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P:\2025.04.01～　高齢者福祉課\う. 地域介護・福祉空間整備等施設整備交付金\2025年度（R7）\② R8事業意向調査\① 起案用\"/>
    </mc:Choice>
  </mc:AlternateContent>
  <xr:revisionPtr revIDLastSave="0" documentId="13_ncr:1_{155FFFF6-762A-4C05-8133-E84D2D8478F8}" xr6:coauthVersionLast="47" xr6:coauthVersionMax="47" xr10:uidLastSave="{00000000-0000-0000-0000-000000000000}"/>
  <bookViews>
    <workbookView xWindow="-120" yWindow="-120" windowWidth="29040" windowHeight="15720" activeTab="1" xr2:uid="{00000000-000D-0000-FFFF-FFFF00000000}"/>
  </bookViews>
  <sheets>
    <sheet name="○補助対象面積の案分方法について" sheetId="6" r:id="rId1"/>
    <sheet name="按分表" sheetId="5" r:id="rId2"/>
  </sheets>
  <definedNames>
    <definedName name="_xlnm.Print_Area" localSheetId="0">○補助対象面積の案分方法について!$A$1:$J$48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5" l="1"/>
  <c r="O12" i="5" l="1"/>
  <c r="N12" i="5"/>
  <c r="M12" i="5"/>
  <c r="L12" i="5"/>
  <c r="K12" i="5"/>
  <c r="J12" i="5"/>
  <c r="I12" i="5"/>
  <c r="H12" i="5"/>
  <c r="G12" i="5"/>
  <c r="F12" i="5"/>
  <c r="E12" i="5"/>
  <c r="P11" i="5"/>
  <c r="D11" i="5"/>
  <c r="P10" i="5"/>
  <c r="D10" i="5"/>
  <c r="P9" i="5"/>
  <c r="D9" i="5"/>
  <c r="P8" i="5"/>
  <c r="D8" i="5"/>
  <c r="C8" i="5"/>
  <c r="P7" i="5"/>
  <c r="D7" i="5"/>
  <c r="C11" i="5" l="1"/>
  <c r="C7" i="5"/>
  <c r="C10" i="5"/>
  <c r="C9" i="5"/>
  <c r="P12" i="5"/>
  <c r="D12" i="5"/>
  <c r="C12" i="5" s="1"/>
  <c r="E13" i="5" l="1"/>
  <c r="E14" i="5" s="1"/>
  <c r="E15" i="5" s="1"/>
  <c r="I13" i="5"/>
  <c r="I14" i="5" s="1"/>
  <c r="I15" i="5" s="1"/>
  <c r="I16" i="5" s="1"/>
  <c r="H13" i="5"/>
  <c r="H14" i="5" s="1"/>
  <c r="H15" i="5" s="1"/>
  <c r="H16" i="5" s="1"/>
  <c r="G13" i="5"/>
  <c r="G14" i="5" s="1"/>
  <c r="G15" i="5" s="1"/>
  <c r="G16" i="5" s="1"/>
  <c r="F13" i="5"/>
  <c r="F14" i="5" s="1"/>
  <c r="F15" i="5" s="1"/>
  <c r="F16" i="5" s="1"/>
  <c r="E16" i="5" l="1"/>
  <c r="Q16" i="5" s="1"/>
  <c r="Q15" i="5"/>
  <c r="F20" i="5"/>
  <c r="F21" i="5" s="1"/>
</calcChain>
</file>

<file path=xl/sharedStrings.xml><?xml version="1.0" encoding="utf-8"?>
<sst xmlns="http://schemas.openxmlformats.org/spreadsheetml/2006/main" count="89" uniqueCount="83">
  <si>
    <t>階　数</t>
    <rPh sb="0" eb="1">
      <t>カイ</t>
    </rPh>
    <rPh sb="2" eb="3">
      <t>スウ</t>
    </rPh>
    <phoneticPr fontId="2"/>
  </si>
  <si>
    <t>全体床面積</t>
    <rPh sb="0" eb="2">
      <t>ゼンタイ</t>
    </rPh>
    <rPh sb="2" eb="3">
      <t>ユカ</t>
    </rPh>
    <rPh sb="3" eb="5">
      <t>メンセキ</t>
    </rPh>
    <phoneticPr fontId="2"/>
  </si>
  <si>
    <t>全体専有床面積</t>
    <rPh sb="0" eb="2">
      <t>ゼンタイ</t>
    </rPh>
    <rPh sb="2" eb="4">
      <t>センユウ</t>
    </rPh>
    <rPh sb="4" eb="7">
      <t>ユカメンセキ</t>
    </rPh>
    <phoneticPr fontId="2"/>
  </si>
  <si>
    <t>補助対象専有面積</t>
    <rPh sb="0" eb="2">
      <t>ホジョ</t>
    </rPh>
    <rPh sb="2" eb="4">
      <t>タイショウ</t>
    </rPh>
    <rPh sb="4" eb="6">
      <t>センユウ</t>
    </rPh>
    <rPh sb="6" eb="8">
      <t>メンセキ</t>
    </rPh>
    <phoneticPr fontId="2"/>
  </si>
  <si>
    <t>補助対象外専有面積</t>
    <rPh sb="0" eb="2">
      <t>ホジョ</t>
    </rPh>
    <rPh sb="2" eb="4">
      <t>タイショウ</t>
    </rPh>
    <rPh sb="4" eb="5">
      <t>ガイ</t>
    </rPh>
    <rPh sb="5" eb="7">
      <t>センユウ</t>
    </rPh>
    <rPh sb="7" eb="9">
      <t>メンセキ</t>
    </rPh>
    <phoneticPr fontId="2"/>
  </si>
  <si>
    <t>共用面積</t>
    <rPh sb="0" eb="2">
      <t>キョウヨウ</t>
    </rPh>
    <rPh sb="2" eb="4">
      <t>メンセキ</t>
    </rPh>
    <phoneticPr fontId="2"/>
  </si>
  <si>
    <t>事務･管理･更生</t>
    <rPh sb="0" eb="2">
      <t>ジム</t>
    </rPh>
    <rPh sb="3" eb="5">
      <t>カンリ</t>
    </rPh>
    <rPh sb="6" eb="8">
      <t>コウセイ</t>
    </rPh>
    <phoneticPr fontId="2"/>
  </si>
  <si>
    <t>EV･EVﾎｰﾙ</t>
    <phoneticPr fontId="2"/>
  </si>
  <si>
    <t>共用PS</t>
    <rPh sb="0" eb="2">
      <t>キョウヨウ</t>
    </rPh>
    <phoneticPr fontId="2"/>
  </si>
  <si>
    <t>共用部分面積集計</t>
    <rPh sb="0" eb="2">
      <t>キョウヨウ</t>
    </rPh>
    <rPh sb="2" eb="4">
      <t>ブブン</t>
    </rPh>
    <rPh sb="4" eb="6">
      <t>メンセキ</t>
    </rPh>
    <rPh sb="6" eb="8">
      <t>シュウケイ</t>
    </rPh>
    <phoneticPr fontId="2"/>
  </si>
  <si>
    <t>(単位：㎡)</t>
    <rPh sb="1" eb="3">
      <t>タンイ</t>
    </rPh>
    <phoneticPr fontId="2"/>
  </si>
  <si>
    <t>4階</t>
    <rPh sb="1" eb="2">
      <t>カイ</t>
    </rPh>
    <phoneticPr fontId="2"/>
  </si>
  <si>
    <t>3階</t>
    <rPh sb="1" eb="2">
      <t>カイ</t>
    </rPh>
    <phoneticPr fontId="2"/>
  </si>
  <si>
    <t>2階</t>
    <rPh sb="1" eb="2">
      <t>カイ</t>
    </rPh>
    <phoneticPr fontId="2"/>
  </si>
  <si>
    <t>1階</t>
    <rPh sb="1" eb="2">
      <t>カイ</t>
    </rPh>
    <phoneticPr fontId="2"/>
  </si>
  <si>
    <t>BF階</t>
    <rPh sb="2" eb="3">
      <t>カイ</t>
    </rPh>
    <phoneticPr fontId="2"/>
  </si>
  <si>
    <t>合計</t>
    <rPh sb="0" eb="2">
      <t>ゴウケイ</t>
    </rPh>
    <phoneticPr fontId="2"/>
  </si>
  <si>
    <t>共用倉庫･共用EPS　</t>
    <rPh sb="0" eb="2">
      <t>キョウヨウ</t>
    </rPh>
    <rPh sb="2" eb="4">
      <t>ソウコ</t>
    </rPh>
    <rPh sb="5" eb="7">
      <t>キョウヨウ</t>
    </rPh>
    <phoneticPr fontId="2"/>
  </si>
  <si>
    <t>全体専有面積に対する割合</t>
    <rPh sb="0" eb="2">
      <t>ゼンタイ</t>
    </rPh>
    <rPh sb="2" eb="6">
      <t>センユウメンセキ</t>
    </rPh>
    <rPh sb="7" eb="8">
      <t>タイ</t>
    </rPh>
    <rPh sb="10" eb="12">
      <t>ワリアイ</t>
    </rPh>
    <phoneticPr fontId="2"/>
  </si>
  <si>
    <t>共用部按分面積</t>
    <rPh sb="0" eb="3">
      <t>キョウヨウブ</t>
    </rPh>
    <rPh sb="3" eb="5">
      <t>アンブン</t>
    </rPh>
    <rPh sb="5" eb="7">
      <t>メンセキ</t>
    </rPh>
    <phoneticPr fontId="2"/>
  </si>
  <si>
    <t>(補助対象面積横集計)</t>
    <rPh sb="1" eb="3">
      <t>ホジョ</t>
    </rPh>
    <rPh sb="3" eb="5">
      <t>タイショウ</t>
    </rPh>
    <rPh sb="5" eb="7">
      <t>メンセキ</t>
    </rPh>
    <rPh sb="7" eb="10">
      <t>ヨコシュウケイ</t>
    </rPh>
    <phoneticPr fontId="2"/>
  </si>
  <si>
    <r>
      <t>(補助対象面積横集計)</t>
    </r>
    <r>
      <rPr>
        <sz val="9"/>
        <color theme="1"/>
        <rFont val="游ゴシック"/>
        <family val="3"/>
        <charset val="128"/>
        <scheme val="minor"/>
      </rPr>
      <t>(少数一位四捨五入)</t>
    </r>
    <rPh sb="1" eb="3">
      <t>ホジョ</t>
    </rPh>
    <rPh sb="3" eb="5">
      <t>タイショウ</t>
    </rPh>
    <rPh sb="5" eb="7">
      <t>メンセキ</t>
    </rPh>
    <rPh sb="7" eb="10">
      <t>ヨコシュウケイ</t>
    </rPh>
    <rPh sb="12" eb="14">
      <t>ショウスウ</t>
    </rPh>
    <rPh sb="14" eb="16">
      <t>イチイ</t>
    </rPh>
    <rPh sb="16" eb="20">
      <t>シシャゴニュウ</t>
    </rPh>
    <phoneticPr fontId="2"/>
  </si>
  <si>
    <t>㎡</t>
    <phoneticPr fontId="2"/>
  </si>
  <si>
    <t>(補助対象面積)
(小数点有)</t>
    <rPh sb="1" eb="3">
      <t>ホジョ</t>
    </rPh>
    <rPh sb="3" eb="5">
      <t>タイショウ</t>
    </rPh>
    <rPh sb="5" eb="7">
      <t>メンセキ</t>
    </rPh>
    <rPh sb="10" eb="13">
      <t>ショウスウテン</t>
    </rPh>
    <rPh sb="13" eb="14">
      <t>アリ</t>
    </rPh>
    <phoneticPr fontId="2"/>
  </si>
  <si>
    <r>
      <rPr>
        <b/>
        <sz val="11"/>
        <color theme="1"/>
        <rFont val="游ゴシック"/>
        <family val="3"/>
        <charset val="128"/>
        <scheme val="minor"/>
      </rPr>
      <t xml:space="preserve">補助対象面積
</t>
    </r>
    <r>
      <rPr>
        <sz val="9"/>
        <color theme="1"/>
        <rFont val="游ゴシック"/>
        <family val="3"/>
        <charset val="128"/>
        <scheme val="minor"/>
      </rPr>
      <t>(少数一位四捨五入)</t>
    </r>
    <rPh sb="0" eb="2">
      <t>ホジョ</t>
    </rPh>
    <rPh sb="2" eb="4">
      <t>タイショウ</t>
    </rPh>
    <rPh sb="4" eb="6">
      <t>メンセキ</t>
    </rPh>
    <rPh sb="8" eb="10">
      <t>ショウスウ</t>
    </rPh>
    <rPh sb="10" eb="12">
      <t>イチイ</t>
    </rPh>
    <rPh sb="12" eb="16">
      <t>シシャゴニュウ</t>
    </rPh>
    <phoneticPr fontId="2"/>
  </si>
  <si>
    <t>厨房関係ｽﾍﾟｰｽ</t>
    <rPh sb="0" eb="2">
      <t>チュウボウ</t>
    </rPh>
    <rPh sb="2" eb="4">
      <t>カンケイ</t>
    </rPh>
    <phoneticPr fontId="2"/>
  </si>
  <si>
    <t>階段･屋外階段</t>
    <rPh sb="0" eb="2">
      <t>カイダン</t>
    </rPh>
    <rPh sb="3" eb="7">
      <t>オクガイカイダン</t>
    </rPh>
    <phoneticPr fontId="2"/>
  </si>
  <si>
    <r>
      <t>全体床面積</t>
    </r>
    <r>
      <rPr>
        <sz val="9"/>
        <color theme="1"/>
        <rFont val="游ゴシック"/>
        <family val="3"/>
        <charset val="128"/>
        <scheme val="minor"/>
      </rPr>
      <t>(計算ﾁｪｯｸ用)</t>
    </r>
    <rPh sb="0" eb="2">
      <t>ゼンタイ</t>
    </rPh>
    <rPh sb="2" eb="5">
      <t>ユカメンセキ</t>
    </rPh>
    <rPh sb="6" eb="8">
      <t>ケイサン</t>
    </rPh>
    <rPh sb="12" eb="13">
      <t>ヨウ</t>
    </rPh>
    <phoneticPr fontId="2"/>
  </si>
  <si>
    <r>
      <rPr>
        <b/>
        <sz val="11"/>
        <color theme="1"/>
        <rFont val="游ゴシック"/>
        <family val="3"/>
        <charset val="128"/>
        <scheme val="minor"/>
      </rPr>
      <t>補助対象施設の割合</t>
    </r>
    <r>
      <rPr>
        <b/>
        <sz val="9"/>
        <color theme="1"/>
        <rFont val="游ゴシック"/>
        <family val="3"/>
        <charset val="128"/>
        <scheme val="minor"/>
      </rPr>
      <t xml:space="preserve">
（全体床面積／補助対象施設専有面積）</t>
    </r>
    <rPh sb="0" eb="2">
      <t>ホジョ</t>
    </rPh>
    <rPh sb="2" eb="4">
      <t>タイショウ</t>
    </rPh>
    <rPh sb="4" eb="6">
      <t>シセツ</t>
    </rPh>
    <rPh sb="7" eb="9">
      <t>ワリアイ</t>
    </rPh>
    <rPh sb="11" eb="13">
      <t>ゼンタイ</t>
    </rPh>
    <rPh sb="13" eb="16">
      <t>ユカメンセキ</t>
    </rPh>
    <rPh sb="17" eb="19">
      <t>ホジョ</t>
    </rPh>
    <rPh sb="19" eb="21">
      <t>タイショウ</t>
    </rPh>
    <rPh sb="21" eb="23">
      <t>シセツ</t>
    </rPh>
    <rPh sb="23" eb="25">
      <t>センユウ</t>
    </rPh>
    <rPh sb="25" eb="27">
      <t>メンセキ</t>
    </rPh>
    <phoneticPr fontId="2"/>
  </si>
  <si>
    <t>総事業費</t>
    <rPh sb="0" eb="4">
      <t>ソウジギョウヒ</t>
    </rPh>
    <phoneticPr fontId="2"/>
  </si>
  <si>
    <t xml:space="preserve">共用部分按分面積表 </t>
    <rPh sb="0" eb="2">
      <t>キョウヨウ</t>
    </rPh>
    <rPh sb="2" eb="4">
      <t>ブブン</t>
    </rPh>
    <rPh sb="4" eb="6">
      <t>アンブン</t>
    </rPh>
    <rPh sb="6" eb="9">
      <t>メンセキヒョウ</t>
    </rPh>
    <phoneticPr fontId="2"/>
  </si>
  <si>
    <t>補助対象面積
（サービス名）</t>
    <rPh sb="0" eb="2">
      <t>ホジョ</t>
    </rPh>
    <rPh sb="2" eb="4">
      <t>タイショウ</t>
    </rPh>
    <rPh sb="4" eb="6">
      <t>メンセキ</t>
    </rPh>
    <rPh sb="12" eb="13">
      <t>メイ</t>
    </rPh>
    <phoneticPr fontId="2"/>
  </si>
  <si>
    <t>サービス名</t>
    <rPh sb="4" eb="5">
      <t>メイ</t>
    </rPh>
    <phoneticPr fontId="2"/>
  </si>
  <si>
    <t>補助対象面積の按分方法について(留意事項）</t>
    <rPh sb="16" eb="18">
      <t>リュウイ</t>
    </rPh>
    <rPh sb="18" eb="20">
      <t>ジコウ</t>
    </rPh>
    <phoneticPr fontId="2"/>
  </si>
  <si>
    <t>（別添4）</t>
    <rPh sb="1" eb="3">
      <t>ベッテン</t>
    </rPh>
    <phoneticPr fontId="2"/>
  </si>
  <si>
    <t>各種事業を実施するにあたり、複合型施設における補助対象面積の按分の確認手順については、以下にお示しするとおりです。</t>
    <phoneticPr fontId="2"/>
  </si>
  <si>
    <t>該当施設においては、補助対象面積確認シートにより算出してください。</t>
  </si>
  <si>
    <t>　　※他の様式等を使用しても差し支えありません。</t>
    <phoneticPr fontId="2"/>
  </si>
  <si>
    <t>■複合型施設の場合の確認手順</t>
  </si>
  <si>
    <t>　複合型施設における共有部分の面積の算定方法は、 原則として、 各施設の専有部分の面積比による按分とします。</t>
    <phoneticPr fontId="2"/>
  </si>
  <si>
    <t>　（１） 各施設の専有部分の面積及び共有部分（玄関や廊下、階段やエレベータ等）の有無を</t>
    <rPh sb="41" eb="42">
      <t>ナ</t>
    </rPh>
    <phoneticPr fontId="2"/>
  </si>
  <si>
    <t>　　　　平面図等の図面や事業所からの聞き取り等により確認する。</t>
    <phoneticPr fontId="2"/>
  </si>
  <si>
    <t>　（２） 建物の総面積から、各施設の専有面積及び補助対象外部分の面積を引き、 共有部分の面積を確定する。</t>
    <phoneticPr fontId="2"/>
  </si>
  <si>
    <t>　（３） 面積比按分により、補助対象に含める共有面積を算定する。</t>
    <phoneticPr fontId="2"/>
  </si>
  <si>
    <t>　（４） 専有部分の面積に、 （３） で算定した共有面積を足して補助対象面積を確定する。</t>
    <phoneticPr fontId="2"/>
  </si>
  <si>
    <t>■面積按分の仕方の例 （スプリンクラー等整備事業の例）</t>
  </si>
  <si>
    <r>
      <rPr>
        <sz val="10"/>
        <color theme="1"/>
        <rFont val="游ゴシック"/>
        <family val="3"/>
        <charset val="128"/>
      </rPr>
      <t>　</t>
    </r>
    <r>
      <rPr>
        <u/>
        <sz val="10"/>
        <color theme="1"/>
        <rFont val="游ゴシック"/>
        <family val="3"/>
        <charset val="128"/>
      </rPr>
      <t>建物全体の総床面積 ９８４．６０㎡（３階建て）</t>
    </r>
    <phoneticPr fontId="2"/>
  </si>
  <si>
    <t>　　　１階：屋内駐車場 １００．００㎡（補助対象外部分）</t>
    <phoneticPr fontId="2"/>
  </si>
  <si>
    <t>　　　　　　①デイサービスセンター ２２８．２０㎡（補助対象外施設）</t>
    <phoneticPr fontId="2"/>
  </si>
  <si>
    <t>　　　２階：②有料老人ホーム １９２．８０㎡（補助対象施設）</t>
    <phoneticPr fontId="2"/>
  </si>
  <si>
    <t>　　　　　　③小規模多機能型居宅介護事業所 １３５．４０㎡（補助対象施設）</t>
    <phoneticPr fontId="2"/>
  </si>
  <si>
    <t>　　　３階：②有料老人ホーム ３２８．２０㎡（補助対象施設）</t>
    <phoneticPr fontId="2"/>
  </si>
  <si>
    <t>　手順１ ：専有面積の確認</t>
    <phoneticPr fontId="2"/>
  </si>
  <si>
    <t>　　　　　①デイサービスセンター ２０４．６０㎡</t>
    <phoneticPr fontId="2"/>
  </si>
  <si>
    <t>　　　　　②有料老人ホーム ４９５．８０㎡</t>
    <phoneticPr fontId="2"/>
  </si>
  <si>
    <t>　　　　　③小規模多機能型居宅介護事業所 １１７．３０㎡</t>
    <phoneticPr fontId="2"/>
  </si>
  <si>
    <r>
      <t>　　　　　　　　　　　　　　　　　　　　　　　　</t>
    </r>
    <r>
      <rPr>
        <b/>
        <sz val="10"/>
        <rFont val="游ゴシック"/>
        <family val="3"/>
        <charset val="128"/>
      </rPr>
      <t>　　　　　専有面積の合計 ①＋②＋③＝ ８１７．７０㎡</t>
    </r>
    <phoneticPr fontId="2"/>
  </si>
  <si>
    <t>　手順２ ：共有部分の面積の確定</t>
    <phoneticPr fontId="2"/>
  </si>
  <si>
    <t>　　　　　建物の総床面積 ９８４．６０㎡－専有部分の面積の合計 ８１７．７０㎡－</t>
    <phoneticPr fontId="2"/>
  </si>
  <si>
    <r>
      <t>　　　　　補助対象外部分（屋内駐車場） １００．００㎡ ＝</t>
    </r>
    <r>
      <rPr>
        <b/>
        <sz val="10"/>
        <color theme="1"/>
        <rFont val="游ゴシック"/>
        <family val="3"/>
        <charset val="128"/>
      </rPr>
      <t>共有部分の面積 ６６．９０㎡</t>
    </r>
    <phoneticPr fontId="2"/>
  </si>
  <si>
    <t>　手順３ ： 各補助対象施設にかかる共有面積の算出</t>
    <phoneticPr fontId="2"/>
  </si>
  <si>
    <t xml:space="preserve">                   ②有料老人ホーム</t>
    <phoneticPr fontId="2"/>
  </si>
  <si>
    <t>　　　　　　共有部分の面積 ６６．９０㎡× （有料老人ホームの専有面積</t>
    <phoneticPr fontId="2"/>
  </si>
  <si>
    <r>
      <t xml:space="preserve">                               ４９５．８０㎡÷専有面積の合計 ８１７．７０㎡）＝</t>
    </r>
    <r>
      <rPr>
        <b/>
        <sz val="10"/>
        <color theme="1"/>
        <rFont val="游ゴシック"/>
        <family val="3"/>
        <charset val="128"/>
      </rPr>
      <t>４０．５６㎡</t>
    </r>
    <phoneticPr fontId="2"/>
  </si>
  <si>
    <t>　　　　　③小規模多機能型居宅介護事業所</t>
    <phoneticPr fontId="2"/>
  </si>
  <si>
    <t>　　　　　　共有部分の面積 ６６．９０㎡× （小規模多機能型居宅介護事業所の専有面積</t>
    <phoneticPr fontId="2"/>
  </si>
  <si>
    <r>
      <t>　         　　　　　１１７．３０㎡÷専有面積の合計 ８１７．７０㎡）＝</t>
    </r>
    <r>
      <rPr>
        <b/>
        <sz val="10"/>
        <color theme="1"/>
        <rFont val="游ゴシック"/>
        <family val="3"/>
        <charset val="128"/>
      </rPr>
      <t>９．６０㎡</t>
    </r>
    <phoneticPr fontId="2"/>
  </si>
  <si>
    <t>　手順４ ： 各補助対象施設にかかる補助対象面積の確定</t>
    <phoneticPr fontId="2"/>
  </si>
  <si>
    <t>　　　　　②有料老人ホーム</t>
    <phoneticPr fontId="2"/>
  </si>
  <si>
    <r>
      <t xml:space="preserve">　　　　　　４９５．８０㎡＋４０．５６㎡＝５３６．３６㎡　　　　小数点以下第一位を四捨五入し、 </t>
    </r>
    <r>
      <rPr>
        <b/>
        <sz val="10"/>
        <color theme="1"/>
        <rFont val="游ゴシック"/>
        <family val="3"/>
        <charset val="128"/>
      </rPr>
      <t>５３６㎡</t>
    </r>
    <phoneticPr fontId="2"/>
  </si>
  <si>
    <t>　　　　　③ 小規模多機能型居宅介護事業所</t>
    <phoneticPr fontId="2"/>
  </si>
  <si>
    <r>
      <t xml:space="preserve">　　　　　　１１７．３０㎡＋９．６０㎡＝１２６．９０㎡　　　　　小数点以下第一位を四捨五入し、 </t>
    </r>
    <r>
      <rPr>
        <b/>
        <sz val="10"/>
        <rFont val="游ゴシック"/>
        <family val="3"/>
        <charset val="128"/>
      </rPr>
      <t>１２７㎡</t>
    </r>
    <phoneticPr fontId="2"/>
  </si>
  <si>
    <t>■留意点</t>
    <phoneticPr fontId="2"/>
  </si>
  <si>
    <t>　ア 複数の施設が併設されている場合、 面積比によらず、 単純に施設数で割って共有面積を算定することは認められない。</t>
    <phoneticPr fontId="2"/>
  </si>
  <si>
    <t>　イ 按分を行わず、 共有部分の全ての面積を補助対象として申請することも当然認められない。</t>
    <phoneticPr fontId="2"/>
  </si>
  <si>
    <t>　ウ 共有部分の面積が確認できなければ、 市町村及び事業者の判断で、 専有部分のみで申請することは差し支えない。</t>
    <phoneticPr fontId="2"/>
  </si>
  <si>
    <t>　エ 平面図、位置図、写真等（現況及び改修予定箇所が分かるもの）の他、見積書等、費用の算出根拠がわかる書類を添付すること。</t>
    <phoneticPr fontId="2"/>
  </si>
  <si>
    <t>事業所名</t>
    <rPh sb="0" eb="4">
      <t>ジギョウショメイ</t>
    </rPh>
    <phoneticPr fontId="2"/>
  </si>
  <si>
    <t>←総事業費を入力</t>
    <rPh sb="1" eb="5">
      <t>ソウジギョウヒ</t>
    </rPh>
    <rPh sb="6" eb="8">
      <t>ニュウリョク</t>
    </rPh>
    <phoneticPr fontId="2"/>
  </si>
  <si>
    <t>按分後補助対象経費
（総事業費×補助対象施設の割合）
※千円未満切り捨て</t>
    <rPh sb="0" eb="2">
      <t>アンブン</t>
    </rPh>
    <rPh sb="2" eb="3">
      <t>ゴ</t>
    </rPh>
    <rPh sb="3" eb="5">
      <t>ホジョ</t>
    </rPh>
    <rPh sb="5" eb="7">
      <t>タイショウ</t>
    </rPh>
    <rPh sb="7" eb="9">
      <t>ケイヒ</t>
    </rPh>
    <rPh sb="11" eb="15">
      <t>ソウジギョウヒ</t>
    </rPh>
    <rPh sb="16" eb="22">
      <t>ホジョタイショウシセツ</t>
    </rPh>
    <rPh sb="23" eb="25">
      <t>ワリアイ</t>
    </rPh>
    <rPh sb="28" eb="30">
      <t>センエン</t>
    </rPh>
    <rPh sb="30" eb="32">
      <t>ミマン</t>
    </rPh>
    <rPh sb="32" eb="33">
      <t>キ</t>
    </rPh>
    <rPh sb="34" eb="35">
      <t>ス</t>
    </rPh>
    <phoneticPr fontId="2"/>
  </si>
  <si>
    <t>※セルが足りない場合は追加してください。</t>
    <rPh sb="4" eb="5">
      <t>タ</t>
    </rPh>
    <rPh sb="8" eb="10">
      <t>バアイ</t>
    </rPh>
    <rPh sb="11" eb="13">
      <t>ツイカ</t>
    </rPh>
    <phoneticPr fontId="2"/>
  </si>
  <si>
    <t>円</t>
    <rPh sb="0" eb="1">
      <t>エン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</si>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</sst>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9"/>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1"/>
      <color rgb="FFFF0000"/>
      <name val="游ゴシック"/>
      <family val="2"/>
      <charset val="128"/>
      <scheme val="minor"/>
    </font>
    <font>
      <b/>
      <sz val="12"/>
      <color theme="1"/>
      <name val="游ゴシック"/>
      <family val="3"/>
      <charset val="128"/>
      <scheme val="minor"/>
    </font>
    <font>
      <sz val="11"/>
      <name val="游ゴシック"/>
      <family val="2"/>
      <charset val="128"/>
      <scheme val="minor"/>
    </font>
    <font>
      <b/>
      <sz val="9"/>
      <color theme="1"/>
      <name val="游ゴシック"/>
      <family val="3"/>
      <charset val="128"/>
      <scheme val="minor"/>
    </font>
    <font>
      <b/>
      <sz val="9"/>
      <color rgb="FFFF0000"/>
      <name val="游ゴシック"/>
      <family val="3"/>
      <charset val="128"/>
      <scheme val="minor"/>
    </font>
    <font>
      <b/>
      <sz val="16"/>
      <color theme="1"/>
      <name val="游ゴシック"/>
      <family val="3"/>
      <charset val="128"/>
      <scheme val="minor"/>
    </font>
    <font>
      <b/>
      <u/>
      <sz val="14"/>
      <color theme="1"/>
      <name val="游ゴシック"/>
      <family val="3"/>
      <charset val="128"/>
    </font>
    <font>
      <sz val="10"/>
      <color theme="1"/>
      <name val="游ゴシック"/>
      <family val="3"/>
      <charset val="128"/>
    </font>
    <font>
      <u/>
      <sz val="10"/>
      <color theme="1"/>
      <name val="游ゴシック"/>
      <family val="3"/>
      <charset val="128"/>
    </font>
    <font>
      <sz val="9"/>
      <color theme="1"/>
      <name val="游ゴシック"/>
      <family val="3"/>
      <charset val="128"/>
    </font>
    <font>
      <b/>
      <sz val="10"/>
      <name val="游ゴシック"/>
      <family val="3"/>
      <charset val="128"/>
    </font>
    <font>
      <b/>
      <sz val="10"/>
      <color theme="1"/>
      <name val="游ゴシック"/>
      <family val="3"/>
      <charset val="128"/>
    </font>
    <font>
      <b/>
      <sz val="24"/>
      <color theme="1"/>
      <name val="游ゴシック"/>
      <family val="3"/>
      <charset val="128"/>
      <scheme val="minor"/>
    </font>
  </fonts>
  <fills count="14">
    <fill>
      <patternFill patternType="none"/>
    </fill>
    <fill>
      <patternFill patternType="gray125"/>
    </fill>
    <fill>
      <patternFill patternType="solid">
        <fgColor rgb="FFE1F6FF"/>
        <bgColor indexed="64"/>
      </patternFill>
    </fill>
    <fill>
      <patternFill patternType="solid">
        <fgColor rgb="FFC1ECFF"/>
        <bgColor indexed="64"/>
      </patternFill>
    </fill>
    <fill>
      <patternFill patternType="solid">
        <fgColor rgb="FFE1FFF0"/>
        <bgColor indexed="64"/>
      </patternFill>
    </fill>
    <fill>
      <patternFill patternType="solid">
        <fgColor rgb="FFFFFFDD"/>
        <bgColor indexed="64"/>
      </patternFill>
    </fill>
    <fill>
      <patternFill patternType="solid">
        <fgColor rgb="FFFFFF89"/>
        <bgColor indexed="64"/>
      </patternFill>
    </fill>
    <fill>
      <patternFill patternType="solid">
        <fgColor rgb="FFFFFF93"/>
        <bgColor indexed="64"/>
      </patternFill>
    </fill>
    <fill>
      <patternFill patternType="solid">
        <fgColor rgb="FFD9FFEC"/>
        <bgColor indexed="64"/>
      </patternFill>
    </fill>
    <fill>
      <patternFill patternType="solid">
        <fgColor rgb="FFFFCCFF"/>
        <bgColor indexed="64"/>
      </patternFill>
    </fill>
    <fill>
      <patternFill patternType="solid">
        <fgColor rgb="FF66FFFF"/>
        <bgColor indexed="64"/>
      </patternFill>
    </fill>
    <fill>
      <patternFill patternType="solid">
        <fgColor theme="0"/>
        <bgColor indexed="64"/>
      </patternFill>
    </fill>
    <fill>
      <patternFill patternType="solid">
        <fgColor rgb="FFFFFFCC"/>
        <bgColor indexed="64"/>
      </patternFill>
    </fill>
    <fill>
      <patternFill patternType="solid">
        <fgColor rgb="FFFFC000"/>
        <bgColor indexed="64"/>
      </patternFill>
    </fill>
  </fills>
  <borders count="37">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hair">
        <color auto="1"/>
      </right>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thin">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style="thin">
        <color auto="1"/>
      </left>
      <right style="thin">
        <color auto="1"/>
      </right>
      <top style="hair">
        <color auto="1"/>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0">
    <xf numFmtId="0" fontId="0" fillId="0" borderId="0" xfId="0">
      <alignment vertical="center"/>
    </xf>
    <xf numFmtId="0" fontId="0" fillId="0" borderId="0" xfId="0" applyAlignment="1">
      <alignment horizontal="center" vertical="center"/>
    </xf>
    <xf numFmtId="0" fontId="0" fillId="0" borderId="5" xfId="0" applyBorder="1">
      <alignment vertical="center"/>
    </xf>
    <xf numFmtId="0" fontId="0" fillId="0" borderId="6"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20" xfId="0" applyFont="1" applyBorder="1" applyAlignment="1">
      <alignment horizontal="center" vertical="center"/>
    </xf>
    <xf numFmtId="0" fontId="3" fillId="0" borderId="18" xfId="0" applyFont="1" applyBorder="1" applyAlignment="1">
      <alignment horizontal="center" vertical="center"/>
    </xf>
    <xf numFmtId="40" fontId="0" fillId="0" borderId="18" xfId="1" applyNumberFormat="1" applyFont="1" applyBorder="1">
      <alignment vertical="center"/>
    </xf>
    <xf numFmtId="0" fontId="0" fillId="0" borderId="18" xfId="0" applyBorder="1">
      <alignment vertical="center"/>
    </xf>
    <xf numFmtId="0" fontId="0" fillId="0" borderId="19" xfId="0" applyBorder="1">
      <alignment vertical="center"/>
    </xf>
    <xf numFmtId="0" fontId="0" fillId="0" borderId="23" xfId="0" applyBorder="1">
      <alignment vertical="center"/>
    </xf>
    <xf numFmtId="0" fontId="0" fillId="0" borderId="26" xfId="0" applyBorder="1">
      <alignment vertical="center"/>
    </xf>
    <xf numFmtId="0" fontId="0" fillId="0" borderId="27" xfId="0" applyBorder="1">
      <alignment vertical="center"/>
    </xf>
    <xf numFmtId="0" fontId="0" fillId="0" borderId="20" xfId="0" applyBorder="1">
      <alignment vertical="center"/>
    </xf>
    <xf numFmtId="0" fontId="0" fillId="2" borderId="15" xfId="0" applyFill="1" applyBorder="1" applyAlignment="1">
      <alignment horizontal="center" vertical="center"/>
    </xf>
    <xf numFmtId="0" fontId="0" fillId="2" borderId="8" xfId="0" applyFill="1" applyBorder="1" applyAlignment="1">
      <alignment horizontal="center" vertical="center"/>
    </xf>
    <xf numFmtId="40" fontId="0" fillId="2" borderId="16" xfId="1" applyNumberFormat="1" applyFont="1" applyFill="1" applyBorder="1">
      <alignment vertical="center"/>
    </xf>
    <xf numFmtId="40" fontId="0" fillId="2" borderId="14" xfId="1" applyNumberFormat="1" applyFont="1" applyFill="1" applyBorder="1">
      <alignment vertical="center"/>
    </xf>
    <xf numFmtId="40" fontId="0" fillId="2" borderId="5" xfId="1" applyNumberFormat="1" applyFont="1" applyFill="1" applyBorder="1">
      <alignment vertical="center"/>
    </xf>
    <xf numFmtId="40" fontId="0" fillId="2" borderId="14" xfId="0" applyNumberFormat="1" applyFill="1" applyBorder="1">
      <alignment vertical="center"/>
    </xf>
    <xf numFmtId="40" fontId="0" fillId="2" borderId="5" xfId="0" applyNumberFormat="1" applyFill="1" applyBorder="1">
      <alignment vertical="center"/>
    </xf>
    <xf numFmtId="0" fontId="0" fillId="0" borderId="15" xfId="0" applyBorder="1">
      <alignment vertical="center"/>
    </xf>
    <xf numFmtId="40" fontId="0" fillId="3" borderId="18" xfId="1" applyNumberFormat="1" applyFont="1" applyFill="1" applyBorder="1">
      <alignment vertical="center"/>
    </xf>
    <xf numFmtId="40" fontId="0" fillId="4" borderId="5" xfId="1" applyNumberFormat="1" applyFont="1" applyFill="1" applyBorder="1">
      <alignment vertical="center"/>
    </xf>
    <xf numFmtId="40" fontId="0" fillId="4" borderId="5" xfId="0" applyNumberFormat="1" applyFill="1" applyBorder="1">
      <alignment vertical="center"/>
    </xf>
    <xf numFmtId="0" fontId="7" fillId="0" borderId="26" xfId="0" applyFont="1" applyBorder="1" applyAlignment="1">
      <alignment horizontal="right" vertical="center"/>
    </xf>
    <xf numFmtId="0" fontId="8"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9" fillId="0" borderId="0" xfId="0" applyFont="1">
      <alignment vertical="center"/>
    </xf>
    <xf numFmtId="40" fontId="0" fillId="0" borderId="18" xfId="0" applyNumberFormat="1" applyBorder="1">
      <alignment vertical="center"/>
    </xf>
    <xf numFmtId="40" fontId="0" fillId="0" borderId="0" xfId="0" applyNumberFormat="1">
      <alignment vertical="center"/>
    </xf>
    <xf numFmtId="176" fontId="0" fillId="0" borderId="0" xfId="0" applyNumberFormat="1">
      <alignment vertical="center"/>
    </xf>
    <xf numFmtId="40" fontId="0" fillId="2" borderId="10" xfId="0" applyNumberFormat="1" applyFill="1" applyBorder="1">
      <alignment vertical="center"/>
    </xf>
    <xf numFmtId="40" fontId="0" fillId="4" borderId="10" xfId="0" applyNumberFormat="1" applyFill="1" applyBorder="1">
      <alignment vertical="center"/>
    </xf>
    <xf numFmtId="40" fontId="0" fillId="4" borderId="24" xfId="0" applyNumberFormat="1" applyFill="1" applyBorder="1">
      <alignment vertical="center"/>
    </xf>
    <xf numFmtId="40" fontId="0" fillId="5" borderId="11" xfId="0" applyNumberFormat="1" applyFill="1" applyBorder="1">
      <alignment vertical="center"/>
    </xf>
    <xf numFmtId="40" fontId="0" fillId="5" borderId="10" xfId="0" applyNumberFormat="1" applyFill="1" applyBorder="1">
      <alignment vertical="center"/>
    </xf>
    <xf numFmtId="40" fontId="0" fillId="5" borderId="12" xfId="0" applyNumberFormat="1" applyFill="1" applyBorder="1">
      <alignment vertical="center"/>
    </xf>
    <xf numFmtId="40" fontId="0" fillId="4" borderId="22" xfId="0" applyNumberFormat="1" applyFill="1" applyBorder="1">
      <alignment vertical="center"/>
    </xf>
    <xf numFmtId="40" fontId="0" fillId="5" borderId="4" xfId="0" applyNumberFormat="1" applyFill="1" applyBorder="1">
      <alignment vertical="center"/>
    </xf>
    <xf numFmtId="40" fontId="0" fillId="5" borderId="5" xfId="0" applyNumberFormat="1" applyFill="1" applyBorder="1">
      <alignment vertical="center"/>
    </xf>
    <xf numFmtId="40" fontId="0" fillId="5" borderId="6" xfId="0" applyNumberFormat="1" applyFill="1" applyBorder="1">
      <alignment vertical="center"/>
    </xf>
    <xf numFmtId="40" fontId="0" fillId="6" borderId="26" xfId="0" applyNumberFormat="1" applyFill="1" applyBorder="1">
      <alignment vertical="center"/>
    </xf>
    <xf numFmtId="1" fontId="9" fillId="3" borderId="14" xfId="0" applyNumberFormat="1" applyFont="1" applyFill="1" applyBorder="1" applyAlignment="1">
      <alignment horizontal="center" vertical="center"/>
    </xf>
    <xf numFmtId="40" fontId="10" fillId="5" borderId="4" xfId="0" applyNumberFormat="1" applyFont="1" applyFill="1" applyBorder="1">
      <alignment vertical="center"/>
    </xf>
    <xf numFmtId="38" fontId="9" fillId="0" borderId="18" xfId="1" applyFont="1" applyBorder="1">
      <alignment vertical="center"/>
    </xf>
    <xf numFmtId="2" fontId="10" fillId="3" borderId="14" xfId="0" applyNumberFormat="1" applyFont="1" applyFill="1" applyBorder="1">
      <alignment vertical="center"/>
    </xf>
    <xf numFmtId="2" fontId="10" fillId="7" borderId="14" xfId="0" applyNumberFormat="1" applyFont="1" applyFill="1" applyBorder="1">
      <alignment vertical="center"/>
    </xf>
    <xf numFmtId="40" fontId="7" fillId="0" borderId="34" xfId="1" applyNumberFormat="1" applyFont="1" applyFill="1" applyBorder="1" applyAlignment="1">
      <alignment vertical="center" wrapText="1"/>
    </xf>
    <xf numFmtId="0" fontId="7" fillId="0" borderId="34" xfId="0" applyFont="1" applyBorder="1">
      <alignment vertical="center"/>
    </xf>
    <xf numFmtId="2" fontId="10" fillId="8" borderId="14" xfId="0" applyNumberFormat="1" applyFont="1" applyFill="1" applyBorder="1">
      <alignment vertical="center"/>
    </xf>
    <xf numFmtId="1" fontId="9" fillId="8" borderId="14" xfId="0" applyNumberFormat="1" applyFont="1" applyFill="1" applyBorder="1" applyAlignment="1">
      <alignment horizontal="center" vertical="center"/>
    </xf>
    <xf numFmtId="40" fontId="9" fillId="0" borderId="18" xfId="1" applyNumberFormat="1" applyFont="1" applyBorder="1">
      <alignment vertical="center"/>
    </xf>
    <xf numFmtId="40" fontId="12" fillId="2" borderId="5" xfId="1" applyNumberFormat="1" applyFont="1" applyFill="1" applyBorder="1">
      <alignment vertical="center"/>
    </xf>
    <xf numFmtId="38" fontId="0" fillId="0" borderId="0" xfId="1" applyFont="1">
      <alignment vertical="center"/>
    </xf>
    <xf numFmtId="10" fontId="14" fillId="0" borderId="14" xfId="2" applyNumberFormat="1" applyFont="1" applyBorder="1" applyAlignment="1">
      <alignment vertical="center" wrapText="1"/>
    </xf>
    <xf numFmtId="10" fontId="14" fillId="0" borderId="5" xfId="2" applyNumberFormat="1" applyFont="1" applyBorder="1" applyAlignment="1">
      <alignment vertical="center" wrapText="1"/>
    </xf>
    <xf numFmtId="10" fontId="14" fillId="0" borderId="22" xfId="2" applyNumberFormat="1" applyFont="1" applyBorder="1" applyAlignment="1">
      <alignment vertical="center" wrapText="1"/>
    </xf>
    <xf numFmtId="2" fontId="0" fillId="0" borderId="18" xfId="0" applyNumberFormat="1" applyBorder="1">
      <alignment vertical="center"/>
    </xf>
    <xf numFmtId="0" fontId="9" fillId="9" borderId="0" xfId="0" applyFont="1" applyFill="1" applyAlignment="1">
      <alignment vertical="center" wrapText="1"/>
    </xf>
    <xf numFmtId="0" fontId="11" fillId="9" borderId="0" xfId="0" applyFont="1" applyFill="1">
      <alignment vertical="center"/>
    </xf>
    <xf numFmtId="0" fontId="15" fillId="0" borderId="0" xfId="0" applyFont="1">
      <alignment vertical="center"/>
    </xf>
    <xf numFmtId="0" fontId="17" fillId="0" borderId="0" xfId="0" applyFont="1">
      <alignment vertical="center"/>
    </xf>
    <xf numFmtId="0" fontId="18" fillId="0" borderId="0" xfId="0" applyFont="1" applyAlignment="1">
      <alignment horizontal="center" vertical="center"/>
    </xf>
    <xf numFmtId="0" fontId="19" fillId="11" borderId="0" xfId="0" applyFont="1" applyFill="1" applyAlignment="1">
      <alignment horizontal="center" vertical="center"/>
    </xf>
    <xf numFmtId="0" fontId="19" fillId="0" borderId="0" xfId="0" applyFont="1">
      <alignment vertical="center"/>
    </xf>
    <xf numFmtId="0" fontId="18" fillId="0" borderId="0" xfId="0" applyFont="1">
      <alignment vertical="center"/>
    </xf>
    <xf numFmtId="0" fontId="22" fillId="0" borderId="0" xfId="0" applyFont="1">
      <alignment vertical="center"/>
    </xf>
    <xf numFmtId="0" fontId="0" fillId="12" borderId="0" xfId="0" applyFill="1">
      <alignment vertical="center"/>
    </xf>
    <xf numFmtId="38" fontId="9" fillId="9" borderId="35" xfId="1" applyFont="1" applyFill="1" applyBorder="1">
      <alignment vertical="center"/>
    </xf>
    <xf numFmtId="9" fontId="11" fillId="10" borderId="35" xfId="2" applyFont="1" applyFill="1" applyBorder="1">
      <alignment vertical="center"/>
    </xf>
    <xf numFmtId="0" fontId="9" fillId="12" borderId="0" xfId="0" applyFont="1" applyFill="1">
      <alignment vertical="center"/>
    </xf>
    <xf numFmtId="0" fontId="9" fillId="13" borderId="35" xfId="0" applyFont="1" applyFill="1" applyBorder="1">
      <alignment vertical="center"/>
    </xf>
    <xf numFmtId="0" fontId="9" fillId="12" borderId="35" xfId="0" applyFont="1" applyFill="1" applyBorder="1">
      <alignment vertical="center"/>
    </xf>
    <xf numFmtId="0" fontId="16" fillId="0" borderId="0" xfId="0" applyFont="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2" borderId="33" xfId="0" applyFill="1" applyBorder="1" applyAlignment="1">
      <alignment horizontal="center" vertical="center"/>
    </xf>
    <xf numFmtId="0" fontId="0" fillId="2" borderId="13" xfId="0" applyFill="1" applyBorder="1" applyAlignment="1">
      <alignment horizontal="center" vertical="center"/>
    </xf>
    <xf numFmtId="0" fontId="0" fillId="4" borderId="21" xfId="0" applyFill="1" applyBorder="1" applyAlignment="1">
      <alignment horizontal="center" vertical="center"/>
    </xf>
    <xf numFmtId="0" fontId="0" fillId="4" borderId="25" xfId="0" applyFill="1" applyBorder="1" applyAlignment="1">
      <alignment horizontal="center" vertical="center"/>
    </xf>
    <xf numFmtId="0" fontId="0" fillId="4" borderId="29" xfId="0" applyFill="1" applyBorder="1" applyAlignment="1">
      <alignment horizontal="center" vertical="center"/>
    </xf>
    <xf numFmtId="0" fontId="9" fillId="13" borderId="0" xfId="0" applyFont="1" applyFill="1" applyAlignment="1">
      <alignment horizontal="left" vertical="center" wrapText="1"/>
    </xf>
    <xf numFmtId="0" fontId="9" fillId="13" borderId="36" xfId="0" applyFont="1" applyFill="1" applyBorder="1" applyAlignment="1">
      <alignment horizontal="left" vertical="center" wrapText="1"/>
    </xf>
    <xf numFmtId="0" fontId="7" fillId="0" borderId="22" xfId="0" applyFont="1" applyBorder="1" applyAlignment="1">
      <alignment horizontal="right" vertical="center" wrapText="1"/>
    </xf>
    <xf numFmtId="0" fontId="7" fillId="0" borderId="28" xfId="0" applyFont="1" applyBorder="1" applyAlignment="1">
      <alignment horizontal="right" vertical="center" wrapText="1"/>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2" borderId="32" xfId="0" applyFill="1" applyBorder="1" applyAlignment="1">
      <alignment horizontal="center" vertical="center"/>
    </xf>
    <xf numFmtId="0" fontId="0" fillId="2" borderId="14" xfId="0" applyFill="1" applyBorder="1" applyAlignment="1">
      <alignment horizontal="center" vertic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xf>
    <xf numFmtId="0" fontId="0" fillId="4" borderId="5" xfId="0" applyFill="1" applyBorder="1" applyAlignment="1">
      <alignment horizontal="center" vertical="center" wrapText="1"/>
    </xf>
    <xf numFmtId="0" fontId="0" fillId="4" borderId="8" xfId="0"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7" xfId="0" applyFill="1" applyBorder="1" applyAlignment="1">
      <alignment horizontal="center" vertical="center" wrapText="1"/>
    </xf>
    <xf numFmtId="0" fontId="0" fillId="5" borderId="5"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0" fillId="5" borderId="8" xfId="0" applyFill="1" applyBorder="1" applyAlignment="1">
      <alignment horizontal="center" vertical="center"/>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13" fillId="10" borderId="0" xfId="0" applyFont="1" applyFill="1" applyAlignment="1">
      <alignment horizontal="left" vertical="center" wrapText="1"/>
    </xf>
    <xf numFmtId="0" fontId="13" fillId="10" borderId="36" xfId="0" applyFont="1" applyFill="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color rgb="FF66FFFF"/>
      <color rgb="FFFFCCFF"/>
      <color rgb="FFD9FFEC"/>
      <color rgb="FFE1FFF0"/>
      <color rgb="FFC1ECFF"/>
      <color rgb="FFFFFF93"/>
      <color rgb="FFFFFF89"/>
      <color rgb="FFFFFFDD"/>
      <color rgb="FFE1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67797</xdr:colOff>
      <xdr:row>17</xdr:row>
      <xdr:rowOff>275167</xdr:rowOff>
    </xdr:from>
    <xdr:to>
      <xdr:col>5</xdr:col>
      <xdr:colOff>846670</xdr:colOff>
      <xdr:row>18</xdr:row>
      <xdr:rowOff>244847</xdr:rowOff>
    </xdr:to>
    <xdr:sp macro="" textlink="">
      <xdr:nvSpPr>
        <xdr:cNvPr id="2" name="左中かっこ 1">
          <a:extLst>
            <a:ext uri="{FF2B5EF4-FFF2-40B4-BE49-F238E27FC236}">
              <a16:creationId xmlns:a16="http://schemas.microsoft.com/office/drawing/2014/main" id="{36B9BE80-0D41-4C4F-B5F0-9851FBFE948B}"/>
            </a:ext>
          </a:extLst>
        </xdr:cNvPr>
        <xdr:cNvSpPr/>
      </xdr:nvSpPr>
      <xdr:spPr>
        <a:xfrm rot="16200000">
          <a:off x="4668156" y="5495083"/>
          <a:ext cx="312580" cy="1778998"/>
        </a:xfrm>
        <a:prstGeom prst="leftBrace">
          <a:avLst>
            <a:gd name="adj1" fmla="val 8333"/>
            <a:gd name="adj2" fmla="val 4630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AE220-CD18-4B38-9D2D-9CD468223FAD}">
  <sheetPr>
    <pageSetUpPr fitToPage="1"/>
  </sheetPr>
  <dimension ref="A1:J49"/>
  <sheetViews>
    <sheetView view="pageBreakPreview" zoomScale="115" zoomScaleNormal="100" zoomScaleSheetLayoutView="115" workbookViewId="0">
      <selection sqref="A1:J1"/>
    </sheetView>
  </sheetViews>
  <sheetFormatPr defaultRowHeight="16.5"/>
  <cols>
    <col min="1" max="9" width="9" style="65"/>
    <col min="10" max="10" width="20.875" style="65" customWidth="1"/>
    <col min="11" max="16384" width="9" style="65"/>
  </cols>
  <sheetData>
    <row r="1" spans="1:10" ht="24">
      <c r="A1" s="77" t="s">
        <v>33</v>
      </c>
      <c r="B1" s="77"/>
      <c r="C1" s="77"/>
      <c r="D1" s="77"/>
      <c r="E1" s="77"/>
      <c r="F1" s="77"/>
      <c r="G1" s="77"/>
      <c r="H1" s="77"/>
      <c r="I1" s="77"/>
      <c r="J1" s="77"/>
    </row>
    <row r="2" spans="1:10" ht="12" customHeight="1">
      <c r="A2" s="66"/>
      <c r="B2" s="66"/>
      <c r="C2" s="66"/>
      <c r="D2" s="66"/>
      <c r="E2" s="66"/>
      <c r="F2" s="66"/>
      <c r="G2" s="66"/>
      <c r="H2" s="66"/>
      <c r="I2" s="66"/>
      <c r="J2" s="67" t="s">
        <v>34</v>
      </c>
    </row>
    <row r="3" spans="1:10" s="68" customFormat="1" ht="15.75">
      <c r="A3" s="68" t="s">
        <v>35</v>
      </c>
    </row>
    <row r="4" spans="1:10" s="68" customFormat="1" ht="15.75">
      <c r="A4" s="68" t="s">
        <v>36</v>
      </c>
    </row>
    <row r="5" spans="1:10" s="68" customFormat="1" ht="15.75">
      <c r="A5" s="68" t="s">
        <v>37</v>
      </c>
    </row>
    <row r="7" spans="1:10">
      <c r="A7" s="65" t="s">
        <v>38</v>
      </c>
    </row>
    <row r="8" spans="1:10">
      <c r="A8" s="65" t="s">
        <v>39</v>
      </c>
    </row>
    <row r="9" spans="1:10">
      <c r="A9" s="65" t="s">
        <v>40</v>
      </c>
    </row>
    <row r="10" spans="1:10">
      <c r="A10" s="65" t="s">
        <v>41</v>
      </c>
    </row>
    <row r="11" spans="1:10">
      <c r="A11" s="65" t="s">
        <v>42</v>
      </c>
    </row>
    <row r="12" spans="1:10">
      <c r="A12" s="65" t="s">
        <v>43</v>
      </c>
    </row>
    <row r="13" spans="1:10">
      <c r="A13" s="65" t="s">
        <v>44</v>
      </c>
    </row>
    <row r="15" spans="1:10">
      <c r="A15" s="65" t="s">
        <v>45</v>
      </c>
    </row>
    <row r="16" spans="1:10">
      <c r="A16" s="69" t="s">
        <v>46</v>
      </c>
    </row>
    <row r="17" spans="1:1">
      <c r="A17" s="65" t="s">
        <v>47</v>
      </c>
    </row>
    <row r="18" spans="1:1">
      <c r="A18" s="65" t="s">
        <v>48</v>
      </c>
    </row>
    <row r="19" spans="1:1">
      <c r="A19" s="65" t="s">
        <v>49</v>
      </c>
    </row>
    <row r="20" spans="1:1">
      <c r="A20" s="65" t="s">
        <v>50</v>
      </c>
    </row>
    <row r="21" spans="1:1">
      <c r="A21" s="65" t="s">
        <v>51</v>
      </c>
    </row>
    <row r="23" spans="1:1">
      <c r="A23" s="65" t="s">
        <v>52</v>
      </c>
    </row>
    <row r="24" spans="1:1">
      <c r="A24" s="65" t="s">
        <v>53</v>
      </c>
    </row>
    <row r="25" spans="1:1">
      <c r="A25" s="65" t="s">
        <v>54</v>
      </c>
    </row>
    <row r="26" spans="1:1">
      <c r="A26" s="65" t="s">
        <v>55</v>
      </c>
    </row>
    <row r="27" spans="1:1">
      <c r="A27" s="65" t="s">
        <v>56</v>
      </c>
    </row>
    <row r="28" spans="1:1">
      <c r="A28" s="65" t="s">
        <v>57</v>
      </c>
    </row>
    <row r="29" spans="1:1">
      <c r="A29" s="65" t="s">
        <v>58</v>
      </c>
    </row>
    <row r="30" spans="1:1">
      <c r="A30" s="65" t="s">
        <v>59</v>
      </c>
    </row>
    <row r="32" spans="1:1">
      <c r="A32" s="65" t="s">
        <v>60</v>
      </c>
    </row>
    <row r="33" spans="1:1">
      <c r="A33" s="65" t="s">
        <v>61</v>
      </c>
    </row>
    <row r="34" spans="1:1">
      <c r="A34" s="65" t="s">
        <v>62</v>
      </c>
    </row>
    <row r="35" spans="1:1">
      <c r="A35" s="65" t="s">
        <v>63</v>
      </c>
    </row>
    <row r="36" spans="1:1">
      <c r="A36" s="65" t="s">
        <v>64</v>
      </c>
    </row>
    <row r="37" spans="1:1">
      <c r="A37" s="65" t="s">
        <v>65</v>
      </c>
    </row>
    <row r="38" spans="1:1">
      <c r="A38" s="65" t="s">
        <v>66</v>
      </c>
    </row>
    <row r="39" spans="1:1">
      <c r="A39" s="65" t="s">
        <v>67</v>
      </c>
    </row>
    <row r="40" spans="1:1">
      <c r="A40" s="65" t="s">
        <v>68</v>
      </c>
    </row>
    <row r="41" spans="1:1">
      <c r="A41" s="65" t="s">
        <v>69</v>
      </c>
    </row>
    <row r="42" spans="1:1">
      <c r="A42" s="65" t="s">
        <v>70</v>
      </c>
    </row>
    <row r="43" spans="1:1">
      <c r="A43" s="65" t="s">
        <v>71</v>
      </c>
    </row>
    <row r="45" spans="1:1">
      <c r="A45" s="65" t="s">
        <v>72</v>
      </c>
    </row>
    <row r="46" spans="1:1" s="68" customFormat="1" ht="15.75">
      <c r="A46" s="68" t="s">
        <v>73</v>
      </c>
    </row>
    <row r="47" spans="1:1" s="68" customFormat="1" ht="15.75">
      <c r="A47" s="68" t="s">
        <v>74</v>
      </c>
    </row>
    <row r="48" spans="1:1" s="68" customFormat="1" ht="15.75">
      <c r="A48" s="68" t="s">
        <v>75</v>
      </c>
    </row>
    <row r="49" spans="1:1" s="68" customFormat="1" ht="15.75">
      <c r="A49" s="68" t="s">
        <v>76</v>
      </c>
    </row>
  </sheetData>
  <mergeCells count="1">
    <mergeCell ref="A1:J1"/>
  </mergeCells>
  <phoneticPr fontId="2"/>
  <pageMargins left="0.62992125984251968" right="0.23622047244094491"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C51C4-611E-4220-8B59-CFABEDCB3356}">
  <sheetPr>
    <tabColor rgb="FFFFC000"/>
    <pageSetUpPr fitToPage="1"/>
  </sheetPr>
  <dimension ref="B1:T29"/>
  <sheetViews>
    <sheetView tabSelected="1" view="pageBreakPreview" topLeftCell="A8" zoomScale="80" zoomScaleNormal="80" zoomScaleSheetLayoutView="80" workbookViewId="0">
      <selection activeCell="K22" sqref="K22"/>
    </sheetView>
  </sheetViews>
  <sheetFormatPr defaultRowHeight="18.75"/>
  <cols>
    <col min="1" max="1" width="5.25" customWidth="1"/>
    <col min="2" max="2" width="8.25" customWidth="1"/>
    <col min="3" max="3" width="13.5" customWidth="1"/>
    <col min="4" max="4" width="26.375" customWidth="1"/>
    <col min="5" max="5" width="16.125" customWidth="1"/>
    <col min="6" max="6" width="16.875" customWidth="1"/>
    <col min="7" max="7" width="18.375" customWidth="1"/>
    <col min="8" max="8" width="18.25" customWidth="1"/>
    <col min="9" max="9" width="19.5" customWidth="1"/>
    <col min="10" max="15" width="9.625" customWidth="1"/>
    <col min="16" max="16" width="19.75" bestFit="1" customWidth="1"/>
    <col min="17" max="17" width="14.75" customWidth="1"/>
  </cols>
  <sheetData>
    <row r="1" spans="2:20" ht="45" customHeight="1">
      <c r="B1" s="70" t="s">
        <v>30</v>
      </c>
    </row>
    <row r="2" spans="2:20" ht="10.5" customHeight="1">
      <c r="B2" s="64"/>
    </row>
    <row r="3" spans="2:20" ht="16.899999999999999" customHeight="1">
      <c r="B3" t="s">
        <v>80</v>
      </c>
      <c r="G3" t="s">
        <v>80</v>
      </c>
      <c r="J3" t="s">
        <v>80</v>
      </c>
      <c r="Q3" s="1" t="s">
        <v>10</v>
      </c>
    </row>
    <row r="4" spans="2:20" ht="19.899999999999999" customHeight="1">
      <c r="B4" s="78" t="s">
        <v>0</v>
      </c>
      <c r="C4" s="78" t="s">
        <v>1</v>
      </c>
      <c r="D4" s="81" t="s">
        <v>2</v>
      </c>
      <c r="E4" s="84" t="s">
        <v>3</v>
      </c>
      <c r="F4" s="85"/>
      <c r="G4" s="86" t="s">
        <v>4</v>
      </c>
      <c r="H4" s="87"/>
      <c r="I4" s="88"/>
      <c r="J4" s="111" t="s">
        <v>5</v>
      </c>
      <c r="K4" s="112"/>
      <c r="L4" s="112"/>
      <c r="M4" s="112"/>
      <c r="N4" s="112"/>
      <c r="O4" s="113"/>
      <c r="P4" s="93" t="s">
        <v>9</v>
      </c>
      <c r="Q4" s="96" t="s">
        <v>27</v>
      </c>
    </row>
    <row r="5" spans="2:20" ht="19.899999999999999" customHeight="1">
      <c r="B5" s="79"/>
      <c r="C5" s="79"/>
      <c r="D5" s="82"/>
      <c r="E5" s="99" t="s">
        <v>32</v>
      </c>
      <c r="F5" s="100"/>
      <c r="G5" s="101" t="s">
        <v>77</v>
      </c>
      <c r="H5" s="103" t="s">
        <v>77</v>
      </c>
      <c r="I5" s="105" t="s">
        <v>77</v>
      </c>
      <c r="J5" s="107" t="s">
        <v>6</v>
      </c>
      <c r="K5" s="109" t="s">
        <v>25</v>
      </c>
      <c r="L5" s="109" t="s">
        <v>26</v>
      </c>
      <c r="M5" s="109" t="s">
        <v>7</v>
      </c>
      <c r="N5" s="114" t="s">
        <v>8</v>
      </c>
      <c r="O5" s="116" t="s">
        <v>17</v>
      </c>
      <c r="P5" s="94"/>
      <c r="Q5" s="97"/>
    </row>
    <row r="6" spans="2:20" ht="29.45" customHeight="1">
      <c r="B6" s="80"/>
      <c r="C6" s="80"/>
      <c r="D6" s="83"/>
      <c r="E6" s="17" t="s">
        <v>77</v>
      </c>
      <c r="F6" s="18" t="s">
        <v>77</v>
      </c>
      <c r="G6" s="102"/>
      <c r="H6" s="104"/>
      <c r="I6" s="106"/>
      <c r="J6" s="108"/>
      <c r="K6" s="110"/>
      <c r="L6" s="110"/>
      <c r="M6" s="110"/>
      <c r="N6" s="115"/>
      <c r="O6" s="117"/>
      <c r="P6" s="95"/>
      <c r="Q6" s="98"/>
    </row>
    <row r="7" spans="2:20" ht="27" customHeight="1">
      <c r="B7" s="8" t="s">
        <v>11</v>
      </c>
      <c r="C7" s="10">
        <f t="shared" ref="C7:C9" si="0">D7+P7</f>
        <v>0</v>
      </c>
      <c r="D7" s="25">
        <f t="shared" ref="D7:D8" si="1">SUM(E7:I7)</f>
        <v>0</v>
      </c>
      <c r="E7" s="19"/>
      <c r="F7" s="35"/>
      <c r="G7" s="36"/>
      <c r="H7" s="36"/>
      <c r="I7" s="37"/>
      <c r="J7" s="38"/>
      <c r="K7" s="39"/>
      <c r="L7" s="39"/>
      <c r="M7" s="39"/>
      <c r="N7" s="39"/>
      <c r="O7" s="40"/>
      <c r="P7" s="45">
        <f t="shared" ref="P7:P8" si="2">SUM(J7:O7)</f>
        <v>0</v>
      </c>
      <c r="Q7" s="16"/>
    </row>
    <row r="8" spans="2:20" ht="27" customHeight="1">
      <c r="B8" s="9" t="s">
        <v>12</v>
      </c>
      <c r="C8" s="10">
        <f t="shared" si="0"/>
        <v>0</v>
      </c>
      <c r="D8" s="25">
        <f t="shared" si="1"/>
        <v>0</v>
      </c>
      <c r="E8" s="20"/>
      <c r="F8" s="21"/>
      <c r="G8" s="27"/>
      <c r="H8" s="26"/>
      <c r="I8" s="41"/>
      <c r="J8" s="42"/>
      <c r="K8" s="43"/>
      <c r="L8" s="43"/>
      <c r="M8" s="43"/>
      <c r="N8" s="43"/>
      <c r="O8" s="44"/>
      <c r="P8" s="45">
        <f t="shared" si="2"/>
        <v>0</v>
      </c>
      <c r="Q8" s="11"/>
    </row>
    <row r="9" spans="2:20" ht="27" customHeight="1">
      <c r="B9" s="9" t="s">
        <v>13</v>
      </c>
      <c r="C9" s="10">
        <f t="shared" si="0"/>
        <v>0</v>
      </c>
      <c r="D9" s="25">
        <f>SUM(E9:I9)</f>
        <v>0</v>
      </c>
      <c r="E9" s="20"/>
      <c r="F9" s="56"/>
      <c r="G9" s="27"/>
      <c r="H9" s="27"/>
      <c r="I9" s="41"/>
      <c r="J9" s="42"/>
      <c r="K9" s="43"/>
      <c r="L9" s="43"/>
      <c r="M9" s="43"/>
      <c r="N9" s="43"/>
      <c r="O9" s="44"/>
      <c r="P9" s="45">
        <f>SUM(J9:O9)</f>
        <v>0</v>
      </c>
      <c r="Q9" s="11"/>
    </row>
    <row r="10" spans="2:20" ht="27" customHeight="1">
      <c r="B10" s="9" t="s">
        <v>14</v>
      </c>
      <c r="C10" s="10">
        <f>D10+P10</f>
        <v>0</v>
      </c>
      <c r="D10" s="25">
        <f>SUM(E10:I10)</f>
        <v>0</v>
      </c>
      <c r="E10" s="22"/>
      <c r="F10" s="23"/>
      <c r="G10" s="27"/>
      <c r="H10" s="27"/>
      <c r="I10" s="41"/>
      <c r="J10" s="47"/>
      <c r="K10" s="43"/>
      <c r="L10" s="43"/>
      <c r="M10" s="43"/>
      <c r="N10" s="43"/>
      <c r="O10" s="44"/>
      <c r="P10" s="45">
        <f>SUM(J10:O10)</f>
        <v>0</v>
      </c>
      <c r="Q10" s="11"/>
    </row>
    <row r="11" spans="2:20" ht="27" customHeight="1">
      <c r="B11" s="9" t="s">
        <v>15</v>
      </c>
      <c r="C11" s="10">
        <f>D11+P11</f>
        <v>0</v>
      </c>
      <c r="D11" s="25">
        <f>SUM(E11:I11)</f>
        <v>0</v>
      </c>
      <c r="E11" s="22"/>
      <c r="F11" s="23"/>
      <c r="G11" s="27"/>
      <c r="H11" s="27"/>
      <c r="I11" s="41"/>
      <c r="J11" s="42"/>
      <c r="K11" s="43"/>
      <c r="L11" s="43"/>
      <c r="M11" s="43"/>
      <c r="N11" s="43"/>
      <c r="O11" s="44"/>
      <c r="P11" s="45">
        <f>SUM(K11:O11)</f>
        <v>0</v>
      </c>
      <c r="Q11" s="11"/>
    </row>
    <row r="12" spans="2:20" ht="48.6" customHeight="1">
      <c r="B12" s="9" t="s">
        <v>16</v>
      </c>
      <c r="C12" s="55">
        <f>D12+P12</f>
        <v>0</v>
      </c>
      <c r="D12" s="25">
        <f>SUM(E12:I12)</f>
        <v>0</v>
      </c>
      <c r="E12" s="22">
        <f>SUM(E7:E11)</f>
        <v>0</v>
      </c>
      <c r="F12" s="23">
        <f>SUM(F8:F11)</f>
        <v>0</v>
      </c>
      <c r="G12" s="27">
        <f>SUM(G10:G11)</f>
        <v>0</v>
      </c>
      <c r="H12" s="27">
        <f>SUM(H8:H11)</f>
        <v>0</v>
      </c>
      <c r="I12" s="41">
        <f>SUM(I10:I11)</f>
        <v>0</v>
      </c>
      <c r="J12" s="42">
        <f>SUM(J10)</f>
        <v>0</v>
      </c>
      <c r="K12" s="43">
        <f>SUM(K11)</f>
        <v>0</v>
      </c>
      <c r="L12" s="43">
        <f>SUM(L7:L11)</f>
        <v>0</v>
      </c>
      <c r="M12" s="43">
        <f>SUM(M7:M11)</f>
        <v>0</v>
      </c>
      <c r="N12" s="43">
        <f>SUM(N7:N11)</f>
        <v>0</v>
      </c>
      <c r="O12" s="44">
        <f>SUM(O7:O11)</f>
        <v>0</v>
      </c>
      <c r="P12" s="45">
        <f>SUM(P7:P11)</f>
        <v>0</v>
      </c>
      <c r="Q12" s="11"/>
      <c r="S12" s="33"/>
      <c r="T12" s="34"/>
    </row>
    <row r="13" spans="2:20" ht="41.45" customHeight="1">
      <c r="B13" s="11"/>
      <c r="C13" s="11"/>
      <c r="D13" s="51" t="s">
        <v>18</v>
      </c>
      <c r="E13" s="58" t="e">
        <f>E12/D12</f>
        <v>#DIV/0!</v>
      </c>
      <c r="F13" s="59" t="e">
        <f>F12/D12</f>
        <v>#DIV/0!</v>
      </c>
      <c r="G13" s="59" t="e">
        <f>G12/D12</f>
        <v>#DIV/0!</v>
      </c>
      <c r="H13" s="59" t="e">
        <f>H12/D12</f>
        <v>#DIV/0!</v>
      </c>
      <c r="I13" s="60" t="e">
        <f>I12/D12</f>
        <v>#DIV/0!</v>
      </c>
      <c r="J13" s="4"/>
      <c r="K13" s="2"/>
      <c r="L13" s="2"/>
      <c r="M13" s="2"/>
      <c r="N13" s="2"/>
      <c r="O13" s="3"/>
      <c r="P13" s="14"/>
      <c r="Q13" s="11"/>
    </row>
    <row r="14" spans="2:20" ht="28.15" customHeight="1">
      <c r="B14" s="11"/>
      <c r="C14" s="32"/>
      <c r="D14" s="52" t="s">
        <v>19</v>
      </c>
      <c r="E14" s="50" t="e">
        <f>$P$12*E13</f>
        <v>#DIV/0!</v>
      </c>
      <c r="F14" s="50" t="e">
        <f>$P$12*F13</f>
        <v>#DIV/0!</v>
      </c>
      <c r="G14" s="50" t="e">
        <f>$P$12*G13</f>
        <v>#DIV/0!</v>
      </c>
      <c r="H14" s="50" t="e">
        <f>$P$12*H13</f>
        <v>#DIV/0!</v>
      </c>
      <c r="I14" s="50" t="e">
        <f>$P$12*I13</f>
        <v>#DIV/0!</v>
      </c>
      <c r="J14" s="4"/>
      <c r="K14" s="2"/>
      <c r="L14" s="2"/>
      <c r="M14" s="2"/>
      <c r="N14" s="2"/>
      <c r="O14" s="3"/>
      <c r="P14" s="28"/>
      <c r="Q14" s="11"/>
    </row>
    <row r="15" spans="2:20" ht="34.5" customHeight="1">
      <c r="B15" s="11"/>
      <c r="C15" s="11"/>
      <c r="D15" s="29" t="s">
        <v>23</v>
      </c>
      <c r="E15" s="49" t="e">
        <f>E12+E14</f>
        <v>#DIV/0!</v>
      </c>
      <c r="F15" s="49" t="e">
        <f t="shared" ref="F15:I15" si="3">F12+F14</f>
        <v>#DIV/0!</v>
      </c>
      <c r="G15" s="53" t="e">
        <f t="shared" si="3"/>
        <v>#DIV/0!</v>
      </c>
      <c r="H15" s="53" t="e">
        <f t="shared" si="3"/>
        <v>#DIV/0!</v>
      </c>
      <c r="I15" s="53" t="e">
        <f t="shared" si="3"/>
        <v>#DIV/0!</v>
      </c>
      <c r="J15" s="4"/>
      <c r="K15" s="2"/>
      <c r="L15" s="2"/>
      <c r="M15" s="2"/>
      <c r="N15" s="2"/>
      <c r="O15" s="3"/>
      <c r="P15" s="28" t="s">
        <v>20</v>
      </c>
      <c r="Q15" s="61" t="e">
        <f>SUM(E15:F15)</f>
        <v>#DIV/0!</v>
      </c>
    </row>
    <row r="16" spans="2:20" ht="42.6" customHeight="1">
      <c r="B16" s="11"/>
      <c r="C16" s="11"/>
      <c r="D16" s="30" t="s">
        <v>24</v>
      </c>
      <c r="E16" s="46" t="e">
        <f>ROUND(E15,0)</f>
        <v>#DIV/0!</v>
      </c>
      <c r="F16" s="46" t="e">
        <f t="shared" ref="F16:I16" si="4">ROUND(F15,0)</f>
        <v>#DIV/0!</v>
      </c>
      <c r="G16" s="54" t="e">
        <f t="shared" si="4"/>
        <v>#DIV/0!</v>
      </c>
      <c r="H16" s="54" t="e">
        <f t="shared" si="4"/>
        <v>#DIV/0!</v>
      </c>
      <c r="I16" s="54" t="e">
        <f t="shared" si="4"/>
        <v>#DIV/0!</v>
      </c>
      <c r="J16" s="4"/>
      <c r="K16" s="2"/>
      <c r="L16" s="2"/>
      <c r="M16" s="2"/>
      <c r="N16" s="2"/>
      <c r="O16" s="91" t="s">
        <v>21</v>
      </c>
      <c r="P16" s="92"/>
      <c r="Q16" s="48" t="e">
        <f>SUM(E16:I16)</f>
        <v>#DIV/0!</v>
      </c>
    </row>
    <row r="17" spans="2:17" ht="28.15" customHeight="1">
      <c r="B17" s="12"/>
      <c r="C17" s="12"/>
      <c r="D17" s="12"/>
      <c r="E17" s="24"/>
      <c r="F17" s="6"/>
      <c r="G17" s="6"/>
      <c r="H17" s="6"/>
      <c r="I17" s="13"/>
      <c r="J17" s="5"/>
      <c r="K17" s="6"/>
      <c r="L17" s="6"/>
      <c r="M17" s="6"/>
      <c r="N17" s="6"/>
      <c r="O17" s="7"/>
      <c r="P17" s="15"/>
      <c r="Q17" s="12"/>
    </row>
    <row r="18" spans="2:17" ht="27" customHeight="1"/>
    <row r="19" spans="2:17" ht="27" customHeight="1"/>
    <row r="20" spans="2:17" ht="36">
      <c r="D20" s="62" t="s">
        <v>31</v>
      </c>
      <c r="E20" s="63"/>
      <c r="F20" s="72" t="e">
        <f>SUM(E16:F16)</f>
        <v>#DIV/0!</v>
      </c>
      <c r="G20" s="31" t="s">
        <v>22</v>
      </c>
    </row>
    <row r="21" spans="2:17" ht="44.25" customHeight="1">
      <c r="D21" s="118" t="s">
        <v>28</v>
      </c>
      <c r="E21" s="119"/>
      <c r="F21" s="73" t="e">
        <f>F20/C12</f>
        <v>#DIV/0!</v>
      </c>
      <c r="G21" s="31" t="s">
        <v>82</v>
      </c>
    </row>
    <row r="22" spans="2:17" ht="22.9" customHeight="1"/>
    <row r="23" spans="2:17" ht="34.5" customHeight="1">
      <c r="D23" s="74" t="s">
        <v>29</v>
      </c>
      <c r="E23" s="71"/>
      <c r="F23" s="76"/>
      <c r="G23" t="s">
        <v>78</v>
      </c>
    </row>
    <row r="24" spans="2:17" ht="22.9" customHeight="1"/>
    <row r="25" spans="2:17" ht="77.25" customHeight="1">
      <c r="D25" s="89" t="s">
        <v>79</v>
      </c>
      <c r="E25" s="90"/>
      <c r="F25" s="75" t="e">
        <f>F23*(F20/Q16)</f>
        <v>#DIV/0!</v>
      </c>
      <c r="G25" s="31" t="s">
        <v>81</v>
      </c>
    </row>
    <row r="26" spans="2:17" ht="22.9" customHeight="1"/>
    <row r="27" spans="2:17" ht="22.9" customHeight="1"/>
    <row r="28" spans="2:17" ht="22.9" customHeight="1"/>
    <row r="29" spans="2:17">
      <c r="E29" s="57"/>
    </row>
  </sheetData>
  <mergeCells count="21">
    <mergeCell ref="D25:E25"/>
    <mergeCell ref="O16:P16"/>
    <mergeCell ref="P4:P6"/>
    <mergeCell ref="Q4:Q6"/>
    <mergeCell ref="E5:F5"/>
    <mergeCell ref="G5:G6"/>
    <mergeCell ref="H5:H6"/>
    <mergeCell ref="I5:I6"/>
    <mergeCell ref="J5:J6"/>
    <mergeCell ref="K5:K6"/>
    <mergeCell ref="L5:L6"/>
    <mergeCell ref="M5:M6"/>
    <mergeCell ref="J4:O4"/>
    <mergeCell ref="N5:N6"/>
    <mergeCell ref="O5:O6"/>
    <mergeCell ref="D21:E21"/>
    <mergeCell ref="B4:B6"/>
    <mergeCell ref="C4:C6"/>
    <mergeCell ref="D4:D6"/>
    <mergeCell ref="E4:F4"/>
    <mergeCell ref="G4:I4"/>
  </mergeCells>
  <phoneticPr fontId="2"/>
  <pageMargins left="0.51181102362204722" right="0.11811023622047245" top="0.74803149606299213" bottom="0.35433070866141736" header="0" footer="0"/>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○補助対象面積の案分方法について</vt:lpstr>
      <vt:lpstr>按分表</vt:lpstr>
      <vt:lpstr>○補助対象面積の案分方法について!Print_Area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山本　眞実</cp:lastModifiedBy>
  <cp:lastPrinted>2025-07-24T05:20:22Z</cp:lastPrinted>
  <dcterms:created xsi:type="dcterms:W3CDTF">2022-08-31T01:29:59Z</dcterms:created>
  <dcterms:modified xsi:type="dcterms:W3CDTF">2025-07-24T05:41:25Z</dcterms:modified>
</cp:coreProperties>
</file>