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99_認定こども園関係\★認定こども園事務（大分市除く）\R6\03市町村あて照会\02_３類型様式\適合調書\"/>
    </mc:Choice>
  </mc:AlternateContent>
  <bookViews>
    <workbookView xWindow="0" yWindow="0" windowWidth="28800" windowHeight="12315"/>
  </bookViews>
  <sheets>
    <sheet name="様式2-1__職員配置基準調書【認定申請用・数式有】 " sheetId="3" r:id="rId1"/>
    <sheet name="様式2-2_施設設備認可基準調書【認定申請用・数式有】" sheetId="2" r:id="rId2"/>
  </sheets>
  <definedNames>
    <definedName name="_xlnm.Print_Area" localSheetId="0">'様式2-1__職員配置基準調書【認定申請用・数式有】 '!$A$1:$AM$90</definedName>
    <definedName name="_xlnm.Print_Area" localSheetId="1">'様式2-2_施設設備認可基準調書【認定申請用・数式有】'!$A$1:$AE$84</definedName>
    <definedName name="_xlnm.Print_Titles" localSheetId="0">'様式2-1__職員配置基準調書【認定申請用・数式有】 '!$1:$5</definedName>
    <definedName name="_xlnm.Print_Titles" localSheetId="1">'様式2-2_施設設備認可基準調書【認定申請用・数式有】'!$1:$5</definedName>
  </definedNames>
  <calcPr calcId="162913" iterateDelta="1E-4"/>
</workbook>
</file>

<file path=xl/calcChain.xml><?xml version="1.0" encoding="utf-8"?>
<calcChain xmlns="http://schemas.openxmlformats.org/spreadsheetml/2006/main">
  <c r="S49" i="3" l="1"/>
  <c r="S47" i="3"/>
  <c r="S45" i="3" l="1"/>
  <c r="S41" i="3" l="1"/>
  <c r="S43" i="3"/>
  <c r="J47" i="3"/>
  <c r="V47" i="3"/>
  <c r="R10" i="3" l="1"/>
  <c r="S65" i="3" l="1"/>
  <c r="S61" i="3"/>
  <c r="J49" i="3" l="1"/>
  <c r="J45" i="3"/>
  <c r="J43" i="3"/>
  <c r="J41" i="3"/>
  <c r="AG17" i="3"/>
  <c r="J51" i="3" l="1"/>
  <c r="O87" i="3"/>
  <c r="V69" i="3"/>
  <c r="S69" i="3"/>
  <c r="V66" i="3"/>
  <c r="S66" i="3"/>
  <c r="AF62" i="3"/>
  <c r="S60" i="3"/>
  <c r="AC58" i="3"/>
  <c r="AC63" i="3" s="1"/>
  <c r="AL57" i="3"/>
  <c r="AL62" i="3" s="1"/>
  <c r="AJ57" i="3"/>
  <c r="AJ62" i="3" s="1"/>
  <c r="AH57" i="3"/>
  <c r="AH62" i="3" s="1"/>
  <c r="AF57" i="3"/>
  <c r="AB57" i="3"/>
  <c r="AB62" i="3" s="1"/>
  <c r="Y57" i="3"/>
  <c r="Y62" i="3" s="1"/>
  <c r="V55" i="3"/>
  <c r="V53" i="3"/>
  <c r="AC52" i="3"/>
  <c r="AL51" i="3"/>
  <c r="AJ51" i="3"/>
  <c r="AH51" i="3"/>
  <c r="AF51" i="3"/>
  <c r="AB51" i="3"/>
  <c r="Y51" i="3"/>
  <c r="V49" i="3"/>
  <c r="V45" i="3"/>
  <c r="V43" i="3"/>
  <c r="V41" i="3"/>
  <c r="V39" i="3"/>
  <c r="P17" i="3"/>
  <c r="V10" i="3"/>
  <c r="T10" i="3"/>
  <c r="P10" i="3"/>
  <c r="Q59" i="3" l="1"/>
  <c r="S59" i="3" s="1"/>
  <c r="S51" i="3"/>
  <c r="S57" i="3"/>
  <c r="V57" i="3"/>
  <c r="V62" i="3" s="1"/>
  <c r="V51" i="3"/>
  <c r="Q69" i="3"/>
  <c r="V9" i="2"/>
  <c r="N22" i="2"/>
  <c r="AB22" i="2"/>
  <c r="I35" i="2"/>
  <c r="AE35" i="2" s="1"/>
  <c r="AB35" i="2"/>
  <c r="I36" i="2"/>
  <c r="AB36" i="2"/>
  <c r="I37" i="2"/>
  <c r="AB37" i="2"/>
  <c r="I38" i="2"/>
  <c r="AB38" i="2"/>
  <c r="AE38" i="2" s="1"/>
  <c r="I39" i="2"/>
  <c r="AE39" i="2" s="1"/>
  <c r="AB39" i="2"/>
  <c r="I40" i="2"/>
  <c r="AE40" i="2" s="1"/>
  <c r="AB40" i="2"/>
  <c r="I41" i="2"/>
  <c r="AB41" i="2"/>
  <c r="I42" i="2"/>
  <c r="AB42" i="2"/>
  <c r="I43" i="2"/>
  <c r="AE43" i="2" s="1"/>
  <c r="AB43" i="2"/>
  <c r="I44" i="2"/>
  <c r="AB44" i="2"/>
  <c r="I45" i="2"/>
  <c r="AB45" i="2"/>
  <c r="I46" i="2"/>
  <c r="AB46" i="2"/>
  <c r="I47" i="2"/>
  <c r="AB47" i="2"/>
  <c r="F49" i="2"/>
  <c r="L49" i="2"/>
  <c r="L72" i="2" s="1"/>
  <c r="N49" i="2"/>
  <c r="P49" i="2"/>
  <c r="R49" i="2"/>
  <c r="T49" i="2"/>
  <c r="T72" i="2" s="1"/>
  <c r="V49" i="2"/>
  <c r="X49" i="2"/>
  <c r="Z49" i="2"/>
  <c r="T64" i="2"/>
  <c r="T65" i="2" s="1"/>
  <c r="H72" i="2"/>
  <c r="F80" i="2"/>
  <c r="H80" i="2"/>
  <c r="V80" i="2"/>
  <c r="X80" i="2" s="1"/>
  <c r="AA80" i="2"/>
  <c r="AE80" i="2" s="1"/>
  <c r="S62" i="3" l="1"/>
  <c r="S64" i="3"/>
  <c r="P72" i="2"/>
  <c r="AE37" i="2"/>
  <c r="AE47" i="2"/>
  <c r="AE46" i="2"/>
  <c r="AE44" i="2"/>
  <c r="AE41" i="2"/>
  <c r="AE45" i="2"/>
  <c r="AE36" i="2"/>
  <c r="L80" i="2"/>
  <c r="N80" i="2" s="1"/>
  <c r="AE42" i="2"/>
  <c r="R80" i="2"/>
  <c r="X72" i="2"/>
  <c r="AB72" i="2" s="1"/>
  <c r="H82" i="2"/>
  <c r="AA82" i="2"/>
  <c r="R84" i="2"/>
  <c r="AE84" i="2"/>
  <c r="R82" i="2"/>
  <c r="AE82" i="2"/>
  <c r="V84" i="2"/>
  <c r="V82" i="2"/>
  <c r="L84" i="2"/>
  <c r="X84" i="2"/>
  <c r="F82" i="2"/>
  <c r="X82" i="2"/>
  <c r="N84" i="2"/>
  <c r="AA84" i="2"/>
  <c r="H74" i="2" l="1"/>
  <c r="X74" i="2"/>
  <c r="L74" i="2"/>
  <c r="AB74" i="2"/>
  <c r="P74" i="2"/>
  <c r="F74" i="2"/>
  <c r="T74" i="2"/>
</calcChain>
</file>

<file path=xl/sharedStrings.xml><?xml version="1.0" encoding="utf-8"?>
<sst xmlns="http://schemas.openxmlformats.org/spreadsheetml/2006/main" count="451" uniqueCount="247">
  <si>
    <t>その他（　　　　　　　　　　　　　　　　　　　　　）</t>
    <rPh sb="2" eb="3">
      <t>タ</t>
    </rPh>
    <phoneticPr fontId="1"/>
  </si>
  <si>
    <t>病児保育事業</t>
    <rPh sb="0" eb="2">
      <t>ビョウジ</t>
    </rPh>
    <rPh sb="2" eb="4">
      <t>ホイク</t>
    </rPh>
    <rPh sb="4" eb="6">
      <t>ジギョウ</t>
    </rPh>
    <phoneticPr fontId="1"/>
  </si>
  <si>
    <t>一時預かり事業（幼稚園型）</t>
    <rPh sb="0" eb="2">
      <t>イチジ</t>
    </rPh>
    <rPh sb="2" eb="3">
      <t>アズ</t>
    </rPh>
    <rPh sb="5" eb="7">
      <t>ジギョウ</t>
    </rPh>
    <rPh sb="8" eb="11">
      <t>ヨウチエン</t>
    </rPh>
    <rPh sb="11" eb="12">
      <t>ガタ</t>
    </rPh>
    <phoneticPr fontId="1"/>
  </si>
  <si>
    <t>一時預かり事業（一般型）</t>
    <rPh sb="0" eb="2">
      <t>イチジ</t>
    </rPh>
    <rPh sb="2" eb="3">
      <t>アズ</t>
    </rPh>
    <rPh sb="5" eb="7">
      <t>ジギョウ</t>
    </rPh>
    <rPh sb="8" eb="11">
      <t>イッパンガタ</t>
    </rPh>
    <phoneticPr fontId="1"/>
  </si>
  <si>
    <t>地域子育て支援拠点事業</t>
  </si>
  <si>
    <t>多様な事業者の参入促進・能力開発事業</t>
    <rPh sb="0" eb="2">
      <t>タヨウ</t>
    </rPh>
    <rPh sb="3" eb="6">
      <t>ジギョウシャ</t>
    </rPh>
    <rPh sb="7" eb="9">
      <t>サンニュウ</t>
    </rPh>
    <rPh sb="9" eb="11">
      <t>ソクシン</t>
    </rPh>
    <rPh sb="12" eb="14">
      <t>ノウリョク</t>
    </rPh>
    <rPh sb="14" eb="16">
      <t>カイハツ</t>
    </rPh>
    <rPh sb="16" eb="18">
      <t>ジギョウ</t>
    </rPh>
    <phoneticPr fontId="1"/>
  </si>
  <si>
    <t>延長保育事業</t>
    <rPh sb="0" eb="2">
      <t>エンチョウ</t>
    </rPh>
    <rPh sb="2" eb="4">
      <t>ホイク</t>
    </rPh>
    <rPh sb="4" eb="6">
      <t>ジギョウ</t>
    </rPh>
    <phoneticPr fontId="1"/>
  </si>
  <si>
    <t>利用者支援事業</t>
    <rPh sb="0" eb="3">
      <t>リヨウシャ</t>
    </rPh>
    <rPh sb="3" eb="5">
      <t>シエン</t>
    </rPh>
    <rPh sb="5" eb="7">
      <t>ジギョウ</t>
    </rPh>
    <phoneticPr fontId="1"/>
  </si>
  <si>
    <t>氏名</t>
    <rPh sb="0" eb="2">
      <t>シメイ</t>
    </rPh>
    <phoneticPr fontId="1"/>
  </si>
  <si>
    <t>基準定数</t>
    <rPh sb="0" eb="2">
      <t>キジュン</t>
    </rPh>
    <rPh sb="2" eb="4">
      <t>テイスウ</t>
    </rPh>
    <phoneticPr fontId="1"/>
  </si>
  <si>
    <t>実施の有無</t>
    <rPh sb="0" eb="2">
      <t>ジッシ</t>
    </rPh>
    <rPh sb="3" eb="5">
      <t>ウム</t>
    </rPh>
    <phoneticPr fontId="1"/>
  </si>
  <si>
    <t>事業名</t>
    <rPh sb="0" eb="2">
      <t>ジギョウ</t>
    </rPh>
    <rPh sb="2" eb="3">
      <t>メイ</t>
    </rPh>
    <phoneticPr fontId="1"/>
  </si>
  <si>
    <t>その他</t>
    <rPh sb="2" eb="3">
      <t>タ</t>
    </rPh>
    <phoneticPr fontId="1"/>
  </si>
  <si>
    <t>調理員</t>
    <rPh sb="0" eb="3">
      <t>チョウリイン</t>
    </rPh>
    <phoneticPr fontId="1"/>
  </si>
  <si>
    <t>園長</t>
    <rPh sb="0" eb="2">
      <t>エンチョウ</t>
    </rPh>
    <phoneticPr fontId="1"/>
  </si>
  <si>
    <t>人</t>
    <rPh sb="0" eb="1">
      <t>ニン</t>
    </rPh>
    <phoneticPr fontId="1"/>
  </si>
  <si>
    <t>非常勤職員数</t>
    <rPh sb="0" eb="3">
      <t>ヒジョウキン</t>
    </rPh>
    <rPh sb="3" eb="5">
      <t>ショクイン</t>
    </rPh>
    <rPh sb="5" eb="6">
      <t>スウ</t>
    </rPh>
    <phoneticPr fontId="1"/>
  </si>
  <si>
    <t>常勤職員数</t>
    <rPh sb="0" eb="2">
      <t>ジョウキン</t>
    </rPh>
    <rPh sb="2" eb="4">
      <t>ショクイン</t>
    </rPh>
    <rPh sb="4" eb="5">
      <t>スウ</t>
    </rPh>
    <phoneticPr fontId="1"/>
  </si>
  <si>
    <t>施設長等の兼務等の有無</t>
    <rPh sb="0" eb="3">
      <t>シセツチョウ</t>
    </rPh>
    <rPh sb="3" eb="4">
      <t>ナド</t>
    </rPh>
    <rPh sb="5" eb="7">
      <t>ケンム</t>
    </rPh>
    <rPh sb="7" eb="8">
      <t>ナド</t>
    </rPh>
    <rPh sb="9" eb="11">
      <t>ウム</t>
    </rPh>
    <phoneticPr fontId="1"/>
  </si>
  <si>
    <t>（保育認定子どもの定員規模を選択）</t>
    <rPh sb="1" eb="3">
      <t>ホイク</t>
    </rPh>
    <rPh sb="3" eb="5">
      <t>ニンテイ</t>
    </rPh>
    <rPh sb="5" eb="6">
      <t>コ</t>
    </rPh>
    <rPh sb="9" eb="11">
      <t>テイイン</t>
    </rPh>
    <rPh sb="11" eb="13">
      <t>キボ</t>
    </rPh>
    <rPh sb="14" eb="16">
      <t>センタク</t>
    </rPh>
    <phoneticPr fontId="1"/>
  </si>
  <si>
    <t>-</t>
  </si>
  <si>
    <t>保育標準時間認定を受けた子どもの利用の有無</t>
    <rPh sb="0" eb="2">
      <t>ホイク</t>
    </rPh>
    <rPh sb="2" eb="4">
      <t>ヒョウジュン</t>
    </rPh>
    <rPh sb="4" eb="6">
      <t>ジカン</t>
    </rPh>
    <rPh sb="6" eb="8">
      <t>ニンテイ</t>
    </rPh>
    <rPh sb="9" eb="10">
      <t>ウ</t>
    </rPh>
    <rPh sb="12" eb="13">
      <t>コ</t>
    </rPh>
    <rPh sb="16" eb="18">
      <t>リヨウ</t>
    </rPh>
    <rPh sb="19" eb="21">
      <t>ウム</t>
    </rPh>
    <phoneticPr fontId="1"/>
  </si>
  <si>
    <t>保育認定子どもにかかる利用定員が９０人以下の場合に適用</t>
    <rPh sb="0" eb="2">
      <t>ホイク</t>
    </rPh>
    <rPh sb="2" eb="4">
      <t>ニンテイ</t>
    </rPh>
    <rPh sb="4" eb="5">
      <t>コ</t>
    </rPh>
    <rPh sb="11" eb="13">
      <t>リヨウ</t>
    </rPh>
    <rPh sb="13" eb="15">
      <t>テイイン</t>
    </rPh>
    <rPh sb="18" eb="19">
      <t>ニン</t>
    </rPh>
    <rPh sb="19" eb="21">
      <t>イカ</t>
    </rPh>
    <rPh sb="22" eb="24">
      <t>バアイ</t>
    </rPh>
    <rPh sb="25" eb="27">
      <t>テキヨウ</t>
    </rPh>
    <phoneticPr fontId="1"/>
  </si>
  <si>
    <t>４歳以上児　⑤</t>
    <rPh sb="1" eb="2">
      <t>サイ</t>
    </rPh>
    <rPh sb="2" eb="5">
      <t>イジョウジ</t>
    </rPh>
    <phoneticPr fontId="1"/>
  </si>
  <si>
    <t>３歳児　④</t>
    <rPh sb="1" eb="3">
      <t>サイジ</t>
    </rPh>
    <phoneticPr fontId="1"/>
  </si>
  <si>
    <t>１～２歳児　③</t>
    <rPh sb="3" eb="5">
      <t>サイジ</t>
    </rPh>
    <phoneticPr fontId="1"/>
  </si>
  <si>
    <t>０歳児　②</t>
    <rPh sb="1" eb="3">
      <t>サイジ</t>
    </rPh>
    <phoneticPr fontId="1"/>
  </si>
  <si>
    <t>職員配置基準</t>
    <rPh sb="0" eb="2">
      <t>ショクイン</t>
    </rPh>
    <rPh sb="2" eb="4">
      <t>ハイチ</t>
    </rPh>
    <rPh sb="4" eb="6">
      <t>キジュン</t>
    </rPh>
    <phoneticPr fontId="1"/>
  </si>
  <si>
    <t>基本分</t>
    <rPh sb="0" eb="2">
      <t>キホン</t>
    </rPh>
    <rPh sb="2" eb="3">
      <t>ブン</t>
    </rPh>
    <phoneticPr fontId="1"/>
  </si>
  <si>
    <t>換算後数</t>
    <rPh sb="0" eb="2">
      <t>カンザン</t>
    </rPh>
    <rPh sb="2" eb="3">
      <t>ゴ</t>
    </rPh>
    <rPh sb="3" eb="4">
      <t>スウ</t>
    </rPh>
    <phoneticPr fontId="1"/>
  </si>
  <si>
    <t>保育士資格のみ所有</t>
    <rPh sb="0" eb="3">
      <t>ホイクシ</t>
    </rPh>
    <rPh sb="3" eb="5">
      <t>シカク</t>
    </rPh>
    <rPh sb="7" eb="9">
      <t>ショユウ</t>
    </rPh>
    <phoneticPr fontId="1"/>
  </si>
  <si>
    <t>幼稚園教諭免許状のみ所有</t>
    <rPh sb="0" eb="3">
      <t>ヨウチエン</t>
    </rPh>
    <rPh sb="3" eb="5">
      <t>キョウユ</t>
    </rPh>
    <rPh sb="5" eb="8">
      <t>メンキョジョウ</t>
    </rPh>
    <rPh sb="10" eb="12">
      <t>ショユウ</t>
    </rPh>
    <phoneticPr fontId="1"/>
  </si>
  <si>
    <t>特例適用者</t>
    <rPh sb="0" eb="2">
      <t>トクレイ</t>
    </rPh>
    <rPh sb="2" eb="5">
      <t>テキヨウシャ</t>
    </rPh>
    <phoneticPr fontId="1"/>
  </si>
  <si>
    <t>免許
併有者</t>
    <rPh sb="0" eb="2">
      <t>メンキョ</t>
    </rPh>
    <rPh sb="3" eb="5">
      <t>ヘイユウ</t>
    </rPh>
    <rPh sb="5" eb="6">
      <t>シャ</t>
    </rPh>
    <phoneticPr fontId="1"/>
  </si>
  <si>
    <t>実人員の内訳</t>
    <rPh sb="0" eb="3">
      <t>ジツジンイン</t>
    </rPh>
    <rPh sb="4" eb="6">
      <t>ウチワケ</t>
    </rPh>
    <phoneticPr fontId="1"/>
  </si>
  <si>
    <r>
      <t xml:space="preserve">実員数
</t>
    </r>
    <r>
      <rPr>
        <sz val="9"/>
        <rFont val="ＭＳ Ｐゴシック"/>
        <family val="3"/>
        <charset val="128"/>
      </rPr>
      <t>（常勤換算後）</t>
    </r>
    <rPh sb="0" eb="2">
      <t>ジツイン</t>
    </rPh>
    <rPh sb="2" eb="3">
      <t>スウ</t>
    </rPh>
    <rPh sb="5" eb="7">
      <t>ジョウキン</t>
    </rPh>
    <rPh sb="7" eb="9">
      <t>カンザン</t>
    </rPh>
    <rPh sb="9" eb="10">
      <t>ゴ</t>
    </rPh>
    <phoneticPr fontId="1"/>
  </si>
  <si>
    <t>配置基準</t>
    <rPh sb="0" eb="2">
      <t>ハイチ</t>
    </rPh>
    <rPh sb="2" eb="4">
      <t>キジュン</t>
    </rPh>
    <phoneticPr fontId="1"/>
  </si>
  <si>
    <t>実員</t>
    <rPh sb="0" eb="2">
      <t>ジツイン</t>
    </rPh>
    <phoneticPr fontId="1"/>
  </si>
  <si>
    <t>免許・資格保有</t>
    <rPh sb="0" eb="2">
      <t>メンキョ</t>
    </rPh>
    <rPh sb="3" eb="5">
      <t>シカク</t>
    </rPh>
    <rPh sb="5" eb="7">
      <t>ホユウ</t>
    </rPh>
    <phoneticPr fontId="1"/>
  </si>
  <si>
    <t>職 員 数</t>
    <rPh sb="0" eb="1">
      <t>ショク</t>
    </rPh>
    <rPh sb="2" eb="3">
      <t>イン</t>
    </rPh>
    <rPh sb="4" eb="5">
      <t>スウ</t>
    </rPh>
    <phoneticPr fontId="1"/>
  </si>
  <si>
    <t>職　　　種</t>
    <rPh sb="0" eb="1">
      <t>ショク</t>
    </rPh>
    <rPh sb="4" eb="5">
      <t>タネ</t>
    </rPh>
    <phoneticPr fontId="1"/>
  </si>
  <si>
    <t>認可／給付</t>
    <rPh sb="0" eb="2">
      <t>ニンカ</t>
    </rPh>
    <rPh sb="3" eb="5">
      <t>キュウフ</t>
    </rPh>
    <phoneticPr fontId="1"/>
  </si>
  <si>
    <t>計</t>
    <rPh sb="0" eb="1">
      <t>ケイ</t>
    </rPh>
    <phoneticPr fontId="1"/>
  </si>
  <si>
    <t>保育士資格</t>
    <rPh sb="0" eb="3">
      <t>ホイクシ</t>
    </rPh>
    <rPh sb="3" eb="5">
      <t>シカク</t>
    </rPh>
    <phoneticPr fontId="1"/>
  </si>
  <si>
    <t>年齢</t>
    <rPh sb="0" eb="2">
      <t>ネンレイ</t>
    </rPh>
    <phoneticPr fontId="1"/>
  </si>
  <si>
    <t>【　副園長　・　教頭　】</t>
    <rPh sb="2" eb="5">
      <t>フクエンチョウ</t>
    </rPh>
    <rPh sb="8" eb="10">
      <t>キョウトウ</t>
    </rPh>
    <phoneticPr fontId="1"/>
  </si>
  <si>
    <t>２　認定こども園の長の資格</t>
    <rPh sb="2" eb="4">
      <t>ニンテイ</t>
    </rPh>
    <rPh sb="7" eb="8">
      <t>エン</t>
    </rPh>
    <rPh sb="9" eb="10">
      <t>チョウ</t>
    </rPh>
    <rPh sb="11" eb="13">
      <t>シカク</t>
    </rPh>
    <phoneticPr fontId="1"/>
  </si>
  <si>
    <t>※１号認定こどものうち満3歳児の園児数</t>
    <rPh sb="2" eb="3">
      <t>ゴウ</t>
    </rPh>
    <rPh sb="3" eb="5">
      <t>ニンテイ</t>
    </rPh>
    <rPh sb="11" eb="12">
      <t>マン</t>
    </rPh>
    <rPh sb="13" eb="15">
      <t>サイジ</t>
    </rPh>
    <rPh sb="16" eb="19">
      <t>エンジスウ</t>
    </rPh>
    <phoneticPr fontId="1"/>
  </si>
  <si>
    <t>満3歳児</t>
    <rPh sb="0" eb="1">
      <t>マン</t>
    </rPh>
    <rPh sb="2" eb="3">
      <t>サイ</t>
    </rPh>
    <rPh sb="3" eb="4">
      <t>ジ</t>
    </rPh>
    <phoneticPr fontId="1"/>
  </si>
  <si>
    <t>4-5歳児</t>
    <rPh sb="3" eb="5">
      <t>サイジ</t>
    </rPh>
    <phoneticPr fontId="1"/>
  </si>
  <si>
    <t>3歳児</t>
    <rPh sb="1" eb="3">
      <t>サイジ</t>
    </rPh>
    <phoneticPr fontId="1"/>
  </si>
  <si>
    <t>2歳児</t>
    <rPh sb="1" eb="3">
      <t>サイジ</t>
    </rPh>
    <phoneticPr fontId="1"/>
  </si>
  <si>
    <t>1歳児</t>
    <rPh sb="1" eb="3">
      <t>サイジ</t>
    </rPh>
    <phoneticPr fontId="1"/>
  </si>
  <si>
    <t>0歳児</t>
    <rPh sb="1" eb="3">
      <t>サイジ</t>
    </rPh>
    <phoneticPr fontId="1"/>
  </si>
  <si>
    <t>2号認定</t>
    <rPh sb="1" eb="2">
      <t>ゴウ</t>
    </rPh>
    <rPh sb="2" eb="4">
      <t>ニンテイ</t>
    </rPh>
    <phoneticPr fontId="1"/>
  </si>
  <si>
    <t>1号認定</t>
    <rPh sb="1" eb="2">
      <t>ゴウ</t>
    </rPh>
    <rPh sb="2" eb="4">
      <t>ニンテイ</t>
    </rPh>
    <phoneticPr fontId="1"/>
  </si>
  <si>
    <t>3号認定</t>
    <rPh sb="1" eb="2">
      <t>ゴウ</t>
    </rPh>
    <rPh sb="2" eb="4">
      <t>ニンテイ</t>
    </rPh>
    <phoneticPr fontId="1"/>
  </si>
  <si>
    <t>３号</t>
    <rPh sb="1" eb="2">
      <t>ゴウ</t>
    </rPh>
    <phoneticPr fontId="1"/>
  </si>
  <si>
    <t>２号</t>
    <rPh sb="1" eb="2">
      <t>ゴウ</t>
    </rPh>
    <phoneticPr fontId="1"/>
  </si>
  <si>
    <t>１号</t>
    <rPh sb="1" eb="2">
      <t>ゴウ</t>
    </rPh>
    <phoneticPr fontId="1"/>
  </si>
  <si>
    <t>学級数①
（満3歳以上分）</t>
    <rPh sb="0" eb="3">
      <t>ガッキュウスウ</t>
    </rPh>
    <rPh sb="6" eb="7">
      <t>マン</t>
    </rPh>
    <rPh sb="8" eb="9">
      <t>サイ</t>
    </rPh>
    <rPh sb="9" eb="11">
      <t>イジョウ</t>
    </rPh>
    <rPh sb="11" eb="12">
      <t>ブン</t>
    </rPh>
    <phoneticPr fontId="1"/>
  </si>
  <si>
    <t>【学級数（満3歳以上分）】</t>
    <rPh sb="1" eb="4">
      <t>ガッキュウスウ</t>
    </rPh>
    <rPh sb="5" eb="6">
      <t>マン</t>
    </rPh>
    <rPh sb="7" eb="8">
      <t>サイ</t>
    </rPh>
    <rPh sb="8" eb="10">
      <t>イジョウ</t>
    </rPh>
    <rPh sb="10" eb="11">
      <t>ブン</t>
    </rPh>
    <phoneticPr fontId="1"/>
  </si>
  <si>
    <t>園児数及び学級数</t>
    <rPh sb="0" eb="2">
      <t>エンジ</t>
    </rPh>
    <rPh sb="2" eb="3">
      <t>スウ</t>
    </rPh>
    <rPh sb="3" eb="4">
      <t>オヨ</t>
    </rPh>
    <rPh sb="5" eb="8">
      <t>ガッキュウスウ</t>
    </rPh>
    <phoneticPr fontId="1"/>
  </si>
  <si>
    <t>所在市町村名</t>
    <rPh sb="0" eb="2">
      <t>ショザイ</t>
    </rPh>
    <rPh sb="2" eb="6">
      <t>シチョウソンメイ</t>
    </rPh>
    <phoneticPr fontId="1"/>
  </si>
  <si>
    <t>認定こども園名</t>
    <rPh sb="0" eb="2">
      <t>ニンテイ</t>
    </rPh>
    <rPh sb="5" eb="6">
      <t>エン</t>
    </rPh>
    <rPh sb="6" eb="7">
      <t>メイ</t>
    </rPh>
    <phoneticPr fontId="1"/>
  </si>
  <si>
    <t>様式２－１</t>
    <rPh sb="0" eb="2">
      <t>ヨウシキ</t>
    </rPh>
    <phoneticPr fontId="1"/>
  </si>
  <si>
    <t>適否</t>
    <rPh sb="0" eb="2">
      <t>テキヒ</t>
    </rPh>
    <phoneticPr fontId="1"/>
  </si>
  <si>
    <t>計③＋④</t>
    <rPh sb="0" eb="1">
      <t>ケイ</t>
    </rPh>
    <phoneticPr fontId="1"/>
  </si>
  <si>
    <t>面積④</t>
    <rPh sb="0" eb="2">
      <t>メンセキ</t>
    </rPh>
    <phoneticPr fontId="1"/>
  </si>
  <si>
    <t>２歳児
園児数</t>
    <rPh sb="1" eb="3">
      <t>サイジ</t>
    </rPh>
    <rPh sb="4" eb="6">
      <t>エンジ</t>
    </rPh>
    <rPh sb="6" eb="7">
      <t>スウ</t>
    </rPh>
    <phoneticPr fontId="1"/>
  </si>
  <si>
    <t>学級数に応じた面積
③（＝①）</t>
    <rPh sb="0" eb="3">
      <t>ガッキュウスウ</t>
    </rPh>
    <rPh sb="4" eb="5">
      <t>オウ</t>
    </rPh>
    <rPh sb="7" eb="9">
      <t>メンセキ</t>
    </rPh>
    <phoneticPr fontId="1"/>
  </si>
  <si>
    <t>面積②</t>
    <rPh sb="0" eb="2">
      <t>メンセキ</t>
    </rPh>
    <phoneticPr fontId="1"/>
  </si>
  <si>
    <t>３歳以上
園児数</t>
    <rPh sb="1" eb="4">
      <t>サイイジョウ</t>
    </rPh>
    <rPh sb="5" eb="7">
      <t>エンジ</t>
    </rPh>
    <rPh sb="7" eb="8">
      <t>スウ</t>
    </rPh>
    <phoneticPr fontId="1"/>
  </si>
  <si>
    <t>面積①</t>
    <rPh sb="0" eb="2">
      <t>メンセキ</t>
    </rPh>
    <phoneticPr fontId="1"/>
  </si>
  <si>
    <t>学級数</t>
    <rPh sb="0" eb="2">
      <t>ガッキュウ</t>
    </rPh>
    <rPh sb="2" eb="3">
      <t>スウ</t>
    </rPh>
    <phoneticPr fontId="1"/>
  </si>
  <si>
    <t>保育所からの
移行特例適用</t>
    <rPh sb="0" eb="3">
      <t>ホイクショ</t>
    </rPh>
    <rPh sb="7" eb="9">
      <t>イコウ</t>
    </rPh>
    <rPh sb="9" eb="11">
      <t>トクレイ</t>
    </rPh>
    <rPh sb="11" eb="13">
      <t>テキヨウ</t>
    </rPh>
    <phoneticPr fontId="1"/>
  </si>
  <si>
    <t>幼稚園からの
移行特例適用</t>
    <rPh sb="0" eb="3">
      <t>ヨウチエン</t>
    </rPh>
    <rPh sb="7" eb="9">
      <t>イコウ</t>
    </rPh>
    <rPh sb="9" eb="11">
      <t>トクレイ</t>
    </rPh>
    <rPh sb="11" eb="13">
      <t>テキヨウ</t>
    </rPh>
    <phoneticPr fontId="1"/>
  </si>
  <si>
    <t>計
③＋④</t>
    <rPh sb="0" eb="1">
      <t>ケイ</t>
    </rPh>
    <phoneticPr fontId="1"/>
  </si>
  <si>
    <t>①と②のうち
大きい値③</t>
    <rPh sb="7" eb="8">
      <t>オオ</t>
    </rPh>
    <rPh sb="10" eb="11">
      <t>アタイ</t>
    </rPh>
    <phoneticPr fontId="1"/>
  </si>
  <si>
    <t>面積　①と②のうち大きい値</t>
    <rPh sb="0" eb="2">
      <t>メンセキ</t>
    </rPh>
    <rPh sb="9" eb="10">
      <t>オオ</t>
    </rPh>
    <rPh sb="12" eb="13">
      <t>アタイ</t>
    </rPh>
    <phoneticPr fontId="1"/>
  </si>
  <si>
    <t>認可基準　面積　③　＋　④</t>
    <rPh sb="0" eb="2">
      <t>ニンカ</t>
    </rPh>
    <rPh sb="2" eb="4">
      <t>キジュン</t>
    </rPh>
    <rPh sb="5" eb="7">
      <t>メンセキ</t>
    </rPh>
    <phoneticPr fontId="1"/>
  </si>
  <si>
    <t>園庭面積</t>
    <rPh sb="0" eb="2">
      <t>エンテイ</t>
    </rPh>
    <rPh sb="2" eb="4">
      <t>メンセキ</t>
    </rPh>
    <phoneticPr fontId="1"/>
  </si>
  <si>
    <t>（４）園庭の面積</t>
    <rPh sb="3" eb="5">
      <t>エンテイ</t>
    </rPh>
    <rPh sb="6" eb="8">
      <t>メンセキ</t>
    </rPh>
    <phoneticPr fontId="1"/>
  </si>
  <si>
    <t>適否</t>
    <rPh sb="0" eb="1">
      <t>テキ</t>
    </rPh>
    <rPh sb="1" eb="2">
      <t>ヒ</t>
    </rPh>
    <phoneticPr fontId="1"/>
  </si>
  <si>
    <t>保育室
（２歳児)④</t>
    <rPh sb="0" eb="3">
      <t>ホイクシツ</t>
    </rPh>
    <rPh sb="6" eb="8">
      <t>サイジ</t>
    </rPh>
    <phoneticPr fontId="1"/>
  </si>
  <si>
    <t>ほふく室③</t>
    <rPh sb="3" eb="4">
      <t>シツ</t>
    </rPh>
    <phoneticPr fontId="1"/>
  </si>
  <si>
    <t>乳児室②</t>
    <rPh sb="0" eb="2">
      <t>ニュウジ</t>
    </rPh>
    <rPh sb="2" eb="3">
      <t>シツ</t>
    </rPh>
    <phoneticPr fontId="1"/>
  </si>
  <si>
    <t>保育所からの
移行特例適用</t>
    <rPh sb="0" eb="2">
      <t>ホイク</t>
    </rPh>
    <rPh sb="2" eb="3">
      <t>ショ</t>
    </rPh>
    <rPh sb="7" eb="9">
      <t>イコウ</t>
    </rPh>
    <rPh sb="9" eb="11">
      <t>トクレイ</t>
    </rPh>
    <rPh sb="11" eb="13">
      <t>テキヨウ</t>
    </rPh>
    <phoneticPr fontId="1"/>
  </si>
  <si>
    <t>学級数</t>
    <rPh sb="0" eb="3">
      <t>ガッキュウスウ</t>
    </rPh>
    <phoneticPr fontId="1"/>
  </si>
  <si>
    <t>認可基準   　 面積（①＋②＋③＋④）</t>
    <rPh sb="0" eb="2">
      <t>ニンカ</t>
    </rPh>
    <rPh sb="2" eb="4">
      <t>キジュン</t>
    </rPh>
    <rPh sb="9" eb="11">
      <t>メンセキ</t>
    </rPh>
    <phoneticPr fontId="1"/>
  </si>
  <si>
    <t>園舎面積</t>
    <rPh sb="0" eb="2">
      <t>エンシャ</t>
    </rPh>
    <rPh sb="2" eb="4">
      <t>メンセキ</t>
    </rPh>
    <phoneticPr fontId="1"/>
  </si>
  <si>
    <t>（３）園舎面積</t>
    <rPh sb="3" eb="5">
      <t>エンシャ</t>
    </rPh>
    <rPh sb="5" eb="7">
      <t>メンセキ</t>
    </rPh>
    <phoneticPr fontId="1"/>
  </si>
  <si>
    <t>乳児室、ほふく室の基準を満たしているか</t>
    <rPh sb="0" eb="2">
      <t>ニュウジ</t>
    </rPh>
    <rPh sb="2" eb="3">
      <t>シツ</t>
    </rPh>
    <rPh sb="7" eb="8">
      <t>シツ</t>
    </rPh>
    <rPh sb="9" eb="11">
      <t>キジュン</t>
    </rPh>
    <rPh sb="12" eb="13">
      <t>ミ</t>
    </rPh>
    <phoneticPr fontId="1"/>
  </si>
  <si>
    <t>幼稚園からの移行特例</t>
    <rPh sb="0" eb="3">
      <t>ヨウチエン</t>
    </rPh>
    <rPh sb="6" eb="8">
      <t>イコウ</t>
    </rPh>
    <rPh sb="8" eb="10">
      <t>トクレイ</t>
    </rPh>
    <phoneticPr fontId="1"/>
  </si>
  <si>
    <t>既存施設の移行特例の適用</t>
    <rPh sb="0" eb="2">
      <t>キゾン</t>
    </rPh>
    <rPh sb="2" eb="4">
      <t>シセツ</t>
    </rPh>
    <rPh sb="5" eb="7">
      <t>イコウ</t>
    </rPh>
    <rPh sb="7" eb="9">
      <t>トクレイ</t>
    </rPh>
    <rPh sb="10" eb="12">
      <t>テキヨウ</t>
    </rPh>
    <phoneticPr fontId="1"/>
  </si>
  <si>
    <t>（３）の園舎面積と一致しているか</t>
    <rPh sb="4" eb="6">
      <t>エンシャ</t>
    </rPh>
    <rPh sb="6" eb="8">
      <t>メンセキ</t>
    </rPh>
    <rPh sb="9" eb="11">
      <t>イッチ</t>
    </rPh>
    <phoneticPr fontId="1"/>
  </si>
  <si>
    <t>園舎　合計　①＋②</t>
    <rPh sb="0" eb="2">
      <t>エンシャ</t>
    </rPh>
    <rPh sb="3" eb="5">
      <t>ゴウケイ</t>
    </rPh>
    <phoneticPr fontId="1"/>
  </si>
  <si>
    <t>小　計　②</t>
    <rPh sb="0" eb="1">
      <t>ショウ</t>
    </rPh>
    <rPh sb="2" eb="3">
      <t>ケイ</t>
    </rPh>
    <phoneticPr fontId="1"/>
  </si>
  <si>
    <t>沐浴室</t>
    <rPh sb="0" eb="2">
      <t>モクヨク</t>
    </rPh>
    <rPh sb="2" eb="3">
      <t>シツ</t>
    </rPh>
    <phoneticPr fontId="1"/>
  </si>
  <si>
    <t>子育て支援センター</t>
    <rPh sb="0" eb="2">
      <t>コソダ</t>
    </rPh>
    <rPh sb="3" eb="5">
      <t>シエン</t>
    </rPh>
    <phoneticPr fontId="1"/>
  </si>
  <si>
    <t>調乳室</t>
    <rPh sb="0" eb="1">
      <t>チョウ</t>
    </rPh>
    <rPh sb="1" eb="2">
      <t>ニュウ</t>
    </rPh>
    <rPh sb="2" eb="3">
      <t>シツ</t>
    </rPh>
    <phoneticPr fontId="1"/>
  </si>
  <si>
    <t>一時預かり室
（園児以外）</t>
    <rPh sb="0" eb="2">
      <t>イチジ</t>
    </rPh>
    <rPh sb="2" eb="3">
      <t>アズ</t>
    </rPh>
    <rPh sb="5" eb="6">
      <t>シツ</t>
    </rPh>
    <rPh sb="8" eb="10">
      <t>エンジ</t>
    </rPh>
    <rPh sb="10" eb="12">
      <t>イガイ</t>
    </rPh>
    <phoneticPr fontId="1"/>
  </si>
  <si>
    <t>手洗い用設備及び足洗い用設備</t>
    <rPh sb="0" eb="2">
      <t>テアラ</t>
    </rPh>
    <rPh sb="3" eb="4">
      <t>ヨウ</t>
    </rPh>
    <rPh sb="4" eb="6">
      <t>セツビ</t>
    </rPh>
    <rPh sb="6" eb="7">
      <t>オヨ</t>
    </rPh>
    <rPh sb="8" eb="9">
      <t>アシ</t>
    </rPh>
    <rPh sb="9" eb="10">
      <t>アラ</t>
    </rPh>
    <rPh sb="11" eb="12">
      <t>ヨウ</t>
    </rPh>
    <rPh sb="12" eb="14">
      <t>セツビ</t>
    </rPh>
    <phoneticPr fontId="1"/>
  </si>
  <si>
    <t>廊下</t>
    <rPh sb="0" eb="2">
      <t>ロウカ</t>
    </rPh>
    <phoneticPr fontId="1"/>
  </si>
  <si>
    <t>飲料水用設備</t>
    <rPh sb="0" eb="4">
      <t>インリョウスイヨウ</t>
    </rPh>
    <rPh sb="4" eb="6">
      <t>セツビ</t>
    </rPh>
    <phoneticPr fontId="1"/>
  </si>
  <si>
    <t>倉庫</t>
    <rPh sb="0" eb="2">
      <t>ソウコ</t>
    </rPh>
    <phoneticPr fontId="1"/>
  </si>
  <si>
    <t>個</t>
    <rPh sb="0" eb="1">
      <t>コ</t>
    </rPh>
    <phoneticPr fontId="1"/>
  </si>
  <si>
    <t>小</t>
    <rPh sb="0" eb="1">
      <t>ショウ</t>
    </rPh>
    <phoneticPr fontId="1"/>
  </si>
  <si>
    <t>大</t>
    <rPh sb="0" eb="1">
      <t>ダイ</t>
    </rPh>
    <phoneticPr fontId="1"/>
  </si>
  <si>
    <t>便所</t>
    <rPh sb="0" eb="2">
      <t>ベンジョ</t>
    </rPh>
    <phoneticPr fontId="1"/>
  </si>
  <si>
    <t>職員用便所</t>
    <rPh sb="0" eb="3">
      <t>ショクインヨウ</t>
    </rPh>
    <rPh sb="3" eb="5">
      <t>ベンジョ</t>
    </rPh>
    <phoneticPr fontId="1"/>
  </si>
  <si>
    <t>衛生設備</t>
    <rPh sb="0" eb="2">
      <t>エイセイ</t>
    </rPh>
    <rPh sb="2" eb="4">
      <t>セツビ</t>
    </rPh>
    <phoneticPr fontId="1"/>
  </si>
  <si>
    <t>うち調乳室</t>
    <rPh sb="2" eb="3">
      <t>チョウ</t>
    </rPh>
    <rPh sb="3" eb="4">
      <t>ニュウ</t>
    </rPh>
    <rPh sb="4" eb="5">
      <t>シツ</t>
    </rPh>
    <phoneticPr fontId="1"/>
  </si>
  <si>
    <t>職員休憩室</t>
    <rPh sb="0" eb="2">
      <t>ショクイン</t>
    </rPh>
    <rPh sb="2" eb="5">
      <t>キュウケイシツ</t>
    </rPh>
    <phoneticPr fontId="1"/>
  </si>
  <si>
    <t>防除設備</t>
    <rPh sb="0" eb="2">
      <t>ボウジョ</t>
    </rPh>
    <rPh sb="2" eb="4">
      <t>セツビ</t>
    </rPh>
    <phoneticPr fontId="1"/>
  </si>
  <si>
    <t>調理室</t>
    <rPh sb="0" eb="3">
      <t>チョウリシツ</t>
    </rPh>
    <phoneticPr fontId="1"/>
  </si>
  <si>
    <t>会議室</t>
    <rPh sb="0" eb="3">
      <t>カイギシツ</t>
    </rPh>
    <phoneticPr fontId="1"/>
  </si>
  <si>
    <t>保健室</t>
    <rPh sb="0" eb="3">
      <t>ホケンシツ</t>
    </rPh>
    <phoneticPr fontId="1"/>
  </si>
  <si>
    <t>図書室</t>
    <rPh sb="0" eb="3">
      <t>トショシツ</t>
    </rPh>
    <phoneticPr fontId="1"/>
  </si>
  <si>
    <t>職員室</t>
    <rPh sb="0" eb="3">
      <t>ショクインシツ</t>
    </rPh>
    <phoneticPr fontId="1"/>
  </si>
  <si>
    <t>備考等</t>
    <rPh sb="0" eb="2">
      <t>ビコウ</t>
    </rPh>
    <rPh sb="2" eb="3">
      <t>ナド</t>
    </rPh>
    <phoneticPr fontId="1"/>
  </si>
  <si>
    <t>面積</t>
    <rPh sb="0" eb="2">
      <t>メンセキ</t>
    </rPh>
    <phoneticPr fontId="1"/>
  </si>
  <si>
    <t>用途</t>
    <rPh sb="0" eb="2">
      <t>ヨウト</t>
    </rPh>
    <phoneticPr fontId="1"/>
  </si>
  <si>
    <t>その他の設備</t>
    <rPh sb="2" eb="3">
      <t>タ</t>
    </rPh>
    <rPh sb="4" eb="6">
      <t>セツビ</t>
    </rPh>
    <phoneticPr fontId="1"/>
  </si>
  <si>
    <t>□建築基準法に適合する屋内階段　□バルコニー　□屋外傾斜路等　□屋外階段</t>
    <rPh sb="1" eb="3">
      <t>ケンチク</t>
    </rPh>
    <rPh sb="3" eb="6">
      <t>キジュンホウ</t>
    </rPh>
    <rPh sb="7" eb="9">
      <t>テキゴウ</t>
    </rPh>
    <rPh sb="11" eb="13">
      <t>オクナイ</t>
    </rPh>
    <rPh sb="13" eb="15">
      <t>カイダン</t>
    </rPh>
    <rPh sb="24" eb="26">
      <t>オクガイ</t>
    </rPh>
    <rPh sb="26" eb="28">
      <t>ケイシャ</t>
    </rPh>
    <rPh sb="28" eb="29">
      <t>ロ</t>
    </rPh>
    <rPh sb="29" eb="30">
      <t>ナド</t>
    </rPh>
    <rPh sb="32" eb="34">
      <t>オクガイ</t>
    </rPh>
    <rPh sb="34" eb="36">
      <t>カイダン</t>
    </rPh>
    <phoneticPr fontId="1"/>
  </si>
  <si>
    <t>避難用</t>
    <rPh sb="0" eb="3">
      <t>ヒナンヨウ</t>
    </rPh>
    <phoneticPr fontId="1"/>
  </si>
  <si>
    <t>　□屋内階段　　　　　　　□屋外階段</t>
    <rPh sb="2" eb="4">
      <t>オクナイ</t>
    </rPh>
    <rPh sb="4" eb="6">
      <t>カイダン</t>
    </rPh>
    <rPh sb="14" eb="16">
      <t>オクガイ</t>
    </rPh>
    <rPh sb="16" eb="18">
      <t>カイダン</t>
    </rPh>
    <phoneticPr fontId="1"/>
  </si>
  <si>
    <t>常　　用</t>
    <rPh sb="0" eb="1">
      <t>ツネ</t>
    </rPh>
    <rPh sb="3" eb="4">
      <t>ヨウ</t>
    </rPh>
    <phoneticPr fontId="1"/>
  </si>
  <si>
    <t>設備</t>
    <rPh sb="0" eb="2">
      <t>セツビ</t>
    </rPh>
    <phoneticPr fontId="1"/>
  </si>
  <si>
    <t>転落防止設備</t>
    <rPh sb="0" eb="2">
      <t>テンラク</t>
    </rPh>
    <rPh sb="2" eb="4">
      <t>ボウシ</t>
    </rPh>
    <rPh sb="4" eb="6">
      <t>セツビ</t>
    </rPh>
    <phoneticPr fontId="1"/>
  </si>
  <si>
    <t>構造</t>
    <rPh sb="0" eb="2">
      <t>コウゾウ</t>
    </rPh>
    <phoneticPr fontId="1"/>
  </si>
  <si>
    <t>各室を２階に設ける場合</t>
    <rPh sb="0" eb="2">
      <t>カクシツ</t>
    </rPh>
    <rPh sb="4" eb="5">
      <t>カイ</t>
    </rPh>
    <rPh sb="6" eb="7">
      <t>モウ</t>
    </rPh>
    <rPh sb="9" eb="11">
      <t>バアイ</t>
    </rPh>
    <phoneticPr fontId="1"/>
  </si>
  <si>
    <t>小計　①</t>
    <rPh sb="0" eb="2">
      <t>ショウケイ</t>
    </rPh>
    <phoneticPr fontId="1"/>
  </si>
  <si>
    <t>遊戯室</t>
    <rPh sb="0" eb="3">
      <t>ユウギシツ</t>
    </rPh>
    <phoneticPr fontId="1"/>
  </si>
  <si>
    <t>ほふく
する子</t>
    <rPh sb="6" eb="7">
      <t>コ</t>
    </rPh>
    <phoneticPr fontId="1"/>
  </si>
  <si>
    <t>ほふく
しない子</t>
    <rPh sb="7" eb="8">
      <t>コ</t>
    </rPh>
    <phoneticPr fontId="1"/>
  </si>
  <si>
    <t>階</t>
    <rPh sb="0" eb="1">
      <t>カイ</t>
    </rPh>
    <phoneticPr fontId="1"/>
  </si>
  <si>
    <t>部屋名・組名</t>
    <rPh sb="0" eb="2">
      <t>ヘヤ</t>
    </rPh>
    <rPh sb="2" eb="3">
      <t>メイ</t>
    </rPh>
    <rPh sb="4" eb="5">
      <t>クミ</t>
    </rPh>
    <rPh sb="5" eb="6">
      <t>メイ</t>
    </rPh>
    <phoneticPr fontId="1"/>
  </si>
  <si>
    <t>５歳児</t>
    <rPh sb="1" eb="3">
      <t>サイジ</t>
    </rPh>
    <phoneticPr fontId="1"/>
  </si>
  <si>
    <t>４歳児</t>
    <rPh sb="1" eb="3">
      <t>サイジ</t>
    </rPh>
    <phoneticPr fontId="1"/>
  </si>
  <si>
    <t>３歳児</t>
    <rPh sb="1" eb="3">
      <t>サイジ</t>
    </rPh>
    <phoneticPr fontId="1"/>
  </si>
  <si>
    <t>２歳児</t>
    <rPh sb="1" eb="3">
      <t>サイジ</t>
    </rPh>
    <phoneticPr fontId="1"/>
  </si>
  <si>
    <t>１歳児</t>
    <rPh sb="1" eb="3">
      <t>サイジ</t>
    </rPh>
    <phoneticPr fontId="1"/>
  </si>
  <si>
    <t>０歳児</t>
    <rPh sb="1" eb="3">
      <t>サイジ</t>
    </rPh>
    <phoneticPr fontId="1"/>
  </si>
  <si>
    <t>基準面積</t>
    <rPh sb="0" eb="2">
      <t>キジュン</t>
    </rPh>
    <rPh sb="2" eb="4">
      <t>メンセキ</t>
    </rPh>
    <phoneticPr fontId="1"/>
  </si>
  <si>
    <t>その部屋で保育する乳幼児数（人）</t>
    <rPh sb="2" eb="4">
      <t>ヘヤ</t>
    </rPh>
    <rPh sb="5" eb="7">
      <t>ホイク</t>
    </rPh>
    <rPh sb="9" eb="12">
      <t>ニュウヨウジ</t>
    </rPh>
    <rPh sb="12" eb="13">
      <t>スウ</t>
    </rPh>
    <rPh sb="14" eb="15">
      <t>ニン</t>
    </rPh>
    <phoneticPr fontId="1"/>
  </si>
  <si>
    <r>
      <t xml:space="preserve">面積
</t>
    </r>
    <r>
      <rPr>
        <sz val="8"/>
        <rFont val="ＭＳ Ｐゴシック"/>
        <family val="3"/>
        <charset val="128"/>
      </rPr>
      <t>（遊戯室按分）</t>
    </r>
    <rPh sb="0" eb="2">
      <t>メンセキ</t>
    </rPh>
    <rPh sb="4" eb="7">
      <t>ユウギシツ</t>
    </rPh>
    <rPh sb="7" eb="9">
      <t>アンブン</t>
    </rPh>
    <phoneticPr fontId="1"/>
  </si>
  <si>
    <t>乳児室
ほふく室
保育室
遊戯室</t>
    <rPh sb="0" eb="2">
      <t>ニュウジ</t>
    </rPh>
    <rPh sb="2" eb="3">
      <t>シツ</t>
    </rPh>
    <rPh sb="7" eb="8">
      <t>シツ</t>
    </rPh>
    <rPh sb="9" eb="12">
      <t>ホイクシツ</t>
    </rPh>
    <rPh sb="13" eb="16">
      <t>ユウギシツ</t>
    </rPh>
    <phoneticPr fontId="1"/>
  </si>
  <si>
    <t>（２）設備関係</t>
    <rPh sb="3" eb="5">
      <t>セツビ</t>
    </rPh>
    <rPh sb="5" eb="7">
      <t>カンケイ</t>
    </rPh>
    <phoneticPr fontId="1"/>
  </si>
  <si>
    <t>延床面積</t>
    <rPh sb="0" eb="1">
      <t>エン</t>
    </rPh>
    <rPh sb="1" eb="2">
      <t>ユカ</t>
    </rPh>
    <rPh sb="2" eb="4">
      <t>メンセキ</t>
    </rPh>
    <phoneticPr fontId="1"/>
  </si>
  <si>
    <t>２階建</t>
  </si>
  <si>
    <t>建物の構造</t>
    <rPh sb="0" eb="2">
      <t>タテモノ</t>
    </rPh>
    <rPh sb="3" eb="5">
      <t>コウゾウ</t>
    </rPh>
    <phoneticPr fontId="1"/>
  </si>
  <si>
    <t>相手方</t>
    <rPh sb="0" eb="3">
      <t>アイテガタ</t>
    </rPh>
    <phoneticPr fontId="1"/>
  </si>
  <si>
    <t>（期間　　　年間）</t>
    <rPh sb="1" eb="3">
      <t>キカン</t>
    </rPh>
    <rPh sb="6" eb="8">
      <t>ネンカン</t>
    </rPh>
    <phoneticPr fontId="1"/>
  </si>
  <si>
    <t>賃貸借</t>
    <rPh sb="0" eb="3">
      <t>チンタイシャク</t>
    </rPh>
    <phoneticPr fontId="1"/>
  </si>
  <si>
    <t>（１）所有形態</t>
    <rPh sb="3" eb="5">
      <t>ショユウ</t>
    </rPh>
    <rPh sb="5" eb="7">
      <t>ケイタイ</t>
    </rPh>
    <phoneticPr fontId="1"/>
  </si>
  <si>
    <t>３　建物の状況</t>
    <rPh sb="2" eb="4">
      <t>タテモノ</t>
    </rPh>
    <rPh sb="5" eb="7">
      <t>ジョウキョウ</t>
    </rPh>
    <phoneticPr fontId="1"/>
  </si>
  <si>
    <t>同一又は隣接敷地内</t>
  </si>
  <si>
    <t>２歳以上児数</t>
    <rPh sb="1" eb="2">
      <t>サイ</t>
    </rPh>
    <rPh sb="2" eb="5">
      <t>イジョウジ</t>
    </rPh>
    <rPh sb="5" eb="6">
      <t>スウ</t>
    </rPh>
    <phoneticPr fontId="1"/>
  </si>
  <si>
    <t>園庭の状況</t>
    <rPh sb="0" eb="2">
      <t>エンテイ</t>
    </rPh>
    <rPh sb="3" eb="5">
      <t>ジョウキョウ</t>
    </rPh>
    <phoneticPr fontId="1"/>
  </si>
  <si>
    <t>敷地面積　計</t>
    <rPh sb="0" eb="2">
      <t>シキチ</t>
    </rPh>
    <rPh sb="2" eb="4">
      <t>メンセキ</t>
    </rPh>
    <rPh sb="5" eb="6">
      <t>ケイ</t>
    </rPh>
    <phoneticPr fontId="1"/>
  </si>
  <si>
    <t>建築面積</t>
    <rPh sb="0" eb="2">
      <t>ケンチク</t>
    </rPh>
    <rPh sb="2" eb="4">
      <t>メンセキ</t>
    </rPh>
    <phoneticPr fontId="1"/>
  </si>
  <si>
    <t>（２）敷地面積</t>
    <rPh sb="3" eb="5">
      <t>シキチ</t>
    </rPh>
    <rPh sb="5" eb="7">
      <t>メンセキ</t>
    </rPh>
    <phoneticPr fontId="1"/>
  </si>
  <si>
    <t>相手方</t>
    <rPh sb="0" eb="2">
      <t>アイテ</t>
    </rPh>
    <rPh sb="2" eb="3">
      <t>カタ</t>
    </rPh>
    <phoneticPr fontId="1"/>
  </si>
  <si>
    <t>（期間　　　　年間）</t>
    <rPh sb="1" eb="3">
      <t>キカン</t>
    </rPh>
    <rPh sb="7" eb="9">
      <t>ネンカン</t>
    </rPh>
    <phoneticPr fontId="1"/>
  </si>
  <si>
    <t>地上権設定</t>
    <rPh sb="0" eb="3">
      <t>チジョウケン</t>
    </rPh>
    <rPh sb="3" eb="5">
      <t>セッテイ</t>
    </rPh>
    <phoneticPr fontId="1"/>
  </si>
  <si>
    <t>（１）所有形態　　</t>
    <rPh sb="3" eb="5">
      <t>ショユウ</t>
    </rPh>
    <rPh sb="5" eb="7">
      <t>ケイタイ</t>
    </rPh>
    <phoneticPr fontId="1"/>
  </si>
  <si>
    <t>２　土地の状況</t>
    <rPh sb="2" eb="4">
      <t>トチ</t>
    </rPh>
    <rPh sb="5" eb="7">
      <t>ジョウキョウ</t>
    </rPh>
    <phoneticPr fontId="1"/>
  </si>
  <si>
    <t>終了時間</t>
    <rPh sb="0" eb="2">
      <t>シュウリョウ</t>
    </rPh>
    <rPh sb="2" eb="4">
      <t>ジカン</t>
    </rPh>
    <phoneticPr fontId="1"/>
  </si>
  <si>
    <t>開始時間</t>
    <rPh sb="0" eb="2">
      <t>カイシ</t>
    </rPh>
    <rPh sb="2" eb="4">
      <t>ジカン</t>
    </rPh>
    <phoneticPr fontId="1"/>
  </si>
  <si>
    <t>一時預かり（幼稚園型）</t>
    <rPh sb="0" eb="2">
      <t>イチジ</t>
    </rPh>
    <rPh sb="2" eb="3">
      <t>アズ</t>
    </rPh>
    <rPh sb="6" eb="9">
      <t>ヨウチエン</t>
    </rPh>
    <rPh sb="9" eb="10">
      <t>ガタ</t>
    </rPh>
    <phoneticPr fontId="1"/>
  </si>
  <si>
    <t>延長保育</t>
    <rPh sb="0" eb="2">
      <t>エンチョウ</t>
    </rPh>
    <rPh sb="2" eb="4">
      <t>ホイク</t>
    </rPh>
    <phoneticPr fontId="1"/>
  </si>
  <si>
    <t>閉園時間</t>
    <rPh sb="0" eb="2">
      <t>ヘイエン</t>
    </rPh>
    <rPh sb="2" eb="4">
      <t>ジカン</t>
    </rPh>
    <phoneticPr fontId="1"/>
  </si>
  <si>
    <t>開園時間</t>
    <rPh sb="0" eb="2">
      <t>カイエン</t>
    </rPh>
    <rPh sb="2" eb="4">
      <t>ジカン</t>
    </rPh>
    <phoneticPr fontId="1"/>
  </si>
  <si>
    <t>通常保育</t>
    <rPh sb="0" eb="2">
      <t>ツウジョウ</t>
    </rPh>
    <rPh sb="2" eb="4">
      <t>ホイク</t>
    </rPh>
    <phoneticPr fontId="1"/>
  </si>
  <si>
    <t>備考（実施曜日等を記載）</t>
    <rPh sb="0" eb="2">
      <t>ビコウ</t>
    </rPh>
    <rPh sb="3" eb="5">
      <t>ジッシ</t>
    </rPh>
    <rPh sb="5" eb="7">
      <t>ヨウビ</t>
    </rPh>
    <rPh sb="7" eb="8">
      <t>ナド</t>
    </rPh>
    <rPh sb="9" eb="11">
      <t>キサイ</t>
    </rPh>
    <phoneticPr fontId="1"/>
  </si>
  <si>
    <t>実施時間等</t>
    <rPh sb="0" eb="2">
      <t>ジッシ</t>
    </rPh>
    <rPh sb="2" eb="4">
      <t>ジカン</t>
    </rPh>
    <rPh sb="4" eb="5">
      <t>ナド</t>
    </rPh>
    <phoneticPr fontId="1"/>
  </si>
  <si>
    <t>種別</t>
    <rPh sb="0" eb="2">
      <t>シュベツ</t>
    </rPh>
    <phoneticPr fontId="1"/>
  </si>
  <si>
    <t>（２）保育時間</t>
    <rPh sb="3" eb="5">
      <t>ホイク</t>
    </rPh>
    <rPh sb="5" eb="7">
      <t>ジカン</t>
    </rPh>
    <phoneticPr fontId="1"/>
  </si>
  <si>
    <t>※立ち歩きをする子は「ほふくをする子」となる。</t>
    <rPh sb="1" eb="2">
      <t>タ</t>
    </rPh>
    <rPh sb="3" eb="4">
      <t>アル</t>
    </rPh>
    <rPh sb="8" eb="9">
      <t>コ</t>
    </rPh>
    <rPh sb="17" eb="18">
      <t>コ</t>
    </rPh>
    <phoneticPr fontId="1"/>
  </si>
  <si>
    <t>2歳未満児</t>
    <rPh sb="1" eb="2">
      <t>サイ</t>
    </rPh>
    <rPh sb="2" eb="4">
      <t>ミマン</t>
    </rPh>
    <rPh sb="4" eb="5">
      <t>ジ</t>
    </rPh>
    <phoneticPr fontId="1"/>
  </si>
  <si>
    <t>（１）申請利用定員</t>
    <rPh sb="3" eb="5">
      <t>シンセイ</t>
    </rPh>
    <rPh sb="5" eb="7">
      <t>リヨウ</t>
    </rPh>
    <rPh sb="7" eb="9">
      <t>テイイン</t>
    </rPh>
    <phoneticPr fontId="1"/>
  </si>
  <si>
    <t>１　申請利用定員等の状況</t>
    <rPh sb="2" eb="4">
      <t>シンセイ</t>
    </rPh>
    <rPh sb="4" eb="6">
      <t>リヨウ</t>
    </rPh>
    <rPh sb="6" eb="8">
      <t>テイイン</t>
    </rPh>
    <rPh sb="8" eb="9">
      <t>ナド</t>
    </rPh>
    <rPh sb="10" eb="12">
      <t>ジョウキョウ</t>
    </rPh>
    <phoneticPr fontId="1"/>
  </si>
  <si>
    <t>（現行）</t>
    <rPh sb="1" eb="3">
      <t>ゲンコウ</t>
    </rPh>
    <phoneticPr fontId="1"/>
  </si>
  <si>
    <t>その他
基本分</t>
    <rPh sb="2" eb="3">
      <t>タ</t>
    </rPh>
    <rPh sb="4" eb="7">
      <t>キホンブン</t>
    </rPh>
    <phoneticPr fontId="1"/>
  </si>
  <si>
    <t>その他基本分（非常勤）
※常勤換算無</t>
    <rPh sb="2" eb="3">
      <t>タ</t>
    </rPh>
    <rPh sb="3" eb="6">
      <t>キホンブン</t>
    </rPh>
    <rPh sb="7" eb="10">
      <t>ヒジョウキン</t>
    </rPh>
    <rPh sb="13" eb="15">
      <t>ジョウキン</t>
    </rPh>
    <rPh sb="15" eb="17">
      <t>カンザン</t>
    </rPh>
    <rPh sb="17" eb="18">
      <t>ナ</t>
    </rPh>
    <phoneticPr fontId="1"/>
  </si>
  <si>
    <r>
      <rPr>
        <sz val="8"/>
        <rFont val="ＭＳ Ｐゴシック"/>
        <family val="3"/>
        <charset val="128"/>
      </rPr>
      <t>定員40人以下　1人
定員41人～150人　2人
定員151人以上　3人</t>
    </r>
    <r>
      <rPr>
        <sz val="9"/>
        <rFont val="ＭＳ Ｐゴシック"/>
        <family val="3"/>
        <charset val="128"/>
      </rPr>
      <t xml:space="preserve">
　</t>
    </r>
    <r>
      <rPr>
        <u/>
        <sz val="8"/>
        <rFont val="ＭＳ Ｐゴシック"/>
        <family val="3"/>
        <charset val="128"/>
      </rPr>
      <t>（調理員3人の場合は1名は非常勤可→常勤換算後2人を越えた配置であれば可）</t>
    </r>
    <rPh sb="0" eb="2">
      <t>テイイン</t>
    </rPh>
    <rPh sb="4" eb="5">
      <t>ニン</t>
    </rPh>
    <rPh sb="5" eb="7">
      <t>イカ</t>
    </rPh>
    <rPh sb="9" eb="10">
      <t>ニン</t>
    </rPh>
    <rPh sb="11" eb="13">
      <t>テイイン</t>
    </rPh>
    <rPh sb="15" eb="16">
      <t>ニン</t>
    </rPh>
    <rPh sb="20" eb="21">
      <t>ニン</t>
    </rPh>
    <rPh sb="23" eb="24">
      <t>ニン</t>
    </rPh>
    <rPh sb="25" eb="27">
      <t>テイイン</t>
    </rPh>
    <rPh sb="30" eb="31">
      <t>ニン</t>
    </rPh>
    <rPh sb="31" eb="33">
      <t>イジョウ</t>
    </rPh>
    <rPh sb="35" eb="36">
      <t>ニン</t>
    </rPh>
    <rPh sb="39" eb="42">
      <t>チョウリイン</t>
    </rPh>
    <rPh sb="43" eb="44">
      <t>ニン</t>
    </rPh>
    <rPh sb="45" eb="47">
      <t>バアイ</t>
    </rPh>
    <rPh sb="49" eb="50">
      <t>メイ</t>
    </rPh>
    <rPh sb="51" eb="54">
      <t>ヒジョウキン</t>
    </rPh>
    <rPh sb="54" eb="55">
      <t>カ</t>
    </rPh>
    <rPh sb="56" eb="58">
      <t>ジョウキン</t>
    </rPh>
    <rPh sb="58" eb="60">
      <t>カンザン</t>
    </rPh>
    <rPh sb="60" eb="61">
      <t>ゴ</t>
    </rPh>
    <rPh sb="62" eb="63">
      <t>ニン</t>
    </rPh>
    <rPh sb="64" eb="65">
      <t>コ</t>
    </rPh>
    <rPh sb="67" eb="69">
      <t>ハイチ</t>
    </rPh>
    <rPh sb="73" eb="74">
      <t>カ</t>
    </rPh>
    <phoneticPr fontId="1"/>
  </si>
  <si>
    <t>【　事業専従職員　】</t>
    <rPh sb="2" eb="4">
      <t>ジギョウ</t>
    </rPh>
    <rPh sb="4" eb="6">
      <t>センジュウ</t>
    </rPh>
    <rPh sb="6" eb="8">
      <t>ショクイン</t>
    </rPh>
    <phoneticPr fontId="1"/>
  </si>
  <si>
    <t>専従担当者数</t>
    <rPh sb="0" eb="2">
      <t>センジュウ</t>
    </rPh>
    <rPh sb="2" eb="5">
      <t>タントウシャ</t>
    </rPh>
    <rPh sb="5" eb="6">
      <t>スウ</t>
    </rPh>
    <phoneticPr fontId="1"/>
  </si>
  <si>
    <t>担当者氏名　※複数いる場合は全員分記入すること</t>
    <rPh sb="0" eb="3">
      <t>タントウシャ</t>
    </rPh>
    <rPh sb="3" eb="5">
      <t>シメイ</t>
    </rPh>
    <rPh sb="7" eb="9">
      <t>フクスウ</t>
    </rPh>
    <rPh sb="11" eb="13">
      <t>バアイ</t>
    </rPh>
    <rPh sb="14" eb="16">
      <t>ゼンイン</t>
    </rPh>
    <rPh sb="16" eb="17">
      <t>ブン</t>
    </rPh>
    <rPh sb="17" eb="19">
      <t>キニュウ</t>
    </rPh>
    <phoneticPr fontId="1"/>
  </si>
  <si>
    <t>様式２－２</t>
    <rPh sb="0" eb="2">
      <t>ヨウシキ</t>
    </rPh>
    <phoneticPr fontId="1"/>
  </si>
  <si>
    <t>【　認定こども園の長　】</t>
    <rPh sb="2" eb="4">
      <t>ニンテイ</t>
    </rPh>
    <rPh sb="7" eb="8">
      <t>エン</t>
    </rPh>
    <rPh sb="9" eb="10">
      <t>チョウ</t>
    </rPh>
    <phoneticPr fontId="1"/>
  </si>
  <si>
    <t>保有している資格・免許</t>
    <rPh sb="0" eb="2">
      <t>ホユウ</t>
    </rPh>
    <rPh sb="6" eb="8">
      <t>シカク</t>
    </rPh>
    <rPh sb="9" eb="11">
      <t>メンキョ</t>
    </rPh>
    <phoneticPr fontId="1"/>
  </si>
  <si>
    <t>幼稚園の園長であるか</t>
    <rPh sb="0" eb="3">
      <t>ヨウチエン</t>
    </rPh>
    <rPh sb="4" eb="6">
      <t>エンチョウ</t>
    </rPh>
    <phoneticPr fontId="1"/>
  </si>
  <si>
    <t>保育所等（認可外保育施設含）の園長であるか</t>
    <rPh sb="0" eb="3">
      <t>ホイクショ</t>
    </rPh>
    <rPh sb="3" eb="4">
      <t>ナド</t>
    </rPh>
    <rPh sb="5" eb="8">
      <t>ニンカガイ</t>
    </rPh>
    <rPh sb="8" eb="10">
      <t>ホイク</t>
    </rPh>
    <rPh sb="10" eb="12">
      <t>シセツ</t>
    </rPh>
    <rPh sb="12" eb="13">
      <t>フク</t>
    </rPh>
    <rPh sb="15" eb="17">
      <t>エンチョウ</t>
    </rPh>
    <phoneticPr fontId="1"/>
  </si>
  <si>
    <t>幼稚園教諭免許</t>
    <rPh sb="0" eb="3">
      <t>ヨウチエン</t>
    </rPh>
    <rPh sb="3" eb="5">
      <t>キョウユ</t>
    </rPh>
    <rPh sb="5" eb="7">
      <t>メンキョ</t>
    </rPh>
    <phoneticPr fontId="1"/>
  </si>
  <si>
    <t>３　職員配置　（年度の初日の前日の年齢の子どもの数で配置基準数を確認）</t>
    <rPh sb="2" eb="4">
      <t>ショクイン</t>
    </rPh>
    <rPh sb="4" eb="6">
      <t>ハイチ</t>
    </rPh>
    <rPh sb="8" eb="10">
      <t>ネンド</t>
    </rPh>
    <rPh sb="11" eb="13">
      <t>ショニチ</t>
    </rPh>
    <rPh sb="14" eb="16">
      <t>ゼンジツ</t>
    </rPh>
    <rPh sb="17" eb="19">
      <t>ネンレイ</t>
    </rPh>
    <rPh sb="20" eb="21">
      <t>コ</t>
    </rPh>
    <rPh sb="24" eb="25">
      <t>カズ</t>
    </rPh>
    <rPh sb="26" eb="28">
      <t>ハイチ</t>
    </rPh>
    <rPh sb="28" eb="30">
      <t>キジュン</t>
    </rPh>
    <rPh sb="30" eb="31">
      <t>スウ</t>
    </rPh>
    <rPh sb="32" eb="34">
      <t>カクニン</t>
    </rPh>
    <phoneticPr fontId="1"/>
  </si>
  <si>
    <t>専任／兼任の別（プルダウンより選択）</t>
    <rPh sb="0" eb="2">
      <t>センニン</t>
    </rPh>
    <rPh sb="3" eb="5">
      <t>ケンニン</t>
    </rPh>
    <rPh sb="6" eb="7">
      <t>ベツ</t>
    </rPh>
    <rPh sb="15" eb="17">
      <t>センタク</t>
    </rPh>
    <phoneticPr fontId="1"/>
  </si>
  <si>
    <t>-</t>
    <phoneticPr fontId="1"/>
  </si>
  <si>
    <t>×</t>
    <phoneticPr fontId="1"/>
  </si>
  <si>
    <t>１／３</t>
    <phoneticPr fontId="1"/>
  </si>
  <si>
    <t>＝</t>
    <phoneticPr fontId="1"/>
  </si>
  <si>
    <t>×</t>
    <phoneticPr fontId="1"/>
  </si>
  <si>
    <t>１／６</t>
    <phoneticPr fontId="1"/>
  </si>
  <si>
    <t>＝</t>
    <phoneticPr fontId="1"/>
  </si>
  <si>
    <t>１／３０</t>
    <phoneticPr fontId="1"/>
  </si>
  <si>
    <t>給付上２名の配置が必要　【認定上は記載無し】</t>
    <rPh sb="0" eb="3">
      <t>キュウフジョウ</t>
    </rPh>
    <rPh sb="4" eb="5">
      <t>メイ</t>
    </rPh>
    <rPh sb="6" eb="8">
      <t>ハイチ</t>
    </rPh>
    <rPh sb="9" eb="11">
      <t>ヒツヨウ</t>
    </rPh>
    <rPh sb="13" eb="15">
      <t>ニンテイ</t>
    </rPh>
    <rPh sb="15" eb="16">
      <t>ジョウ</t>
    </rPh>
    <rPh sb="17" eb="19">
      <t>キサイ</t>
    </rPh>
    <rPh sb="19" eb="20">
      <t>ナ</t>
    </rPh>
    <phoneticPr fontId="1"/>
  </si>
  <si>
    <t>休けい保育士　⑩</t>
    <rPh sb="0" eb="1">
      <t>キュウ</t>
    </rPh>
    <rPh sb="3" eb="6">
      <t>ホイクシ</t>
    </rPh>
    <phoneticPr fontId="1"/>
  </si>
  <si>
    <t>基　準　⑨＋⑩＋⑪＋⑫
実　員　⑨</t>
    <rPh sb="0" eb="1">
      <t>モト</t>
    </rPh>
    <rPh sb="2" eb="3">
      <t>ジュン</t>
    </rPh>
    <rPh sb="12" eb="13">
      <t>ジツ</t>
    </rPh>
    <rPh sb="14" eb="15">
      <t>イン</t>
    </rPh>
    <phoneticPr fontId="1"/>
  </si>
  <si>
    <t>非常勤講師 ⑭</t>
    <rPh sb="0" eb="3">
      <t>ヒジョウキン</t>
    </rPh>
    <rPh sb="3" eb="5">
      <t>コウシ</t>
    </rPh>
    <phoneticPr fontId="1"/>
  </si>
  <si>
    <t>放課後児童健全育成事業</t>
    <phoneticPr fontId="1"/>
  </si>
  <si>
    <t>子育て短期支援事業</t>
    <phoneticPr fontId="1"/>
  </si>
  <si>
    <t>計　　</t>
    <rPh sb="0" eb="1">
      <t>ケイ</t>
    </rPh>
    <phoneticPr fontId="1"/>
  </si>
  <si>
    <t>【認定（利用）定員】</t>
    <rPh sb="1" eb="3">
      <t>ニンテイ</t>
    </rPh>
    <rPh sb="4" eb="6">
      <t>リヨウ</t>
    </rPh>
    <rPh sb="7" eb="9">
      <t>テイイン</t>
    </rPh>
    <phoneticPr fontId="1"/>
  </si>
  <si>
    <t>人</t>
    <rPh sb="0" eb="1">
      <t>ニン</t>
    </rPh>
    <phoneticPr fontId="1"/>
  </si>
  <si>
    <t>【申請日現在の園児数】（措置年齢）</t>
    <rPh sb="1" eb="3">
      <t>シンセイ</t>
    </rPh>
    <rPh sb="3" eb="4">
      <t>ビ</t>
    </rPh>
    <rPh sb="4" eb="6">
      <t>ゲンザイ</t>
    </rPh>
    <rPh sb="7" eb="9">
      <t>エンジ</t>
    </rPh>
    <rPh sb="9" eb="10">
      <t>スウ</t>
    </rPh>
    <rPh sb="12" eb="14">
      <t>ソチ</t>
    </rPh>
    <rPh sb="14" eb="16">
      <t>ネンレイ</t>
    </rPh>
    <phoneticPr fontId="1"/>
  </si>
  <si>
    <t>満1歳
未満</t>
    <rPh sb="0" eb="1">
      <t>マン</t>
    </rPh>
    <rPh sb="2" eb="3">
      <t>サイ</t>
    </rPh>
    <rPh sb="4" eb="6">
      <t>ミマン</t>
    </rPh>
    <phoneticPr fontId="1"/>
  </si>
  <si>
    <t>満1歳</t>
    <rPh sb="0" eb="1">
      <t>マン</t>
    </rPh>
    <rPh sb="2" eb="3">
      <t>サイ</t>
    </rPh>
    <phoneticPr fontId="1"/>
  </si>
  <si>
    <t>満2歳</t>
    <rPh sb="0" eb="1">
      <t>マン</t>
    </rPh>
    <rPh sb="2" eb="3">
      <t>サイ</t>
    </rPh>
    <phoneticPr fontId="1"/>
  </si>
  <si>
    <t>満3歳</t>
    <rPh sb="0" eb="1">
      <t>マン</t>
    </rPh>
    <rPh sb="2" eb="3">
      <t>サイ</t>
    </rPh>
    <phoneticPr fontId="1"/>
  </si>
  <si>
    <t>満4歳</t>
    <rPh sb="0" eb="1">
      <t>マン</t>
    </rPh>
    <rPh sb="2" eb="3">
      <t>サイ</t>
    </rPh>
    <phoneticPr fontId="1"/>
  </si>
  <si>
    <t>満5歳</t>
    <rPh sb="0" eb="1">
      <t>マン</t>
    </rPh>
    <rPh sb="2" eb="3">
      <t>サイ</t>
    </rPh>
    <phoneticPr fontId="1"/>
  </si>
  <si>
    <t>満6歳</t>
    <rPh sb="0" eb="1">
      <t>マン</t>
    </rPh>
    <rPh sb="2" eb="3">
      <t>サイ</t>
    </rPh>
    <phoneticPr fontId="1"/>
  </si>
  <si>
    <t>【申請日現在の園児数】（満年齢）</t>
    <rPh sb="1" eb="3">
      <t>シンセイ</t>
    </rPh>
    <rPh sb="3" eb="4">
      <t>ビ</t>
    </rPh>
    <rPh sb="4" eb="6">
      <t>ゲンザイ</t>
    </rPh>
    <rPh sb="7" eb="8">
      <t>エン</t>
    </rPh>
    <rPh sb="8" eb="9">
      <t>ジ</t>
    </rPh>
    <rPh sb="9" eb="10">
      <t>スウ</t>
    </rPh>
    <rPh sb="12" eb="15">
      <t>マンネンレイ</t>
    </rPh>
    <phoneticPr fontId="1"/>
  </si>
  <si>
    <t>幼稚園型・保育所型・地方裁量型認定こども園施設設備基準適合調書【認定用・数式有】</t>
    <rPh sb="0" eb="3">
      <t>ヨウチエン</t>
    </rPh>
    <rPh sb="3" eb="4">
      <t>ガタ</t>
    </rPh>
    <rPh sb="5" eb="8">
      <t>ホイクショ</t>
    </rPh>
    <rPh sb="8" eb="9">
      <t>ガタ</t>
    </rPh>
    <rPh sb="10" eb="12">
      <t>チホウ</t>
    </rPh>
    <rPh sb="12" eb="14">
      <t>サイリョウ</t>
    </rPh>
    <rPh sb="14" eb="15">
      <t>ガタ</t>
    </rPh>
    <rPh sb="15" eb="17">
      <t>ニンテイ</t>
    </rPh>
    <rPh sb="20" eb="21">
      <t>エン</t>
    </rPh>
    <rPh sb="21" eb="23">
      <t>シセツ</t>
    </rPh>
    <rPh sb="23" eb="25">
      <t>セツビ</t>
    </rPh>
    <rPh sb="25" eb="27">
      <t>キジュン</t>
    </rPh>
    <rPh sb="27" eb="29">
      <t>テキゴウ</t>
    </rPh>
    <rPh sb="29" eb="31">
      <t>チョウショ</t>
    </rPh>
    <rPh sb="32" eb="34">
      <t>ニンテイ</t>
    </rPh>
    <rPh sb="34" eb="35">
      <t>ヨウ</t>
    </rPh>
    <rPh sb="36" eb="38">
      <t>スウシキ</t>
    </rPh>
    <rPh sb="38" eb="39">
      <t>ア</t>
    </rPh>
    <phoneticPr fontId="1"/>
  </si>
  <si>
    <t>認定基準面積の計算等</t>
    <rPh sb="0" eb="2">
      <t>ニンテイ</t>
    </rPh>
    <rPh sb="2" eb="4">
      <t>キジュン</t>
    </rPh>
    <rPh sb="4" eb="6">
      <t>メンセキ</t>
    </rPh>
    <rPh sb="7" eb="9">
      <t>ケイサン</t>
    </rPh>
    <rPh sb="9" eb="10">
      <t>トウ</t>
    </rPh>
    <phoneticPr fontId="1"/>
  </si>
  <si>
    <t>満３歳児　③’</t>
    <rPh sb="0" eb="1">
      <t>マン</t>
    </rPh>
    <rPh sb="2" eb="4">
      <t>サイジ</t>
    </rPh>
    <phoneticPr fontId="1"/>
  </si>
  <si>
    <t>３歳以上児　⑥
（③’＋④＋⑤）</t>
    <rPh sb="1" eb="2">
      <t>サイ</t>
    </rPh>
    <rPh sb="2" eb="5">
      <t>イジョウジ</t>
    </rPh>
    <phoneticPr fontId="1"/>
  </si>
  <si>
    <r>
      <t>基準　　　　　　　　　　</t>
    </r>
    <r>
      <rPr>
        <sz val="9"/>
        <rFont val="ＭＳ Ｐゴシック"/>
        <family val="3"/>
        <charset val="128"/>
      </rPr>
      <t>②+③+③’＋④＋⑤</t>
    </r>
    <r>
      <rPr>
        <sz val="11"/>
        <rFont val="ＭＳ Ｐゴシック"/>
        <family val="3"/>
        <charset val="128"/>
      </rPr>
      <t xml:space="preserve">
実員（常勤換算後）　</t>
    </r>
    <r>
      <rPr>
        <sz val="9"/>
        <rFont val="ＭＳ Ｐゴシック"/>
        <family val="3"/>
        <charset val="128"/>
      </rPr>
      <t>②+③+③’＋④+⑤+⑦＋⑧</t>
    </r>
    <rPh sb="0" eb="2">
      <t>キジュン</t>
    </rPh>
    <rPh sb="23" eb="25">
      <t>ジツイン</t>
    </rPh>
    <rPh sb="26" eb="28">
      <t>ジョウキン</t>
    </rPh>
    <rPh sb="28" eb="30">
      <t>カンザン</t>
    </rPh>
    <rPh sb="30" eb="31">
      <t>ゴ</t>
    </rPh>
    <phoneticPr fontId="1"/>
  </si>
  <si>
    <t>幼稚園型・保育所型・地方裁量型認定こども園職員配置基準適合調書　【認定用・数式有】</t>
    <rPh sb="0" eb="3">
      <t>ヨウチエン</t>
    </rPh>
    <rPh sb="3" eb="4">
      <t>ガタ</t>
    </rPh>
    <rPh sb="5" eb="8">
      <t>ホイクショ</t>
    </rPh>
    <rPh sb="8" eb="9">
      <t>ガタ</t>
    </rPh>
    <rPh sb="10" eb="12">
      <t>チホウ</t>
    </rPh>
    <rPh sb="12" eb="14">
      <t>サイリョウ</t>
    </rPh>
    <rPh sb="14" eb="15">
      <t>ガタ</t>
    </rPh>
    <rPh sb="15" eb="17">
      <t>ニンテイ</t>
    </rPh>
    <rPh sb="20" eb="21">
      <t>エン</t>
    </rPh>
    <rPh sb="21" eb="23">
      <t>ショクイン</t>
    </rPh>
    <rPh sb="23" eb="25">
      <t>ハイチ</t>
    </rPh>
    <rPh sb="25" eb="27">
      <t>キジュン</t>
    </rPh>
    <rPh sb="27" eb="29">
      <t>テキゴウ</t>
    </rPh>
    <rPh sb="29" eb="31">
      <t>チョウショ</t>
    </rPh>
    <rPh sb="33" eb="35">
      <t>ニンテイ</t>
    </rPh>
    <rPh sb="35" eb="36">
      <t>ヨウ</t>
    </rPh>
    <rPh sb="36" eb="37">
      <t>ウンヨウ</t>
    </rPh>
    <rPh sb="37" eb="39">
      <t>スウシキ</t>
    </rPh>
    <rPh sb="39" eb="40">
      <t>ア</t>
    </rPh>
    <phoneticPr fontId="1"/>
  </si>
  <si>
    <r>
      <t>　　</t>
    </r>
    <r>
      <rPr>
        <sz val="10"/>
        <rFont val="ＭＳ Ｐゴシック"/>
        <family val="3"/>
        <charset val="128"/>
      </rPr>
      <t>事務職員及び非常勤事務職員</t>
    </r>
    <r>
      <rPr>
        <sz val="9"/>
        <rFont val="ＭＳ Ｐゴシック"/>
        <family val="3"/>
        <charset val="128"/>
      </rPr>
      <t xml:space="preserve">
</t>
    </r>
    <r>
      <rPr>
        <u/>
        <sz val="8.5"/>
        <rFont val="ＭＳ Ｐゴシック"/>
        <family val="3"/>
        <charset val="128"/>
      </rPr>
      <t>※ただし、施設長等が兼務あるいは業務委託する場合は配置不要
※１号の利用定員91人以上の場合は1人を越えた配置であれば可</t>
    </r>
    <rPh sb="2" eb="4">
      <t>ジム</t>
    </rPh>
    <rPh sb="4" eb="6">
      <t>ショクイン</t>
    </rPh>
    <rPh sb="6" eb="7">
      <t>オヨ</t>
    </rPh>
    <rPh sb="8" eb="11">
      <t>ヒジョウキン</t>
    </rPh>
    <rPh sb="11" eb="13">
      <t>ジム</t>
    </rPh>
    <rPh sb="13" eb="15">
      <t>ショクイン</t>
    </rPh>
    <rPh sb="21" eb="24">
      <t>シセツチョウ</t>
    </rPh>
    <rPh sb="24" eb="25">
      <t>ナド</t>
    </rPh>
    <rPh sb="26" eb="28">
      <t>ケンム</t>
    </rPh>
    <rPh sb="32" eb="34">
      <t>ギョウム</t>
    </rPh>
    <rPh sb="34" eb="36">
      <t>イタク</t>
    </rPh>
    <rPh sb="38" eb="40">
      <t>バアイ</t>
    </rPh>
    <rPh sb="41" eb="43">
      <t>ハイチ</t>
    </rPh>
    <rPh sb="43" eb="45">
      <t>フヨウ</t>
    </rPh>
    <rPh sb="48" eb="49">
      <t>ゴウ</t>
    </rPh>
    <rPh sb="50" eb="52">
      <t>リヨウ</t>
    </rPh>
    <rPh sb="52" eb="54">
      <t>テイイン</t>
    </rPh>
    <rPh sb="56" eb="57">
      <t>ニン</t>
    </rPh>
    <rPh sb="57" eb="59">
      <t>イジョウ</t>
    </rPh>
    <rPh sb="60" eb="62">
      <t>バアイ</t>
    </rPh>
    <rPh sb="64" eb="65">
      <t>ニン</t>
    </rPh>
    <rPh sb="66" eb="67">
      <t>コ</t>
    </rPh>
    <rPh sb="69" eb="71">
      <t>ハイチ</t>
    </rPh>
    <rPh sb="75" eb="76">
      <t>カ</t>
    </rPh>
    <phoneticPr fontId="1"/>
  </si>
  <si>
    <t>１号の利用定員
　90人以下　1人（常勤）
　91人以上　2人
      （うち1名は非常勤で可）</t>
    <rPh sb="1" eb="2">
      <t>ゴウ</t>
    </rPh>
    <rPh sb="3" eb="5">
      <t>リヨウ</t>
    </rPh>
    <rPh sb="5" eb="7">
      <t>テイイン</t>
    </rPh>
    <rPh sb="11" eb="14">
      <t>ニンイカ</t>
    </rPh>
    <rPh sb="16" eb="17">
      <t>ニン</t>
    </rPh>
    <rPh sb="18" eb="20">
      <t>ジョウキン</t>
    </rPh>
    <rPh sb="25" eb="28">
      <t>ニンイジョウ</t>
    </rPh>
    <rPh sb="30" eb="31">
      <t>ニン</t>
    </rPh>
    <rPh sb="42" eb="43">
      <t>メイ</t>
    </rPh>
    <rPh sb="44" eb="47">
      <t>ヒジョウキン</t>
    </rPh>
    <rPh sb="48" eb="49">
      <t>カ</t>
    </rPh>
    <phoneticPr fontId="1"/>
  </si>
  <si>
    <t>１／２０</t>
    <phoneticPr fontId="1"/>
  </si>
  <si>
    <r>
      <t>年齢別保育従事者以外の保育士等の実際の配置
（</t>
    </r>
    <r>
      <rPr>
        <u/>
        <sz val="9"/>
        <rFont val="ＭＳ Ｐゴシック"/>
        <family val="3"/>
        <charset val="128"/>
      </rPr>
      <t>実員欄への記載</t>
    </r>
    <r>
      <rPr>
        <sz val="9"/>
        <rFont val="ＭＳ Ｐゴシック"/>
        <family val="3"/>
        <charset val="128"/>
      </rPr>
      <t>）</t>
    </r>
    <rPh sb="0" eb="2">
      <t>ネンレイ</t>
    </rPh>
    <rPh sb="2" eb="3">
      <t>ベツ</t>
    </rPh>
    <rPh sb="3" eb="5">
      <t>ホイク</t>
    </rPh>
    <rPh sb="5" eb="8">
      <t>ジュウジシャ</t>
    </rPh>
    <rPh sb="8" eb="10">
      <t>イガイ</t>
    </rPh>
    <rPh sb="11" eb="14">
      <t>ホイクシ</t>
    </rPh>
    <rPh sb="14" eb="15">
      <t>トウ</t>
    </rPh>
    <rPh sb="16" eb="18">
      <t>ジッサイ</t>
    </rPh>
    <rPh sb="19" eb="21">
      <t>ハイチ</t>
    </rPh>
    <rPh sb="23" eb="25">
      <t>ジツイン</t>
    </rPh>
    <rPh sb="25" eb="26">
      <t>ラン</t>
    </rPh>
    <rPh sb="28" eb="30">
      <t>キサイ</t>
    </rPh>
    <phoneticPr fontId="1"/>
  </si>
  <si>
    <t>主幹（主任）保育士等⑦</t>
    <rPh sb="0" eb="2">
      <t>シュカン</t>
    </rPh>
    <rPh sb="3" eb="5">
      <t>シュニン</t>
    </rPh>
    <rPh sb="6" eb="10">
      <t>ホイクシトウ</t>
    </rPh>
    <phoneticPr fontId="1"/>
  </si>
  <si>
    <t>その他保育士等 ⑧
（フリー等）</t>
    <rPh sb="2" eb="3">
      <t>タ</t>
    </rPh>
    <rPh sb="3" eb="7">
      <t>ホイクシトウ</t>
    </rPh>
    <rPh sb="14" eb="15">
      <t>ナド</t>
    </rPh>
    <phoneticPr fontId="1"/>
  </si>
  <si>
    <t>保育士等　計（認定基準） ⑨
※　園長除く</t>
    <rPh sb="0" eb="3">
      <t>ホイクシ</t>
    </rPh>
    <rPh sb="3" eb="4">
      <t>トウ</t>
    </rPh>
    <rPh sb="5" eb="6">
      <t>ケイ</t>
    </rPh>
    <rPh sb="7" eb="9">
      <t>ニンテイ</t>
    </rPh>
    <rPh sb="9" eb="11">
      <t>キジュン</t>
    </rPh>
    <rPh sb="17" eb="19">
      <t>エンチョウ</t>
    </rPh>
    <rPh sb="19" eb="20">
      <t>ノゾ</t>
    </rPh>
    <phoneticPr fontId="1"/>
  </si>
  <si>
    <t>保育士等　⑪</t>
    <rPh sb="0" eb="4">
      <t>ホイクシトウ</t>
    </rPh>
    <phoneticPr fontId="1"/>
  </si>
  <si>
    <t>代替保育士等　⑫</t>
    <rPh sb="0" eb="2">
      <t>ダイタイ</t>
    </rPh>
    <rPh sb="2" eb="5">
      <t>ホイクシ</t>
    </rPh>
    <rPh sb="5" eb="6">
      <t>トウ</t>
    </rPh>
    <phoneticPr fontId="1"/>
  </si>
  <si>
    <t>保育士等　計（基本分）　⑬
※常勤換算しない非常勤除く</t>
    <rPh sb="0" eb="3">
      <t>ホイクシ</t>
    </rPh>
    <rPh sb="3" eb="4">
      <t>トウ</t>
    </rPh>
    <rPh sb="5" eb="6">
      <t>ケイ</t>
    </rPh>
    <rPh sb="7" eb="10">
      <t>キホンブン</t>
    </rPh>
    <rPh sb="15" eb="17">
      <t>ジョウキン</t>
    </rPh>
    <rPh sb="17" eb="19">
      <t>カンザン</t>
    </rPh>
    <rPh sb="22" eb="25">
      <t>ヒジョウキン</t>
    </rPh>
    <rPh sb="25" eb="26">
      <t>ノゾ</t>
    </rPh>
    <phoneticPr fontId="1"/>
  </si>
  <si>
    <t>主任保育士等に専任可させるための代替保育士等
（常勤分）</t>
    <rPh sb="0" eb="5">
      <t>シュニンホイクシ</t>
    </rPh>
    <rPh sb="5" eb="6">
      <t>ナド</t>
    </rPh>
    <rPh sb="7" eb="9">
      <t>センニン</t>
    </rPh>
    <rPh sb="9" eb="10">
      <t>カ</t>
    </rPh>
    <rPh sb="16" eb="18">
      <t>ダイタイ</t>
    </rPh>
    <rPh sb="18" eb="21">
      <t>ホイクシ</t>
    </rPh>
    <rPh sb="21" eb="22">
      <t>トウ</t>
    </rPh>
    <rPh sb="24" eb="26">
      <t>ジョウキン</t>
    </rPh>
    <rPh sb="26" eb="27">
      <t>ブン</t>
    </rPh>
    <phoneticPr fontId="1"/>
  </si>
  <si>
    <t>代替保育士等 ⑮</t>
    <rPh sb="0" eb="2">
      <t>ダイタイ</t>
    </rPh>
    <rPh sb="2" eb="6">
      <t>ホイクシトウ</t>
    </rPh>
    <phoneticPr fontId="1"/>
  </si>
  <si>
    <t>主任保育士等に専任可させるための代替保育士等
（非常勤分）</t>
    <rPh sb="0" eb="2">
      <t>シュニン</t>
    </rPh>
    <rPh sb="2" eb="5">
      <t>ホイクシ</t>
    </rPh>
    <rPh sb="5" eb="6">
      <t>ナド</t>
    </rPh>
    <rPh sb="7" eb="9">
      <t>センニン</t>
    </rPh>
    <rPh sb="9" eb="10">
      <t>カ</t>
    </rPh>
    <rPh sb="16" eb="18">
      <t>ダイタイ</t>
    </rPh>
    <rPh sb="18" eb="21">
      <t>ホイクシ</t>
    </rPh>
    <rPh sb="21" eb="22">
      <t>トウ</t>
    </rPh>
    <rPh sb="24" eb="27">
      <t>ヒジョウキン</t>
    </rPh>
    <rPh sb="27" eb="28">
      <t>ブン</t>
    </rPh>
    <phoneticPr fontId="1"/>
  </si>
  <si>
    <t>その他基本分
（保育士等以外）</t>
    <rPh sb="2" eb="3">
      <t>タ</t>
    </rPh>
    <rPh sb="3" eb="6">
      <t>キホンブン</t>
    </rPh>
    <rPh sb="8" eb="11">
      <t>ホイクシ</t>
    </rPh>
    <rPh sb="11" eb="12">
      <t>トウ</t>
    </rPh>
    <rPh sb="12" eb="14">
      <t>イガイ</t>
    </rPh>
    <phoneticPr fontId="1"/>
  </si>
  <si>
    <t>０歳児等、年齢別の保育に従事しないフリー等の保育士等を記載すること</t>
    <rPh sb="1" eb="3">
      <t>サイジ</t>
    </rPh>
    <rPh sb="3" eb="4">
      <t>ナド</t>
    </rPh>
    <rPh sb="5" eb="7">
      <t>ネンレイ</t>
    </rPh>
    <rPh sb="7" eb="8">
      <t>ベツ</t>
    </rPh>
    <rPh sb="9" eb="11">
      <t>ホイク</t>
    </rPh>
    <rPh sb="12" eb="14">
      <t>ジュウジ</t>
    </rPh>
    <rPh sb="20" eb="21">
      <t>ナド</t>
    </rPh>
    <rPh sb="22" eb="26">
      <t>ホイクシトウ</t>
    </rPh>
    <rPh sb="27" eb="29">
      <t>キサイ</t>
    </rPh>
    <phoneticPr fontId="1"/>
  </si>
  <si>
    <t>保健師・看護師・准看護師免許状のみ所有</t>
    <rPh sb="0" eb="3">
      <t>ホケンシ</t>
    </rPh>
    <rPh sb="4" eb="7">
      <t>カンゴシ</t>
    </rPh>
    <rPh sb="8" eb="12">
      <t>ジュンカンゴシ</t>
    </rPh>
    <rPh sb="12" eb="15">
      <t>メンキョジョウ</t>
    </rPh>
    <rPh sb="17" eb="19">
      <t>ショユウ</t>
    </rPh>
    <phoneticPr fontId="1"/>
  </si>
  <si>
    <t>研修代替保育士（年間3日分）※研修費用等に代替可
保育標準時間認定（３時間分）
休けい保育士（保育認定子どもにかかる利用定員が91人以上の場合）</t>
    <rPh sb="15" eb="17">
      <t>ケンシュウ</t>
    </rPh>
    <rPh sb="17" eb="19">
      <t>ヒヨウ</t>
    </rPh>
    <rPh sb="19" eb="20">
      <t>トウ</t>
    </rPh>
    <rPh sb="21" eb="23">
      <t>ダイタイ</t>
    </rPh>
    <rPh sb="23" eb="24">
      <t>カ</t>
    </rPh>
    <rPh sb="65" eb="68">
      <t>ニンイジョウ</t>
    </rPh>
    <rPh sb="69" eb="7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</si>
</sst>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_ "/>
    <numFmt numFmtId="177" formatCode="0.0_ "/>
    <numFmt numFmtId="178" formatCode="#,##0&quot;人&quot;"/>
    <numFmt numFmtId="179" formatCode="General&quot;人&quot;"/>
    <numFmt numFmtId="180" formatCode="#,##0.0"/>
    <numFmt numFmtId="181" formatCode="&quot;（&quot;General&quot;）&quot;"/>
    <numFmt numFmtId="182" formatCode="#,##0&quot;学級&quot;"/>
    <numFmt numFmtId="183" formatCode="#,##0.00&quot;㎡&quot;"/>
    <numFmt numFmtId="184" formatCode="#,##0.00_ "/>
  </numFmts>
  <fonts count="16">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u/>
      <sz val="8"/>
      <name val="ＭＳ Ｐゴシック"/>
      <family val="3"/>
      <charset val="128"/>
    </font>
    <font>
      <sz val="10"/>
      <name val="ＭＳ Ｐゴシック"/>
      <family val="3"/>
      <charset val="128"/>
    </font>
    <font>
      <sz val="12"/>
      <color rgb="FFFF0000"/>
      <name val="ＭＳ Ｐゴシック"/>
      <family val="3"/>
      <charset val="128"/>
    </font>
    <font>
      <u/>
      <sz val="9"/>
      <name val="ＭＳ Ｐゴシック"/>
      <family val="3"/>
      <charset val="128"/>
    </font>
    <font>
      <sz val="18"/>
      <name val="ＭＳ Ｐゴシック"/>
      <family val="3"/>
      <charset val="128"/>
    </font>
    <font>
      <sz val="10.5"/>
      <name val="ＭＳ 明朝"/>
      <family val="1"/>
      <charset val="128"/>
    </font>
    <font>
      <sz val="10.5"/>
      <name val="ＭＳ Ｐゴシック"/>
      <family val="3"/>
      <charset val="128"/>
    </font>
    <font>
      <sz val="16"/>
      <name val="ＭＳ Ｐゴシック"/>
      <family val="3"/>
      <charset val="128"/>
    </font>
    <font>
      <u/>
      <sz val="8.5"/>
      <name val="ＭＳ Ｐゴシック"/>
      <family val="3"/>
      <charset val="128"/>
    </font>
    <font>
      <sz val="11.5"/>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theme="9" tint="0.79998168889431442"/>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dashed">
        <color indexed="64"/>
      </right>
      <top/>
      <bottom style="thin">
        <color indexed="64"/>
      </bottom>
      <diagonal/>
    </border>
    <border>
      <left style="dashed">
        <color indexed="64"/>
      </left>
      <right style="thin">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ashed">
        <color indexed="64"/>
      </right>
      <top style="thin">
        <color indexed="64"/>
      </top>
      <bottom/>
      <diagonal/>
    </border>
    <border>
      <left style="dashed">
        <color indexed="64"/>
      </left>
      <right style="thin">
        <color indexed="64"/>
      </right>
      <top style="thin">
        <color indexed="64"/>
      </top>
      <bottom/>
      <diagonal/>
    </border>
    <border>
      <left style="double">
        <color indexed="64"/>
      </left>
      <right/>
      <top/>
      <bottom/>
      <diagonal/>
    </border>
    <border>
      <left/>
      <right style="double">
        <color indexed="64"/>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double">
        <color indexed="64"/>
      </right>
      <top/>
      <bottom/>
      <diagonal/>
    </border>
    <border>
      <left style="double">
        <color indexed="64"/>
      </left>
      <right/>
      <top style="thin">
        <color indexed="64"/>
      </top>
      <bottom style="thin">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s>
  <cellStyleXfs count="2">
    <xf numFmtId="0" fontId="0" fillId="0" borderId="0"/>
    <xf numFmtId="0" fontId="11" fillId="0" borderId="0">
      <alignment vertical="center"/>
    </xf>
  </cellStyleXfs>
  <cellXfs count="577">
    <xf numFmtId="0" fontId="0" fillId="0" borderId="0" xfId="0"/>
    <xf numFmtId="0" fontId="0" fillId="0" borderId="0" xfId="0" applyAlignment="1">
      <alignment vertical="center"/>
    </xf>
    <xf numFmtId="0" fontId="0" fillId="0" borderId="0" xfId="0" applyFont="1" applyAlignment="1">
      <alignment vertical="center"/>
    </xf>
    <xf numFmtId="0" fontId="0" fillId="0" borderId="0" xfId="0" applyFont="1" applyBorder="1" applyAlignment="1">
      <alignment vertical="center"/>
    </xf>
    <xf numFmtId="0" fontId="3" fillId="0" borderId="0" xfId="0" applyFont="1" applyBorder="1" applyAlignment="1">
      <alignment vertical="center"/>
    </xf>
    <xf numFmtId="0" fontId="0" fillId="0" borderId="0" xfId="0" applyFont="1" applyAlignment="1">
      <alignment horizontal="center" vertical="center"/>
    </xf>
    <xf numFmtId="0" fontId="2" fillId="0" borderId="0" xfId="0" applyFont="1" applyAlignment="1">
      <alignment vertical="center"/>
    </xf>
    <xf numFmtId="0" fontId="5" fillId="0" borderId="11" xfId="0" applyFont="1" applyBorder="1" applyAlignment="1">
      <alignment horizontal="center" vertical="center" wrapText="1"/>
    </xf>
    <xf numFmtId="0" fontId="2" fillId="0" borderId="9" xfId="0" applyFont="1" applyFill="1" applyBorder="1" applyAlignment="1">
      <alignment horizontal="right" vertical="center"/>
    </xf>
    <xf numFmtId="0" fontId="0" fillId="0" borderId="19" xfId="0" applyFill="1" applyBorder="1" applyAlignment="1">
      <alignment horizontal="right" vertical="center"/>
    </xf>
    <xf numFmtId="0" fontId="0" fillId="0" borderId="23" xfId="0" applyFill="1" applyBorder="1" applyAlignment="1">
      <alignment horizontal="right" vertical="center"/>
    </xf>
    <xf numFmtId="0" fontId="0" fillId="0" borderId="43" xfId="0" applyBorder="1" applyAlignment="1">
      <alignment horizontal="right" vertical="center"/>
    </xf>
    <xf numFmtId="0" fontId="0" fillId="0" borderId="23" xfId="0" applyBorder="1" applyAlignment="1">
      <alignment horizontal="right" vertical="center"/>
    </xf>
    <xf numFmtId="0" fontId="0" fillId="0" borderId="8" xfId="0" applyBorder="1" applyAlignment="1">
      <alignment vertical="center"/>
    </xf>
    <xf numFmtId="0" fontId="0" fillId="0" borderId="0" xfId="0" applyBorder="1" applyAlignment="1">
      <alignment vertical="center"/>
    </xf>
    <xf numFmtId="0" fontId="4" fillId="0" borderId="46" xfId="0" applyFont="1" applyBorder="1" applyAlignment="1">
      <alignment horizontal="center" vertical="center"/>
    </xf>
    <xf numFmtId="0" fontId="0" fillId="0" borderId="0" xfId="0" applyFill="1" applyAlignment="1">
      <alignment vertical="center"/>
    </xf>
    <xf numFmtId="0" fontId="4" fillId="0" borderId="0" xfId="0" applyFont="1" applyFill="1" applyBorder="1" applyAlignment="1">
      <alignment horizontal="left" vertical="center" wrapText="1"/>
    </xf>
    <xf numFmtId="0" fontId="7" fillId="0" borderId="0" xfId="0" applyFont="1" applyFill="1" applyBorder="1" applyAlignment="1">
      <alignment vertical="center"/>
    </xf>
    <xf numFmtId="0" fontId="4"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Border="1" applyAlignment="1">
      <alignment horizontal="center" vertical="center"/>
    </xf>
    <xf numFmtId="0" fontId="0" fillId="0" borderId="0" xfId="0" applyFill="1" applyBorder="1" applyAlignment="1">
      <alignment horizontal="left" vertical="center"/>
    </xf>
    <xf numFmtId="0" fontId="7" fillId="0" borderId="0" xfId="0" applyFont="1" applyAlignment="1">
      <alignment vertical="center"/>
    </xf>
    <xf numFmtId="0" fontId="2" fillId="0" borderId="0" xfId="0" applyFont="1" applyAlignment="1">
      <alignment horizontal="left" vertical="center"/>
    </xf>
    <xf numFmtId="0" fontId="10" fillId="0" borderId="0" xfId="0" applyFont="1" applyAlignment="1">
      <alignment horizontal="center" vertical="center"/>
    </xf>
    <xf numFmtId="0" fontId="0" fillId="0" borderId="1" xfId="0" applyFont="1" applyBorder="1" applyAlignment="1">
      <alignment horizontal="center" vertical="center"/>
    </xf>
    <xf numFmtId="0" fontId="0" fillId="0" borderId="42" xfId="0" applyFont="1" applyBorder="1" applyAlignment="1">
      <alignment horizontal="center" vertical="center"/>
    </xf>
    <xf numFmtId="0" fontId="0" fillId="0" borderId="6" xfId="0" applyFont="1" applyBorder="1" applyAlignment="1">
      <alignment horizontal="center" vertical="center"/>
    </xf>
    <xf numFmtId="0" fontId="0" fillId="0" borderId="0" xfId="0" quotePrefix="1" applyFont="1" applyAlignment="1">
      <alignment vertical="center"/>
    </xf>
    <xf numFmtId="0" fontId="5" fillId="0" borderId="0" xfId="0" applyFont="1" applyBorder="1" applyAlignment="1">
      <alignment horizontal="center" vertical="center"/>
    </xf>
    <xf numFmtId="183"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pplyAlignment="1">
      <alignment horizontal="center" vertical="center" wrapText="1"/>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9" xfId="0" applyFont="1" applyBorder="1" applyAlignment="1">
      <alignment horizontal="center" vertical="center" wrapText="1"/>
    </xf>
    <xf numFmtId="0" fontId="0" fillId="0" borderId="10" xfId="0" applyBorder="1" applyAlignment="1">
      <alignment vertical="center"/>
    </xf>
    <xf numFmtId="0" fontId="0" fillId="0" borderId="11" xfId="0" applyFont="1" applyBorder="1" applyAlignment="1">
      <alignment horizontal="center" vertical="center" wrapText="1"/>
    </xf>
    <xf numFmtId="0" fontId="4" fillId="0" borderId="2" xfId="0" applyFont="1" applyBorder="1" applyAlignment="1">
      <alignment horizontal="center" vertical="center"/>
    </xf>
    <xf numFmtId="0" fontId="4" fillId="2" borderId="3" xfId="0" applyNumberFormat="1" applyFont="1" applyFill="1" applyBorder="1" applyAlignment="1">
      <alignment horizontal="center" vertical="center"/>
    </xf>
    <xf numFmtId="183" fontId="4" fillId="0" borderId="4" xfId="0" applyNumberFormat="1" applyFont="1" applyBorder="1" applyAlignment="1">
      <alignment horizontal="center" vertical="center"/>
    </xf>
    <xf numFmtId="183" fontId="4" fillId="0" borderId="2" xfId="0" applyNumberFormat="1" applyFont="1" applyBorder="1" applyAlignment="1">
      <alignment horizontal="center" vertical="center"/>
    </xf>
    <xf numFmtId="0" fontId="0" fillId="0" borderId="5" xfId="0" applyFont="1" applyBorder="1" applyAlignment="1">
      <alignment horizontal="distributed" vertical="center" wrapText="1"/>
    </xf>
    <xf numFmtId="0" fontId="7" fillId="0" borderId="11" xfId="0" applyFont="1" applyBorder="1" applyAlignment="1">
      <alignment horizontal="left" vertical="center" wrapText="1" indent="1"/>
    </xf>
    <xf numFmtId="184" fontId="5" fillId="2" borderId="1" xfId="0" applyNumberFormat="1" applyFont="1" applyFill="1" applyBorder="1" applyAlignment="1">
      <alignment horizontal="center" vertical="center"/>
    </xf>
    <xf numFmtId="0" fontId="0" fillId="0" borderId="10" xfId="0" applyFont="1" applyBorder="1" applyAlignment="1">
      <alignment vertical="center"/>
    </xf>
    <xf numFmtId="0" fontId="7" fillId="2" borderId="3" xfId="0" applyFont="1" applyFill="1" applyBorder="1" applyAlignment="1">
      <alignment horizontal="left" vertical="center"/>
    </xf>
    <xf numFmtId="183" fontId="12" fillId="0" borderId="4" xfId="0" applyNumberFormat="1" applyFont="1" applyBorder="1" applyAlignment="1">
      <alignment horizontal="center" vertical="center" wrapText="1"/>
    </xf>
    <xf numFmtId="0" fontId="0" fillId="0" borderId="10" xfId="0" applyFont="1" applyBorder="1" applyAlignment="1">
      <alignment vertical="center" wrapText="1"/>
    </xf>
    <xf numFmtId="0" fontId="0" fillId="0" borderId="0" xfId="0" quotePrefix="1" applyAlignment="1">
      <alignment vertical="center"/>
    </xf>
    <xf numFmtId="0" fontId="0" fillId="0" borderId="8" xfId="0" applyFill="1" applyBorder="1" applyAlignment="1">
      <alignment horizontal="center" vertical="center"/>
    </xf>
    <xf numFmtId="0" fontId="0" fillId="0" borderId="0" xfId="0" quotePrefix="1" applyFill="1" applyAlignment="1">
      <alignment vertical="center"/>
    </xf>
    <xf numFmtId="0" fontId="4" fillId="0" borderId="0" xfId="0" applyFont="1" applyBorder="1" applyAlignment="1">
      <alignment horizontal="left" vertical="center" wrapText="1" indent="1"/>
    </xf>
    <xf numFmtId="183" fontId="0" fillId="0" borderId="0" xfId="0" applyNumberFormat="1" applyBorder="1" applyAlignment="1">
      <alignment horizontal="center" vertical="center"/>
    </xf>
    <xf numFmtId="0" fontId="0" fillId="0" borderId="0" xfId="0" applyAlignment="1">
      <alignment horizontal="center" vertical="center"/>
    </xf>
    <xf numFmtId="0" fontId="0" fillId="0" borderId="0" xfId="0" applyFont="1" applyBorder="1" applyAlignment="1">
      <alignment horizontal="center" vertical="center"/>
    </xf>
    <xf numFmtId="0" fontId="0" fillId="0" borderId="58" xfId="0" applyBorder="1" applyAlignment="1">
      <alignment horizontal="right" vertical="center"/>
    </xf>
    <xf numFmtId="0" fontId="0" fillId="4" borderId="40" xfId="0" applyFont="1" applyFill="1" applyBorder="1" applyAlignment="1">
      <alignment horizontal="right" vertical="center"/>
    </xf>
    <xf numFmtId="0" fontId="0" fillId="4" borderId="32" xfId="0" applyFont="1" applyFill="1" applyBorder="1" applyAlignment="1">
      <alignment horizontal="righ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2" fillId="4" borderId="30" xfId="0" applyFont="1" applyFill="1" applyBorder="1" applyAlignment="1">
      <alignment horizontal="right" vertical="center"/>
    </xf>
    <xf numFmtId="0" fontId="0" fillId="0" borderId="0" xfId="0" applyBorder="1" applyAlignment="1">
      <alignment horizontal="right" vertical="center"/>
    </xf>
    <xf numFmtId="0" fontId="0" fillId="0" borderId="28" xfId="0" applyBorder="1" applyAlignment="1">
      <alignment horizontal="right" vertical="center"/>
    </xf>
    <xf numFmtId="0" fontId="0" fillId="0" borderId="19" xfId="0" applyBorder="1" applyAlignment="1">
      <alignment horizontal="right" vertical="center"/>
    </xf>
    <xf numFmtId="0" fontId="2" fillId="0" borderId="5" xfId="0" applyFont="1" applyBorder="1" applyAlignment="1">
      <alignment horizontal="right" vertical="center"/>
    </xf>
    <xf numFmtId="0" fontId="2" fillId="0" borderId="9" xfId="0" applyFont="1" applyBorder="1" applyAlignment="1">
      <alignment horizontal="right" vertical="center"/>
    </xf>
    <xf numFmtId="0" fontId="4" fillId="0" borderId="12" xfId="0" applyFont="1" applyBorder="1" applyAlignment="1">
      <alignment horizontal="center" vertical="center"/>
    </xf>
    <xf numFmtId="0" fontId="0" fillId="0" borderId="56" xfId="0" applyBorder="1" applyAlignment="1">
      <alignment horizontal="right" vertical="center"/>
    </xf>
    <xf numFmtId="0" fontId="0" fillId="0" borderId="54" xfId="0" applyBorder="1" applyAlignment="1">
      <alignment horizontal="right" vertical="center"/>
    </xf>
    <xf numFmtId="0" fontId="13" fillId="0" borderId="0" xfId="0" applyFont="1" applyAlignment="1">
      <alignment vertical="center"/>
    </xf>
    <xf numFmtId="0" fontId="0" fillId="0" borderId="23" xfId="0" applyFont="1" applyBorder="1" applyAlignment="1">
      <alignment horizontal="right" vertical="center"/>
    </xf>
    <xf numFmtId="0" fontId="0" fillId="0" borderId="19" xfId="0" applyFont="1" applyBorder="1" applyAlignment="1">
      <alignment horizontal="right" vertical="center"/>
    </xf>
    <xf numFmtId="0" fontId="0" fillId="2" borderId="1" xfId="0" applyFill="1" applyBorder="1" applyAlignment="1">
      <alignment horizontal="left" vertical="center" indent="1"/>
    </xf>
    <xf numFmtId="0" fontId="0" fillId="2" borderId="1"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0" fillId="0" borderId="1" xfId="0" applyBorder="1" applyAlignment="1">
      <alignment horizontal="left" vertical="center" indent="1"/>
    </xf>
    <xf numFmtId="0" fontId="0" fillId="0" borderId="4" xfId="0" applyBorder="1" applyAlignment="1">
      <alignment horizontal="left" vertical="center" indent="1"/>
    </xf>
    <xf numFmtId="0" fontId="0" fillId="0" borderId="3" xfId="0" applyBorder="1" applyAlignment="1">
      <alignment horizontal="left" vertical="center" indent="1"/>
    </xf>
    <xf numFmtId="0" fontId="0" fillId="0" borderId="2" xfId="0" applyBorder="1" applyAlignment="1">
      <alignment horizontal="left" vertical="center" indent="1"/>
    </xf>
    <xf numFmtId="0" fontId="0" fillId="0" borderId="1" xfId="0" applyFont="1" applyBorder="1" applyAlignment="1">
      <alignment horizontal="left" vertical="center" indent="1"/>
    </xf>
    <xf numFmtId="0" fontId="0" fillId="0" borderId="4" xfId="0" applyFont="1" applyBorder="1" applyAlignment="1">
      <alignment horizontal="left" vertical="center" indent="1"/>
    </xf>
    <xf numFmtId="0" fontId="0" fillId="0" borderId="3" xfId="0" applyFont="1" applyBorder="1" applyAlignment="1">
      <alignment horizontal="left" vertical="center" indent="1"/>
    </xf>
    <xf numFmtId="0" fontId="0" fillId="0" borderId="2" xfId="0" applyFont="1" applyBorder="1" applyAlignment="1">
      <alignment horizontal="left" vertical="center" indent="1"/>
    </xf>
    <xf numFmtId="0" fontId="0" fillId="0" borderId="13" xfId="0" applyFill="1" applyBorder="1" applyAlignment="1">
      <alignment horizontal="right" vertical="center"/>
    </xf>
    <xf numFmtId="0" fontId="0" fillId="0" borderId="7" xfId="0" applyFill="1" applyBorder="1" applyAlignment="1">
      <alignment horizontal="right" vertical="center"/>
    </xf>
    <xf numFmtId="0" fontId="8" fillId="2" borderId="15" xfId="0" applyFont="1" applyFill="1" applyBorder="1" applyAlignment="1">
      <alignment horizontal="right" vertical="center"/>
    </xf>
    <xf numFmtId="0" fontId="8" fillId="2" borderId="14" xfId="0" applyFont="1" applyFill="1" applyBorder="1" applyAlignment="1">
      <alignment horizontal="right" vertical="center"/>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7" fillId="2" borderId="26"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4" fillId="0" borderId="18"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7" xfId="0" applyFont="1" applyFill="1" applyBorder="1" applyAlignment="1">
      <alignment horizontal="center" vertical="center"/>
    </xf>
    <xf numFmtId="177" fontId="2" fillId="0" borderId="15" xfId="0" applyNumberFormat="1" applyFont="1" applyFill="1" applyBorder="1" applyAlignment="1">
      <alignment horizontal="right" vertical="center"/>
    </xf>
    <xf numFmtId="177" fontId="2" fillId="0" borderId="14" xfId="0" applyNumberFormat="1" applyFont="1" applyFill="1" applyBorder="1" applyAlignment="1">
      <alignment horizontal="right" vertical="center"/>
    </xf>
    <xf numFmtId="177" fontId="2" fillId="0" borderId="9" xfId="0" applyNumberFormat="1" applyFont="1" applyFill="1" applyBorder="1" applyAlignment="1">
      <alignment horizontal="right" vertical="center"/>
    </xf>
    <xf numFmtId="177" fontId="2" fillId="0" borderId="8" xfId="0" applyNumberFormat="1" applyFont="1" applyFill="1" applyBorder="1" applyAlignment="1">
      <alignment horizontal="right" vertical="center"/>
    </xf>
    <xf numFmtId="0" fontId="4" fillId="0" borderId="5"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xf>
    <xf numFmtId="0" fontId="4"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0" borderId="11" xfId="0" applyBorder="1" applyAlignment="1">
      <alignment horizontal="left" vertical="center"/>
    </xf>
    <xf numFmtId="0" fontId="0" fillId="0" borderId="0" xfId="0" applyBorder="1" applyAlignment="1">
      <alignment horizontal="left" vertical="center"/>
    </xf>
    <xf numFmtId="0" fontId="0" fillId="2" borderId="11" xfId="0" applyFill="1" applyBorder="1" applyAlignment="1">
      <alignment horizontal="left" vertical="center" indent="1"/>
    </xf>
    <xf numFmtId="0" fontId="0" fillId="2" borderId="0" xfId="0" applyFill="1" applyBorder="1" applyAlignment="1">
      <alignment horizontal="left" vertical="center" indent="1"/>
    </xf>
    <xf numFmtId="0" fontId="0" fillId="2" borderId="10" xfId="0" applyFill="1" applyBorder="1" applyAlignment="1">
      <alignment horizontal="left" vertical="center" indent="1"/>
    </xf>
    <xf numFmtId="0" fontId="0" fillId="2" borderId="9" xfId="0" applyFill="1" applyBorder="1" applyAlignment="1">
      <alignment horizontal="left" vertical="center" indent="1"/>
    </xf>
    <xf numFmtId="0" fontId="0" fillId="2" borderId="8" xfId="0" applyFill="1" applyBorder="1" applyAlignment="1">
      <alignment horizontal="left" vertical="center" indent="1"/>
    </xf>
    <xf numFmtId="0" fontId="0" fillId="2" borderId="7" xfId="0" applyFill="1" applyBorder="1" applyAlignment="1">
      <alignment horizontal="left" vertical="center" indent="1"/>
    </xf>
    <xf numFmtId="176" fontId="2" fillId="2" borderId="1" xfId="0" applyNumberFormat="1" applyFont="1" applyFill="1" applyBorder="1" applyAlignment="1">
      <alignment horizontal="right" vertical="center"/>
    </xf>
    <xf numFmtId="176" fontId="2" fillId="2" borderId="4" xfId="0" applyNumberFormat="1" applyFont="1" applyFill="1" applyBorder="1" applyAlignment="1">
      <alignment horizontal="right" vertical="center"/>
    </xf>
    <xf numFmtId="176" fontId="2" fillId="0" borderId="27"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27" xfId="0" applyFont="1" applyFill="1" applyBorder="1" applyAlignment="1">
      <alignment horizontal="right" vertical="center"/>
    </xf>
    <xf numFmtId="0" fontId="2" fillId="0" borderId="20" xfId="0" applyFont="1" applyFill="1" applyBorder="1" applyAlignment="1">
      <alignment horizontal="right" vertical="center"/>
    </xf>
    <xf numFmtId="0" fontId="2" fillId="0" borderId="8" xfId="0" applyFont="1" applyFill="1" applyBorder="1" applyAlignment="1">
      <alignment horizontal="right" vertical="center"/>
    </xf>
    <xf numFmtId="0" fontId="0" fillId="0" borderId="10" xfId="0" applyFill="1" applyBorder="1" applyAlignment="1">
      <alignment horizontal="right" vertical="center"/>
    </xf>
    <xf numFmtId="0" fontId="2" fillId="2" borderId="5" xfId="0" applyFont="1" applyFill="1" applyBorder="1" applyAlignment="1">
      <alignment horizontal="right" vertical="center"/>
    </xf>
    <xf numFmtId="0" fontId="2" fillId="2" borderId="9" xfId="0" applyFont="1" applyFill="1" applyBorder="1" applyAlignment="1">
      <alignment horizontal="right" vertical="center"/>
    </xf>
    <xf numFmtId="0" fontId="2" fillId="2" borderId="1" xfId="0" applyFont="1" applyFill="1" applyBorder="1" applyAlignment="1">
      <alignment horizontal="right" vertical="center"/>
    </xf>
    <xf numFmtId="0" fontId="2" fillId="2" borderId="4" xfId="0" applyFont="1" applyFill="1" applyBorder="1" applyAlignment="1">
      <alignment horizontal="right" vertical="center"/>
    </xf>
    <xf numFmtId="0" fontId="0" fillId="0" borderId="10" xfId="0" applyBorder="1" applyAlignment="1">
      <alignment horizontal="right" vertical="center"/>
    </xf>
    <xf numFmtId="0" fontId="0" fillId="0" borderId="7" xfId="0" applyBorder="1" applyAlignment="1">
      <alignment horizontal="right" vertical="center"/>
    </xf>
    <xf numFmtId="0" fontId="2" fillId="2" borderId="6" xfId="0" applyFont="1" applyFill="1" applyBorder="1" applyAlignment="1">
      <alignment horizontal="right" vertical="center"/>
    </xf>
    <xf numFmtId="0" fontId="0" fillId="0" borderId="28" xfId="0" applyBorder="1" applyAlignment="1">
      <alignment horizontal="right" vertical="center"/>
    </xf>
    <xf numFmtId="0" fontId="0" fillId="0" borderId="19" xfId="0" applyBorder="1" applyAlignment="1">
      <alignment horizontal="right"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177" fontId="2" fillId="0" borderId="5" xfId="0" applyNumberFormat="1" applyFont="1" applyFill="1" applyBorder="1" applyAlignment="1">
      <alignment horizontal="right" vertical="center"/>
    </xf>
    <xf numFmtId="177" fontId="2" fillId="0" borderId="1" xfId="0" applyNumberFormat="1" applyFont="1" applyFill="1" applyBorder="1" applyAlignment="1">
      <alignment horizontal="right" vertical="center"/>
    </xf>
    <xf numFmtId="177" fontId="2" fillId="0" borderId="4" xfId="0" applyNumberFormat="1" applyFont="1" applyFill="1" applyBorder="1" applyAlignment="1">
      <alignment horizontal="right" vertical="center"/>
    </xf>
    <xf numFmtId="0" fontId="0" fillId="0" borderId="8" xfId="0" applyFill="1" applyBorder="1" applyAlignment="1">
      <alignment horizontal="right" vertical="center"/>
    </xf>
    <xf numFmtId="0" fontId="0" fillId="0" borderId="3" xfId="0" applyFill="1" applyBorder="1" applyAlignment="1">
      <alignment horizontal="right" vertical="center"/>
    </xf>
    <xf numFmtId="0" fontId="0" fillId="0" borderId="0" xfId="0" applyBorder="1" applyAlignment="1">
      <alignment horizontal="right" vertical="center"/>
    </xf>
    <xf numFmtId="0" fontId="0" fillId="0" borderId="8" xfId="0" applyBorder="1" applyAlignment="1">
      <alignment horizontal="right" vertical="center"/>
    </xf>
    <xf numFmtId="0" fontId="0" fillId="0" borderId="11" xfId="0" applyBorder="1" applyAlignment="1">
      <alignment horizontal="right" vertical="center"/>
    </xf>
    <xf numFmtId="0" fontId="0" fillId="0" borderId="9" xfId="0" applyBorder="1" applyAlignment="1">
      <alignment horizontal="right" vertical="center"/>
    </xf>
    <xf numFmtId="0" fontId="0" fillId="0" borderId="14" xfId="0" applyFill="1" applyBorder="1" applyAlignment="1">
      <alignment horizontal="right" vertical="center"/>
    </xf>
    <xf numFmtId="0" fontId="0" fillId="0" borderId="15" xfId="0" applyFill="1" applyBorder="1" applyAlignment="1">
      <alignment horizontal="right" vertical="center"/>
    </xf>
    <xf numFmtId="0" fontId="0" fillId="0" borderId="9" xfId="0" applyFill="1" applyBorder="1" applyAlignment="1">
      <alignment horizontal="right" vertical="center"/>
    </xf>
    <xf numFmtId="0" fontId="0" fillId="0" borderId="56" xfId="0" applyBorder="1" applyAlignment="1">
      <alignment horizontal="right" vertical="center"/>
    </xf>
    <xf numFmtId="0" fontId="0" fillId="0" borderId="54" xfId="0" applyBorder="1" applyAlignment="1">
      <alignment horizontal="right" vertical="center"/>
    </xf>
    <xf numFmtId="0" fontId="0" fillId="0" borderId="55" xfId="0" applyBorder="1" applyAlignment="1">
      <alignment horizontal="right" vertical="center"/>
    </xf>
    <xf numFmtId="0" fontId="0" fillId="0" borderId="1" xfId="0" applyFont="1" applyFill="1" applyBorder="1" applyAlignment="1">
      <alignment vertical="center"/>
    </xf>
    <xf numFmtId="0" fontId="7" fillId="0" borderId="1" xfId="0" applyFont="1" applyBorder="1" applyAlignment="1">
      <alignment horizontal="left" vertical="center" wrapText="1"/>
    </xf>
    <xf numFmtId="176" fontId="2" fillId="0" borderId="4" xfId="0" applyNumberFormat="1" applyFont="1" applyBorder="1" applyAlignment="1">
      <alignment horizontal="right" vertical="center"/>
    </xf>
    <xf numFmtId="176" fontId="2" fillId="0" borderId="3" xfId="0" applyNumberFormat="1" applyFont="1" applyBorder="1" applyAlignment="1">
      <alignment horizontal="right" vertical="center"/>
    </xf>
    <xf numFmtId="0" fontId="2" fillId="0" borderId="20" xfId="0" applyFont="1" applyBorder="1" applyAlignment="1">
      <alignment horizontal="right" vertical="center"/>
    </xf>
    <xf numFmtId="0" fontId="2" fillId="0" borderId="8" xfId="0" applyFont="1" applyBorder="1" applyAlignment="1">
      <alignment horizontal="right" vertical="center"/>
    </xf>
    <xf numFmtId="177" fontId="2" fillId="2" borderId="9" xfId="0" applyNumberFormat="1" applyFont="1" applyFill="1" applyBorder="1" applyAlignment="1">
      <alignment horizontal="right" vertical="center"/>
    </xf>
    <xf numFmtId="177" fontId="2" fillId="2" borderId="8" xfId="0" applyNumberFormat="1" applyFont="1" applyFill="1" applyBorder="1" applyAlignment="1">
      <alignment horizontal="right" vertical="center"/>
    </xf>
    <xf numFmtId="0" fontId="0" fillId="0" borderId="3"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176" fontId="8" fillId="2" borderId="4" xfId="0" applyNumberFormat="1" applyFont="1" applyFill="1" applyBorder="1" applyAlignment="1">
      <alignment horizontal="right" vertical="center"/>
    </xf>
    <xf numFmtId="176" fontId="8" fillId="2" borderId="3" xfId="0" applyNumberFormat="1" applyFont="1" applyFill="1" applyBorder="1" applyAlignment="1">
      <alignment horizontal="right" vertical="center"/>
    </xf>
    <xf numFmtId="176" fontId="2" fillId="0" borderId="24" xfId="0" applyNumberFormat="1" applyFont="1" applyFill="1" applyBorder="1" applyAlignment="1">
      <alignment horizontal="right" vertical="center"/>
    </xf>
    <xf numFmtId="0" fontId="2" fillId="0" borderId="14" xfId="0" applyFont="1" applyFill="1" applyBorder="1" applyAlignment="1">
      <alignment horizontal="right" vertical="center"/>
    </xf>
    <xf numFmtId="0" fontId="8" fillId="2" borderId="9" xfId="0" applyFont="1" applyFill="1" applyBorder="1" applyAlignment="1">
      <alignment horizontal="right" vertical="center"/>
    </xf>
    <xf numFmtId="0" fontId="8" fillId="2" borderId="8" xfId="0" applyFont="1" applyFill="1" applyBorder="1" applyAlignment="1">
      <alignment horizontal="right" vertical="center"/>
    </xf>
    <xf numFmtId="0" fontId="7" fillId="0" borderId="38" xfId="0" applyFont="1" applyFill="1" applyBorder="1" applyAlignment="1">
      <alignment horizontal="center" vertical="center" textRotation="255" wrapText="1"/>
    </xf>
    <xf numFmtId="0" fontId="7" fillId="0" borderId="39" xfId="0" applyFont="1" applyFill="1" applyBorder="1" applyAlignment="1">
      <alignment horizontal="center" vertical="center" textRotation="255" wrapText="1"/>
    </xf>
    <xf numFmtId="0" fontId="7" fillId="0" borderId="37" xfId="0" applyFont="1" applyFill="1" applyBorder="1" applyAlignment="1">
      <alignment horizontal="center" vertical="center" textRotation="255" wrapText="1"/>
    </xf>
    <xf numFmtId="0" fontId="7" fillId="0" borderId="9" xfId="0" applyFont="1" applyFill="1" applyBorder="1" applyAlignment="1">
      <alignment horizontal="center" vertical="center" textRotation="255" wrapText="1"/>
    </xf>
    <xf numFmtId="0" fontId="7" fillId="0" borderId="8" xfId="0" applyFont="1" applyFill="1" applyBorder="1" applyAlignment="1">
      <alignment horizontal="center" vertical="center" textRotation="255" wrapText="1"/>
    </xf>
    <xf numFmtId="0" fontId="7" fillId="0" borderId="7" xfId="0" applyFont="1" applyFill="1" applyBorder="1" applyAlignment="1">
      <alignment horizontal="center" vertical="center" textRotation="255" wrapText="1"/>
    </xf>
    <xf numFmtId="0" fontId="0" fillId="0" borderId="42" xfId="0" applyFont="1" applyFill="1" applyBorder="1" applyAlignment="1">
      <alignment vertical="center" wrapText="1"/>
    </xf>
    <xf numFmtId="0" fontId="0" fillId="0" borderId="42" xfId="0" applyFont="1" applyFill="1" applyBorder="1" applyAlignment="1">
      <alignment vertical="center"/>
    </xf>
    <xf numFmtId="0" fontId="1" fillId="0" borderId="39" xfId="0" applyFont="1" applyFill="1" applyBorder="1" applyAlignment="1">
      <alignment horizontal="left" vertical="center" wrapText="1"/>
    </xf>
    <xf numFmtId="176" fontId="2" fillId="0" borderId="55" xfId="0" applyNumberFormat="1" applyFont="1" applyFill="1" applyBorder="1" applyAlignment="1">
      <alignment horizontal="right" vertical="center"/>
    </xf>
    <xf numFmtId="176" fontId="2" fillId="0" borderId="56" xfId="0" applyNumberFormat="1" applyFont="1" applyFill="1" applyBorder="1" applyAlignment="1">
      <alignment horizontal="right" vertical="center"/>
    </xf>
    <xf numFmtId="0" fontId="2" fillId="0" borderId="57" xfId="0" applyFont="1" applyBorder="1" applyAlignment="1">
      <alignment horizontal="right" vertical="center"/>
    </xf>
    <xf numFmtId="0" fontId="2" fillId="0" borderId="56" xfId="0" applyFont="1" applyBorder="1" applyAlignment="1">
      <alignment horizontal="right"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177" fontId="2" fillId="2" borderId="56" xfId="0" applyNumberFormat="1" applyFont="1" applyFill="1" applyBorder="1" applyAlignment="1">
      <alignment horizontal="right" vertical="center"/>
    </xf>
    <xf numFmtId="0" fontId="0" fillId="4" borderId="37" xfId="0" applyFont="1" applyFill="1" applyBorder="1" applyAlignment="1">
      <alignment horizontal="right" vertical="center"/>
    </xf>
    <xf numFmtId="0" fontId="0" fillId="4" borderId="29" xfId="0" applyFont="1" applyFill="1" applyBorder="1" applyAlignment="1">
      <alignment horizontal="right" vertical="center"/>
    </xf>
    <xf numFmtId="176" fontId="2" fillId="4" borderId="38" xfId="0" applyNumberFormat="1" applyFont="1" applyFill="1" applyBorder="1" applyAlignment="1">
      <alignment horizontal="right" vertical="center"/>
    </xf>
    <xf numFmtId="0" fontId="2" fillId="4" borderId="39" xfId="0" applyFont="1" applyFill="1" applyBorder="1" applyAlignment="1">
      <alignment horizontal="right" vertical="center"/>
    </xf>
    <xf numFmtId="0" fontId="2" fillId="4" borderId="30" xfId="0" applyFont="1" applyFill="1" applyBorder="1" applyAlignment="1">
      <alignment horizontal="right" vertical="center"/>
    </xf>
    <xf numFmtId="0" fontId="2" fillId="4" borderId="31" xfId="0" applyFont="1" applyFill="1" applyBorder="1" applyAlignment="1">
      <alignment horizontal="right" vertical="center"/>
    </xf>
    <xf numFmtId="0" fontId="2" fillId="4" borderId="38" xfId="0" applyFont="1" applyFill="1" applyBorder="1" applyAlignment="1">
      <alignment horizontal="right" vertical="center"/>
    </xf>
    <xf numFmtId="0" fontId="0" fillId="0" borderId="15" xfId="0" applyBorder="1" applyAlignment="1">
      <alignment horizontal="right" vertical="center"/>
    </xf>
    <xf numFmtId="0" fontId="0" fillId="0" borderId="13" xfId="0" applyBorder="1" applyAlignment="1">
      <alignment horizontal="right" vertical="center"/>
    </xf>
    <xf numFmtId="0" fontId="2" fillId="0" borderId="42"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4" borderId="38" xfId="0" applyFont="1" applyFill="1" applyBorder="1" applyAlignment="1">
      <alignment horizontal="left" vertical="center" wrapText="1"/>
    </xf>
    <xf numFmtId="0" fontId="2" fillId="4" borderId="39" xfId="0" applyFont="1" applyFill="1" applyBorder="1" applyAlignment="1">
      <alignment horizontal="left" vertical="center"/>
    </xf>
    <xf numFmtId="0" fontId="2" fillId="4" borderId="37" xfId="0" applyFont="1" applyFill="1" applyBorder="1" applyAlignment="1">
      <alignment horizontal="left" vertical="center"/>
    </xf>
    <xf numFmtId="0" fontId="2" fillId="4" borderId="30" xfId="0" applyFont="1" applyFill="1" applyBorder="1" applyAlignment="1">
      <alignment horizontal="left" vertical="center"/>
    </xf>
    <xf numFmtId="0" fontId="2" fillId="4" borderId="31" xfId="0" applyFont="1" applyFill="1" applyBorder="1" applyAlignment="1">
      <alignment horizontal="left" vertical="center"/>
    </xf>
    <xf numFmtId="0" fontId="2" fillId="4" borderId="29" xfId="0" applyFont="1" applyFill="1" applyBorder="1" applyAlignment="1">
      <alignment horizontal="left" vertical="center"/>
    </xf>
    <xf numFmtId="176" fontId="2" fillId="4" borderId="39" xfId="0" applyNumberFormat="1" applyFont="1" applyFill="1" applyBorder="1" applyAlignment="1">
      <alignment horizontal="right" vertical="center"/>
    </xf>
    <xf numFmtId="176" fontId="2" fillId="4" borderId="30" xfId="0" applyNumberFormat="1" applyFont="1" applyFill="1" applyBorder="1" applyAlignment="1">
      <alignment horizontal="right" vertical="center"/>
    </xf>
    <xf numFmtId="176" fontId="2" fillId="4" borderId="31" xfId="0" applyNumberFormat="1" applyFont="1" applyFill="1" applyBorder="1" applyAlignment="1">
      <alignment horizontal="right" vertical="center"/>
    </xf>
    <xf numFmtId="0" fontId="0" fillId="4" borderId="39" xfId="0" applyFont="1" applyFill="1" applyBorder="1" applyAlignment="1">
      <alignment horizontal="right" vertical="center"/>
    </xf>
    <xf numFmtId="0" fontId="0" fillId="4" borderId="31" xfId="0" applyFont="1" applyFill="1" applyBorder="1" applyAlignment="1">
      <alignment horizontal="right" vertical="center"/>
    </xf>
    <xf numFmtId="180" fontId="2" fillId="4" borderId="41" xfId="0" applyNumberFormat="1" applyFont="1" applyFill="1" applyBorder="1" applyAlignment="1">
      <alignment horizontal="right" vertical="center"/>
    </xf>
    <xf numFmtId="180" fontId="2" fillId="4" borderId="39" xfId="0" applyNumberFormat="1" applyFont="1" applyFill="1" applyBorder="1" applyAlignment="1">
      <alignment horizontal="right" vertical="center"/>
    </xf>
    <xf numFmtId="180" fontId="2" fillId="4" borderId="35" xfId="0" applyNumberFormat="1" applyFont="1" applyFill="1" applyBorder="1" applyAlignment="1">
      <alignment horizontal="right" vertical="center"/>
    </xf>
    <xf numFmtId="180" fontId="2" fillId="4" borderId="31" xfId="0" applyNumberFormat="1" applyFont="1" applyFill="1" applyBorder="1" applyAlignment="1">
      <alignment horizontal="right" vertical="center"/>
    </xf>
    <xf numFmtId="179" fontId="0" fillId="4" borderId="38" xfId="0" applyNumberFormat="1" applyFont="1" applyFill="1" applyBorder="1" applyAlignment="1">
      <alignment horizontal="right" vertical="center"/>
    </xf>
    <xf numFmtId="0" fontId="0" fillId="4" borderId="30" xfId="0" applyFont="1" applyFill="1" applyBorder="1" applyAlignment="1">
      <alignment horizontal="right" vertical="center"/>
    </xf>
    <xf numFmtId="176" fontId="2" fillId="4" borderId="34" xfId="0" applyNumberFormat="1" applyFont="1" applyFill="1" applyBorder="1" applyAlignment="1">
      <alignment horizontal="right" vertical="center"/>
    </xf>
    <xf numFmtId="176" fontId="2" fillId="4" borderId="33" xfId="0" applyNumberFormat="1" applyFont="1" applyFill="1" applyBorder="1" applyAlignment="1">
      <alignment horizontal="right" vertical="center"/>
    </xf>
    <xf numFmtId="179" fontId="0" fillId="4" borderId="39" xfId="0" applyNumberFormat="1" applyFont="1" applyFill="1" applyBorder="1" applyAlignment="1">
      <alignment horizontal="right" vertical="center"/>
    </xf>
    <xf numFmtId="0" fontId="0" fillId="0" borderId="6" xfId="0" applyFont="1" applyFill="1" applyBorder="1" applyAlignment="1">
      <alignment vertical="center"/>
    </xf>
    <xf numFmtId="0" fontId="7" fillId="0" borderId="6" xfId="0" applyFont="1" applyBorder="1" applyAlignment="1">
      <alignment horizontal="left" vertical="center" wrapText="1"/>
    </xf>
    <xf numFmtId="176" fontId="2" fillId="0" borderId="34" xfId="0" applyNumberFormat="1" applyFont="1" applyBorder="1" applyAlignment="1">
      <alignment horizontal="right" vertical="center"/>
    </xf>
    <xf numFmtId="176" fontId="2" fillId="0" borderId="33" xfId="0" applyNumberFormat="1" applyFont="1" applyBorder="1" applyAlignment="1">
      <alignment horizontal="right" vertical="center"/>
    </xf>
    <xf numFmtId="0" fontId="2" fillId="0" borderId="27"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0" fillId="0" borderId="14" xfId="0" applyBorder="1" applyAlignment="1">
      <alignment horizontal="right" vertical="center"/>
    </xf>
    <xf numFmtId="176" fontId="2" fillId="0" borderId="24" xfId="0" applyNumberFormat="1" applyFont="1" applyBorder="1" applyAlignment="1">
      <alignment horizontal="right" vertical="center"/>
    </xf>
    <xf numFmtId="0" fontId="2" fillId="0" borderId="14" xfId="0" applyFont="1" applyBorder="1" applyAlignment="1">
      <alignment horizontal="right" vertical="center"/>
    </xf>
    <xf numFmtId="0" fontId="0" fillId="0" borderId="14" xfId="0" applyFont="1" applyBorder="1" applyAlignment="1">
      <alignment horizontal="right" vertical="center"/>
    </xf>
    <xf numFmtId="0" fontId="0" fillId="0" borderId="8" xfId="0" applyFont="1" applyBorder="1" applyAlignment="1">
      <alignment horizontal="right" vertical="center"/>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2" borderId="1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 fillId="0" borderId="44"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15" xfId="0" applyFont="1" applyFill="1" applyBorder="1" applyAlignment="1">
      <alignment horizontal="right" vertical="center"/>
    </xf>
    <xf numFmtId="0" fontId="2" fillId="2" borderId="14" xfId="0" applyFont="1" applyFill="1" applyBorder="1" applyAlignment="1">
      <alignment horizontal="right" vertical="center"/>
    </xf>
    <xf numFmtId="179" fontId="0" fillId="2" borderId="14" xfId="0" applyNumberFormat="1" applyFill="1" applyBorder="1" applyAlignment="1">
      <alignment horizontal="right" vertical="center"/>
    </xf>
    <xf numFmtId="179" fontId="0" fillId="2" borderId="13" xfId="0" applyNumberFormat="1" applyFill="1" applyBorder="1" applyAlignment="1">
      <alignment horizontal="right" vertical="center"/>
    </xf>
    <xf numFmtId="179" fontId="0" fillId="2" borderId="8" xfId="0" applyNumberFormat="1" applyFill="1" applyBorder="1" applyAlignment="1">
      <alignment horizontal="right" vertical="center"/>
    </xf>
    <xf numFmtId="179" fontId="0" fillId="2" borderId="7" xfId="0" applyNumberFormat="1" applyFill="1" applyBorder="1" applyAlignment="1">
      <alignment horizontal="right" vertical="center"/>
    </xf>
    <xf numFmtId="179" fontId="0" fillId="2" borderId="15" xfId="0" applyNumberFormat="1" applyFill="1" applyBorder="1" applyAlignment="1">
      <alignment horizontal="right" vertical="center"/>
    </xf>
    <xf numFmtId="179" fontId="0" fillId="2" borderId="9" xfId="0" applyNumberFormat="1" applyFill="1" applyBorder="1" applyAlignment="1">
      <alignment horizontal="right" vertical="center"/>
    </xf>
    <xf numFmtId="179" fontId="0" fillId="0" borderId="14" xfId="0" applyNumberFormat="1" applyFont="1" applyBorder="1" applyAlignment="1">
      <alignment horizontal="right" vertical="center"/>
    </xf>
    <xf numFmtId="0" fontId="0" fillId="0" borderId="13" xfId="0" applyFont="1" applyBorder="1" applyAlignment="1">
      <alignment horizontal="right" vertical="center"/>
    </xf>
    <xf numFmtId="0" fontId="0" fillId="0" borderId="7" xfId="0" applyFont="1" applyBorder="1" applyAlignment="1">
      <alignment horizontal="right" vertical="center"/>
    </xf>
    <xf numFmtId="176" fontId="2" fillId="0" borderId="4" xfId="0" applyNumberFormat="1" applyFont="1" applyFill="1" applyBorder="1" applyAlignment="1">
      <alignment horizontal="right" vertical="center"/>
    </xf>
    <xf numFmtId="176" fontId="2" fillId="0" borderId="3" xfId="0" applyNumberFormat="1" applyFont="1" applyFill="1" applyBorder="1" applyAlignment="1">
      <alignment horizontal="right" vertical="center"/>
    </xf>
    <xf numFmtId="0" fontId="2" fillId="0" borderId="1" xfId="0" applyFont="1" applyFill="1" applyBorder="1" applyAlignment="1">
      <alignment horizontal="center" vertical="center" textRotation="255" wrapText="1"/>
    </xf>
    <xf numFmtId="0" fontId="2" fillId="0" borderId="6" xfId="0" applyFont="1" applyFill="1" applyBorder="1" applyAlignment="1">
      <alignment horizontal="center" vertical="center" textRotation="255" wrapText="1"/>
    </xf>
    <xf numFmtId="0" fontId="7" fillId="0" borderId="4"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76" fontId="2" fillId="0" borderId="15" xfId="0" applyNumberFormat="1" applyFont="1" applyBorder="1" applyAlignment="1">
      <alignment horizontal="right" vertical="center"/>
    </xf>
    <xf numFmtId="0" fontId="2" fillId="0" borderId="9" xfId="0" applyFont="1" applyBorder="1" applyAlignment="1">
      <alignment horizontal="right" vertical="center"/>
    </xf>
    <xf numFmtId="0" fontId="2" fillId="0" borderId="15" xfId="0" applyFont="1" applyFill="1" applyBorder="1" applyAlignment="1">
      <alignment horizontal="right" vertical="center"/>
    </xf>
    <xf numFmtId="0" fontId="0" fillId="0" borderId="1" xfId="0" applyFont="1" applyBorder="1" applyAlignment="1">
      <alignment horizontal="center" vertical="center" wrapText="1"/>
    </xf>
    <xf numFmtId="0" fontId="0" fillId="0" borderId="15" xfId="0" applyFont="1" applyFill="1" applyBorder="1" applyAlignment="1">
      <alignment horizontal="left" vertical="center" wrapText="1"/>
    </xf>
    <xf numFmtId="0" fontId="0" fillId="0" borderId="14" xfId="0" applyFont="1" applyFill="1" applyBorder="1" applyAlignment="1">
      <alignment horizontal="left" vertical="center"/>
    </xf>
    <xf numFmtId="0" fontId="0" fillId="0" borderId="13" xfId="0" applyFont="1" applyFill="1" applyBorder="1" applyAlignment="1">
      <alignment horizontal="left" vertical="center"/>
    </xf>
    <xf numFmtId="0" fontId="0" fillId="0" borderId="9" xfId="0" applyFont="1" applyFill="1" applyBorder="1" applyAlignment="1">
      <alignment horizontal="left" vertical="center"/>
    </xf>
    <xf numFmtId="0" fontId="0" fillId="0" borderId="8" xfId="0" applyFont="1" applyFill="1" applyBorder="1" applyAlignment="1">
      <alignment horizontal="left" vertical="center"/>
    </xf>
    <xf numFmtId="0" fontId="0" fillId="0" borderId="7" xfId="0" applyFont="1" applyFill="1" applyBorder="1" applyAlignment="1">
      <alignment horizontal="left" vertical="center"/>
    </xf>
    <xf numFmtId="176" fontId="2" fillId="0" borderId="14" xfId="0" applyNumberFormat="1" applyFont="1" applyBorder="1" applyAlignment="1">
      <alignment horizontal="right" vertical="center"/>
    </xf>
    <xf numFmtId="176" fontId="2" fillId="0" borderId="9" xfId="0" applyNumberFormat="1" applyFont="1" applyBorder="1" applyAlignment="1">
      <alignment horizontal="right" vertical="center"/>
    </xf>
    <xf numFmtId="176" fontId="2" fillId="0" borderId="8" xfId="0" applyNumberFormat="1" applyFont="1" applyBorder="1" applyAlignment="1">
      <alignment horizontal="right" vertical="center"/>
    </xf>
    <xf numFmtId="0" fontId="0"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13" xfId="0" applyFont="1" applyBorder="1" applyAlignment="1">
      <alignment horizontal="left" vertical="center" wrapText="1"/>
    </xf>
    <xf numFmtId="0" fontId="7"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181" fontId="2" fillId="0" borderId="15" xfId="0" applyNumberFormat="1" applyFont="1" applyBorder="1" applyAlignment="1">
      <alignment horizontal="right" vertical="center"/>
    </xf>
    <xf numFmtId="181" fontId="2" fillId="0" borderId="14" xfId="0" applyNumberFormat="1" applyFont="1" applyBorder="1" applyAlignment="1">
      <alignment horizontal="right" vertical="center"/>
    </xf>
    <xf numFmtId="181" fontId="2" fillId="0" borderId="9" xfId="0" applyNumberFormat="1" applyFont="1" applyBorder="1" applyAlignment="1">
      <alignment horizontal="right" vertical="center"/>
    </xf>
    <xf numFmtId="181" fontId="2" fillId="0" borderId="8" xfId="0" applyNumberFormat="1" applyFont="1" applyBorder="1" applyAlignment="1">
      <alignment horizontal="right" vertical="center"/>
    </xf>
    <xf numFmtId="176" fontId="2" fillId="3" borderId="24" xfId="0" applyNumberFormat="1" applyFont="1" applyFill="1" applyBorder="1" applyAlignment="1">
      <alignment horizontal="right" vertical="center"/>
    </xf>
    <xf numFmtId="0" fontId="2" fillId="3" borderId="14" xfId="0" applyFont="1" applyFill="1" applyBorder="1" applyAlignment="1">
      <alignment horizontal="right" vertical="center"/>
    </xf>
    <xf numFmtId="0" fontId="2" fillId="3" borderId="20" xfId="0" applyFont="1" applyFill="1" applyBorder="1" applyAlignment="1">
      <alignment horizontal="right" vertical="center"/>
    </xf>
    <xf numFmtId="0" fontId="2" fillId="3" borderId="8" xfId="0" applyFont="1" applyFill="1" applyBorder="1" applyAlignment="1">
      <alignment horizontal="right" vertical="center"/>
    </xf>
    <xf numFmtId="177" fontId="2" fillId="2" borderId="15" xfId="0" applyNumberFormat="1" applyFont="1" applyFill="1" applyBorder="1" applyAlignment="1">
      <alignment horizontal="right" vertical="center"/>
    </xf>
    <xf numFmtId="177" fontId="2" fillId="2" borderId="14" xfId="0" applyNumberFormat="1" applyFont="1" applyFill="1" applyBorder="1" applyAlignment="1">
      <alignment horizontal="right" vertical="center"/>
    </xf>
    <xf numFmtId="179" fontId="0" fillId="0" borderId="14" xfId="0" applyNumberFormat="1" applyFill="1" applyBorder="1" applyAlignment="1">
      <alignment horizontal="right" vertical="center"/>
    </xf>
    <xf numFmtId="179" fontId="0" fillId="0" borderId="13" xfId="0" applyNumberFormat="1" applyFill="1" applyBorder="1" applyAlignment="1">
      <alignment horizontal="right" vertical="center"/>
    </xf>
    <xf numFmtId="179" fontId="0" fillId="0" borderId="8" xfId="0" applyNumberFormat="1" applyFill="1" applyBorder="1" applyAlignment="1">
      <alignment horizontal="right" vertical="center"/>
    </xf>
    <xf numFmtId="179" fontId="0" fillId="0" borderId="7" xfId="0" applyNumberFormat="1" applyFill="1" applyBorder="1" applyAlignment="1">
      <alignment horizontal="right" vertical="center"/>
    </xf>
    <xf numFmtId="0" fontId="4" fillId="0" borderId="1" xfId="0" applyFont="1" applyBorder="1" applyAlignment="1">
      <alignment horizontal="center" vertical="center" textRotation="255" wrapText="1"/>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7" xfId="0" applyFont="1" applyBorder="1" applyAlignment="1">
      <alignment horizontal="center" vertical="center" wrapText="1"/>
    </xf>
    <xf numFmtId="181" fontId="2" fillId="0" borderId="15" xfId="0" applyNumberFormat="1" applyFont="1" applyFill="1" applyBorder="1" applyAlignment="1">
      <alignment horizontal="right" vertical="center"/>
    </xf>
    <xf numFmtId="181" fontId="2" fillId="0" borderId="14" xfId="0" applyNumberFormat="1" applyFont="1" applyFill="1" applyBorder="1" applyAlignment="1">
      <alignment horizontal="right" vertical="center"/>
    </xf>
    <xf numFmtId="181" fontId="2" fillId="0" borderId="9" xfId="0" applyNumberFormat="1" applyFont="1" applyFill="1" applyBorder="1" applyAlignment="1">
      <alignment horizontal="right" vertical="center"/>
    </xf>
    <xf numFmtId="181" fontId="2" fillId="0" borderId="8" xfId="0" applyNumberFormat="1" applyFont="1" applyFill="1" applyBorder="1" applyAlignment="1">
      <alignment horizontal="right" vertical="center"/>
    </xf>
    <xf numFmtId="177" fontId="2" fillId="0" borderId="15" xfId="0" applyNumberFormat="1" applyFont="1" applyBorder="1" applyAlignment="1">
      <alignment horizontal="right" vertical="center"/>
    </xf>
    <xf numFmtId="177" fontId="2" fillId="0" borderId="14" xfId="0" applyNumberFormat="1" applyFont="1" applyBorder="1" applyAlignment="1">
      <alignment horizontal="right" vertical="center"/>
    </xf>
    <xf numFmtId="177" fontId="2" fillId="0" borderId="9" xfId="0" applyNumberFormat="1" applyFont="1" applyBorder="1" applyAlignment="1">
      <alignment horizontal="right" vertical="center"/>
    </xf>
    <xf numFmtId="177" fontId="2" fillId="0" borderId="8" xfId="0" applyNumberFormat="1" applyFont="1" applyBorder="1" applyAlignment="1">
      <alignment horizontal="right" vertical="center"/>
    </xf>
    <xf numFmtId="0" fontId="2" fillId="0" borderId="15" xfId="0" applyFont="1" applyBorder="1" applyAlignment="1">
      <alignment horizontal="right" vertical="center"/>
    </xf>
    <xf numFmtId="176" fontId="2" fillId="2" borderId="3" xfId="0" applyNumberFormat="1" applyFont="1" applyFill="1" applyBorder="1" applyAlignment="1">
      <alignment horizontal="right" vertical="center"/>
    </xf>
    <xf numFmtId="0" fontId="2" fillId="0" borderId="1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179" fontId="0" fillId="0" borderId="15" xfId="0" applyNumberFormat="1" applyBorder="1" applyAlignment="1">
      <alignment horizontal="center" vertical="center"/>
    </xf>
    <xf numFmtId="179" fontId="0" fillId="0" borderId="14" xfId="0" applyNumberFormat="1" applyBorder="1" applyAlignment="1">
      <alignment horizontal="center" vertical="center"/>
    </xf>
    <xf numFmtId="179" fontId="0" fillId="0" borderId="9" xfId="0" applyNumberFormat="1" applyBorder="1" applyAlignment="1">
      <alignment horizontal="center" vertical="center"/>
    </xf>
    <xf numFmtId="179" fontId="0" fillId="0" borderId="8" xfId="0" applyNumberFormat="1" applyBorder="1" applyAlignment="1">
      <alignment horizontal="center" vertical="center"/>
    </xf>
    <xf numFmtId="0" fontId="2" fillId="0" borderId="14" xfId="0" applyNumberFormat="1" applyFont="1" applyBorder="1" applyAlignment="1">
      <alignment horizontal="right" vertical="center"/>
    </xf>
    <xf numFmtId="0" fontId="2" fillId="0" borderId="9" xfId="0" applyNumberFormat="1" applyFont="1" applyBorder="1" applyAlignment="1">
      <alignment horizontal="right" vertical="center"/>
    </xf>
    <xf numFmtId="0" fontId="2" fillId="0" borderId="8" xfId="0" applyNumberFormat="1" applyFont="1" applyBorder="1" applyAlignment="1">
      <alignment horizontal="right" vertical="center"/>
    </xf>
    <xf numFmtId="0" fontId="2" fillId="0" borderId="15"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14" xfId="0" quotePrefix="1" applyBorder="1" applyAlignment="1">
      <alignment horizontal="center" vertical="center" wrapText="1"/>
    </xf>
    <xf numFmtId="0" fontId="0" fillId="0" borderId="14" xfId="0" quotePrefix="1" applyBorder="1" applyAlignment="1">
      <alignment horizontal="center" vertical="center"/>
    </xf>
    <xf numFmtId="0" fontId="0" fillId="0" borderId="8" xfId="0" quotePrefix="1"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2" fillId="0" borderId="9" xfId="0" applyFont="1" applyFill="1" applyBorder="1" applyAlignment="1">
      <alignment horizontal="right" vertical="center"/>
    </xf>
    <xf numFmtId="177" fontId="8" fillId="2" borderId="15" xfId="0" applyNumberFormat="1" applyFont="1" applyFill="1" applyBorder="1" applyAlignment="1">
      <alignment horizontal="right" vertical="center"/>
    </xf>
    <xf numFmtId="177" fontId="8" fillId="2" borderId="14" xfId="0" applyNumberFormat="1" applyFont="1" applyFill="1" applyBorder="1" applyAlignment="1">
      <alignment horizontal="right" vertical="center"/>
    </xf>
    <xf numFmtId="177" fontId="8" fillId="2" borderId="9" xfId="0" applyNumberFormat="1" applyFont="1" applyFill="1" applyBorder="1" applyAlignment="1">
      <alignment horizontal="right" vertical="center"/>
    </xf>
    <xf numFmtId="177" fontId="8" fillId="2" borderId="8" xfId="0" applyNumberFormat="1" applyFont="1" applyFill="1" applyBorder="1" applyAlignment="1">
      <alignment horizontal="righ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177" fontId="2" fillId="2" borderId="11" xfId="0" applyNumberFormat="1" applyFont="1" applyFill="1" applyBorder="1" applyAlignment="1">
      <alignment horizontal="right" vertical="center"/>
    </xf>
    <xf numFmtId="177" fontId="2" fillId="2" borderId="0" xfId="0" applyNumberFormat="1" applyFont="1" applyFill="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right" vertical="center"/>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31" xfId="0" applyFont="1" applyBorder="1" applyAlignment="1">
      <alignment horizontal="center" vertical="center"/>
    </xf>
    <xf numFmtId="0" fontId="7" fillId="0" borderId="29"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49" xfId="0" applyFont="1" applyBorder="1" applyAlignment="1">
      <alignment horizontal="center" vertical="center"/>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30" xfId="0" applyFont="1" applyBorder="1" applyAlignment="1">
      <alignment horizontal="left" vertical="center" wrapText="1"/>
    </xf>
    <xf numFmtId="0" fontId="5" fillId="0" borderId="29" xfId="0" applyFont="1" applyBorder="1" applyAlignment="1">
      <alignment horizontal="left" vertical="center" wrapText="1"/>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23"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45" xfId="0" applyFont="1" applyBorder="1" applyAlignment="1">
      <alignment horizontal="center" vertical="center"/>
    </xf>
    <xf numFmtId="0" fontId="2" fillId="0" borderId="5"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37" xfId="0" applyFont="1" applyBorder="1" applyAlignment="1">
      <alignment horizontal="left" vertical="center"/>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4" xfId="0" applyFont="1" applyBorder="1" applyAlignment="1">
      <alignment horizontal="right" vertical="center"/>
    </xf>
    <xf numFmtId="176" fontId="2" fillId="3" borderId="27" xfId="0" applyNumberFormat="1" applyFont="1" applyFill="1" applyBorder="1" applyAlignment="1">
      <alignment horizontal="right" vertical="center"/>
    </xf>
    <xf numFmtId="0" fontId="2" fillId="3" borderId="0" xfId="0" applyFont="1" applyFill="1" applyBorder="1" applyAlignment="1">
      <alignment horizontal="right"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2" fillId="0" borderId="15"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179" fontId="2" fillId="0" borderId="15" xfId="0" applyNumberFormat="1" applyFont="1" applyBorder="1" applyAlignment="1">
      <alignment horizontal="center" vertical="center"/>
    </xf>
    <xf numFmtId="179" fontId="2" fillId="0" borderId="14" xfId="0" applyNumberFormat="1" applyFont="1" applyBorder="1" applyAlignment="1">
      <alignment horizontal="center" vertical="center"/>
    </xf>
    <xf numFmtId="179" fontId="2" fillId="0" borderId="9" xfId="0" applyNumberFormat="1" applyFont="1" applyBorder="1" applyAlignment="1">
      <alignment horizontal="center" vertical="center"/>
    </xf>
    <xf numFmtId="179" fontId="2" fillId="0" borderId="8" xfId="0" applyNumberFormat="1" applyFont="1" applyBorder="1" applyAlignment="1">
      <alignment horizontal="center" vertical="center"/>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2" borderId="1" xfId="0" applyFill="1" applyBorder="1" applyAlignment="1">
      <alignment horizontal="center" vertical="center"/>
    </xf>
    <xf numFmtId="178" fontId="0" fillId="2" borderId="14" xfId="0" applyNumberFormat="1" applyFill="1"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44" xfId="0" applyBorder="1" applyAlignment="1">
      <alignment horizontal="center" vertical="center"/>
    </xf>
    <xf numFmtId="0" fontId="0" fillId="0" borderId="6" xfId="0" applyBorder="1" applyAlignment="1">
      <alignment horizontal="center" vertical="center" textRotation="255"/>
    </xf>
    <xf numFmtId="0" fontId="0" fillId="0" borderId="12" xfId="0" applyBorder="1" applyAlignment="1">
      <alignment horizontal="center" vertical="center" textRotation="255"/>
    </xf>
    <xf numFmtId="0" fontId="0" fillId="0" borderId="46" xfId="0" applyBorder="1" applyAlignment="1">
      <alignment horizontal="center" vertical="center" textRotation="255"/>
    </xf>
    <xf numFmtId="0" fontId="2" fillId="0" borderId="10"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0" fillId="0" borderId="15" xfId="0" applyFont="1" applyBorder="1" applyAlignment="1">
      <alignment horizontal="center" vertical="center" wrapText="1"/>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48" xfId="0" applyBorder="1" applyAlignment="1">
      <alignment horizontal="center" vertical="center" wrapText="1"/>
    </xf>
    <xf numFmtId="0" fontId="0" fillId="0" borderId="48" xfId="0" applyBorder="1" applyAlignment="1">
      <alignment horizontal="center" vertical="center"/>
    </xf>
    <xf numFmtId="0" fontId="0" fillId="0" borderId="47" xfId="0" applyBorder="1" applyAlignment="1">
      <alignment horizontal="center" vertical="center"/>
    </xf>
    <xf numFmtId="0" fontId="0" fillId="0" borderId="36" xfId="0" applyBorder="1" applyAlignment="1">
      <alignment horizontal="center" vertical="center"/>
    </xf>
    <xf numFmtId="0" fontId="0" fillId="0" borderId="50" xfId="0" applyBorder="1" applyAlignment="1">
      <alignment horizontal="center" vertical="center"/>
    </xf>
    <xf numFmtId="182" fontId="2" fillId="2" borderId="1" xfId="0" applyNumberFormat="1" applyFont="1" applyFill="1" applyBorder="1" applyAlignment="1">
      <alignment horizontal="center" vertical="center"/>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0" fontId="7" fillId="0" borderId="5" xfId="0" applyFont="1"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2" fillId="0" borderId="1" xfId="0" applyFont="1" applyFill="1" applyBorder="1" applyAlignment="1">
      <alignment horizontal="center" vertical="center"/>
    </xf>
    <xf numFmtId="0" fontId="13" fillId="0" borderId="0" xfId="0" applyFont="1" applyAlignment="1">
      <alignment horizontal="center" vertical="center"/>
    </xf>
    <xf numFmtId="0" fontId="0" fillId="2" borderId="8" xfId="0" applyFill="1" applyBorder="1" applyAlignment="1">
      <alignment horizontal="left" vertical="center"/>
    </xf>
    <xf numFmtId="0" fontId="0" fillId="0" borderId="8" xfId="0" applyFont="1" applyBorder="1" applyAlignment="1">
      <alignment horizontal="center" vertical="center"/>
    </xf>
    <xf numFmtId="0" fontId="0" fillId="0" borderId="1" xfId="0" applyBorder="1" applyAlignment="1">
      <alignment horizontal="center"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15" xfId="0" applyBorder="1" applyAlignment="1">
      <alignment horizontal="center" vertical="center" wrapText="1"/>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183" fontId="7" fillId="0" borderId="4" xfId="0" applyNumberFormat="1" applyFont="1" applyBorder="1" applyAlignment="1">
      <alignment horizontal="center" vertical="center"/>
    </xf>
    <xf numFmtId="183" fontId="7" fillId="0" borderId="3" xfId="0" applyNumberFormat="1" applyFont="1" applyBorder="1" applyAlignment="1">
      <alignment horizontal="center" vertical="center"/>
    </xf>
    <xf numFmtId="183" fontId="7" fillId="0" borderId="2" xfId="0" applyNumberFormat="1" applyFont="1" applyBorder="1" applyAlignment="1">
      <alignment horizontal="center" vertical="center"/>
    </xf>
    <xf numFmtId="0" fontId="0" fillId="0" borderId="1" xfId="0" applyFill="1" applyBorder="1" applyAlignment="1">
      <alignment horizontal="center" vertical="center"/>
    </xf>
    <xf numFmtId="183" fontId="12" fillId="0" borderId="1" xfId="0" applyNumberFormat="1" applyFont="1" applyBorder="1" applyAlignment="1">
      <alignment horizontal="center" vertical="center" wrapText="1"/>
    </xf>
    <xf numFmtId="0" fontId="0" fillId="2" borderId="7" xfId="0" applyFill="1" applyBorder="1" applyAlignment="1">
      <alignment horizontal="center" vertical="center"/>
    </xf>
    <xf numFmtId="0" fontId="0" fillId="2" borderId="5" xfId="0" applyFill="1" applyBorder="1" applyAlignment="1">
      <alignment horizontal="center" vertical="center"/>
    </xf>
    <xf numFmtId="183" fontId="0" fillId="2" borderId="9" xfId="0" applyNumberFormat="1" applyFill="1" applyBorder="1" applyAlignment="1">
      <alignment horizontal="center" vertical="center"/>
    </xf>
    <xf numFmtId="183" fontId="0" fillId="2" borderId="8" xfId="0" applyNumberFormat="1" applyFill="1" applyBorder="1" applyAlignment="1">
      <alignment horizontal="center" vertical="center"/>
    </xf>
    <xf numFmtId="183" fontId="0" fillId="2" borderId="7" xfId="0" applyNumberFormat="1" applyFill="1" applyBorder="1" applyAlignment="1">
      <alignment horizontal="center" vertical="center"/>
    </xf>
    <xf numFmtId="183" fontId="0" fillId="0" borderId="9" xfId="0" applyNumberFormat="1" applyBorder="1" applyAlignment="1">
      <alignment horizontal="center" vertical="center"/>
    </xf>
    <xf numFmtId="183" fontId="0" fillId="0" borderId="8" xfId="0" applyNumberFormat="1" applyBorder="1" applyAlignment="1">
      <alignment horizontal="center" vertical="center"/>
    </xf>
    <xf numFmtId="183" fontId="0" fillId="0" borderId="7" xfId="0" applyNumberFormat="1" applyBorder="1" applyAlignment="1">
      <alignment horizontal="center" vertical="center"/>
    </xf>
    <xf numFmtId="183" fontId="12" fillId="0" borderId="14" xfId="0" applyNumberFormat="1" applyFont="1" applyBorder="1" applyAlignment="1">
      <alignment horizontal="center" vertical="center" wrapText="1"/>
    </xf>
    <xf numFmtId="183" fontId="12" fillId="0" borderId="13" xfId="0" applyNumberFormat="1" applyFont="1" applyBorder="1" applyAlignment="1">
      <alignment horizontal="center" vertical="center" wrapText="1"/>
    </xf>
    <xf numFmtId="183" fontId="12" fillId="0" borderId="0" xfId="0" applyNumberFormat="1" applyFont="1" applyBorder="1" applyAlignment="1">
      <alignment horizontal="center" vertical="center" wrapText="1"/>
    </xf>
    <xf numFmtId="183" fontId="12" fillId="0" borderId="10" xfId="0" applyNumberFormat="1" applyFont="1" applyBorder="1" applyAlignment="1">
      <alignment horizontal="center" vertical="center" wrapText="1"/>
    </xf>
    <xf numFmtId="183" fontId="12" fillId="0" borderId="8" xfId="0" applyNumberFormat="1" applyFont="1" applyBorder="1" applyAlignment="1">
      <alignment horizontal="center" vertical="center" wrapText="1"/>
    </xf>
    <xf numFmtId="183" fontId="12" fillId="0" borderId="7" xfId="0" applyNumberFormat="1"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left" vertical="center"/>
    </xf>
    <xf numFmtId="0" fontId="4" fillId="0" borderId="1" xfId="0" applyFont="1" applyBorder="1" applyAlignment="1">
      <alignment horizontal="left" vertical="center"/>
    </xf>
    <xf numFmtId="0" fontId="7" fillId="2" borderId="4" xfId="0" applyFont="1" applyFill="1" applyBorder="1" applyAlignment="1">
      <alignment horizontal="left" vertical="center"/>
    </xf>
    <xf numFmtId="0" fontId="7" fillId="2" borderId="3" xfId="0" applyFont="1" applyFill="1" applyBorder="1" applyAlignment="1">
      <alignment horizontal="left" vertical="center"/>
    </xf>
    <xf numFmtId="183" fontId="7" fillId="0" borderId="4" xfId="0" applyNumberFormat="1" applyFont="1" applyFill="1" applyBorder="1" applyAlignment="1">
      <alignment horizontal="right" vertical="center"/>
    </xf>
    <xf numFmtId="183" fontId="7" fillId="0" borderId="3" xfId="0" applyNumberFormat="1" applyFont="1" applyFill="1" applyBorder="1" applyAlignment="1">
      <alignment horizontal="right" vertical="center"/>
    </xf>
    <xf numFmtId="183" fontId="7" fillId="0" borderId="2" xfId="0" applyNumberFormat="1" applyFont="1" applyFill="1" applyBorder="1" applyAlignment="1">
      <alignment horizontal="right" vertical="center"/>
    </xf>
    <xf numFmtId="0" fontId="7" fillId="2" borderId="1" xfId="0" applyFont="1" applyFill="1" applyBorder="1" applyAlignment="1">
      <alignment horizontal="center" vertical="center"/>
    </xf>
    <xf numFmtId="183" fontId="7" fillId="2" borderId="4" xfId="0" applyNumberFormat="1" applyFont="1" applyFill="1" applyBorder="1" applyAlignment="1">
      <alignment horizontal="center" vertical="center"/>
    </xf>
    <xf numFmtId="183" fontId="7" fillId="2" borderId="3" xfId="0" applyNumberFormat="1" applyFont="1" applyFill="1" applyBorder="1" applyAlignment="1">
      <alignment horizontal="center" vertical="center"/>
    </xf>
    <xf numFmtId="183" fontId="7" fillId="2" borderId="2" xfId="0" applyNumberFormat="1" applyFont="1" applyFill="1" applyBorder="1" applyAlignment="1">
      <alignment horizontal="center" vertical="center"/>
    </xf>
    <xf numFmtId="0" fontId="7" fillId="0" borderId="3" xfId="0" applyFont="1" applyBorder="1" applyAlignment="1">
      <alignment horizontal="center" vertical="center"/>
    </xf>
    <xf numFmtId="0" fontId="4" fillId="2" borderId="1" xfId="0" applyFont="1" applyFill="1" applyBorder="1" applyAlignment="1">
      <alignment horizontal="center" vertical="center"/>
    </xf>
    <xf numFmtId="183" fontId="0" fillId="2" borderId="1" xfId="0" applyNumberFormat="1" applyFill="1" applyBorder="1" applyAlignment="1">
      <alignment horizontal="center" vertical="center"/>
    </xf>
    <xf numFmtId="0" fontId="4" fillId="0" borderId="1" xfId="0" applyFont="1" applyBorder="1" applyAlignment="1">
      <alignment horizontal="center" vertical="center" wrapText="1"/>
    </xf>
    <xf numFmtId="0" fontId="12" fillId="0" borderId="15" xfId="0" applyFont="1" applyBorder="1" applyAlignment="1">
      <alignment horizontal="left" vertical="center" wrapText="1" indent="1"/>
    </xf>
    <xf numFmtId="0" fontId="12" fillId="0" borderId="14" xfId="0" applyFont="1" applyBorder="1" applyAlignment="1">
      <alignment horizontal="left" vertical="center" wrapText="1" indent="1"/>
    </xf>
    <xf numFmtId="0" fontId="12" fillId="0" borderId="11" xfId="0" applyFont="1" applyBorder="1" applyAlignment="1">
      <alignment horizontal="left" vertical="center" wrapText="1" indent="1"/>
    </xf>
    <xf numFmtId="0" fontId="12" fillId="0" borderId="0" xfId="0" applyFont="1" applyBorder="1" applyAlignment="1">
      <alignment horizontal="left" vertical="center" wrapText="1" indent="1"/>
    </xf>
    <xf numFmtId="183" fontId="7" fillId="0" borderId="1" xfId="0" applyNumberFormat="1" applyFont="1" applyFill="1" applyBorder="1" applyAlignment="1">
      <alignment horizontal="right" vertical="center"/>
    </xf>
    <xf numFmtId="183" fontId="7" fillId="0" borderId="1" xfId="0" applyNumberFormat="1" applyFont="1" applyBorder="1" applyAlignment="1">
      <alignment horizontal="center" vertical="center"/>
    </xf>
    <xf numFmtId="183" fontId="7" fillId="0" borderId="1" xfId="0" applyNumberFormat="1" applyFont="1" applyBorder="1" applyAlignment="1">
      <alignment horizontal="right" vertical="center"/>
    </xf>
    <xf numFmtId="183" fontId="7" fillId="2" borderId="4" xfId="0" applyNumberFormat="1" applyFont="1" applyFill="1" applyBorder="1" applyAlignment="1">
      <alignment horizontal="right" vertical="center"/>
    </xf>
    <xf numFmtId="183" fontId="7" fillId="2" borderId="3" xfId="0" applyNumberFormat="1" applyFont="1" applyFill="1" applyBorder="1" applyAlignment="1">
      <alignment horizontal="right" vertical="center"/>
    </xf>
    <xf numFmtId="183" fontId="7" fillId="2" borderId="2" xfId="0" applyNumberFormat="1" applyFont="1" applyFill="1" applyBorder="1" applyAlignment="1">
      <alignment horizontal="right" vertical="center"/>
    </xf>
    <xf numFmtId="183" fontId="7" fillId="0" borderId="53" xfId="0" applyNumberFormat="1" applyFont="1" applyFill="1" applyBorder="1" applyAlignment="1">
      <alignment horizontal="center" vertical="center"/>
    </xf>
    <xf numFmtId="183" fontId="7" fillId="0" borderId="52" xfId="0" applyNumberFormat="1" applyFont="1" applyFill="1" applyBorder="1" applyAlignment="1">
      <alignment horizontal="center" vertical="center"/>
    </xf>
    <xf numFmtId="183" fontId="7" fillId="0" borderId="51" xfId="0" applyNumberFormat="1" applyFont="1" applyFill="1" applyBorder="1" applyAlignment="1">
      <alignment horizontal="center" vertical="center"/>
    </xf>
    <xf numFmtId="0" fontId="4" fillId="0" borderId="1" xfId="0" applyFont="1" applyBorder="1" applyAlignment="1">
      <alignment horizontal="distributed" vertical="center" wrapText="1"/>
    </xf>
    <xf numFmtId="0" fontId="0" fillId="0" borderId="1" xfId="0" applyFont="1" applyBorder="1" applyAlignment="1">
      <alignment horizontal="distributed" vertical="center" wrapText="1"/>
    </xf>
    <xf numFmtId="0" fontId="0" fillId="0" borderId="6" xfId="0" applyFont="1" applyBorder="1" applyAlignment="1">
      <alignment horizontal="distributed" vertical="center" wrapText="1"/>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4" fillId="0" borderId="11"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7" xfId="0" applyFont="1" applyBorder="1" applyAlignment="1">
      <alignment horizontal="left" vertical="center" wrapText="1"/>
    </xf>
    <xf numFmtId="0" fontId="7" fillId="0" borderId="15"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13" xfId="0" applyFont="1" applyBorder="1" applyAlignment="1">
      <alignment horizontal="left" vertical="center" wrapText="1" indent="1"/>
    </xf>
    <xf numFmtId="183" fontId="7" fillId="2" borderId="1" xfId="0" applyNumberFormat="1" applyFont="1" applyFill="1" applyBorder="1" applyAlignment="1">
      <alignment horizontal="center" vertical="center"/>
    </xf>
    <xf numFmtId="183" fontId="7" fillId="2" borderId="1" xfId="0" applyNumberFormat="1" applyFont="1" applyFill="1" applyBorder="1" applyAlignment="1">
      <alignment horizontal="right" vertical="center"/>
    </xf>
    <xf numFmtId="0" fontId="0" fillId="0" borderId="1" xfId="0" applyFont="1" applyBorder="1" applyAlignment="1">
      <alignment horizontal="distributed" vertical="center"/>
    </xf>
    <xf numFmtId="183" fontId="0" fillId="2" borderId="6" xfId="0" applyNumberFormat="1" applyFont="1" applyFill="1" applyBorder="1" applyAlignment="1">
      <alignment horizontal="center" vertical="center"/>
    </xf>
    <xf numFmtId="0" fontId="0" fillId="0" borderId="42" xfId="0" applyFont="1" applyBorder="1" applyAlignment="1">
      <alignment horizontal="center" vertical="center"/>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6" xfId="0" applyBorder="1" applyAlignment="1">
      <alignment horizontal="center" vertical="center"/>
    </xf>
    <xf numFmtId="0" fontId="0" fillId="5" borderId="6" xfId="0" applyFill="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0" fillId="0" borderId="42" xfId="0" applyFont="1" applyBorder="1" applyAlignment="1">
      <alignment horizontal="center" vertical="center" wrapText="1"/>
    </xf>
    <xf numFmtId="0" fontId="0" fillId="0" borderId="54" xfId="0" applyFont="1" applyBorder="1" applyAlignment="1">
      <alignment horizontal="center" vertical="center"/>
    </xf>
    <xf numFmtId="0" fontId="5" fillId="0" borderId="42" xfId="0" applyFont="1" applyBorder="1" applyAlignment="1">
      <alignment horizontal="center" vertical="center" wrapText="1"/>
    </xf>
    <xf numFmtId="0" fontId="5" fillId="0" borderId="42" xfId="0" applyFont="1" applyBorder="1" applyAlignment="1">
      <alignment horizontal="center" vertical="center"/>
    </xf>
    <xf numFmtId="0" fontId="0" fillId="2" borderId="6" xfId="0" applyFont="1" applyFill="1" applyBorder="1" applyAlignment="1">
      <alignment horizontal="center" vertical="center"/>
    </xf>
    <xf numFmtId="183" fontId="0" fillId="0" borderId="6" xfId="0" applyNumberFormat="1" applyFont="1" applyBorder="1" applyAlignment="1">
      <alignment horizontal="center" vertical="center"/>
    </xf>
    <xf numFmtId="0" fontId="7" fillId="0" borderId="42" xfId="0" applyFont="1" applyBorder="1" applyAlignment="1">
      <alignment horizontal="center" vertical="center" wrapText="1"/>
    </xf>
    <xf numFmtId="0" fontId="7" fillId="0" borderId="42" xfId="0" applyFont="1" applyBorder="1" applyAlignment="1">
      <alignment horizontal="center" vertical="center"/>
    </xf>
    <xf numFmtId="0" fontId="0" fillId="0" borderId="6" xfId="0" applyFont="1" applyBorder="1" applyAlignment="1">
      <alignment horizontal="center" vertical="center"/>
    </xf>
    <xf numFmtId="183" fontId="0" fillId="0" borderId="1" xfId="0" applyNumberFormat="1" applyFont="1" applyBorder="1" applyAlignment="1">
      <alignment horizontal="center" vertical="center"/>
    </xf>
    <xf numFmtId="0" fontId="0" fillId="2" borderId="6" xfId="0" applyFont="1" applyFill="1" applyBorder="1" applyAlignment="1">
      <alignment horizontal="center" vertical="center" wrapText="1"/>
    </xf>
    <xf numFmtId="0" fontId="5" fillId="0" borderId="1" xfId="0" applyFont="1" applyBorder="1" applyAlignment="1">
      <alignment horizontal="distributed" vertical="center" wrapText="1"/>
    </xf>
    <xf numFmtId="0" fontId="4" fillId="0" borderId="1" xfId="0" applyFont="1" applyBorder="1" applyAlignment="1">
      <alignment horizontal="distributed" vertical="center"/>
    </xf>
    <xf numFmtId="0" fontId="0" fillId="2" borderId="4" xfId="0" applyFill="1" applyBorder="1" applyAlignment="1">
      <alignment horizontal="left" vertical="center" indent="1"/>
    </xf>
    <xf numFmtId="0" fontId="0" fillId="2" borderId="3" xfId="0" applyFill="1" applyBorder="1" applyAlignment="1">
      <alignment horizontal="left" vertical="center" indent="1"/>
    </xf>
    <xf numFmtId="0" fontId="0" fillId="2" borderId="2" xfId="0" applyFill="1" applyBorder="1" applyAlignment="1">
      <alignment horizontal="left" vertical="center" indent="1"/>
    </xf>
    <xf numFmtId="183" fontId="0" fillId="0" borderId="53" xfId="0" applyNumberFormat="1" applyFont="1" applyBorder="1" applyAlignment="1">
      <alignment horizontal="center" vertical="center"/>
    </xf>
    <xf numFmtId="183" fontId="0" fillId="0" borderId="52" xfId="0" applyNumberFormat="1" applyFont="1" applyBorder="1" applyAlignment="1">
      <alignment horizontal="center" vertical="center"/>
    </xf>
    <xf numFmtId="183" fontId="0" fillId="0" borderId="51" xfId="0" applyNumberFormat="1" applyFont="1" applyBorder="1" applyAlignment="1">
      <alignment horizontal="center" vertical="center"/>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0" fillId="0" borderId="53" xfId="0" applyFont="1" applyBorder="1" applyAlignment="1">
      <alignment horizontal="center" vertical="center"/>
    </xf>
    <xf numFmtId="0" fontId="0" fillId="0" borderId="52" xfId="0" applyFont="1" applyBorder="1" applyAlignment="1">
      <alignment horizontal="center" vertical="center"/>
    </xf>
    <xf numFmtId="0" fontId="0" fillId="0" borderId="51"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87"/>
  <sheetViews>
    <sheetView showGridLines="0" tabSelected="1" view="pageBreakPreview" zoomScaleNormal="100" zoomScaleSheetLayoutView="100" workbookViewId="0">
      <selection activeCell="K4" sqref="K4:T4"/>
    </sheetView>
  </sheetViews>
  <sheetFormatPr defaultColWidth="4.375" defaultRowHeight="19.5" customHeight="1"/>
  <cols>
    <col min="1" max="39" width="4.375" style="1" customWidth="1"/>
    <col min="40" max="256" width="4.375" style="1"/>
    <col min="257" max="295" width="4.375" style="1" customWidth="1"/>
    <col min="296" max="512" width="4.375" style="1"/>
    <col min="513" max="551" width="4.375" style="1" customWidth="1"/>
    <col min="552" max="768" width="4.375" style="1"/>
    <col min="769" max="807" width="4.375" style="1" customWidth="1"/>
    <col min="808" max="1024" width="4.375" style="1"/>
    <col min="1025" max="1063" width="4.375" style="1" customWidth="1"/>
    <col min="1064" max="1280" width="4.375" style="1"/>
    <col min="1281" max="1319" width="4.375" style="1" customWidth="1"/>
    <col min="1320" max="1536" width="4.375" style="1"/>
    <col min="1537" max="1575" width="4.375" style="1" customWidth="1"/>
    <col min="1576" max="1792" width="4.375" style="1"/>
    <col min="1793" max="1831" width="4.375" style="1" customWidth="1"/>
    <col min="1832" max="2048" width="4.375" style="1"/>
    <col min="2049" max="2087" width="4.375" style="1" customWidth="1"/>
    <col min="2088" max="2304" width="4.375" style="1"/>
    <col min="2305" max="2343" width="4.375" style="1" customWidth="1"/>
    <col min="2344" max="2560" width="4.375" style="1"/>
    <col min="2561" max="2599" width="4.375" style="1" customWidth="1"/>
    <col min="2600" max="2816" width="4.375" style="1"/>
    <col min="2817" max="2855" width="4.375" style="1" customWidth="1"/>
    <col min="2856" max="3072" width="4.375" style="1"/>
    <col min="3073" max="3111" width="4.375" style="1" customWidth="1"/>
    <col min="3112" max="3328" width="4.375" style="1"/>
    <col min="3329" max="3367" width="4.375" style="1" customWidth="1"/>
    <col min="3368" max="3584" width="4.375" style="1"/>
    <col min="3585" max="3623" width="4.375" style="1" customWidth="1"/>
    <col min="3624" max="3840" width="4.375" style="1"/>
    <col min="3841" max="3879" width="4.375" style="1" customWidth="1"/>
    <col min="3880" max="4096" width="4.375" style="1"/>
    <col min="4097" max="4135" width="4.375" style="1" customWidth="1"/>
    <col min="4136" max="4352" width="4.375" style="1"/>
    <col min="4353" max="4391" width="4.375" style="1" customWidth="1"/>
    <col min="4392" max="4608" width="4.375" style="1"/>
    <col min="4609" max="4647" width="4.375" style="1" customWidth="1"/>
    <col min="4648" max="4864" width="4.375" style="1"/>
    <col min="4865" max="4903" width="4.375" style="1" customWidth="1"/>
    <col min="4904" max="5120" width="4.375" style="1"/>
    <col min="5121" max="5159" width="4.375" style="1" customWidth="1"/>
    <col min="5160" max="5376" width="4.375" style="1"/>
    <col min="5377" max="5415" width="4.375" style="1" customWidth="1"/>
    <col min="5416" max="5632" width="4.375" style="1"/>
    <col min="5633" max="5671" width="4.375" style="1" customWidth="1"/>
    <col min="5672" max="5888" width="4.375" style="1"/>
    <col min="5889" max="5927" width="4.375" style="1" customWidth="1"/>
    <col min="5928" max="6144" width="4.375" style="1"/>
    <col min="6145" max="6183" width="4.375" style="1" customWidth="1"/>
    <col min="6184" max="6400" width="4.375" style="1"/>
    <col min="6401" max="6439" width="4.375" style="1" customWidth="1"/>
    <col min="6440" max="6656" width="4.375" style="1"/>
    <col min="6657" max="6695" width="4.375" style="1" customWidth="1"/>
    <col min="6696" max="6912" width="4.375" style="1"/>
    <col min="6913" max="6951" width="4.375" style="1" customWidth="1"/>
    <col min="6952" max="7168" width="4.375" style="1"/>
    <col min="7169" max="7207" width="4.375" style="1" customWidth="1"/>
    <col min="7208" max="7424" width="4.375" style="1"/>
    <col min="7425" max="7463" width="4.375" style="1" customWidth="1"/>
    <col min="7464" max="7680" width="4.375" style="1"/>
    <col min="7681" max="7719" width="4.375" style="1" customWidth="1"/>
    <col min="7720" max="7936" width="4.375" style="1"/>
    <col min="7937" max="7975" width="4.375" style="1" customWidth="1"/>
    <col min="7976" max="8192" width="4.375" style="1"/>
    <col min="8193" max="8231" width="4.375" style="1" customWidth="1"/>
    <col min="8232" max="8448" width="4.375" style="1"/>
    <col min="8449" max="8487" width="4.375" style="1" customWidth="1"/>
    <col min="8488" max="8704" width="4.375" style="1"/>
    <col min="8705" max="8743" width="4.375" style="1" customWidth="1"/>
    <col min="8744" max="8960" width="4.375" style="1"/>
    <col min="8961" max="8999" width="4.375" style="1" customWidth="1"/>
    <col min="9000" max="9216" width="4.375" style="1"/>
    <col min="9217" max="9255" width="4.375" style="1" customWidth="1"/>
    <col min="9256" max="9472" width="4.375" style="1"/>
    <col min="9473" max="9511" width="4.375" style="1" customWidth="1"/>
    <col min="9512" max="9728" width="4.375" style="1"/>
    <col min="9729" max="9767" width="4.375" style="1" customWidth="1"/>
    <col min="9768" max="9984" width="4.375" style="1"/>
    <col min="9985" max="10023" width="4.375" style="1" customWidth="1"/>
    <col min="10024" max="10240" width="4.375" style="1"/>
    <col min="10241" max="10279" width="4.375" style="1" customWidth="1"/>
    <col min="10280" max="10496" width="4.375" style="1"/>
    <col min="10497" max="10535" width="4.375" style="1" customWidth="1"/>
    <col min="10536" max="10752" width="4.375" style="1"/>
    <col min="10753" max="10791" width="4.375" style="1" customWidth="1"/>
    <col min="10792" max="11008" width="4.375" style="1"/>
    <col min="11009" max="11047" width="4.375" style="1" customWidth="1"/>
    <col min="11048" max="11264" width="4.375" style="1"/>
    <col min="11265" max="11303" width="4.375" style="1" customWidth="1"/>
    <col min="11304" max="11520" width="4.375" style="1"/>
    <col min="11521" max="11559" width="4.375" style="1" customWidth="1"/>
    <col min="11560" max="11776" width="4.375" style="1"/>
    <col min="11777" max="11815" width="4.375" style="1" customWidth="1"/>
    <col min="11816" max="12032" width="4.375" style="1"/>
    <col min="12033" max="12071" width="4.375" style="1" customWidth="1"/>
    <col min="12072" max="12288" width="4.375" style="1"/>
    <col min="12289" max="12327" width="4.375" style="1" customWidth="1"/>
    <col min="12328" max="12544" width="4.375" style="1"/>
    <col min="12545" max="12583" width="4.375" style="1" customWidth="1"/>
    <col min="12584" max="12800" width="4.375" style="1"/>
    <col min="12801" max="12839" width="4.375" style="1" customWidth="1"/>
    <col min="12840" max="13056" width="4.375" style="1"/>
    <col min="13057" max="13095" width="4.375" style="1" customWidth="1"/>
    <col min="13096" max="13312" width="4.375" style="1"/>
    <col min="13313" max="13351" width="4.375" style="1" customWidth="1"/>
    <col min="13352" max="13568" width="4.375" style="1"/>
    <col min="13569" max="13607" width="4.375" style="1" customWidth="1"/>
    <col min="13608" max="13824" width="4.375" style="1"/>
    <col min="13825" max="13863" width="4.375" style="1" customWidth="1"/>
    <col min="13864" max="14080" width="4.375" style="1"/>
    <col min="14081" max="14119" width="4.375" style="1" customWidth="1"/>
    <col min="14120" max="14336" width="4.375" style="1"/>
    <col min="14337" max="14375" width="4.375" style="1" customWidth="1"/>
    <col min="14376" max="14592" width="4.375" style="1"/>
    <col min="14593" max="14631" width="4.375" style="1" customWidth="1"/>
    <col min="14632" max="14848" width="4.375" style="1"/>
    <col min="14849" max="14887" width="4.375" style="1" customWidth="1"/>
    <col min="14888" max="15104" width="4.375" style="1"/>
    <col min="15105" max="15143" width="4.375" style="1" customWidth="1"/>
    <col min="15144" max="15360" width="4.375" style="1"/>
    <col min="15361" max="15399" width="4.375" style="1" customWidth="1"/>
    <col min="15400" max="15616" width="4.375" style="1"/>
    <col min="15617" max="15655" width="4.375" style="1" customWidth="1"/>
    <col min="15656" max="15872" width="4.375" style="1"/>
    <col min="15873" max="15911" width="4.375" style="1" customWidth="1"/>
    <col min="15912" max="16128" width="4.375" style="1"/>
    <col min="16129" max="16167" width="4.375" style="1" customWidth="1"/>
    <col min="16168" max="16384" width="4.375" style="1"/>
  </cols>
  <sheetData>
    <row r="1" spans="1:40" ht="19.5" customHeight="1">
      <c r="A1" s="1" t="s">
        <v>65</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row>
    <row r="2" spans="1:40" s="80" customFormat="1" ht="19.5" customHeight="1">
      <c r="A2" s="466" t="s">
        <v>229</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row>
    <row r="3" spans="1:40" ht="19.5" customHeight="1">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row>
    <row r="4" spans="1:40" ht="19.5" customHeight="1">
      <c r="B4" s="281" t="s">
        <v>64</v>
      </c>
      <c r="C4" s="281"/>
      <c r="D4" s="281"/>
      <c r="E4" s="281"/>
      <c r="F4" s="281"/>
      <c r="G4" s="281"/>
      <c r="H4" s="281"/>
      <c r="I4" s="281"/>
      <c r="J4" s="281"/>
      <c r="K4" s="467"/>
      <c r="L4" s="467"/>
      <c r="M4" s="467"/>
      <c r="N4" s="467"/>
      <c r="O4" s="467"/>
      <c r="P4" s="467"/>
      <c r="Q4" s="467"/>
      <c r="R4" s="467"/>
      <c r="S4" s="467"/>
      <c r="T4" s="467"/>
      <c r="W4" s="468" t="s">
        <v>63</v>
      </c>
      <c r="X4" s="468"/>
      <c r="Y4" s="468"/>
      <c r="Z4" s="468"/>
      <c r="AA4" s="468"/>
      <c r="AB4" s="467"/>
      <c r="AC4" s="467"/>
      <c r="AD4" s="467"/>
      <c r="AE4" s="467"/>
      <c r="AF4" s="467"/>
      <c r="AG4" s="467"/>
      <c r="AH4" s="467"/>
    </row>
    <row r="6" spans="1:40" ht="19.5" customHeight="1">
      <c r="B6" s="24">
        <v>1</v>
      </c>
      <c r="C6" s="1" t="s">
        <v>62</v>
      </c>
      <c r="F6" s="24"/>
    </row>
    <row r="7" spans="1:40" ht="19.5" customHeight="1">
      <c r="B7" s="23" t="s">
        <v>213</v>
      </c>
      <c r="E7" s="24"/>
      <c r="Y7" s="1" t="s">
        <v>61</v>
      </c>
    </row>
    <row r="8" spans="1:40" ht="17.25" customHeight="1">
      <c r="B8" s="433" t="s">
        <v>56</v>
      </c>
      <c r="C8" s="433"/>
      <c r="D8" s="433"/>
      <c r="E8" s="433"/>
      <c r="F8" s="433"/>
      <c r="G8" s="433"/>
      <c r="H8" s="433" t="s">
        <v>55</v>
      </c>
      <c r="I8" s="433"/>
      <c r="J8" s="433"/>
      <c r="K8" s="433"/>
      <c r="L8" s="433" t="s">
        <v>54</v>
      </c>
      <c r="M8" s="433"/>
      <c r="N8" s="433"/>
      <c r="O8" s="433"/>
      <c r="P8" s="433" t="s">
        <v>42</v>
      </c>
      <c r="Q8" s="88"/>
      <c r="R8" s="89"/>
      <c r="S8" s="89"/>
      <c r="T8" s="62"/>
      <c r="U8" s="62"/>
      <c r="V8" s="62"/>
      <c r="W8" s="63"/>
      <c r="Y8" s="469" t="s">
        <v>60</v>
      </c>
      <c r="Z8" s="433"/>
      <c r="AA8" s="433"/>
      <c r="AB8" s="433"/>
    </row>
    <row r="9" spans="1:40" ht="17.25" customHeight="1">
      <c r="B9" s="470" t="s">
        <v>53</v>
      </c>
      <c r="C9" s="470"/>
      <c r="D9" s="471" t="s">
        <v>52</v>
      </c>
      <c r="E9" s="472"/>
      <c r="F9" s="470" t="s">
        <v>51</v>
      </c>
      <c r="G9" s="470"/>
      <c r="H9" s="470" t="s">
        <v>50</v>
      </c>
      <c r="I9" s="470"/>
      <c r="J9" s="473" t="s">
        <v>49</v>
      </c>
      <c r="K9" s="474"/>
      <c r="L9" s="470" t="s">
        <v>50</v>
      </c>
      <c r="M9" s="470"/>
      <c r="N9" s="473" t="s">
        <v>49</v>
      </c>
      <c r="O9" s="474"/>
      <c r="P9" s="433"/>
      <c r="Q9" s="433"/>
      <c r="R9" s="88" t="s">
        <v>59</v>
      </c>
      <c r="S9" s="90"/>
      <c r="T9" s="88" t="s">
        <v>58</v>
      </c>
      <c r="U9" s="90"/>
      <c r="V9" s="88" t="s">
        <v>57</v>
      </c>
      <c r="W9" s="90"/>
      <c r="Y9" s="433"/>
      <c r="Z9" s="433"/>
      <c r="AA9" s="433"/>
      <c r="AB9" s="433"/>
    </row>
    <row r="10" spans="1:40" s="6" customFormat="1" ht="35.25" customHeight="1">
      <c r="B10" s="457"/>
      <c r="C10" s="457"/>
      <c r="D10" s="458"/>
      <c r="E10" s="459"/>
      <c r="F10" s="457"/>
      <c r="G10" s="457"/>
      <c r="H10" s="457"/>
      <c r="I10" s="457"/>
      <c r="J10" s="457"/>
      <c r="K10" s="457"/>
      <c r="L10" s="457"/>
      <c r="M10" s="457"/>
      <c r="N10" s="457"/>
      <c r="O10" s="457"/>
      <c r="P10" s="465">
        <f>SUM(B10:O10)</f>
        <v>0</v>
      </c>
      <c r="Q10" s="465"/>
      <c r="R10" s="401">
        <f>H10+J10</f>
        <v>0</v>
      </c>
      <c r="S10" s="401"/>
      <c r="T10" s="401">
        <f>L10+N10</f>
        <v>0</v>
      </c>
      <c r="U10" s="401"/>
      <c r="V10" s="401">
        <f>B10+D10+F10</f>
        <v>0</v>
      </c>
      <c r="W10" s="401"/>
      <c r="Y10" s="452"/>
      <c r="Z10" s="452"/>
      <c r="AA10" s="452"/>
      <c r="AB10" s="452"/>
    </row>
    <row r="11" spans="1:40" ht="18.75" customHeight="1">
      <c r="B11" s="22" t="s">
        <v>47</v>
      </c>
      <c r="C11" s="20"/>
      <c r="D11" s="20"/>
      <c r="E11" s="20"/>
      <c r="F11" s="20"/>
      <c r="G11" s="20"/>
      <c r="H11" s="20"/>
      <c r="I11" s="20"/>
      <c r="J11" s="20"/>
      <c r="K11" s="20"/>
      <c r="L11" s="430"/>
      <c r="M11" s="430"/>
      <c r="N11" s="20" t="s">
        <v>15</v>
      </c>
      <c r="O11" s="20"/>
      <c r="P11" s="20"/>
      <c r="Q11" s="20"/>
    </row>
    <row r="12" spans="1:40" ht="13.5" customHeight="1">
      <c r="B12" s="20"/>
      <c r="C12" s="20"/>
      <c r="D12" s="20"/>
      <c r="E12" s="20"/>
      <c r="F12" s="20"/>
      <c r="G12" s="20"/>
      <c r="H12" s="20"/>
      <c r="I12" s="20"/>
      <c r="J12" s="20"/>
      <c r="K12" s="20"/>
      <c r="L12" s="20"/>
      <c r="M12" s="20"/>
      <c r="N12" s="20"/>
      <c r="O12" s="20"/>
      <c r="P12" s="20"/>
      <c r="Q12" s="20"/>
    </row>
    <row r="13" spans="1:40" ht="19.5" customHeight="1">
      <c r="B13" s="23" t="s">
        <v>215</v>
      </c>
      <c r="E13" s="24"/>
      <c r="S13" s="1" t="s">
        <v>223</v>
      </c>
    </row>
    <row r="14" spans="1:40" ht="17.25" customHeight="1">
      <c r="B14" s="433" t="s">
        <v>56</v>
      </c>
      <c r="C14" s="433"/>
      <c r="D14" s="433"/>
      <c r="E14" s="433"/>
      <c r="F14" s="433"/>
      <c r="G14" s="433"/>
      <c r="H14" s="433" t="s">
        <v>55</v>
      </c>
      <c r="I14" s="433"/>
      <c r="J14" s="433"/>
      <c r="K14" s="433"/>
      <c r="L14" s="433" t="s">
        <v>54</v>
      </c>
      <c r="M14" s="433"/>
      <c r="N14" s="433"/>
      <c r="O14" s="433"/>
      <c r="P14" s="478" t="s">
        <v>42</v>
      </c>
      <c r="Q14" s="359"/>
      <c r="S14" s="475" t="s">
        <v>216</v>
      </c>
      <c r="T14" s="359"/>
      <c r="U14" s="478" t="s">
        <v>217</v>
      </c>
      <c r="V14" s="359"/>
      <c r="W14" s="478" t="s">
        <v>218</v>
      </c>
      <c r="X14" s="359"/>
      <c r="Y14" s="478" t="s">
        <v>219</v>
      </c>
      <c r="Z14" s="359"/>
      <c r="AA14" s="478" t="s">
        <v>220</v>
      </c>
      <c r="AB14" s="359"/>
      <c r="AC14" s="478" t="s">
        <v>221</v>
      </c>
      <c r="AD14" s="359"/>
      <c r="AE14" s="478" t="s">
        <v>222</v>
      </c>
      <c r="AF14" s="359"/>
      <c r="AG14" s="478" t="s">
        <v>42</v>
      </c>
      <c r="AH14" s="359"/>
    </row>
    <row r="15" spans="1:40" ht="15.75" customHeight="1">
      <c r="B15" s="460" t="s">
        <v>53</v>
      </c>
      <c r="C15" s="461"/>
      <c r="D15" s="460" t="s">
        <v>52</v>
      </c>
      <c r="E15" s="461"/>
      <c r="F15" s="460" t="s">
        <v>51</v>
      </c>
      <c r="G15" s="461"/>
      <c r="H15" s="464" t="s">
        <v>50</v>
      </c>
      <c r="I15" s="464"/>
      <c r="J15" s="453" t="s">
        <v>49</v>
      </c>
      <c r="K15" s="375"/>
      <c r="L15" s="460" t="s">
        <v>50</v>
      </c>
      <c r="M15" s="461"/>
      <c r="N15" s="453" t="s">
        <v>49</v>
      </c>
      <c r="O15" s="375"/>
      <c r="P15" s="443"/>
      <c r="Q15" s="476"/>
      <c r="S15" s="443"/>
      <c r="T15" s="476"/>
      <c r="U15" s="443"/>
      <c r="V15" s="476"/>
      <c r="W15" s="443"/>
      <c r="X15" s="476"/>
      <c r="Y15" s="443"/>
      <c r="Z15" s="476"/>
      <c r="AA15" s="443"/>
      <c r="AB15" s="476"/>
      <c r="AC15" s="443"/>
      <c r="AD15" s="476"/>
      <c r="AE15" s="443"/>
      <c r="AF15" s="476"/>
      <c r="AG15" s="443"/>
      <c r="AH15" s="476"/>
    </row>
    <row r="16" spans="1:40" ht="15.75" customHeight="1">
      <c r="B16" s="462"/>
      <c r="C16" s="463"/>
      <c r="D16" s="462"/>
      <c r="E16" s="463"/>
      <c r="F16" s="462"/>
      <c r="G16" s="463"/>
      <c r="H16" s="456" t="s">
        <v>48</v>
      </c>
      <c r="I16" s="456"/>
      <c r="J16" s="454"/>
      <c r="K16" s="455"/>
      <c r="L16" s="462"/>
      <c r="M16" s="463"/>
      <c r="N16" s="454"/>
      <c r="O16" s="455"/>
      <c r="P16" s="477"/>
      <c r="Q16" s="360"/>
      <c r="S16" s="477"/>
      <c r="T16" s="360"/>
      <c r="U16" s="477"/>
      <c r="V16" s="360"/>
      <c r="W16" s="477"/>
      <c r="X16" s="360"/>
      <c r="Y16" s="477"/>
      <c r="Z16" s="360"/>
      <c r="AA16" s="477"/>
      <c r="AB16" s="360"/>
      <c r="AC16" s="477"/>
      <c r="AD16" s="360"/>
      <c r="AE16" s="477"/>
      <c r="AF16" s="360"/>
      <c r="AG16" s="477"/>
      <c r="AH16" s="360"/>
    </row>
    <row r="17" spans="2:34" s="6" customFormat="1" ht="35.25" customHeight="1">
      <c r="B17" s="457"/>
      <c r="C17" s="457"/>
      <c r="D17" s="458"/>
      <c r="E17" s="459"/>
      <c r="F17" s="457"/>
      <c r="G17" s="457"/>
      <c r="H17" s="457"/>
      <c r="I17" s="457"/>
      <c r="J17" s="457"/>
      <c r="K17" s="457"/>
      <c r="L17" s="457"/>
      <c r="M17" s="457"/>
      <c r="N17" s="457"/>
      <c r="O17" s="457"/>
      <c r="P17" s="465">
        <f>SUM(B17:O17)</f>
        <v>0</v>
      </c>
      <c r="Q17" s="465"/>
      <c r="S17" s="457"/>
      <c r="T17" s="457"/>
      <c r="U17" s="458"/>
      <c r="V17" s="459"/>
      <c r="W17" s="457"/>
      <c r="X17" s="457"/>
      <c r="Y17" s="457"/>
      <c r="Z17" s="457"/>
      <c r="AA17" s="457"/>
      <c r="AB17" s="457"/>
      <c r="AC17" s="457"/>
      <c r="AD17" s="457"/>
      <c r="AE17" s="457"/>
      <c r="AF17" s="457"/>
      <c r="AG17" s="465">
        <f>SUM(S17:AF17)</f>
        <v>0</v>
      </c>
      <c r="AH17" s="465"/>
    </row>
    <row r="18" spans="2:34" ht="18.75" customHeight="1">
      <c r="B18" s="22" t="s">
        <v>47</v>
      </c>
      <c r="C18" s="20"/>
      <c r="D18" s="20"/>
      <c r="E18" s="20"/>
      <c r="F18" s="20"/>
      <c r="G18" s="20"/>
      <c r="H18" s="20"/>
      <c r="I18" s="20"/>
      <c r="J18" s="20"/>
      <c r="K18" s="20"/>
      <c r="L18" s="430"/>
      <c r="M18" s="430"/>
      <c r="N18" s="20" t="s">
        <v>214</v>
      </c>
      <c r="O18" s="20"/>
      <c r="P18" s="20"/>
      <c r="Q18" s="20"/>
    </row>
    <row r="19" spans="2:34" ht="6" customHeight="1"/>
    <row r="20" spans="2:34" ht="19.5" customHeight="1">
      <c r="B20" s="6" t="s">
        <v>46</v>
      </c>
      <c r="C20" s="6"/>
      <c r="D20" s="6"/>
      <c r="E20" s="6"/>
      <c r="F20" s="6"/>
    </row>
    <row r="21" spans="2:34" ht="10.5" customHeight="1">
      <c r="B21" s="6"/>
      <c r="C21" s="6"/>
      <c r="D21" s="6"/>
      <c r="E21" s="6"/>
      <c r="F21" s="6"/>
    </row>
    <row r="22" spans="2:34" ht="19.5" customHeight="1">
      <c r="B22" s="2" t="s">
        <v>191</v>
      </c>
      <c r="C22" s="6"/>
      <c r="D22" s="6"/>
      <c r="E22" s="6"/>
      <c r="F22" s="6"/>
    </row>
    <row r="23" spans="2:34" ht="19.5" customHeight="1">
      <c r="B23" s="401" t="s">
        <v>8</v>
      </c>
      <c r="C23" s="401"/>
      <c r="D23" s="401"/>
      <c r="E23" s="401"/>
      <c r="F23" s="401"/>
      <c r="G23" s="401" t="s">
        <v>44</v>
      </c>
      <c r="H23" s="401"/>
      <c r="I23" s="433" t="s">
        <v>192</v>
      </c>
      <c r="J23" s="433"/>
      <c r="K23" s="433"/>
      <c r="L23" s="433"/>
      <c r="M23" s="433"/>
      <c r="N23" s="433"/>
      <c r="O23" s="433"/>
      <c r="P23" s="433"/>
      <c r="Q23" s="380" t="s">
        <v>193</v>
      </c>
      <c r="R23" s="380"/>
      <c r="S23" s="380"/>
      <c r="T23" s="380" t="s">
        <v>194</v>
      </c>
      <c r="U23" s="380"/>
      <c r="V23" s="380"/>
    </row>
    <row r="24" spans="2:34" ht="24.75" customHeight="1">
      <c r="B24" s="401"/>
      <c r="C24" s="401"/>
      <c r="D24" s="401"/>
      <c r="E24" s="401"/>
      <c r="F24" s="401"/>
      <c r="G24" s="401"/>
      <c r="H24" s="401"/>
      <c r="I24" s="442" t="s">
        <v>195</v>
      </c>
      <c r="J24" s="296"/>
      <c r="K24" s="296"/>
      <c r="L24" s="297"/>
      <c r="M24" s="420" t="s">
        <v>43</v>
      </c>
      <c r="N24" s="421"/>
      <c r="O24" s="421"/>
      <c r="P24" s="422"/>
      <c r="Q24" s="380"/>
      <c r="R24" s="380"/>
      <c r="S24" s="380"/>
      <c r="T24" s="380"/>
      <c r="U24" s="380"/>
      <c r="V24" s="380"/>
    </row>
    <row r="25" spans="2:34" ht="27" customHeight="1">
      <c r="B25" s="423"/>
      <c r="C25" s="424"/>
      <c r="D25" s="424"/>
      <c r="E25" s="424"/>
      <c r="F25" s="425"/>
      <c r="G25" s="423"/>
      <c r="H25" s="425"/>
      <c r="I25" s="426"/>
      <c r="J25" s="427"/>
      <c r="K25" s="427"/>
      <c r="L25" s="428"/>
      <c r="M25" s="426"/>
      <c r="N25" s="427"/>
      <c r="O25" s="427"/>
      <c r="P25" s="428"/>
      <c r="Q25" s="429"/>
      <c r="R25" s="429"/>
      <c r="S25" s="429"/>
      <c r="T25" s="429"/>
      <c r="U25" s="429"/>
      <c r="V25" s="429"/>
    </row>
    <row r="26" spans="2:34" ht="10.5" customHeight="1"/>
    <row r="27" spans="2:34" ht="19.5" customHeight="1">
      <c r="B27" s="2" t="s">
        <v>45</v>
      </c>
      <c r="C27" s="6"/>
      <c r="D27" s="6"/>
      <c r="E27" s="6"/>
      <c r="F27" s="6"/>
    </row>
    <row r="28" spans="2:34" ht="19.5" customHeight="1">
      <c r="B28" s="401" t="s">
        <v>8</v>
      </c>
      <c r="C28" s="401"/>
      <c r="D28" s="401"/>
      <c r="E28" s="401"/>
      <c r="F28" s="401"/>
      <c r="G28" s="401" t="s">
        <v>44</v>
      </c>
      <c r="H28" s="401"/>
      <c r="I28" s="433" t="s">
        <v>192</v>
      </c>
      <c r="J28" s="433"/>
      <c r="K28" s="433"/>
      <c r="L28" s="433"/>
      <c r="M28" s="433"/>
      <c r="N28" s="433"/>
      <c r="O28" s="433"/>
      <c r="P28" s="433"/>
    </row>
    <row r="29" spans="2:34" ht="24.75" customHeight="1">
      <c r="B29" s="401"/>
      <c r="C29" s="401"/>
      <c r="D29" s="401"/>
      <c r="E29" s="401"/>
      <c r="F29" s="401"/>
      <c r="G29" s="401"/>
      <c r="H29" s="401"/>
      <c r="I29" s="442" t="s">
        <v>195</v>
      </c>
      <c r="J29" s="296"/>
      <c r="K29" s="296"/>
      <c r="L29" s="297"/>
      <c r="M29" s="420" t="s">
        <v>43</v>
      </c>
      <c r="N29" s="421"/>
      <c r="O29" s="421"/>
      <c r="P29" s="422"/>
    </row>
    <row r="30" spans="2:34" ht="27" customHeight="1">
      <c r="B30" s="423"/>
      <c r="C30" s="424"/>
      <c r="D30" s="424"/>
      <c r="E30" s="424"/>
      <c r="F30" s="425"/>
      <c r="G30" s="423"/>
      <c r="H30" s="425"/>
      <c r="I30" s="426"/>
      <c r="J30" s="427"/>
      <c r="K30" s="427"/>
      <c r="L30" s="428"/>
      <c r="M30" s="426"/>
      <c r="N30" s="427"/>
      <c r="O30" s="427"/>
      <c r="P30" s="428"/>
    </row>
    <row r="31" spans="2:34" s="16" customFormat="1" ht="16.5" customHeight="1">
      <c r="B31" s="20"/>
      <c r="C31" s="20"/>
      <c r="D31" s="20"/>
      <c r="E31" s="20"/>
      <c r="F31" s="20"/>
      <c r="G31" s="20"/>
      <c r="H31" s="20"/>
      <c r="I31" s="19"/>
      <c r="J31" s="19"/>
      <c r="K31" s="19"/>
      <c r="L31" s="19"/>
      <c r="M31" s="19"/>
      <c r="N31" s="19"/>
      <c r="O31" s="19"/>
      <c r="P31" s="19"/>
      <c r="Q31" s="18"/>
      <c r="R31" s="18"/>
      <c r="S31" s="18"/>
      <c r="T31" s="18"/>
      <c r="U31" s="18"/>
      <c r="V31" s="18"/>
      <c r="W31" s="18"/>
      <c r="X31" s="18"/>
      <c r="Y31" s="17"/>
      <c r="Z31" s="17"/>
      <c r="AA31" s="17"/>
      <c r="AB31" s="17"/>
      <c r="AC31" s="17"/>
      <c r="AD31" s="17"/>
      <c r="AE31" s="17"/>
      <c r="AF31" s="17"/>
      <c r="AG31" s="17"/>
      <c r="AH31" s="17"/>
    </row>
    <row r="32" spans="2:34" ht="19.5" customHeight="1">
      <c r="B32" s="6" t="s">
        <v>196</v>
      </c>
      <c r="C32" s="6"/>
      <c r="D32" s="6"/>
      <c r="E32" s="6"/>
      <c r="F32" s="6"/>
    </row>
    <row r="33" spans="2:39" ht="19.5" customHeight="1">
      <c r="B33" s="435" t="s">
        <v>41</v>
      </c>
      <c r="C33" s="366" t="s">
        <v>40</v>
      </c>
      <c r="D33" s="367"/>
      <c r="E33" s="367"/>
      <c r="F33" s="367"/>
      <c r="G33" s="367"/>
      <c r="H33" s="367"/>
      <c r="I33" s="368"/>
      <c r="J33" s="88" t="s">
        <v>39</v>
      </c>
      <c r="K33" s="89"/>
      <c r="L33" s="89"/>
      <c r="M33" s="89"/>
      <c r="N33" s="89"/>
      <c r="O33" s="89"/>
      <c r="P33" s="89"/>
      <c r="Q33" s="89"/>
      <c r="R33" s="89"/>
      <c r="S33" s="89"/>
      <c r="T33" s="89"/>
      <c r="U33" s="89"/>
      <c r="V33" s="89"/>
      <c r="W33" s="89"/>
      <c r="X33" s="89"/>
      <c r="Y33" s="89"/>
      <c r="Z33" s="89"/>
      <c r="AA33" s="89"/>
      <c r="AB33" s="89"/>
      <c r="AC33" s="89"/>
      <c r="AD33" s="89"/>
      <c r="AE33" s="89"/>
      <c r="AF33" s="431" t="s">
        <v>38</v>
      </c>
      <c r="AG33" s="354"/>
      <c r="AH33" s="354"/>
      <c r="AI33" s="354"/>
      <c r="AJ33" s="354"/>
      <c r="AK33" s="354"/>
      <c r="AL33" s="354"/>
      <c r="AM33" s="359"/>
    </row>
    <row r="34" spans="2:39" ht="19.5" customHeight="1">
      <c r="B34" s="436"/>
      <c r="C34" s="248"/>
      <c r="D34" s="247"/>
      <c r="E34" s="247"/>
      <c r="F34" s="247"/>
      <c r="G34" s="247"/>
      <c r="H34" s="247"/>
      <c r="I34" s="438"/>
      <c r="J34" s="433" t="s">
        <v>9</v>
      </c>
      <c r="K34" s="433"/>
      <c r="L34" s="433"/>
      <c r="M34" s="433"/>
      <c r="N34" s="433"/>
      <c r="O34" s="433"/>
      <c r="P34" s="433"/>
      <c r="Q34" s="433"/>
      <c r="R34" s="433"/>
      <c r="S34" s="433"/>
      <c r="T34" s="433"/>
      <c r="U34" s="88"/>
      <c r="V34" s="434" t="s">
        <v>37</v>
      </c>
      <c r="W34" s="89"/>
      <c r="X34" s="89"/>
      <c r="Y34" s="89"/>
      <c r="Z34" s="89"/>
      <c r="AA34" s="89"/>
      <c r="AB34" s="89"/>
      <c r="AC34" s="89"/>
      <c r="AD34" s="89"/>
      <c r="AE34" s="89"/>
      <c r="AF34" s="432"/>
      <c r="AG34" s="355"/>
      <c r="AH34" s="355"/>
      <c r="AI34" s="355"/>
      <c r="AJ34" s="355"/>
      <c r="AK34" s="355"/>
      <c r="AL34" s="355"/>
      <c r="AM34" s="360"/>
    </row>
    <row r="35" spans="2:39" ht="15" customHeight="1">
      <c r="B35" s="436"/>
      <c r="C35" s="248"/>
      <c r="D35" s="247"/>
      <c r="E35" s="247"/>
      <c r="F35" s="247"/>
      <c r="G35" s="247"/>
      <c r="H35" s="247"/>
      <c r="I35" s="438"/>
      <c r="J35" s="443" t="s">
        <v>36</v>
      </c>
      <c r="K35" s="444"/>
      <c r="L35" s="444"/>
      <c r="M35" s="444"/>
      <c r="N35" s="444"/>
      <c r="O35" s="444"/>
      <c r="P35" s="444"/>
      <c r="Q35" s="444"/>
      <c r="R35" s="444"/>
      <c r="S35" s="444"/>
      <c r="T35" s="444"/>
      <c r="U35" s="444"/>
      <c r="V35" s="447" t="s">
        <v>35</v>
      </c>
      <c r="W35" s="433"/>
      <c r="X35" s="433"/>
      <c r="Y35" s="433" t="s">
        <v>34</v>
      </c>
      <c r="Z35" s="433"/>
      <c r="AA35" s="433"/>
      <c r="AB35" s="433"/>
      <c r="AC35" s="433"/>
      <c r="AD35" s="433"/>
      <c r="AE35" s="451"/>
      <c r="AF35" s="374" t="s">
        <v>33</v>
      </c>
      <c r="AG35" s="375"/>
      <c r="AH35" s="380" t="s">
        <v>32</v>
      </c>
      <c r="AI35" s="380"/>
      <c r="AJ35" s="380"/>
      <c r="AK35" s="380"/>
      <c r="AL35" s="380"/>
      <c r="AM35" s="380"/>
    </row>
    <row r="36" spans="2:39" ht="15" customHeight="1">
      <c r="B36" s="436"/>
      <c r="C36" s="248"/>
      <c r="D36" s="247"/>
      <c r="E36" s="247"/>
      <c r="F36" s="247"/>
      <c r="G36" s="247"/>
      <c r="H36" s="247"/>
      <c r="I36" s="438"/>
      <c r="J36" s="443"/>
      <c r="K36" s="444"/>
      <c r="L36" s="444"/>
      <c r="M36" s="444"/>
      <c r="N36" s="444"/>
      <c r="O36" s="444"/>
      <c r="P36" s="444"/>
      <c r="Q36" s="444"/>
      <c r="R36" s="444"/>
      <c r="S36" s="444"/>
      <c r="T36" s="444"/>
      <c r="U36" s="444"/>
      <c r="V36" s="448"/>
      <c r="W36" s="433"/>
      <c r="X36" s="433"/>
      <c r="Y36" s="381" t="s">
        <v>17</v>
      </c>
      <c r="Z36" s="381"/>
      <c r="AA36" s="382"/>
      <c r="AB36" s="385" t="s">
        <v>16</v>
      </c>
      <c r="AC36" s="386"/>
      <c r="AD36" s="386"/>
      <c r="AE36" s="387"/>
      <c r="AF36" s="376"/>
      <c r="AG36" s="377"/>
      <c r="AH36" s="388" t="s">
        <v>31</v>
      </c>
      <c r="AI36" s="389"/>
      <c r="AJ36" s="388" t="s">
        <v>30</v>
      </c>
      <c r="AK36" s="389"/>
      <c r="AL36" s="388" t="s">
        <v>245</v>
      </c>
      <c r="AM36" s="389"/>
    </row>
    <row r="37" spans="2:39" ht="12.75" customHeight="1">
      <c r="B37" s="436"/>
      <c r="C37" s="248"/>
      <c r="D37" s="247"/>
      <c r="E37" s="247"/>
      <c r="F37" s="247"/>
      <c r="G37" s="247"/>
      <c r="H37" s="247"/>
      <c r="I37" s="438"/>
      <c r="J37" s="443"/>
      <c r="K37" s="444"/>
      <c r="L37" s="444"/>
      <c r="M37" s="444"/>
      <c r="N37" s="444"/>
      <c r="O37" s="444"/>
      <c r="P37" s="444"/>
      <c r="Q37" s="444"/>
      <c r="R37" s="444"/>
      <c r="S37" s="444"/>
      <c r="T37" s="444"/>
      <c r="U37" s="444"/>
      <c r="V37" s="448"/>
      <c r="W37" s="433"/>
      <c r="X37" s="433"/>
      <c r="Y37" s="381"/>
      <c r="Z37" s="381"/>
      <c r="AA37" s="382"/>
      <c r="AB37" s="77"/>
      <c r="AC37" s="392" t="s">
        <v>29</v>
      </c>
      <c r="AD37" s="393"/>
      <c r="AE37" s="394"/>
      <c r="AF37" s="376"/>
      <c r="AG37" s="377"/>
      <c r="AH37" s="388"/>
      <c r="AI37" s="389"/>
      <c r="AJ37" s="388"/>
      <c r="AK37" s="389"/>
      <c r="AL37" s="388"/>
      <c r="AM37" s="389"/>
    </row>
    <row r="38" spans="2:39" ht="12.75" customHeight="1" thickBot="1">
      <c r="B38" s="437"/>
      <c r="C38" s="439"/>
      <c r="D38" s="440"/>
      <c r="E38" s="440"/>
      <c r="F38" s="440"/>
      <c r="G38" s="440"/>
      <c r="H38" s="440"/>
      <c r="I38" s="441"/>
      <c r="J38" s="445"/>
      <c r="K38" s="446"/>
      <c r="L38" s="446"/>
      <c r="M38" s="446"/>
      <c r="N38" s="446"/>
      <c r="O38" s="446"/>
      <c r="P38" s="446"/>
      <c r="Q38" s="446"/>
      <c r="R38" s="446"/>
      <c r="S38" s="446"/>
      <c r="T38" s="446"/>
      <c r="U38" s="446"/>
      <c r="V38" s="449"/>
      <c r="W38" s="450"/>
      <c r="X38" s="450"/>
      <c r="Y38" s="383"/>
      <c r="Z38" s="383"/>
      <c r="AA38" s="384"/>
      <c r="AB38" s="15"/>
      <c r="AC38" s="395"/>
      <c r="AD38" s="396"/>
      <c r="AE38" s="397"/>
      <c r="AF38" s="378"/>
      <c r="AG38" s="379"/>
      <c r="AH38" s="390"/>
      <c r="AI38" s="391"/>
      <c r="AJ38" s="390"/>
      <c r="AK38" s="391"/>
      <c r="AL38" s="390"/>
      <c r="AM38" s="391"/>
    </row>
    <row r="39" spans="2:39" ht="23.25" customHeight="1" thickTop="1">
      <c r="B39" s="398" t="s">
        <v>28</v>
      </c>
      <c r="C39" s="400" t="s">
        <v>14</v>
      </c>
      <c r="D39" s="400"/>
      <c r="E39" s="400"/>
      <c r="F39" s="400"/>
      <c r="G39" s="400"/>
      <c r="H39" s="400"/>
      <c r="I39" s="400"/>
      <c r="J39" s="402" t="s">
        <v>197</v>
      </c>
      <c r="K39" s="403"/>
      <c r="L39" s="403"/>
      <c r="M39" s="403"/>
      <c r="N39" s="403"/>
      <c r="O39" s="403"/>
      <c r="P39" s="403"/>
      <c r="Q39" s="403"/>
      <c r="R39" s="404"/>
      <c r="S39" s="405"/>
      <c r="T39" s="284"/>
      <c r="U39" s="169" t="s">
        <v>15</v>
      </c>
      <c r="V39" s="408">
        <f>Y39+AC40</f>
        <v>0</v>
      </c>
      <c r="W39" s="409"/>
      <c r="X39" s="168" t="s">
        <v>15</v>
      </c>
      <c r="Y39" s="370"/>
      <c r="Z39" s="371"/>
      <c r="AA39" s="155" t="s">
        <v>15</v>
      </c>
      <c r="AB39" s="372"/>
      <c r="AC39" s="373"/>
      <c r="AD39" s="373"/>
      <c r="AE39" s="11" t="s">
        <v>15</v>
      </c>
      <c r="AF39" s="168" t="s">
        <v>198</v>
      </c>
      <c r="AG39" s="155"/>
      <c r="AH39" s="170" t="s">
        <v>198</v>
      </c>
      <c r="AI39" s="155"/>
      <c r="AJ39" s="170" t="s">
        <v>198</v>
      </c>
      <c r="AK39" s="155"/>
      <c r="AL39" s="170" t="s">
        <v>198</v>
      </c>
      <c r="AM39" s="155"/>
    </row>
    <row r="40" spans="2:39" ht="23.25" customHeight="1">
      <c r="B40" s="399"/>
      <c r="C40" s="401"/>
      <c r="D40" s="401"/>
      <c r="E40" s="401"/>
      <c r="F40" s="401"/>
      <c r="G40" s="401"/>
      <c r="H40" s="401"/>
      <c r="I40" s="401"/>
      <c r="J40" s="410"/>
      <c r="K40" s="411"/>
      <c r="L40" s="411"/>
      <c r="M40" s="13"/>
      <c r="N40" s="13"/>
      <c r="O40" s="13"/>
      <c r="P40" s="13"/>
      <c r="Q40" s="13"/>
      <c r="R40" s="13"/>
      <c r="S40" s="406"/>
      <c r="T40" s="407"/>
      <c r="U40" s="186"/>
      <c r="V40" s="312"/>
      <c r="W40" s="313"/>
      <c r="X40" s="169"/>
      <c r="Y40" s="184"/>
      <c r="Z40" s="185"/>
      <c r="AA40" s="156"/>
      <c r="AB40" s="76"/>
      <c r="AC40" s="144"/>
      <c r="AD40" s="334"/>
      <c r="AE40" s="74" t="s">
        <v>15</v>
      </c>
      <c r="AF40" s="169"/>
      <c r="AG40" s="156"/>
      <c r="AH40" s="171"/>
      <c r="AI40" s="156"/>
      <c r="AJ40" s="171"/>
      <c r="AK40" s="156"/>
      <c r="AL40" s="171"/>
      <c r="AM40" s="156"/>
    </row>
    <row r="41" spans="2:39" ht="21.75" customHeight="1">
      <c r="B41" s="399"/>
      <c r="C41" s="412" t="s">
        <v>27</v>
      </c>
      <c r="D41" s="413"/>
      <c r="E41" s="366" t="s">
        <v>26</v>
      </c>
      <c r="F41" s="367"/>
      <c r="G41" s="367"/>
      <c r="H41" s="367"/>
      <c r="I41" s="368"/>
      <c r="J41" s="416">
        <f>B10</f>
        <v>0</v>
      </c>
      <c r="K41" s="417"/>
      <c r="L41" s="417"/>
      <c r="M41" s="354" t="s">
        <v>199</v>
      </c>
      <c r="N41" s="354"/>
      <c r="O41" s="357" t="s">
        <v>200</v>
      </c>
      <c r="P41" s="357"/>
      <c r="Q41" s="357"/>
      <c r="R41" s="359" t="s">
        <v>201</v>
      </c>
      <c r="S41" s="333">
        <f>IF(J41="","",ROUNDDOWN(J41/3,1))</f>
        <v>0</v>
      </c>
      <c r="T41" s="251"/>
      <c r="U41" s="249" t="s">
        <v>15</v>
      </c>
      <c r="V41" s="310">
        <f>Y41+AC42</f>
        <v>0</v>
      </c>
      <c r="W41" s="311"/>
      <c r="X41" s="249" t="s">
        <v>15</v>
      </c>
      <c r="Y41" s="362"/>
      <c r="Z41" s="363"/>
      <c r="AA41" s="219" t="s">
        <v>15</v>
      </c>
      <c r="AB41" s="105"/>
      <c r="AC41" s="106"/>
      <c r="AD41" s="106"/>
      <c r="AE41" s="12" t="s">
        <v>15</v>
      </c>
      <c r="AF41" s="263"/>
      <c r="AG41" s="264"/>
      <c r="AH41" s="267"/>
      <c r="AI41" s="264"/>
      <c r="AJ41" s="267"/>
      <c r="AK41" s="264"/>
      <c r="AL41" s="267"/>
      <c r="AM41" s="264"/>
    </row>
    <row r="42" spans="2:39" ht="21.75" customHeight="1">
      <c r="B42" s="399"/>
      <c r="C42" s="414"/>
      <c r="D42" s="415"/>
      <c r="E42" s="282"/>
      <c r="F42" s="281"/>
      <c r="G42" s="281"/>
      <c r="H42" s="281"/>
      <c r="I42" s="369"/>
      <c r="J42" s="418"/>
      <c r="K42" s="419"/>
      <c r="L42" s="419"/>
      <c r="M42" s="355"/>
      <c r="N42" s="355"/>
      <c r="O42" s="358"/>
      <c r="P42" s="358"/>
      <c r="Q42" s="358"/>
      <c r="R42" s="360"/>
      <c r="S42" s="284"/>
      <c r="T42" s="183"/>
      <c r="U42" s="169"/>
      <c r="V42" s="312"/>
      <c r="W42" s="313"/>
      <c r="X42" s="169"/>
      <c r="Y42" s="364"/>
      <c r="Z42" s="365"/>
      <c r="AA42" s="156"/>
      <c r="AB42" s="76"/>
      <c r="AC42" s="189"/>
      <c r="AD42" s="190"/>
      <c r="AE42" s="74" t="s">
        <v>15</v>
      </c>
      <c r="AF42" s="265"/>
      <c r="AG42" s="266"/>
      <c r="AH42" s="268"/>
      <c r="AI42" s="266"/>
      <c r="AJ42" s="268"/>
      <c r="AK42" s="266"/>
      <c r="AL42" s="268"/>
      <c r="AM42" s="266"/>
    </row>
    <row r="43" spans="2:39" ht="21.75" customHeight="1">
      <c r="B43" s="399"/>
      <c r="C43" s="414"/>
      <c r="D43" s="415"/>
      <c r="E43" s="366" t="s">
        <v>25</v>
      </c>
      <c r="F43" s="367"/>
      <c r="G43" s="367"/>
      <c r="H43" s="367"/>
      <c r="I43" s="368"/>
      <c r="J43" s="341">
        <f>D10+F10</f>
        <v>0</v>
      </c>
      <c r="K43" s="342"/>
      <c r="L43" s="342"/>
      <c r="M43" s="354" t="s">
        <v>202</v>
      </c>
      <c r="N43" s="354"/>
      <c r="O43" s="357" t="s">
        <v>203</v>
      </c>
      <c r="P43" s="357"/>
      <c r="Q43" s="357"/>
      <c r="R43" s="359" t="s">
        <v>204</v>
      </c>
      <c r="S43" s="333">
        <f>IF(J43="","",ROUNDDOWN(J43/6,1))</f>
        <v>0</v>
      </c>
      <c r="T43" s="251"/>
      <c r="U43" s="249" t="s">
        <v>15</v>
      </c>
      <c r="V43" s="310">
        <f>Y43+AC44</f>
        <v>0</v>
      </c>
      <c r="W43" s="311"/>
      <c r="X43" s="249" t="s">
        <v>15</v>
      </c>
      <c r="Y43" s="362"/>
      <c r="Z43" s="363"/>
      <c r="AA43" s="219" t="s">
        <v>15</v>
      </c>
      <c r="AB43" s="105"/>
      <c r="AC43" s="106"/>
      <c r="AD43" s="106"/>
      <c r="AE43" s="12" t="s">
        <v>15</v>
      </c>
      <c r="AF43" s="263"/>
      <c r="AG43" s="264"/>
      <c r="AH43" s="267"/>
      <c r="AI43" s="264"/>
      <c r="AJ43" s="267"/>
      <c r="AK43" s="264"/>
      <c r="AL43" s="267"/>
      <c r="AM43" s="264"/>
    </row>
    <row r="44" spans="2:39" ht="21.75" customHeight="1">
      <c r="B44" s="399"/>
      <c r="C44" s="414"/>
      <c r="D44" s="415"/>
      <c r="E44" s="282"/>
      <c r="F44" s="281"/>
      <c r="G44" s="281"/>
      <c r="H44" s="281"/>
      <c r="I44" s="369"/>
      <c r="J44" s="343"/>
      <c r="K44" s="344"/>
      <c r="L44" s="344"/>
      <c r="M44" s="355"/>
      <c r="N44" s="355"/>
      <c r="O44" s="358"/>
      <c r="P44" s="358"/>
      <c r="Q44" s="358"/>
      <c r="R44" s="360"/>
      <c r="S44" s="284"/>
      <c r="T44" s="183"/>
      <c r="U44" s="169"/>
      <c r="V44" s="312"/>
      <c r="W44" s="313"/>
      <c r="X44" s="169"/>
      <c r="Y44" s="364"/>
      <c r="Z44" s="365"/>
      <c r="AA44" s="156"/>
      <c r="AB44" s="76"/>
      <c r="AC44" s="189"/>
      <c r="AD44" s="190"/>
      <c r="AE44" s="74" t="s">
        <v>15</v>
      </c>
      <c r="AF44" s="265"/>
      <c r="AG44" s="266"/>
      <c r="AH44" s="268"/>
      <c r="AI44" s="266"/>
      <c r="AJ44" s="268"/>
      <c r="AK44" s="266"/>
      <c r="AL44" s="268"/>
      <c r="AM44" s="266"/>
    </row>
    <row r="45" spans="2:39" ht="21.75" customHeight="1">
      <c r="B45" s="399"/>
      <c r="C45" s="414"/>
      <c r="D45" s="415"/>
      <c r="E45" s="348" t="s">
        <v>226</v>
      </c>
      <c r="F45" s="349"/>
      <c r="G45" s="349"/>
      <c r="H45" s="349"/>
      <c r="I45" s="350"/>
      <c r="J45" s="341">
        <f>L11</f>
        <v>0</v>
      </c>
      <c r="K45" s="342"/>
      <c r="L45" s="342"/>
      <c r="M45" s="354" t="s">
        <v>199</v>
      </c>
      <c r="N45" s="354"/>
      <c r="O45" s="356" t="s">
        <v>232</v>
      </c>
      <c r="P45" s="357"/>
      <c r="Q45" s="357"/>
      <c r="R45" s="359" t="s">
        <v>201</v>
      </c>
      <c r="S45" s="285">
        <f>IF(J45="","",ROUNDDOWN(J45/20,1))</f>
        <v>0</v>
      </c>
      <c r="T45" s="192"/>
      <c r="U45" s="249" t="s">
        <v>15</v>
      </c>
      <c r="V45" s="310">
        <f>Y45+AC46</f>
        <v>0</v>
      </c>
      <c r="W45" s="311"/>
      <c r="X45" s="249" t="s">
        <v>15</v>
      </c>
      <c r="Y45" s="314"/>
      <c r="Z45" s="315"/>
      <c r="AA45" s="219" t="s">
        <v>15</v>
      </c>
      <c r="AB45" s="261"/>
      <c r="AC45" s="262"/>
      <c r="AD45" s="262"/>
      <c r="AE45" s="12" t="s">
        <v>15</v>
      </c>
      <c r="AF45" s="263"/>
      <c r="AG45" s="264"/>
      <c r="AH45" s="267"/>
      <c r="AI45" s="264"/>
      <c r="AJ45" s="267"/>
      <c r="AK45" s="264"/>
      <c r="AL45" s="267"/>
      <c r="AM45" s="264"/>
    </row>
    <row r="46" spans="2:39" ht="21.75" customHeight="1">
      <c r="B46" s="399"/>
      <c r="C46" s="414"/>
      <c r="D46" s="415"/>
      <c r="E46" s="351"/>
      <c r="F46" s="352"/>
      <c r="G46" s="352"/>
      <c r="H46" s="352"/>
      <c r="I46" s="353"/>
      <c r="J46" s="343"/>
      <c r="K46" s="344"/>
      <c r="L46" s="344"/>
      <c r="M46" s="355"/>
      <c r="N46" s="355"/>
      <c r="O46" s="358"/>
      <c r="P46" s="358"/>
      <c r="Q46" s="358"/>
      <c r="R46" s="360"/>
      <c r="S46" s="361"/>
      <c r="T46" s="149"/>
      <c r="U46" s="169"/>
      <c r="V46" s="312"/>
      <c r="W46" s="313"/>
      <c r="X46" s="169"/>
      <c r="Y46" s="184"/>
      <c r="Z46" s="185"/>
      <c r="AA46" s="156"/>
      <c r="AB46" s="76"/>
      <c r="AC46" s="144"/>
      <c r="AD46" s="334"/>
      <c r="AE46" s="74" t="s">
        <v>15</v>
      </c>
      <c r="AF46" s="265"/>
      <c r="AG46" s="266"/>
      <c r="AH46" s="268"/>
      <c r="AI46" s="266"/>
      <c r="AJ46" s="268"/>
      <c r="AK46" s="266"/>
      <c r="AL46" s="268"/>
      <c r="AM46" s="266"/>
    </row>
    <row r="47" spans="2:39" ht="21.75" customHeight="1">
      <c r="B47" s="399"/>
      <c r="C47" s="414"/>
      <c r="D47" s="415"/>
      <c r="E47" s="348" t="s">
        <v>24</v>
      </c>
      <c r="F47" s="349"/>
      <c r="G47" s="349"/>
      <c r="H47" s="349"/>
      <c r="I47" s="350"/>
      <c r="J47" s="341">
        <f>H10+L10-L11</f>
        <v>0</v>
      </c>
      <c r="K47" s="342"/>
      <c r="L47" s="342"/>
      <c r="M47" s="354" t="s">
        <v>202</v>
      </c>
      <c r="N47" s="354"/>
      <c r="O47" s="356" t="s">
        <v>232</v>
      </c>
      <c r="P47" s="357"/>
      <c r="Q47" s="357"/>
      <c r="R47" s="359" t="s">
        <v>204</v>
      </c>
      <c r="S47" s="285">
        <f>IF(J47="","",ROUNDDOWN(J47/20,1))</f>
        <v>0</v>
      </c>
      <c r="T47" s="192"/>
      <c r="U47" s="249" t="s">
        <v>15</v>
      </c>
      <c r="V47" s="310">
        <f>Y47+AC48</f>
        <v>0</v>
      </c>
      <c r="W47" s="311"/>
      <c r="X47" s="249" t="s">
        <v>15</v>
      </c>
      <c r="Y47" s="314"/>
      <c r="Z47" s="315"/>
      <c r="AA47" s="219" t="s">
        <v>15</v>
      </c>
      <c r="AB47" s="261"/>
      <c r="AC47" s="262"/>
      <c r="AD47" s="262"/>
      <c r="AE47" s="12" t="s">
        <v>15</v>
      </c>
      <c r="AF47" s="263"/>
      <c r="AG47" s="264"/>
      <c r="AH47" s="267"/>
      <c r="AI47" s="264"/>
      <c r="AJ47" s="267"/>
      <c r="AK47" s="264"/>
      <c r="AL47" s="267"/>
      <c r="AM47" s="264"/>
    </row>
    <row r="48" spans="2:39" ht="21.75" customHeight="1">
      <c r="B48" s="399"/>
      <c r="C48" s="414"/>
      <c r="D48" s="415"/>
      <c r="E48" s="351"/>
      <c r="F48" s="352"/>
      <c r="G48" s="352"/>
      <c r="H48" s="352"/>
      <c r="I48" s="353"/>
      <c r="J48" s="343"/>
      <c r="K48" s="344"/>
      <c r="L48" s="344"/>
      <c r="M48" s="355"/>
      <c r="N48" s="355"/>
      <c r="O48" s="358"/>
      <c r="P48" s="358"/>
      <c r="Q48" s="358"/>
      <c r="R48" s="360"/>
      <c r="S48" s="361"/>
      <c r="T48" s="149"/>
      <c r="U48" s="169"/>
      <c r="V48" s="312"/>
      <c r="W48" s="313"/>
      <c r="X48" s="169"/>
      <c r="Y48" s="184"/>
      <c r="Z48" s="185"/>
      <c r="AA48" s="156"/>
      <c r="AB48" s="76"/>
      <c r="AC48" s="144"/>
      <c r="AD48" s="334"/>
      <c r="AE48" s="74" t="s">
        <v>15</v>
      </c>
      <c r="AF48" s="265"/>
      <c r="AG48" s="266"/>
      <c r="AH48" s="268"/>
      <c r="AI48" s="266"/>
      <c r="AJ48" s="268"/>
      <c r="AK48" s="266"/>
      <c r="AL48" s="268"/>
      <c r="AM48" s="266"/>
    </row>
    <row r="49" spans="2:39" ht="21.75" customHeight="1">
      <c r="B49" s="399"/>
      <c r="C49" s="414"/>
      <c r="D49" s="415"/>
      <c r="E49" s="348" t="s">
        <v>23</v>
      </c>
      <c r="F49" s="349"/>
      <c r="G49" s="349"/>
      <c r="H49" s="349"/>
      <c r="I49" s="350"/>
      <c r="J49" s="341">
        <f>J10+N10</f>
        <v>0</v>
      </c>
      <c r="K49" s="342"/>
      <c r="L49" s="342"/>
      <c r="M49" s="354" t="s">
        <v>202</v>
      </c>
      <c r="N49" s="354"/>
      <c r="O49" s="356" t="s">
        <v>205</v>
      </c>
      <c r="P49" s="357"/>
      <c r="Q49" s="357"/>
      <c r="R49" s="359" t="s">
        <v>204</v>
      </c>
      <c r="S49" s="306">
        <f>IF(J49="","",ROUNDDOWN(J49/30,1))</f>
        <v>0</v>
      </c>
      <c r="T49" s="307"/>
      <c r="U49" s="249" t="s">
        <v>15</v>
      </c>
      <c r="V49" s="310">
        <f>Y49+AC50</f>
        <v>0</v>
      </c>
      <c r="W49" s="311"/>
      <c r="X49" s="249" t="s">
        <v>15</v>
      </c>
      <c r="Y49" s="314"/>
      <c r="Z49" s="315"/>
      <c r="AA49" s="219" t="s">
        <v>15</v>
      </c>
      <c r="AB49" s="261"/>
      <c r="AC49" s="262"/>
      <c r="AD49" s="262"/>
      <c r="AE49" s="12" t="s">
        <v>15</v>
      </c>
      <c r="AF49" s="263"/>
      <c r="AG49" s="264"/>
      <c r="AH49" s="267"/>
      <c r="AI49" s="264"/>
      <c r="AJ49" s="267"/>
      <c r="AK49" s="264"/>
      <c r="AL49" s="267"/>
      <c r="AM49" s="264"/>
    </row>
    <row r="50" spans="2:39" ht="21.75" customHeight="1">
      <c r="B50" s="399"/>
      <c r="C50" s="414"/>
      <c r="D50" s="415"/>
      <c r="E50" s="351"/>
      <c r="F50" s="352"/>
      <c r="G50" s="352"/>
      <c r="H50" s="352"/>
      <c r="I50" s="353"/>
      <c r="J50" s="343"/>
      <c r="K50" s="344"/>
      <c r="L50" s="344"/>
      <c r="M50" s="355"/>
      <c r="N50" s="355"/>
      <c r="O50" s="358"/>
      <c r="P50" s="358"/>
      <c r="Q50" s="358"/>
      <c r="R50" s="360"/>
      <c r="S50" s="308"/>
      <c r="T50" s="309"/>
      <c r="U50" s="169"/>
      <c r="V50" s="312"/>
      <c r="W50" s="313"/>
      <c r="X50" s="169"/>
      <c r="Y50" s="184"/>
      <c r="Z50" s="185"/>
      <c r="AA50" s="156"/>
      <c r="AB50" s="76"/>
      <c r="AC50" s="144"/>
      <c r="AD50" s="334"/>
      <c r="AE50" s="74" t="s">
        <v>15</v>
      </c>
      <c r="AF50" s="265"/>
      <c r="AG50" s="266"/>
      <c r="AH50" s="268"/>
      <c r="AI50" s="266"/>
      <c r="AJ50" s="268"/>
      <c r="AK50" s="266"/>
      <c r="AL50" s="268"/>
      <c r="AM50" s="266"/>
    </row>
    <row r="51" spans="2:39" ht="21.75" customHeight="1">
      <c r="B51" s="399"/>
      <c r="C51" s="414"/>
      <c r="D51" s="415"/>
      <c r="E51" s="335" t="s">
        <v>227</v>
      </c>
      <c r="F51" s="336"/>
      <c r="G51" s="336"/>
      <c r="H51" s="336"/>
      <c r="I51" s="337"/>
      <c r="J51" s="341">
        <f>J47+J49+J45</f>
        <v>0</v>
      </c>
      <c r="K51" s="342"/>
      <c r="L51" s="342"/>
      <c r="M51" s="64"/>
      <c r="N51" s="64"/>
      <c r="O51" s="64"/>
      <c r="P51" s="64"/>
      <c r="Q51" s="64"/>
      <c r="R51" s="65"/>
      <c r="S51" s="306">
        <f>S45+S47+S49</f>
        <v>0</v>
      </c>
      <c r="T51" s="345"/>
      <c r="U51" s="249" t="s">
        <v>15</v>
      </c>
      <c r="V51" s="250">
        <f>V45+V47+V49</f>
        <v>0</v>
      </c>
      <c r="W51" s="251"/>
      <c r="X51" s="249" t="s">
        <v>15</v>
      </c>
      <c r="Y51" s="329">
        <f>Y45+Y47+Y49</f>
        <v>0</v>
      </c>
      <c r="Z51" s="330"/>
      <c r="AA51" s="219" t="s">
        <v>15</v>
      </c>
      <c r="AB51" s="333">
        <f>AB45+AB47+AB49</f>
        <v>0</v>
      </c>
      <c r="AC51" s="251"/>
      <c r="AD51" s="251"/>
      <c r="AE51" s="12" t="s">
        <v>15</v>
      </c>
      <c r="AF51" s="316">
        <f>AF45+AF47+AF49</f>
        <v>0</v>
      </c>
      <c r="AG51" s="317"/>
      <c r="AH51" s="316">
        <f>AH45+AH47+AH49</f>
        <v>0</v>
      </c>
      <c r="AI51" s="317"/>
      <c r="AJ51" s="316">
        <f>AJ45+AJ47+AJ49</f>
        <v>0</v>
      </c>
      <c r="AK51" s="317"/>
      <c r="AL51" s="316">
        <f>AL45+AL47+AL49</f>
        <v>0</v>
      </c>
      <c r="AM51" s="317"/>
    </row>
    <row r="52" spans="2:39" ht="21.75" customHeight="1">
      <c r="B52" s="399"/>
      <c r="C52" s="414"/>
      <c r="D52" s="415"/>
      <c r="E52" s="338"/>
      <c r="F52" s="339"/>
      <c r="G52" s="339"/>
      <c r="H52" s="339"/>
      <c r="I52" s="340"/>
      <c r="J52" s="343"/>
      <c r="K52" s="344"/>
      <c r="L52" s="344"/>
      <c r="M52" s="66"/>
      <c r="N52" s="66"/>
      <c r="O52" s="66"/>
      <c r="P52" s="66"/>
      <c r="Q52" s="66"/>
      <c r="R52" s="67"/>
      <c r="S52" s="346"/>
      <c r="T52" s="347"/>
      <c r="U52" s="169"/>
      <c r="V52" s="182"/>
      <c r="W52" s="183"/>
      <c r="X52" s="169"/>
      <c r="Y52" s="331"/>
      <c r="Z52" s="332"/>
      <c r="AA52" s="156"/>
      <c r="AB52" s="76"/>
      <c r="AC52" s="180">
        <f>AC46+AC48+AC50</f>
        <v>0</v>
      </c>
      <c r="AD52" s="181"/>
      <c r="AE52" s="74" t="s">
        <v>15</v>
      </c>
      <c r="AF52" s="318"/>
      <c r="AG52" s="319"/>
      <c r="AH52" s="318"/>
      <c r="AI52" s="319"/>
      <c r="AJ52" s="318"/>
      <c r="AK52" s="319"/>
      <c r="AL52" s="318"/>
      <c r="AM52" s="319"/>
    </row>
    <row r="53" spans="2:39" ht="21.75" customHeight="1">
      <c r="B53" s="320" t="s">
        <v>233</v>
      </c>
      <c r="C53" s="320"/>
      <c r="D53" s="320"/>
      <c r="E53" s="321" t="s">
        <v>234</v>
      </c>
      <c r="F53" s="321"/>
      <c r="G53" s="321"/>
      <c r="H53" s="321"/>
      <c r="I53" s="322"/>
      <c r="J53" s="300" t="s">
        <v>206</v>
      </c>
      <c r="K53" s="301"/>
      <c r="L53" s="301"/>
      <c r="M53" s="301"/>
      <c r="N53" s="301"/>
      <c r="O53" s="301"/>
      <c r="P53" s="301"/>
      <c r="Q53" s="301"/>
      <c r="R53" s="302"/>
      <c r="S53" s="325" t="s">
        <v>198</v>
      </c>
      <c r="T53" s="326"/>
      <c r="U53" s="249" t="s">
        <v>15</v>
      </c>
      <c r="V53" s="310">
        <f>Y53+AC54</f>
        <v>0</v>
      </c>
      <c r="W53" s="311"/>
      <c r="X53" s="249" t="s">
        <v>15</v>
      </c>
      <c r="Y53" s="314"/>
      <c r="Z53" s="315"/>
      <c r="AA53" s="219" t="s">
        <v>15</v>
      </c>
      <c r="AB53" s="261"/>
      <c r="AC53" s="262"/>
      <c r="AD53" s="262"/>
      <c r="AE53" s="12" t="s">
        <v>15</v>
      </c>
      <c r="AF53" s="263"/>
      <c r="AG53" s="264"/>
      <c r="AH53" s="267"/>
      <c r="AI53" s="264"/>
      <c r="AJ53" s="267"/>
      <c r="AK53" s="264"/>
      <c r="AL53" s="267"/>
      <c r="AM53" s="264"/>
    </row>
    <row r="54" spans="2:39" ht="21.75" customHeight="1">
      <c r="B54" s="320"/>
      <c r="C54" s="320"/>
      <c r="D54" s="320"/>
      <c r="E54" s="323"/>
      <c r="F54" s="323"/>
      <c r="G54" s="323"/>
      <c r="H54" s="323"/>
      <c r="I54" s="324"/>
      <c r="J54" s="303"/>
      <c r="K54" s="304"/>
      <c r="L54" s="304"/>
      <c r="M54" s="304"/>
      <c r="N54" s="304"/>
      <c r="O54" s="304"/>
      <c r="P54" s="304"/>
      <c r="Q54" s="304"/>
      <c r="R54" s="305"/>
      <c r="S54" s="327"/>
      <c r="T54" s="328"/>
      <c r="U54" s="169"/>
      <c r="V54" s="312"/>
      <c r="W54" s="313"/>
      <c r="X54" s="169"/>
      <c r="Y54" s="184"/>
      <c r="Z54" s="185"/>
      <c r="AA54" s="156"/>
      <c r="AB54" s="76"/>
      <c r="AC54" s="144"/>
      <c r="AD54" s="334"/>
      <c r="AE54" s="74" t="s">
        <v>15</v>
      </c>
      <c r="AF54" s="265"/>
      <c r="AG54" s="266"/>
      <c r="AH54" s="268"/>
      <c r="AI54" s="266"/>
      <c r="AJ54" s="268"/>
      <c r="AK54" s="266"/>
      <c r="AL54" s="268"/>
      <c r="AM54" s="266"/>
    </row>
    <row r="55" spans="2:39" ht="21.75" customHeight="1">
      <c r="B55" s="320"/>
      <c r="C55" s="320"/>
      <c r="D55" s="320"/>
      <c r="E55" s="296" t="s">
        <v>235</v>
      </c>
      <c r="F55" s="296"/>
      <c r="G55" s="296"/>
      <c r="H55" s="296"/>
      <c r="I55" s="297"/>
      <c r="J55" s="300" t="s">
        <v>244</v>
      </c>
      <c r="K55" s="301"/>
      <c r="L55" s="301"/>
      <c r="M55" s="301"/>
      <c r="N55" s="301"/>
      <c r="O55" s="301"/>
      <c r="P55" s="301"/>
      <c r="Q55" s="301"/>
      <c r="R55" s="302"/>
      <c r="S55" s="306" t="s">
        <v>198</v>
      </c>
      <c r="T55" s="307"/>
      <c r="U55" s="249" t="s">
        <v>15</v>
      </c>
      <c r="V55" s="310">
        <f>Y55+AC56</f>
        <v>0</v>
      </c>
      <c r="W55" s="311"/>
      <c r="X55" s="249" t="s">
        <v>15</v>
      </c>
      <c r="Y55" s="314"/>
      <c r="Z55" s="315"/>
      <c r="AA55" s="219" t="s">
        <v>15</v>
      </c>
      <c r="AB55" s="261"/>
      <c r="AC55" s="262"/>
      <c r="AD55" s="262"/>
      <c r="AE55" s="12" t="s">
        <v>15</v>
      </c>
      <c r="AF55" s="263"/>
      <c r="AG55" s="264"/>
      <c r="AH55" s="267"/>
      <c r="AI55" s="264"/>
      <c r="AJ55" s="267"/>
      <c r="AK55" s="264"/>
      <c r="AL55" s="267"/>
      <c r="AM55" s="264"/>
    </row>
    <row r="56" spans="2:39" ht="21.75" customHeight="1">
      <c r="B56" s="320"/>
      <c r="C56" s="320"/>
      <c r="D56" s="320"/>
      <c r="E56" s="298"/>
      <c r="F56" s="298"/>
      <c r="G56" s="298"/>
      <c r="H56" s="298"/>
      <c r="I56" s="299"/>
      <c r="J56" s="303"/>
      <c r="K56" s="304"/>
      <c r="L56" s="304"/>
      <c r="M56" s="304"/>
      <c r="N56" s="304"/>
      <c r="O56" s="304"/>
      <c r="P56" s="304"/>
      <c r="Q56" s="304"/>
      <c r="R56" s="305"/>
      <c r="S56" s="308"/>
      <c r="T56" s="309"/>
      <c r="U56" s="169"/>
      <c r="V56" s="312"/>
      <c r="W56" s="313"/>
      <c r="X56" s="169"/>
      <c r="Y56" s="184"/>
      <c r="Z56" s="185"/>
      <c r="AA56" s="156"/>
      <c r="AB56" s="76"/>
      <c r="AC56" s="144"/>
      <c r="AD56" s="334"/>
      <c r="AE56" s="74" t="s">
        <v>15</v>
      </c>
      <c r="AF56" s="265"/>
      <c r="AG56" s="266"/>
      <c r="AH56" s="268"/>
      <c r="AI56" s="266"/>
      <c r="AJ56" s="268"/>
      <c r="AK56" s="266"/>
      <c r="AL56" s="268"/>
      <c r="AM56" s="266"/>
    </row>
    <row r="57" spans="2:39" ht="21.75" customHeight="1">
      <c r="B57" s="286" t="s">
        <v>236</v>
      </c>
      <c r="C57" s="286"/>
      <c r="D57" s="286"/>
      <c r="E57" s="286"/>
      <c r="F57" s="286"/>
      <c r="G57" s="286"/>
      <c r="H57" s="286"/>
      <c r="I57" s="286"/>
      <c r="J57" s="287" t="s">
        <v>228</v>
      </c>
      <c r="K57" s="288"/>
      <c r="L57" s="288"/>
      <c r="M57" s="288"/>
      <c r="N57" s="288"/>
      <c r="O57" s="288"/>
      <c r="P57" s="288"/>
      <c r="Q57" s="288"/>
      <c r="R57" s="289"/>
      <c r="S57" s="283">
        <f>ROUND(S41+S43+S45+S47+S49,0)</f>
        <v>0</v>
      </c>
      <c r="T57" s="293"/>
      <c r="U57" s="252" t="s">
        <v>15</v>
      </c>
      <c r="V57" s="250">
        <f>ROUND(V41+V43+V45+V47+V49+V53+V55,0)</f>
        <v>0</v>
      </c>
      <c r="W57" s="251"/>
      <c r="X57" s="252" t="s">
        <v>15</v>
      </c>
      <c r="Y57" s="283">
        <f>ROUND(Y41+Y43+Y45+Y47+Y49+Y53+Y55,0)</f>
        <v>0</v>
      </c>
      <c r="Z57" s="251"/>
      <c r="AA57" s="270" t="s">
        <v>15</v>
      </c>
      <c r="AB57" s="285">
        <f>AB41+AB43+AB47+AB49+AB53+AB55+AB45</f>
        <v>0</v>
      </c>
      <c r="AC57" s="192"/>
      <c r="AD57" s="192"/>
      <c r="AE57" s="81" t="s">
        <v>15</v>
      </c>
      <c r="AF57" s="269">
        <f>AF41+AF43+AF47+AF49+AF53+AF55+AF45</f>
        <v>0</v>
      </c>
      <c r="AG57" s="270"/>
      <c r="AH57" s="269">
        <f>AH41+AH43+AH47+AH49+AH53+AH55+AH45</f>
        <v>0</v>
      </c>
      <c r="AI57" s="270"/>
      <c r="AJ57" s="269">
        <f>AJ41+AJ43+AJ47+AJ49+AJ53+AJ55+AJ45</f>
        <v>0</v>
      </c>
      <c r="AK57" s="270"/>
      <c r="AL57" s="269">
        <f>AL41+AL43+AL47+AL49+AL53+AL55+AL45</f>
        <v>0</v>
      </c>
      <c r="AM57" s="270"/>
    </row>
    <row r="58" spans="2:39" ht="21.75" customHeight="1">
      <c r="B58" s="286"/>
      <c r="C58" s="286"/>
      <c r="D58" s="286"/>
      <c r="E58" s="286"/>
      <c r="F58" s="286"/>
      <c r="G58" s="286"/>
      <c r="H58" s="286"/>
      <c r="I58" s="286"/>
      <c r="J58" s="290"/>
      <c r="K58" s="291"/>
      <c r="L58" s="291"/>
      <c r="M58" s="291"/>
      <c r="N58" s="291"/>
      <c r="O58" s="291"/>
      <c r="P58" s="291"/>
      <c r="Q58" s="291"/>
      <c r="R58" s="292"/>
      <c r="S58" s="294"/>
      <c r="T58" s="295"/>
      <c r="U58" s="253"/>
      <c r="V58" s="182"/>
      <c r="W58" s="183"/>
      <c r="X58" s="253"/>
      <c r="Y58" s="284"/>
      <c r="Z58" s="183"/>
      <c r="AA58" s="271"/>
      <c r="AB58" s="8"/>
      <c r="AC58" s="272">
        <f>AC42+AC44+AC48+AC50+AC54+AC56+AC46</f>
        <v>0</v>
      </c>
      <c r="AD58" s="273"/>
      <c r="AE58" s="82" t="s">
        <v>15</v>
      </c>
      <c r="AF58" s="253"/>
      <c r="AG58" s="271"/>
      <c r="AH58" s="253"/>
      <c r="AI58" s="271"/>
      <c r="AJ58" s="253"/>
      <c r="AK58" s="271"/>
      <c r="AL58" s="253"/>
      <c r="AM58" s="271"/>
    </row>
    <row r="59" spans="2:39" ht="30.75" customHeight="1">
      <c r="B59" s="274" t="s">
        <v>184</v>
      </c>
      <c r="C59" s="274"/>
      <c r="D59" s="274"/>
      <c r="E59" s="178" t="s">
        <v>207</v>
      </c>
      <c r="F59" s="178"/>
      <c r="G59" s="178"/>
      <c r="H59" s="178"/>
      <c r="I59" s="178"/>
      <c r="J59" s="276" t="s">
        <v>22</v>
      </c>
      <c r="K59" s="277"/>
      <c r="L59" s="277"/>
      <c r="M59" s="277"/>
      <c r="N59" s="277"/>
      <c r="O59" s="277"/>
      <c r="P59" s="277"/>
      <c r="Q59" s="278" t="str">
        <f>IF(P10=0,"",IF(T10+V10&lt;=90,"常勤","非常勤"))</f>
        <v/>
      </c>
      <c r="R59" s="279"/>
      <c r="S59" s="180">
        <f>IF(Q59="",0,IF((Q59="非常勤"),0,1))</f>
        <v>0</v>
      </c>
      <c r="T59" s="181"/>
      <c r="U59" s="70" t="s">
        <v>15</v>
      </c>
      <c r="V59" s="280" t="s">
        <v>198</v>
      </c>
      <c r="W59" s="281"/>
      <c r="X59" s="70" t="s">
        <v>15</v>
      </c>
      <c r="Y59" s="282" t="s">
        <v>198</v>
      </c>
      <c r="Z59" s="281"/>
      <c r="AA59" s="69" t="s">
        <v>15</v>
      </c>
      <c r="AB59" s="281" t="s">
        <v>198</v>
      </c>
      <c r="AC59" s="281"/>
      <c r="AD59" s="281"/>
      <c r="AE59" s="73" t="s">
        <v>15</v>
      </c>
      <c r="AF59" s="186"/>
      <c r="AG59" s="187"/>
      <c r="AH59" s="188"/>
      <c r="AI59" s="187"/>
      <c r="AJ59" s="188"/>
      <c r="AK59" s="187"/>
      <c r="AL59" s="188"/>
      <c r="AM59" s="187"/>
    </row>
    <row r="60" spans="2:39" ht="30.75" customHeight="1">
      <c r="B60" s="274"/>
      <c r="C60" s="274"/>
      <c r="D60" s="274"/>
      <c r="E60" s="178" t="s">
        <v>237</v>
      </c>
      <c r="F60" s="178"/>
      <c r="G60" s="178"/>
      <c r="H60" s="178"/>
      <c r="I60" s="178"/>
      <c r="J60" s="254" t="s">
        <v>21</v>
      </c>
      <c r="K60" s="255"/>
      <c r="L60" s="255"/>
      <c r="M60" s="255"/>
      <c r="N60" s="255"/>
      <c r="O60" s="255"/>
      <c r="P60" s="255"/>
      <c r="Q60" s="256"/>
      <c r="R60" s="257"/>
      <c r="S60" s="180">
        <f>IF(Q60="有",ROUNDDOWN(1,1),0)</f>
        <v>0</v>
      </c>
      <c r="T60" s="181"/>
      <c r="U60" s="70" t="s">
        <v>15</v>
      </c>
      <c r="V60" s="258" t="s">
        <v>198</v>
      </c>
      <c r="W60" s="259"/>
      <c r="X60" s="70" t="s">
        <v>15</v>
      </c>
      <c r="Y60" s="260" t="s">
        <v>198</v>
      </c>
      <c r="Z60" s="259"/>
      <c r="AA60" s="69" t="s">
        <v>15</v>
      </c>
      <c r="AB60" s="259" t="s">
        <v>198</v>
      </c>
      <c r="AC60" s="259"/>
      <c r="AD60" s="259"/>
      <c r="AE60" s="73" t="s">
        <v>15</v>
      </c>
      <c r="AF60" s="186"/>
      <c r="AG60" s="187"/>
      <c r="AH60" s="188"/>
      <c r="AI60" s="187"/>
      <c r="AJ60" s="188"/>
      <c r="AK60" s="187"/>
      <c r="AL60" s="188"/>
      <c r="AM60" s="187"/>
    </row>
    <row r="61" spans="2:39" ht="30.75" customHeight="1" thickBot="1">
      <c r="B61" s="275"/>
      <c r="C61" s="275"/>
      <c r="D61" s="275"/>
      <c r="E61" s="242" t="s">
        <v>238</v>
      </c>
      <c r="F61" s="242"/>
      <c r="G61" s="242"/>
      <c r="H61" s="242"/>
      <c r="I61" s="242"/>
      <c r="J61" s="243" t="s">
        <v>240</v>
      </c>
      <c r="K61" s="243"/>
      <c r="L61" s="243"/>
      <c r="M61" s="243"/>
      <c r="N61" s="243"/>
      <c r="O61" s="243"/>
      <c r="P61" s="243"/>
      <c r="Q61" s="243"/>
      <c r="R61" s="243"/>
      <c r="S61" s="244">
        <f>IF(Y53="",0,1)</f>
        <v>0</v>
      </c>
      <c r="T61" s="245"/>
      <c r="U61" s="72" t="s">
        <v>15</v>
      </c>
      <c r="V61" s="246" t="s">
        <v>198</v>
      </c>
      <c r="W61" s="247"/>
      <c r="X61" s="72" t="s">
        <v>15</v>
      </c>
      <c r="Y61" s="248" t="s">
        <v>198</v>
      </c>
      <c r="Z61" s="247"/>
      <c r="AA61" s="68" t="s">
        <v>15</v>
      </c>
      <c r="AB61" s="247" t="s">
        <v>198</v>
      </c>
      <c r="AC61" s="247"/>
      <c r="AD61" s="247"/>
      <c r="AE61" s="11" t="s">
        <v>15</v>
      </c>
      <c r="AF61" s="249" t="s">
        <v>198</v>
      </c>
      <c r="AG61" s="219"/>
      <c r="AH61" s="218" t="s">
        <v>20</v>
      </c>
      <c r="AI61" s="219"/>
      <c r="AJ61" s="218" t="s">
        <v>198</v>
      </c>
      <c r="AK61" s="219"/>
      <c r="AL61" s="218" t="s">
        <v>198</v>
      </c>
      <c r="AM61" s="219"/>
    </row>
    <row r="62" spans="2:39" ht="23.25" customHeight="1" thickTop="1">
      <c r="B62" s="220" t="s">
        <v>239</v>
      </c>
      <c r="C62" s="220"/>
      <c r="D62" s="220"/>
      <c r="E62" s="220"/>
      <c r="F62" s="220"/>
      <c r="G62" s="220"/>
      <c r="H62" s="220"/>
      <c r="I62" s="220"/>
      <c r="J62" s="222" t="s">
        <v>208</v>
      </c>
      <c r="K62" s="223"/>
      <c r="L62" s="223"/>
      <c r="M62" s="223"/>
      <c r="N62" s="223"/>
      <c r="O62" s="223"/>
      <c r="P62" s="223"/>
      <c r="Q62" s="223"/>
      <c r="R62" s="224"/>
      <c r="S62" s="213">
        <f>S57+S59+S60+S61</f>
        <v>0</v>
      </c>
      <c r="T62" s="228"/>
      <c r="U62" s="231" t="s">
        <v>15</v>
      </c>
      <c r="V62" s="233">
        <f>V57</f>
        <v>0</v>
      </c>
      <c r="W62" s="234"/>
      <c r="X62" s="211" t="s">
        <v>15</v>
      </c>
      <c r="Y62" s="213">
        <f>Y57</f>
        <v>0</v>
      </c>
      <c r="Z62" s="214"/>
      <c r="AA62" s="211" t="s">
        <v>15</v>
      </c>
      <c r="AB62" s="217">
        <f>AB57</f>
        <v>0</v>
      </c>
      <c r="AC62" s="214"/>
      <c r="AD62" s="214"/>
      <c r="AE62" s="60" t="s">
        <v>15</v>
      </c>
      <c r="AF62" s="241">
        <f>AF57</f>
        <v>0</v>
      </c>
      <c r="AG62" s="211"/>
      <c r="AH62" s="237">
        <f>AH57</f>
        <v>0</v>
      </c>
      <c r="AI62" s="211"/>
      <c r="AJ62" s="237">
        <f>AJ57</f>
        <v>0</v>
      </c>
      <c r="AK62" s="211"/>
      <c r="AL62" s="237">
        <f>AL57</f>
        <v>0</v>
      </c>
      <c r="AM62" s="211"/>
    </row>
    <row r="63" spans="2:39" ht="23.25" customHeight="1" thickBot="1">
      <c r="B63" s="221"/>
      <c r="C63" s="221"/>
      <c r="D63" s="221"/>
      <c r="E63" s="221"/>
      <c r="F63" s="221"/>
      <c r="G63" s="221"/>
      <c r="H63" s="221"/>
      <c r="I63" s="221"/>
      <c r="J63" s="225"/>
      <c r="K63" s="226"/>
      <c r="L63" s="226"/>
      <c r="M63" s="226"/>
      <c r="N63" s="226"/>
      <c r="O63" s="226"/>
      <c r="P63" s="226"/>
      <c r="Q63" s="226"/>
      <c r="R63" s="227"/>
      <c r="S63" s="229"/>
      <c r="T63" s="230"/>
      <c r="U63" s="232"/>
      <c r="V63" s="235"/>
      <c r="W63" s="236"/>
      <c r="X63" s="212"/>
      <c r="Y63" s="215"/>
      <c r="Z63" s="216"/>
      <c r="AA63" s="212"/>
      <c r="AB63" s="71"/>
      <c r="AC63" s="239">
        <f>AC58</f>
        <v>0</v>
      </c>
      <c r="AD63" s="240"/>
      <c r="AE63" s="61" t="s">
        <v>15</v>
      </c>
      <c r="AF63" s="232"/>
      <c r="AG63" s="212"/>
      <c r="AH63" s="238"/>
      <c r="AI63" s="212"/>
      <c r="AJ63" s="238"/>
      <c r="AK63" s="212"/>
      <c r="AL63" s="238"/>
      <c r="AM63" s="212"/>
    </row>
    <row r="64" spans="2:39" ht="40.5" customHeight="1" thickTop="1">
      <c r="B64" s="195" t="s">
        <v>185</v>
      </c>
      <c r="C64" s="196"/>
      <c r="D64" s="197"/>
      <c r="E64" s="201" t="s">
        <v>209</v>
      </c>
      <c r="F64" s="202"/>
      <c r="G64" s="202"/>
      <c r="H64" s="202"/>
      <c r="I64" s="202"/>
      <c r="J64" s="203" t="s">
        <v>246</v>
      </c>
      <c r="K64" s="203"/>
      <c r="L64" s="203"/>
      <c r="M64" s="203"/>
      <c r="N64" s="203"/>
      <c r="O64" s="203"/>
      <c r="P64" s="203"/>
      <c r="Q64" s="203"/>
      <c r="R64" s="203"/>
      <c r="S64" s="204">
        <f>IF(S57=0,0,1)</f>
        <v>0</v>
      </c>
      <c r="T64" s="205"/>
      <c r="U64" s="78" t="s">
        <v>15</v>
      </c>
      <c r="V64" s="206" t="s">
        <v>198</v>
      </c>
      <c r="W64" s="207"/>
      <c r="X64" s="78" t="s">
        <v>15</v>
      </c>
      <c r="Y64" s="208" t="s">
        <v>198</v>
      </c>
      <c r="Z64" s="209"/>
      <c r="AA64" s="79" t="s">
        <v>15</v>
      </c>
      <c r="AB64" s="210"/>
      <c r="AC64" s="210"/>
      <c r="AD64" s="210"/>
      <c r="AE64" s="59" t="s">
        <v>15</v>
      </c>
      <c r="AF64" s="175" t="s">
        <v>198</v>
      </c>
      <c r="AG64" s="176"/>
      <c r="AH64" s="177" t="s">
        <v>198</v>
      </c>
      <c r="AI64" s="176"/>
      <c r="AJ64" s="177" t="s">
        <v>198</v>
      </c>
      <c r="AK64" s="176"/>
      <c r="AL64" s="177" t="s">
        <v>198</v>
      </c>
      <c r="AM64" s="176"/>
    </row>
    <row r="65" spans="2:47" ht="40.5" customHeight="1">
      <c r="B65" s="198"/>
      <c r="C65" s="199"/>
      <c r="D65" s="200"/>
      <c r="E65" s="178" t="s">
        <v>241</v>
      </c>
      <c r="F65" s="178"/>
      <c r="G65" s="178"/>
      <c r="H65" s="178"/>
      <c r="I65" s="178"/>
      <c r="J65" s="179" t="s">
        <v>242</v>
      </c>
      <c r="K65" s="179"/>
      <c r="L65" s="179"/>
      <c r="M65" s="179"/>
      <c r="N65" s="179"/>
      <c r="O65" s="179"/>
      <c r="P65" s="179"/>
      <c r="Q65" s="179"/>
      <c r="R65" s="179"/>
      <c r="S65" s="180">
        <f>IF(Y53="",0,1)</f>
        <v>0</v>
      </c>
      <c r="T65" s="181"/>
      <c r="U65" s="70" t="s">
        <v>15</v>
      </c>
      <c r="V65" s="182" t="s">
        <v>198</v>
      </c>
      <c r="W65" s="183"/>
      <c r="X65" s="70" t="s">
        <v>15</v>
      </c>
      <c r="Y65" s="184"/>
      <c r="Z65" s="185"/>
      <c r="AA65" s="69" t="s">
        <v>15</v>
      </c>
      <c r="AB65" s="185"/>
      <c r="AC65" s="185"/>
      <c r="AD65" s="185"/>
      <c r="AE65" s="73" t="s">
        <v>15</v>
      </c>
      <c r="AF65" s="186" t="s">
        <v>198</v>
      </c>
      <c r="AG65" s="187"/>
      <c r="AH65" s="188" t="s">
        <v>20</v>
      </c>
      <c r="AI65" s="187"/>
      <c r="AJ65" s="188" t="s">
        <v>198</v>
      </c>
      <c r="AK65" s="187"/>
      <c r="AL65" s="188" t="s">
        <v>198</v>
      </c>
      <c r="AM65" s="187"/>
    </row>
    <row r="66" spans="2:47" ht="13.5" customHeight="1">
      <c r="B66" s="129" t="s">
        <v>243</v>
      </c>
      <c r="C66" s="131" t="s">
        <v>13</v>
      </c>
      <c r="D66" s="131"/>
      <c r="E66" s="133" t="s">
        <v>186</v>
      </c>
      <c r="F66" s="133"/>
      <c r="G66" s="133"/>
      <c r="H66" s="133"/>
      <c r="I66" s="133"/>
      <c r="J66" s="160" t="s">
        <v>19</v>
      </c>
      <c r="K66" s="161"/>
      <c r="L66" s="161"/>
      <c r="M66" s="161"/>
      <c r="N66" s="161"/>
      <c r="O66" s="161"/>
      <c r="P66" s="161"/>
      <c r="Q66" s="161"/>
      <c r="R66" s="162"/>
      <c r="S66" s="163" t="str">
        <f>IF(J67="","",IF(J67="定員40人以下",1,IF(J67="定員151人以上",3,2)))</f>
        <v/>
      </c>
      <c r="T66" s="127"/>
      <c r="U66" s="166" t="s">
        <v>15</v>
      </c>
      <c r="V66" s="145">
        <f>Y66+AC68</f>
        <v>0</v>
      </c>
      <c r="W66" s="146"/>
      <c r="X66" s="150" t="s">
        <v>15</v>
      </c>
      <c r="Y66" s="151"/>
      <c r="Z66" s="152"/>
      <c r="AA66" s="155" t="s">
        <v>15</v>
      </c>
      <c r="AB66" s="151"/>
      <c r="AC66" s="151"/>
      <c r="AD66" s="152"/>
      <c r="AE66" s="158" t="s">
        <v>15</v>
      </c>
      <c r="AF66" s="168" t="s">
        <v>198</v>
      </c>
      <c r="AG66" s="155"/>
      <c r="AH66" s="170" t="s">
        <v>198</v>
      </c>
      <c r="AI66" s="155"/>
      <c r="AJ66" s="170" t="s">
        <v>198</v>
      </c>
      <c r="AK66" s="155"/>
      <c r="AL66" s="170" t="s">
        <v>198</v>
      </c>
      <c r="AM66" s="155"/>
      <c r="AN66" s="135"/>
      <c r="AO66" s="136"/>
      <c r="AP66" s="136"/>
      <c r="AQ66" s="136"/>
      <c r="AR66" s="136"/>
      <c r="AS66" s="136"/>
      <c r="AT66" s="136"/>
      <c r="AU66" s="136"/>
    </row>
    <row r="67" spans="2:47" ht="26.25" customHeight="1">
      <c r="B67" s="130"/>
      <c r="C67" s="132"/>
      <c r="D67" s="132"/>
      <c r="E67" s="134"/>
      <c r="F67" s="134"/>
      <c r="G67" s="134"/>
      <c r="H67" s="134"/>
      <c r="I67" s="134"/>
      <c r="J67" s="137"/>
      <c r="K67" s="138"/>
      <c r="L67" s="138"/>
      <c r="M67" s="138"/>
      <c r="N67" s="138"/>
      <c r="O67" s="138"/>
      <c r="P67" s="138"/>
      <c r="Q67" s="138"/>
      <c r="R67" s="139"/>
      <c r="S67" s="164"/>
      <c r="T67" s="165"/>
      <c r="U67" s="167"/>
      <c r="V67" s="147"/>
      <c r="W67" s="146"/>
      <c r="X67" s="150"/>
      <c r="Y67" s="153"/>
      <c r="Z67" s="154"/>
      <c r="AA67" s="155"/>
      <c r="AB67" s="157"/>
      <c r="AC67" s="153"/>
      <c r="AD67" s="154"/>
      <c r="AE67" s="159"/>
      <c r="AF67" s="168"/>
      <c r="AG67" s="155"/>
      <c r="AH67" s="170"/>
      <c r="AI67" s="155"/>
      <c r="AJ67" s="170"/>
      <c r="AK67" s="155"/>
      <c r="AL67" s="170"/>
      <c r="AM67" s="155"/>
      <c r="AN67" s="135"/>
      <c r="AO67" s="136"/>
      <c r="AP67" s="136"/>
      <c r="AQ67" s="136"/>
      <c r="AR67" s="136"/>
      <c r="AS67" s="136"/>
      <c r="AT67" s="136"/>
      <c r="AU67" s="136"/>
    </row>
    <row r="68" spans="2:47" ht="26.25" customHeight="1">
      <c r="B68" s="130"/>
      <c r="C68" s="132"/>
      <c r="D68" s="132"/>
      <c r="E68" s="134"/>
      <c r="F68" s="134"/>
      <c r="G68" s="134"/>
      <c r="H68" s="134"/>
      <c r="I68" s="134"/>
      <c r="J68" s="140"/>
      <c r="K68" s="141"/>
      <c r="L68" s="141"/>
      <c r="M68" s="141"/>
      <c r="N68" s="141"/>
      <c r="O68" s="141"/>
      <c r="P68" s="141"/>
      <c r="Q68" s="141"/>
      <c r="R68" s="142"/>
      <c r="S68" s="164"/>
      <c r="T68" s="165"/>
      <c r="U68" s="167"/>
      <c r="V68" s="148"/>
      <c r="W68" s="149"/>
      <c r="X68" s="104"/>
      <c r="Y68" s="153"/>
      <c r="Z68" s="154"/>
      <c r="AA68" s="156"/>
      <c r="AB68" s="75"/>
      <c r="AC68" s="143"/>
      <c r="AD68" s="144"/>
      <c r="AE68" s="74" t="s">
        <v>15</v>
      </c>
      <c r="AF68" s="169"/>
      <c r="AG68" s="156"/>
      <c r="AH68" s="171"/>
      <c r="AI68" s="156"/>
      <c r="AJ68" s="171"/>
      <c r="AK68" s="156"/>
      <c r="AL68" s="171"/>
      <c r="AM68" s="156"/>
      <c r="AN68" s="135"/>
      <c r="AO68" s="136"/>
      <c r="AP68" s="136"/>
      <c r="AQ68" s="136"/>
      <c r="AR68" s="136"/>
      <c r="AS68" s="136"/>
      <c r="AT68" s="136"/>
      <c r="AU68" s="136"/>
    </row>
    <row r="69" spans="2:47" ht="27" customHeight="1">
      <c r="B69" s="130"/>
      <c r="C69" s="107" t="s">
        <v>230</v>
      </c>
      <c r="D69" s="108"/>
      <c r="E69" s="108"/>
      <c r="F69" s="108"/>
      <c r="G69" s="108"/>
      <c r="H69" s="108"/>
      <c r="I69" s="109"/>
      <c r="J69" s="107" t="s">
        <v>18</v>
      </c>
      <c r="K69" s="113"/>
      <c r="L69" s="115"/>
      <c r="M69" s="117" t="s">
        <v>231</v>
      </c>
      <c r="N69" s="117"/>
      <c r="O69" s="117"/>
      <c r="P69" s="118"/>
      <c r="Q69" s="121" t="str">
        <f>IF(P10="","",IF(R10+T10+V10&lt;=90,"90人以下","91人以上"))</f>
        <v>90人以下</v>
      </c>
      <c r="R69" s="122"/>
      <c r="S69" s="125" t="str">
        <f>IF(L69="","",IF(L69="有",0,IF(Q69="91人以上",2,1)))</f>
        <v/>
      </c>
      <c r="T69" s="126"/>
      <c r="U69" s="172" t="s">
        <v>15</v>
      </c>
      <c r="V69" s="191">
        <f>Y69+AC70</f>
        <v>0</v>
      </c>
      <c r="W69" s="192"/>
      <c r="X69" s="172" t="s">
        <v>15</v>
      </c>
      <c r="Y69" s="105"/>
      <c r="Z69" s="106"/>
      <c r="AA69" s="103" t="s">
        <v>15</v>
      </c>
      <c r="AB69" s="105"/>
      <c r="AC69" s="106"/>
      <c r="AD69" s="106"/>
      <c r="AE69" s="10" t="s">
        <v>15</v>
      </c>
      <c r="AF69" s="172" t="s">
        <v>198</v>
      </c>
      <c r="AG69" s="103"/>
      <c r="AH69" s="173" t="s">
        <v>198</v>
      </c>
      <c r="AI69" s="103"/>
      <c r="AJ69" s="173" t="s">
        <v>198</v>
      </c>
      <c r="AK69" s="103"/>
      <c r="AL69" s="173" t="s">
        <v>198</v>
      </c>
      <c r="AM69" s="103"/>
    </row>
    <row r="70" spans="2:47" ht="27" customHeight="1">
      <c r="B70" s="130"/>
      <c r="C70" s="110"/>
      <c r="D70" s="111"/>
      <c r="E70" s="111"/>
      <c r="F70" s="111"/>
      <c r="G70" s="111"/>
      <c r="H70" s="111"/>
      <c r="I70" s="112"/>
      <c r="J70" s="110"/>
      <c r="K70" s="114"/>
      <c r="L70" s="116"/>
      <c r="M70" s="119"/>
      <c r="N70" s="119"/>
      <c r="O70" s="119"/>
      <c r="P70" s="120"/>
      <c r="Q70" s="123"/>
      <c r="R70" s="124"/>
      <c r="S70" s="127"/>
      <c r="T70" s="128"/>
      <c r="U70" s="166"/>
      <c r="V70" s="148"/>
      <c r="W70" s="149"/>
      <c r="X70" s="166"/>
      <c r="Y70" s="193"/>
      <c r="Z70" s="194"/>
      <c r="AA70" s="104"/>
      <c r="AB70" s="8"/>
      <c r="AC70" s="189"/>
      <c r="AD70" s="190"/>
      <c r="AE70" s="9" t="s">
        <v>15</v>
      </c>
      <c r="AF70" s="166"/>
      <c r="AG70" s="104"/>
      <c r="AH70" s="174"/>
      <c r="AI70" s="104"/>
      <c r="AJ70" s="174"/>
      <c r="AK70" s="104"/>
      <c r="AL70" s="174"/>
      <c r="AM70" s="104"/>
    </row>
    <row r="71" spans="2:47" s="2" customFormat="1" ht="17.25" customHeight="1"/>
    <row r="72" spans="2:47" s="2" customFormat="1" ht="17.25" customHeight="1">
      <c r="B72" s="6" t="s">
        <v>187</v>
      </c>
      <c r="D72" s="5"/>
      <c r="E72" s="5"/>
      <c r="F72" s="5"/>
      <c r="G72" s="5"/>
      <c r="H72" s="5"/>
      <c r="T72" s="3"/>
      <c r="U72" s="4"/>
      <c r="V72" s="3"/>
      <c r="W72" s="3"/>
    </row>
    <row r="73" spans="2:47" s="2" customFormat="1" ht="17.25" customHeight="1">
      <c r="B73" s="91" t="s">
        <v>11</v>
      </c>
      <c r="C73" s="91"/>
      <c r="D73" s="91"/>
      <c r="E73" s="91"/>
      <c r="F73" s="91"/>
      <c r="G73" s="91"/>
      <c r="H73" s="91"/>
      <c r="I73" s="91"/>
      <c r="J73" s="91"/>
      <c r="K73" s="91"/>
      <c r="L73" s="91" t="s">
        <v>10</v>
      </c>
      <c r="M73" s="91"/>
      <c r="N73" s="91"/>
      <c r="O73" s="91" t="s">
        <v>188</v>
      </c>
      <c r="P73" s="91"/>
      <c r="Q73" s="91"/>
      <c r="R73" s="92" t="s">
        <v>189</v>
      </c>
      <c r="S73" s="93"/>
      <c r="T73" s="93"/>
      <c r="U73" s="93"/>
      <c r="V73" s="93"/>
      <c r="W73" s="93"/>
      <c r="X73" s="93"/>
      <c r="Y73" s="93"/>
      <c r="Z73" s="93"/>
      <c r="AA73" s="93"/>
      <c r="AB73" s="94"/>
    </row>
    <row r="74" spans="2:47" s="2" customFormat="1" ht="17.25" customHeight="1">
      <c r="B74" s="100" t="s">
        <v>7</v>
      </c>
      <c r="C74" s="101"/>
      <c r="D74" s="101"/>
      <c r="E74" s="101"/>
      <c r="F74" s="101"/>
      <c r="G74" s="101"/>
      <c r="H74" s="101"/>
      <c r="I74" s="101"/>
      <c r="J74" s="101"/>
      <c r="K74" s="102"/>
      <c r="L74" s="84"/>
      <c r="M74" s="84"/>
      <c r="N74" s="84"/>
      <c r="O74" s="84"/>
      <c r="P74" s="84"/>
      <c r="Q74" s="84"/>
      <c r="R74" s="85"/>
      <c r="S74" s="86"/>
      <c r="T74" s="86"/>
      <c r="U74" s="86"/>
      <c r="V74" s="86"/>
      <c r="W74" s="86"/>
      <c r="X74" s="86"/>
      <c r="Y74" s="86"/>
      <c r="Z74" s="86"/>
      <c r="AA74" s="86"/>
      <c r="AB74" s="87"/>
    </row>
    <row r="75" spans="2:47" s="2" customFormat="1" ht="17.25" customHeight="1">
      <c r="B75" s="100" t="s">
        <v>6</v>
      </c>
      <c r="C75" s="101"/>
      <c r="D75" s="101"/>
      <c r="E75" s="101"/>
      <c r="F75" s="101"/>
      <c r="G75" s="101"/>
      <c r="H75" s="101"/>
      <c r="I75" s="101"/>
      <c r="J75" s="101"/>
      <c r="K75" s="102"/>
      <c r="L75" s="84"/>
      <c r="M75" s="84"/>
      <c r="N75" s="84"/>
      <c r="O75" s="84"/>
      <c r="P75" s="84"/>
      <c r="Q75" s="84"/>
      <c r="R75" s="85"/>
      <c r="S75" s="86"/>
      <c r="T75" s="86"/>
      <c r="U75" s="86"/>
      <c r="V75" s="86"/>
      <c r="W75" s="86"/>
      <c r="X75" s="86"/>
      <c r="Y75" s="86"/>
      <c r="Z75" s="86"/>
      <c r="AA75" s="86"/>
      <c r="AB75" s="87"/>
    </row>
    <row r="76" spans="2:47" s="2" customFormat="1" ht="17.25" customHeight="1">
      <c r="B76" s="99" t="s">
        <v>5</v>
      </c>
      <c r="C76" s="99"/>
      <c r="D76" s="99"/>
      <c r="E76" s="99"/>
      <c r="F76" s="99"/>
      <c r="G76" s="99"/>
      <c r="H76" s="99"/>
      <c r="I76" s="99"/>
      <c r="J76" s="99"/>
      <c r="K76" s="99"/>
      <c r="L76" s="84"/>
      <c r="M76" s="84"/>
      <c r="N76" s="84"/>
      <c r="O76" s="84"/>
      <c r="P76" s="84"/>
      <c r="Q76" s="84"/>
      <c r="R76" s="85"/>
      <c r="S76" s="86"/>
      <c r="T76" s="86"/>
      <c r="U76" s="86"/>
      <c r="V76" s="86"/>
      <c r="W76" s="86"/>
      <c r="X76" s="86"/>
      <c r="Y76" s="86"/>
      <c r="Z76" s="86"/>
      <c r="AA76" s="86"/>
      <c r="AB76" s="87"/>
    </row>
    <row r="77" spans="2:47" s="2" customFormat="1" ht="17.25" customHeight="1">
      <c r="B77" s="100" t="s">
        <v>210</v>
      </c>
      <c r="C77" s="101"/>
      <c r="D77" s="101"/>
      <c r="E77" s="101"/>
      <c r="F77" s="101"/>
      <c r="G77" s="101"/>
      <c r="H77" s="101"/>
      <c r="I77" s="101"/>
      <c r="J77" s="101"/>
      <c r="K77" s="102"/>
      <c r="L77" s="84"/>
      <c r="M77" s="84"/>
      <c r="N77" s="84"/>
      <c r="O77" s="84"/>
      <c r="P77" s="84"/>
      <c r="Q77" s="84"/>
      <c r="R77" s="85"/>
      <c r="S77" s="86"/>
      <c r="T77" s="86"/>
      <c r="U77" s="86"/>
      <c r="V77" s="86"/>
      <c r="W77" s="86"/>
      <c r="X77" s="86"/>
      <c r="Y77" s="86"/>
      <c r="Z77" s="86"/>
      <c r="AA77" s="86"/>
      <c r="AB77" s="87"/>
      <c r="AC77" s="58"/>
      <c r="AD77" s="58"/>
      <c r="AE77" s="58"/>
      <c r="AF77" s="58"/>
      <c r="AG77" s="58"/>
      <c r="AH77" s="3"/>
      <c r="AI77" s="3"/>
    </row>
    <row r="78" spans="2:47" s="2" customFormat="1" ht="17.25" customHeight="1">
      <c r="B78" s="99" t="s">
        <v>211</v>
      </c>
      <c r="C78" s="99"/>
      <c r="D78" s="99"/>
      <c r="E78" s="99"/>
      <c r="F78" s="99"/>
      <c r="G78" s="99"/>
      <c r="H78" s="99"/>
      <c r="I78" s="99"/>
      <c r="J78" s="99"/>
      <c r="K78" s="99"/>
      <c r="L78" s="84"/>
      <c r="M78" s="84"/>
      <c r="N78" s="84"/>
      <c r="O78" s="84"/>
      <c r="P78" s="84"/>
      <c r="Q78" s="84"/>
      <c r="R78" s="85"/>
      <c r="S78" s="86"/>
      <c r="T78" s="86"/>
      <c r="U78" s="86"/>
      <c r="V78" s="86"/>
      <c r="W78" s="86"/>
      <c r="X78" s="86"/>
      <c r="Y78" s="86"/>
      <c r="Z78" s="86"/>
      <c r="AA78" s="86"/>
      <c r="AB78" s="87"/>
      <c r="AC78" s="3"/>
      <c r="AD78" s="3"/>
      <c r="AE78" s="3"/>
      <c r="AF78" s="3"/>
      <c r="AG78" s="3"/>
      <c r="AH78" s="3"/>
      <c r="AI78" s="3"/>
    </row>
    <row r="79" spans="2:47" s="2" customFormat="1" ht="17.25" customHeight="1">
      <c r="B79" s="100" t="s">
        <v>4</v>
      </c>
      <c r="C79" s="101"/>
      <c r="D79" s="101"/>
      <c r="E79" s="101"/>
      <c r="F79" s="101"/>
      <c r="G79" s="101"/>
      <c r="H79" s="101"/>
      <c r="I79" s="101"/>
      <c r="J79" s="101"/>
      <c r="K79" s="102"/>
      <c r="L79" s="84"/>
      <c r="M79" s="84"/>
      <c r="N79" s="84"/>
      <c r="O79" s="84"/>
      <c r="P79" s="84"/>
      <c r="Q79" s="84"/>
      <c r="R79" s="85"/>
      <c r="S79" s="86"/>
      <c r="T79" s="86"/>
      <c r="U79" s="86"/>
      <c r="V79" s="86"/>
      <c r="W79" s="86"/>
      <c r="X79" s="86"/>
      <c r="Y79" s="86"/>
      <c r="Z79" s="86"/>
      <c r="AA79" s="86"/>
      <c r="AB79" s="87"/>
      <c r="AC79" s="3"/>
      <c r="AD79" s="3"/>
      <c r="AE79" s="3"/>
      <c r="AF79" s="3"/>
      <c r="AG79" s="3"/>
      <c r="AH79" s="3"/>
      <c r="AI79" s="3"/>
    </row>
    <row r="80" spans="2:47" ht="17.25" customHeight="1">
      <c r="B80" s="96" t="s">
        <v>3</v>
      </c>
      <c r="C80" s="97"/>
      <c r="D80" s="97"/>
      <c r="E80" s="97"/>
      <c r="F80" s="97"/>
      <c r="G80" s="97"/>
      <c r="H80" s="97"/>
      <c r="I80" s="97"/>
      <c r="J80" s="97"/>
      <c r="K80" s="98"/>
      <c r="L80" s="84"/>
      <c r="M80" s="84"/>
      <c r="N80" s="84"/>
      <c r="O80" s="84"/>
      <c r="P80" s="84"/>
      <c r="Q80" s="84"/>
      <c r="R80" s="85"/>
      <c r="S80" s="86"/>
      <c r="T80" s="86"/>
      <c r="U80" s="86"/>
      <c r="V80" s="86"/>
      <c r="W80" s="86"/>
      <c r="X80" s="86"/>
      <c r="Y80" s="86"/>
      <c r="Z80" s="86"/>
      <c r="AA80" s="86"/>
      <c r="AB80" s="87"/>
    </row>
    <row r="81" spans="2:28" ht="17.25" customHeight="1">
      <c r="B81" s="96" t="s">
        <v>2</v>
      </c>
      <c r="C81" s="97"/>
      <c r="D81" s="97"/>
      <c r="E81" s="97"/>
      <c r="F81" s="97"/>
      <c r="G81" s="97"/>
      <c r="H81" s="97"/>
      <c r="I81" s="97"/>
      <c r="J81" s="97"/>
      <c r="K81" s="98"/>
      <c r="L81" s="84"/>
      <c r="M81" s="84"/>
      <c r="N81" s="84"/>
      <c r="O81" s="84"/>
      <c r="P81" s="84"/>
      <c r="Q81" s="84"/>
      <c r="R81" s="85"/>
      <c r="S81" s="86"/>
      <c r="T81" s="86"/>
      <c r="U81" s="86"/>
      <c r="V81" s="86"/>
      <c r="W81" s="86"/>
      <c r="X81" s="86"/>
      <c r="Y81" s="86"/>
      <c r="Z81" s="86"/>
      <c r="AA81" s="86"/>
      <c r="AB81" s="87"/>
    </row>
    <row r="82" spans="2:28" ht="17.25" customHeight="1">
      <c r="B82" s="95" t="s">
        <v>1</v>
      </c>
      <c r="C82" s="95"/>
      <c r="D82" s="95"/>
      <c r="E82" s="95"/>
      <c r="F82" s="95"/>
      <c r="G82" s="95"/>
      <c r="H82" s="95"/>
      <c r="I82" s="95"/>
      <c r="J82" s="95"/>
      <c r="K82" s="95"/>
      <c r="L82" s="84"/>
      <c r="M82" s="84"/>
      <c r="N82" s="84"/>
      <c r="O82" s="84"/>
      <c r="P82" s="84"/>
      <c r="Q82" s="84"/>
      <c r="R82" s="85"/>
      <c r="S82" s="86"/>
      <c r="T82" s="86"/>
      <c r="U82" s="86"/>
      <c r="V82" s="86"/>
      <c r="W82" s="86"/>
      <c r="X82" s="86"/>
      <c r="Y82" s="86"/>
      <c r="Z82" s="86"/>
      <c r="AA82" s="86"/>
      <c r="AB82" s="87"/>
    </row>
    <row r="83" spans="2:28" ht="17.25" customHeight="1">
      <c r="B83" s="83" t="s">
        <v>0</v>
      </c>
      <c r="C83" s="83"/>
      <c r="D83" s="83"/>
      <c r="E83" s="83"/>
      <c r="F83" s="83"/>
      <c r="G83" s="83"/>
      <c r="H83" s="83"/>
      <c r="I83" s="83"/>
      <c r="J83" s="83"/>
      <c r="K83" s="83"/>
      <c r="L83" s="84"/>
      <c r="M83" s="84"/>
      <c r="N83" s="84"/>
      <c r="O83" s="84"/>
      <c r="P83" s="84"/>
      <c r="Q83" s="84"/>
      <c r="R83" s="85"/>
      <c r="S83" s="86"/>
      <c r="T83" s="86"/>
      <c r="U83" s="86"/>
      <c r="V83" s="86"/>
      <c r="W83" s="86"/>
      <c r="X83" s="86"/>
      <c r="Y83" s="86"/>
      <c r="Z83" s="86"/>
      <c r="AA83" s="86"/>
      <c r="AB83" s="87"/>
    </row>
    <row r="84" spans="2:28" ht="17.25" customHeight="1">
      <c r="B84" s="83" t="s">
        <v>0</v>
      </c>
      <c r="C84" s="83"/>
      <c r="D84" s="83"/>
      <c r="E84" s="83"/>
      <c r="F84" s="83"/>
      <c r="G84" s="83"/>
      <c r="H84" s="83"/>
      <c r="I84" s="83"/>
      <c r="J84" s="83"/>
      <c r="K84" s="83"/>
      <c r="L84" s="84"/>
      <c r="M84" s="84"/>
      <c r="N84" s="84"/>
      <c r="O84" s="84"/>
      <c r="P84" s="84"/>
      <c r="Q84" s="84"/>
      <c r="R84" s="85"/>
      <c r="S84" s="86"/>
      <c r="T84" s="86"/>
      <c r="U84" s="86"/>
      <c r="V84" s="86"/>
      <c r="W84" s="86"/>
      <c r="X84" s="86"/>
      <c r="Y84" s="86"/>
      <c r="Z84" s="86"/>
      <c r="AA84" s="86"/>
      <c r="AB84" s="87"/>
    </row>
    <row r="85" spans="2:28" ht="17.25" customHeight="1">
      <c r="B85" s="83" t="s">
        <v>0</v>
      </c>
      <c r="C85" s="83"/>
      <c r="D85" s="83"/>
      <c r="E85" s="83"/>
      <c r="F85" s="83"/>
      <c r="G85" s="83"/>
      <c r="H85" s="83"/>
      <c r="I85" s="83"/>
      <c r="J85" s="83"/>
      <c r="K85" s="83"/>
      <c r="L85" s="84"/>
      <c r="M85" s="84"/>
      <c r="N85" s="84"/>
      <c r="O85" s="84"/>
      <c r="P85" s="84"/>
      <c r="Q85" s="84"/>
      <c r="R85" s="85"/>
      <c r="S85" s="86"/>
      <c r="T85" s="86"/>
      <c r="U85" s="86"/>
      <c r="V85" s="86"/>
      <c r="W85" s="86"/>
      <c r="X85" s="86"/>
      <c r="Y85" s="86"/>
      <c r="Z85" s="86"/>
      <c r="AA85" s="86"/>
      <c r="AB85" s="87"/>
    </row>
    <row r="86" spans="2:28" ht="17.25" customHeight="1">
      <c r="B86" s="83" t="s">
        <v>0</v>
      </c>
      <c r="C86" s="83"/>
      <c r="D86" s="83"/>
      <c r="E86" s="83"/>
      <c r="F86" s="83"/>
      <c r="G86" s="83"/>
      <c r="H86" s="83"/>
      <c r="I86" s="83"/>
      <c r="J86" s="83"/>
      <c r="K86" s="83"/>
      <c r="L86" s="84"/>
      <c r="M86" s="84"/>
      <c r="N86" s="84"/>
      <c r="O86" s="84"/>
      <c r="P86" s="84"/>
      <c r="Q86" s="84"/>
      <c r="R86" s="85"/>
      <c r="S86" s="86"/>
      <c r="T86" s="86"/>
      <c r="U86" s="86"/>
      <c r="V86" s="86"/>
      <c r="W86" s="86"/>
      <c r="X86" s="86"/>
      <c r="Y86" s="86"/>
      <c r="Z86" s="86"/>
      <c r="AA86" s="86"/>
      <c r="AB86" s="87"/>
    </row>
    <row r="87" spans="2:28" ht="17.25" customHeight="1">
      <c r="B87" s="88" t="s">
        <v>212</v>
      </c>
      <c r="C87" s="89"/>
      <c r="D87" s="89"/>
      <c r="E87" s="89"/>
      <c r="F87" s="89"/>
      <c r="G87" s="89"/>
      <c r="H87" s="89"/>
      <c r="I87" s="89"/>
      <c r="J87" s="89"/>
      <c r="K87" s="90"/>
      <c r="L87" s="91"/>
      <c r="M87" s="91"/>
      <c r="N87" s="91"/>
      <c r="O87" s="91">
        <f>SUM(O74:Q86)</f>
        <v>0</v>
      </c>
      <c r="P87" s="91"/>
      <c r="Q87" s="91"/>
      <c r="R87" s="92"/>
      <c r="S87" s="93"/>
      <c r="T87" s="93"/>
      <c r="U87" s="93"/>
      <c r="V87" s="93"/>
      <c r="W87" s="93"/>
      <c r="X87" s="93"/>
      <c r="Y87" s="93"/>
      <c r="Z87" s="93"/>
      <c r="AA87" s="93"/>
      <c r="AB87" s="94"/>
    </row>
  </sheetData>
  <mergeCells count="433">
    <mergeCell ref="AH45:AI46"/>
    <mergeCell ref="AJ45:AK46"/>
    <mergeCell ref="AL45:AM46"/>
    <mergeCell ref="L11:M11"/>
    <mergeCell ref="S17:T17"/>
    <mergeCell ref="U17:V17"/>
    <mergeCell ref="W17:X17"/>
    <mergeCell ref="Y17:Z17"/>
    <mergeCell ref="AA17:AB17"/>
    <mergeCell ref="AC17:AD17"/>
    <mergeCell ref="AE17:AF17"/>
    <mergeCell ref="AG17:AH17"/>
    <mergeCell ref="S14:T16"/>
    <mergeCell ref="U14:V16"/>
    <mergeCell ref="W14:X16"/>
    <mergeCell ref="Y14:Z16"/>
    <mergeCell ref="AA14:AB16"/>
    <mergeCell ref="AC14:AD16"/>
    <mergeCell ref="AE14:AF16"/>
    <mergeCell ref="AG14:AH16"/>
    <mergeCell ref="P14:Q16"/>
    <mergeCell ref="T23:V24"/>
    <mergeCell ref="I24:L24"/>
    <mergeCell ref="P17:Q17"/>
    <mergeCell ref="A2:AN2"/>
    <mergeCell ref="B4:J4"/>
    <mergeCell ref="K4:T4"/>
    <mergeCell ref="W4:AA4"/>
    <mergeCell ref="AB4:AH4"/>
    <mergeCell ref="B8:G8"/>
    <mergeCell ref="H8:K8"/>
    <mergeCell ref="L8:O8"/>
    <mergeCell ref="P8:Q9"/>
    <mergeCell ref="R8:S8"/>
    <mergeCell ref="Y8:AB9"/>
    <mergeCell ref="B9:C9"/>
    <mergeCell ref="D9:E9"/>
    <mergeCell ref="F9:G9"/>
    <mergeCell ref="H9:I9"/>
    <mergeCell ref="J9:K9"/>
    <mergeCell ref="L9:M9"/>
    <mergeCell ref="N9:O9"/>
    <mergeCell ref="R9:S9"/>
    <mergeCell ref="T9:U9"/>
    <mergeCell ref="V9:W9"/>
    <mergeCell ref="B17:C17"/>
    <mergeCell ref="D17:E17"/>
    <mergeCell ref="F17:G17"/>
    <mergeCell ref="H17:I17"/>
    <mergeCell ref="J17:K17"/>
    <mergeCell ref="L17:M17"/>
    <mergeCell ref="N17:O17"/>
    <mergeCell ref="B15:C16"/>
    <mergeCell ref="D15:E16"/>
    <mergeCell ref="F15:G16"/>
    <mergeCell ref="H15:I15"/>
    <mergeCell ref="J15:K16"/>
    <mergeCell ref="L15:M16"/>
    <mergeCell ref="J35:U38"/>
    <mergeCell ref="V35:X38"/>
    <mergeCell ref="Y35:AE35"/>
    <mergeCell ref="T10:U10"/>
    <mergeCell ref="V10:W10"/>
    <mergeCell ref="G23:H24"/>
    <mergeCell ref="I23:P23"/>
    <mergeCell ref="Q23:S24"/>
    <mergeCell ref="Y10:AB10"/>
    <mergeCell ref="N15:O16"/>
    <mergeCell ref="H16:I16"/>
    <mergeCell ref="B14:G14"/>
    <mergeCell ref="H14:K14"/>
    <mergeCell ref="L14:O14"/>
    <mergeCell ref="B10:C10"/>
    <mergeCell ref="D10:E10"/>
    <mergeCell ref="F10:G10"/>
    <mergeCell ref="H10:I10"/>
    <mergeCell ref="J10:K10"/>
    <mergeCell ref="L10:M10"/>
    <mergeCell ref="N10:O10"/>
    <mergeCell ref="P10:Q10"/>
    <mergeCell ref="R10:S10"/>
    <mergeCell ref="M24:P24"/>
    <mergeCell ref="B25:F25"/>
    <mergeCell ref="G25:H25"/>
    <mergeCell ref="I25:L25"/>
    <mergeCell ref="M25:P25"/>
    <mergeCell ref="Q25:S25"/>
    <mergeCell ref="L18:M18"/>
    <mergeCell ref="B23:F24"/>
    <mergeCell ref="AF33:AM34"/>
    <mergeCell ref="J34:U34"/>
    <mergeCell ref="V34:AE34"/>
    <mergeCell ref="B30:F30"/>
    <mergeCell ref="G30:H30"/>
    <mergeCell ref="I30:L30"/>
    <mergeCell ref="M30:P30"/>
    <mergeCell ref="B33:B38"/>
    <mergeCell ref="C33:I38"/>
    <mergeCell ref="J33:AE33"/>
    <mergeCell ref="T25:V25"/>
    <mergeCell ref="B28:F29"/>
    <mergeCell ref="G28:H29"/>
    <mergeCell ref="I28:P28"/>
    <mergeCell ref="I29:L29"/>
    <mergeCell ref="M29:P29"/>
    <mergeCell ref="AF35:AG38"/>
    <mergeCell ref="AH35:AM35"/>
    <mergeCell ref="Y36:AA38"/>
    <mergeCell ref="AB36:AE36"/>
    <mergeCell ref="AH36:AI38"/>
    <mergeCell ref="AJ36:AK38"/>
    <mergeCell ref="AL36:AM38"/>
    <mergeCell ref="AC37:AE38"/>
    <mergeCell ref="B39:B52"/>
    <mergeCell ref="C39:I40"/>
    <mergeCell ref="J39:R39"/>
    <mergeCell ref="S39:T40"/>
    <mergeCell ref="U39:U40"/>
    <mergeCell ref="V39:W40"/>
    <mergeCell ref="AJ39:AK40"/>
    <mergeCell ref="AL39:AM40"/>
    <mergeCell ref="J40:L40"/>
    <mergeCell ref="AC40:AD40"/>
    <mergeCell ref="C41:D52"/>
    <mergeCell ref="E41:I42"/>
    <mergeCell ref="J41:L42"/>
    <mergeCell ref="M41:N42"/>
    <mergeCell ref="O41:Q42"/>
    <mergeCell ref="R41:R42"/>
    <mergeCell ref="X39:X40"/>
    <mergeCell ref="Y39:Z40"/>
    <mergeCell ref="AA39:AA40"/>
    <mergeCell ref="AB39:AD39"/>
    <mergeCell ref="AF39:AG40"/>
    <mergeCell ref="AH39:AI40"/>
    <mergeCell ref="AB41:AD41"/>
    <mergeCell ref="AF41:AG42"/>
    <mergeCell ref="AH41:AI42"/>
    <mergeCell ref="AJ41:AK42"/>
    <mergeCell ref="AL41:AM42"/>
    <mergeCell ref="AC42:AD42"/>
    <mergeCell ref="S41:T42"/>
    <mergeCell ref="U41:U42"/>
    <mergeCell ref="V41:W42"/>
    <mergeCell ref="X41:X42"/>
    <mergeCell ref="Y41:Z42"/>
    <mergeCell ref="AA41:AA42"/>
    <mergeCell ref="AF43:AG44"/>
    <mergeCell ref="AH43:AI44"/>
    <mergeCell ref="AJ43:AK44"/>
    <mergeCell ref="AL43:AM44"/>
    <mergeCell ref="AC44:AD44"/>
    <mergeCell ref="E45:I46"/>
    <mergeCell ref="J45:L46"/>
    <mergeCell ref="M45:N46"/>
    <mergeCell ref="O45:Q46"/>
    <mergeCell ref="R45:R46"/>
    <mergeCell ref="U43:U44"/>
    <mergeCell ref="V43:W44"/>
    <mergeCell ref="X43:X44"/>
    <mergeCell ref="Y43:Z44"/>
    <mergeCell ref="AA43:AA44"/>
    <mergeCell ref="AB43:AD43"/>
    <mergeCell ref="E43:I44"/>
    <mergeCell ref="J43:L44"/>
    <mergeCell ref="M43:N44"/>
    <mergeCell ref="O43:Q44"/>
    <mergeCell ref="R43:R44"/>
    <mergeCell ref="S43:T44"/>
    <mergeCell ref="AB45:AD45"/>
    <mergeCell ref="AF45:AG46"/>
    <mergeCell ref="AC46:AD46"/>
    <mergeCell ref="E47:I48"/>
    <mergeCell ref="J47:L48"/>
    <mergeCell ref="M47:N48"/>
    <mergeCell ref="O47:Q48"/>
    <mergeCell ref="R47:R48"/>
    <mergeCell ref="S47:T48"/>
    <mergeCell ref="U47:U48"/>
    <mergeCell ref="S45:T46"/>
    <mergeCell ref="U45:U46"/>
    <mergeCell ref="V45:W46"/>
    <mergeCell ref="X45:X46"/>
    <mergeCell ref="Y45:Z46"/>
    <mergeCell ref="AA45:AA46"/>
    <mergeCell ref="AH47:AI48"/>
    <mergeCell ref="AJ47:AK48"/>
    <mergeCell ref="AL47:AM48"/>
    <mergeCell ref="AC48:AD48"/>
    <mergeCell ref="E49:I50"/>
    <mergeCell ref="J49:L50"/>
    <mergeCell ref="M49:N50"/>
    <mergeCell ref="O49:Q50"/>
    <mergeCell ref="R49:R50"/>
    <mergeCell ref="S49:T50"/>
    <mergeCell ref="V47:W48"/>
    <mergeCell ref="X47:X48"/>
    <mergeCell ref="Y47:Z48"/>
    <mergeCell ref="AA47:AA48"/>
    <mergeCell ref="AB47:AD47"/>
    <mergeCell ref="AF47:AG48"/>
    <mergeCell ref="AF49:AG50"/>
    <mergeCell ref="AH49:AI50"/>
    <mergeCell ref="AJ49:AK50"/>
    <mergeCell ref="AL49:AM50"/>
    <mergeCell ref="AC50:AD50"/>
    <mergeCell ref="AA49:AA50"/>
    <mergeCell ref="AB49:AD49"/>
    <mergeCell ref="E51:I52"/>
    <mergeCell ref="J51:L52"/>
    <mergeCell ref="S51:T52"/>
    <mergeCell ref="U51:U52"/>
    <mergeCell ref="V51:W52"/>
    <mergeCell ref="U49:U50"/>
    <mergeCell ref="V49:W50"/>
    <mergeCell ref="X49:X50"/>
    <mergeCell ref="Y49:Z50"/>
    <mergeCell ref="AJ51:AK52"/>
    <mergeCell ref="AL51:AM52"/>
    <mergeCell ref="AC52:AD52"/>
    <mergeCell ref="B53:D56"/>
    <mergeCell ref="E53:I54"/>
    <mergeCell ref="J53:R54"/>
    <mergeCell ref="S53:T54"/>
    <mergeCell ref="U53:U54"/>
    <mergeCell ref="V53:W54"/>
    <mergeCell ref="X53:X54"/>
    <mergeCell ref="X51:X52"/>
    <mergeCell ref="Y51:Z52"/>
    <mergeCell ref="AA51:AA52"/>
    <mergeCell ref="AB51:AD51"/>
    <mergeCell ref="AF51:AG52"/>
    <mergeCell ref="AH51:AI52"/>
    <mergeCell ref="AB55:AD55"/>
    <mergeCell ref="AF55:AG56"/>
    <mergeCell ref="AH55:AI56"/>
    <mergeCell ref="AJ55:AK56"/>
    <mergeCell ref="AL55:AM56"/>
    <mergeCell ref="AC56:AD56"/>
    <mergeCell ref="AL53:AM54"/>
    <mergeCell ref="AC54:AD54"/>
    <mergeCell ref="E55:I56"/>
    <mergeCell ref="J55:R56"/>
    <mergeCell ref="S55:T56"/>
    <mergeCell ref="U55:U56"/>
    <mergeCell ref="V55:W56"/>
    <mergeCell ref="X55:X56"/>
    <mergeCell ref="Y55:Z56"/>
    <mergeCell ref="AA55:AA56"/>
    <mergeCell ref="Y53:Z54"/>
    <mergeCell ref="AA53:AA54"/>
    <mergeCell ref="AB53:AD53"/>
    <mergeCell ref="AF53:AG54"/>
    <mergeCell ref="AH53:AI54"/>
    <mergeCell ref="AJ53:AK54"/>
    <mergeCell ref="AL57:AM58"/>
    <mergeCell ref="AC58:AD58"/>
    <mergeCell ref="B59:D61"/>
    <mergeCell ref="E59:I59"/>
    <mergeCell ref="J59:P59"/>
    <mergeCell ref="Q59:R59"/>
    <mergeCell ref="S59:T59"/>
    <mergeCell ref="V59:W59"/>
    <mergeCell ref="Y59:Z59"/>
    <mergeCell ref="AB59:AD59"/>
    <mergeCell ref="Y57:Z58"/>
    <mergeCell ref="AA57:AA58"/>
    <mergeCell ref="AB57:AD57"/>
    <mergeCell ref="AF57:AG58"/>
    <mergeCell ref="AH57:AI58"/>
    <mergeCell ref="AJ57:AK58"/>
    <mergeCell ref="B57:I58"/>
    <mergeCell ref="J57:R58"/>
    <mergeCell ref="S57:T58"/>
    <mergeCell ref="U57:U58"/>
    <mergeCell ref="V57:W58"/>
    <mergeCell ref="X57:X58"/>
    <mergeCell ref="AF59:AG59"/>
    <mergeCell ref="AH59:AI59"/>
    <mergeCell ref="AJ59:AK59"/>
    <mergeCell ref="AL59:AM59"/>
    <mergeCell ref="E60:I60"/>
    <mergeCell ref="J60:P60"/>
    <mergeCell ref="Q60:R60"/>
    <mergeCell ref="S60:T60"/>
    <mergeCell ref="V60:W60"/>
    <mergeCell ref="Y60:Z60"/>
    <mergeCell ref="AB60:AD60"/>
    <mergeCell ref="AF60:AG60"/>
    <mergeCell ref="AH60:AI60"/>
    <mergeCell ref="AJ60:AK60"/>
    <mergeCell ref="AL60:AM60"/>
    <mergeCell ref="AL61:AM61"/>
    <mergeCell ref="B62:I63"/>
    <mergeCell ref="J62:R63"/>
    <mergeCell ref="S62:T63"/>
    <mergeCell ref="U62:U63"/>
    <mergeCell ref="V62:W63"/>
    <mergeCell ref="AJ62:AK63"/>
    <mergeCell ref="AL62:AM63"/>
    <mergeCell ref="AC63:AD63"/>
    <mergeCell ref="AF62:AG63"/>
    <mergeCell ref="AH62:AI63"/>
    <mergeCell ref="E61:I61"/>
    <mergeCell ref="J61:R61"/>
    <mergeCell ref="S61:T61"/>
    <mergeCell ref="V61:W61"/>
    <mergeCell ref="Y61:Z61"/>
    <mergeCell ref="AB61:AD61"/>
    <mergeCell ref="AF61:AG61"/>
    <mergeCell ref="AH61:AI61"/>
    <mergeCell ref="AJ61:AK61"/>
    <mergeCell ref="B64:D65"/>
    <mergeCell ref="E64:I64"/>
    <mergeCell ref="J64:R64"/>
    <mergeCell ref="S64:T64"/>
    <mergeCell ref="V64:W64"/>
    <mergeCell ref="Y64:Z64"/>
    <mergeCell ref="AB64:AD64"/>
    <mergeCell ref="X62:X63"/>
    <mergeCell ref="Y62:Z63"/>
    <mergeCell ref="AA62:AA63"/>
    <mergeCell ref="AB62:AD62"/>
    <mergeCell ref="AF69:AG70"/>
    <mergeCell ref="AH69:AI70"/>
    <mergeCell ref="AJ69:AK70"/>
    <mergeCell ref="AF64:AG64"/>
    <mergeCell ref="AH64:AI64"/>
    <mergeCell ref="AJ64:AK64"/>
    <mergeCell ref="AL64:AM64"/>
    <mergeCell ref="E65:I65"/>
    <mergeCell ref="J65:R65"/>
    <mergeCell ref="S65:T65"/>
    <mergeCell ref="V65:W65"/>
    <mergeCell ref="Y65:Z65"/>
    <mergeCell ref="AB65:AD65"/>
    <mergeCell ref="AF65:AG65"/>
    <mergeCell ref="AH65:AI65"/>
    <mergeCell ref="AJ65:AK65"/>
    <mergeCell ref="AL65:AM65"/>
    <mergeCell ref="AL66:AM68"/>
    <mergeCell ref="AL69:AM70"/>
    <mergeCell ref="AC70:AD70"/>
    <mergeCell ref="U69:U70"/>
    <mergeCell ref="V69:W70"/>
    <mergeCell ref="X69:X70"/>
    <mergeCell ref="Y69:Z70"/>
    <mergeCell ref="AN66:AU68"/>
    <mergeCell ref="J67:R68"/>
    <mergeCell ref="AC68:AD68"/>
    <mergeCell ref="V66:W68"/>
    <mergeCell ref="X66:X68"/>
    <mergeCell ref="Y66:Z68"/>
    <mergeCell ref="AA66:AA68"/>
    <mergeCell ref="AB66:AD67"/>
    <mergeCell ref="AE66:AE67"/>
    <mergeCell ref="J66:R66"/>
    <mergeCell ref="S66:T68"/>
    <mergeCell ref="U66:U68"/>
    <mergeCell ref="AF66:AG68"/>
    <mergeCell ref="AH66:AI68"/>
    <mergeCell ref="AJ66:AK68"/>
    <mergeCell ref="AA69:AA70"/>
    <mergeCell ref="AB69:AD69"/>
    <mergeCell ref="C69:I70"/>
    <mergeCell ref="J69:K70"/>
    <mergeCell ref="L69:L70"/>
    <mergeCell ref="M69:P70"/>
    <mergeCell ref="Q69:R70"/>
    <mergeCell ref="S69:T70"/>
    <mergeCell ref="B66:B70"/>
    <mergeCell ref="C66:D68"/>
    <mergeCell ref="E66:I68"/>
    <mergeCell ref="B73:K73"/>
    <mergeCell ref="L73:N73"/>
    <mergeCell ref="O73:Q73"/>
    <mergeCell ref="R73:AB73"/>
    <mergeCell ref="B74:K74"/>
    <mergeCell ref="L74:N74"/>
    <mergeCell ref="O74:Q74"/>
    <mergeCell ref="R74:AB74"/>
    <mergeCell ref="B75:K75"/>
    <mergeCell ref="L75:N75"/>
    <mergeCell ref="O75:Q75"/>
    <mergeCell ref="R75:AB75"/>
    <mergeCell ref="B78:K78"/>
    <mergeCell ref="L78:N78"/>
    <mergeCell ref="O78:Q78"/>
    <mergeCell ref="R78:AB78"/>
    <mergeCell ref="B79:K79"/>
    <mergeCell ref="L79:N79"/>
    <mergeCell ref="O79:Q79"/>
    <mergeCell ref="R79:AB79"/>
    <mergeCell ref="B76:K76"/>
    <mergeCell ref="L76:N76"/>
    <mergeCell ref="O76:Q76"/>
    <mergeCell ref="R76:AB76"/>
    <mergeCell ref="B77:K77"/>
    <mergeCell ref="L77:N77"/>
    <mergeCell ref="O77:Q77"/>
    <mergeCell ref="R77:AB77"/>
    <mergeCell ref="B82:K82"/>
    <mergeCell ref="L82:N82"/>
    <mergeCell ref="O82:Q82"/>
    <mergeCell ref="R82:AB82"/>
    <mergeCell ref="B83:K83"/>
    <mergeCell ref="L83:N83"/>
    <mergeCell ref="O83:Q83"/>
    <mergeCell ref="R83:AB83"/>
    <mergeCell ref="B80:K80"/>
    <mergeCell ref="L80:N80"/>
    <mergeCell ref="O80:Q80"/>
    <mergeCell ref="R80:AB80"/>
    <mergeCell ref="B81:K81"/>
    <mergeCell ref="L81:N81"/>
    <mergeCell ref="O81:Q81"/>
    <mergeCell ref="R81:AB81"/>
    <mergeCell ref="B86:K86"/>
    <mergeCell ref="L86:N86"/>
    <mergeCell ref="O86:Q86"/>
    <mergeCell ref="R86:AB86"/>
    <mergeCell ref="B87:K87"/>
    <mergeCell ref="L87:N87"/>
    <mergeCell ref="O87:Q87"/>
    <mergeCell ref="R87:AB87"/>
    <mergeCell ref="B84:K84"/>
    <mergeCell ref="L84:N84"/>
    <mergeCell ref="O84:Q84"/>
    <mergeCell ref="R84:AB84"/>
    <mergeCell ref="B85:K85"/>
    <mergeCell ref="L85:N85"/>
    <mergeCell ref="O85:Q85"/>
    <mergeCell ref="R85:AB85"/>
  </mergeCells>
  <phoneticPr fontId="1"/>
  <dataValidations count="7">
    <dataValidation type="list" allowBlank="1" showInputMessage="1" showErrorMessage="1" sqref="P65554:R65554 JL65554:JN65554 TH65554:TJ65554 ADD65554:ADF65554 AMZ65554:ANB65554 AWV65554:AWX65554 BGR65554:BGT65554 BQN65554:BQP65554 CAJ65554:CAL65554 CKF65554:CKH65554 CUB65554:CUD65554 DDX65554:DDZ65554 DNT65554:DNV65554 DXP65554:DXR65554 EHL65554:EHN65554 ERH65554:ERJ65554 FBD65554:FBF65554 FKZ65554:FLB65554 FUV65554:FUX65554 GER65554:GET65554 GON65554:GOP65554 GYJ65554:GYL65554 HIF65554:HIH65554 HSB65554:HSD65554 IBX65554:IBZ65554 ILT65554:ILV65554 IVP65554:IVR65554 JFL65554:JFN65554 JPH65554:JPJ65554 JZD65554:JZF65554 KIZ65554:KJB65554 KSV65554:KSX65554 LCR65554:LCT65554 LMN65554:LMP65554 LWJ65554:LWL65554 MGF65554:MGH65554 MQB65554:MQD65554 MZX65554:MZZ65554 NJT65554:NJV65554 NTP65554:NTR65554 ODL65554:ODN65554 ONH65554:ONJ65554 OXD65554:OXF65554 PGZ65554:PHB65554 PQV65554:PQX65554 QAR65554:QAT65554 QKN65554:QKP65554 QUJ65554:QUL65554 REF65554:REH65554 ROB65554:ROD65554 RXX65554:RXZ65554 SHT65554:SHV65554 SRP65554:SRR65554 TBL65554:TBN65554 TLH65554:TLJ65554 TVD65554:TVF65554 UEZ65554:UFB65554 UOV65554:UOX65554 UYR65554:UYT65554 VIN65554:VIP65554 VSJ65554:VSL65554 WCF65554:WCH65554 WMB65554:WMD65554 WVX65554:WVZ65554 P131090:R131090 JL131090:JN131090 TH131090:TJ131090 ADD131090:ADF131090 AMZ131090:ANB131090 AWV131090:AWX131090 BGR131090:BGT131090 BQN131090:BQP131090 CAJ131090:CAL131090 CKF131090:CKH131090 CUB131090:CUD131090 DDX131090:DDZ131090 DNT131090:DNV131090 DXP131090:DXR131090 EHL131090:EHN131090 ERH131090:ERJ131090 FBD131090:FBF131090 FKZ131090:FLB131090 FUV131090:FUX131090 GER131090:GET131090 GON131090:GOP131090 GYJ131090:GYL131090 HIF131090:HIH131090 HSB131090:HSD131090 IBX131090:IBZ131090 ILT131090:ILV131090 IVP131090:IVR131090 JFL131090:JFN131090 JPH131090:JPJ131090 JZD131090:JZF131090 KIZ131090:KJB131090 KSV131090:KSX131090 LCR131090:LCT131090 LMN131090:LMP131090 LWJ131090:LWL131090 MGF131090:MGH131090 MQB131090:MQD131090 MZX131090:MZZ131090 NJT131090:NJV131090 NTP131090:NTR131090 ODL131090:ODN131090 ONH131090:ONJ131090 OXD131090:OXF131090 PGZ131090:PHB131090 PQV131090:PQX131090 QAR131090:QAT131090 QKN131090:QKP131090 QUJ131090:QUL131090 REF131090:REH131090 ROB131090:ROD131090 RXX131090:RXZ131090 SHT131090:SHV131090 SRP131090:SRR131090 TBL131090:TBN131090 TLH131090:TLJ131090 TVD131090:TVF131090 UEZ131090:UFB131090 UOV131090:UOX131090 UYR131090:UYT131090 VIN131090:VIP131090 VSJ131090:VSL131090 WCF131090:WCH131090 WMB131090:WMD131090 WVX131090:WVZ131090 P196626:R196626 JL196626:JN196626 TH196626:TJ196626 ADD196626:ADF196626 AMZ196626:ANB196626 AWV196626:AWX196626 BGR196626:BGT196626 BQN196626:BQP196626 CAJ196626:CAL196626 CKF196626:CKH196626 CUB196626:CUD196626 DDX196626:DDZ196626 DNT196626:DNV196626 DXP196626:DXR196626 EHL196626:EHN196626 ERH196626:ERJ196626 FBD196626:FBF196626 FKZ196626:FLB196626 FUV196626:FUX196626 GER196626:GET196626 GON196626:GOP196626 GYJ196626:GYL196626 HIF196626:HIH196626 HSB196626:HSD196626 IBX196626:IBZ196626 ILT196626:ILV196626 IVP196626:IVR196626 JFL196626:JFN196626 JPH196626:JPJ196626 JZD196626:JZF196626 KIZ196626:KJB196626 KSV196626:KSX196626 LCR196626:LCT196626 LMN196626:LMP196626 LWJ196626:LWL196626 MGF196626:MGH196626 MQB196626:MQD196626 MZX196626:MZZ196626 NJT196626:NJV196626 NTP196626:NTR196626 ODL196626:ODN196626 ONH196626:ONJ196626 OXD196626:OXF196626 PGZ196626:PHB196626 PQV196626:PQX196626 QAR196626:QAT196626 QKN196626:QKP196626 QUJ196626:QUL196626 REF196626:REH196626 ROB196626:ROD196626 RXX196626:RXZ196626 SHT196626:SHV196626 SRP196626:SRR196626 TBL196626:TBN196626 TLH196626:TLJ196626 TVD196626:TVF196626 UEZ196626:UFB196626 UOV196626:UOX196626 UYR196626:UYT196626 VIN196626:VIP196626 VSJ196626:VSL196626 WCF196626:WCH196626 WMB196626:WMD196626 WVX196626:WVZ196626 P262162:R262162 JL262162:JN262162 TH262162:TJ262162 ADD262162:ADF262162 AMZ262162:ANB262162 AWV262162:AWX262162 BGR262162:BGT262162 BQN262162:BQP262162 CAJ262162:CAL262162 CKF262162:CKH262162 CUB262162:CUD262162 DDX262162:DDZ262162 DNT262162:DNV262162 DXP262162:DXR262162 EHL262162:EHN262162 ERH262162:ERJ262162 FBD262162:FBF262162 FKZ262162:FLB262162 FUV262162:FUX262162 GER262162:GET262162 GON262162:GOP262162 GYJ262162:GYL262162 HIF262162:HIH262162 HSB262162:HSD262162 IBX262162:IBZ262162 ILT262162:ILV262162 IVP262162:IVR262162 JFL262162:JFN262162 JPH262162:JPJ262162 JZD262162:JZF262162 KIZ262162:KJB262162 KSV262162:KSX262162 LCR262162:LCT262162 LMN262162:LMP262162 LWJ262162:LWL262162 MGF262162:MGH262162 MQB262162:MQD262162 MZX262162:MZZ262162 NJT262162:NJV262162 NTP262162:NTR262162 ODL262162:ODN262162 ONH262162:ONJ262162 OXD262162:OXF262162 PGZ262162:PHB262162 PQV262162:PQX262162 QAR262162:QAT262162 QKN262162:QKP262162 QUJ262162:QUL262162 REF262162:REH262162 ROB262162:ROD262162 RXX262162:RXZ262162 SHT262162:SHV262162 SRP262162:SRR262162 TBL262162:TBN262162 TLH262162:TLJ262162 TVD262162:TVF262162 UEZ262162:UFB262162 UOV262162:UOX262162 UYR262162:UYT262162 VIN262162:VIP262162 VSJ262162:VSL262162 WCF262162:WCH262162 WMB262162:WMD262162 WVX262162:WVZ262162 P327698:R327698 JL327698:JN327698 TH327698:TJ327698 ADD327698:ADF327698 AMZ327698:ANB327698 AWV327698:AWX327698 BGR327698:BGT327698 BQN327698:BQP327698 CAJ327698:CAL327698 CKF327698:CKH327698 CUB327698:CUD327698 DDX327698:DDZ327698 DNT327698:DNV327698 DXP327698:DXR327698 EHL327698:EHN327698 ERH327698:ERJ327698 FBD327698:FBF327698 FKZ327698:FLB327698 FUV327698:FUX327698 GER327698:GET327698 GON327698:GOP327698 GYJ327698:GYL327698 HIF327698:HIH327698 HSB327698:HSD327698 IBX327698:IBZ327698 ILT327698:ILV327698 IVP327698:IVR327698 JFL327698:JFN327698 JPH327698:JPJ327698 JZD327698:JZF327698 KIZ327698:KJB327698 KSV327698:KSX327698 LCR327698:LCT327698 LMN327698:LMP327698 LWJ327698:LWL327698 MGF327698:MGH327698 MQB327698:MQD327698 MZX327698:MZZ327698 NJT327698:NJV327698 NTP327698:NTR327698 ODL327698:ODN327698 ONH327698:ONJ327698 OXD327698:OXF327698 PGZ327698:PHB327698 PQV327698:PQX327698 QAR327698:QAT327698 QKN327698:QKP327698 QUJ327698:QUL327698 REF327698:REH327698 ROB327698:ROD327698 RXX327698:RXZ327698 SHT327698:SHV327698 SRP327698:SRR327698 TBL327698:TBN327698 TLH327698:TLJ327698 TVD327698:TVF327698 UEZ327698:UFB327698 UOV327698:UOX327698 UYR327698:UYT327698 VIN327698:VIP327698 VSJ327698:VSL327698 WCF327698:WCH327698 WMB327698:WMD327698 WVX327698:WVZ327698 P393234:R393234 JL393234:JN393234 TH393234:TJ393234 ADD393234:ADF393234 AMZ393234:ANB393234 AWV393234:AWX393234 BGR393234:BGT393234 BQN393234:BQP393234 CAJ393234:CAL393234 CKF393234:CKH393234 CUB393234:CUD393234 DDX393234:DDZ393234 DNT393234:DNV393234 DXP393234:DXR393234 EHL393234:EHN393234 ERH393234:ERJ393234 FBD393234:FBF393234 FKZ393234:FLB393234 FUV393234:FUX393234 GER393234:GET393234 GON393234:GOP393234 GYJ393234:GYL393234 HIF393234:HIH393234 HSB393234:HSD393234 IBX393234:IBZ393234 ILT393234:ILV393234 IVP393234:IVR393234 JFL393234:JFN393234 JPH393234:JPJ393234 JZD393234:JZF393234 KIZ393234:KJB393234 KSV393234:KSX393234 LCR393234:LCT393234 LMN393234:LMP393234 LWJ393234:LWL393234 MGF393234:MGH393234 MQB393234:MQD393234 MZX393234:MZZ393234 NJT393234:NJV393234 NTP393234:NTR393234 ODL393234:ODN393234 ONH393234:ONJ393234 OXD393234:OXF393234 PGZ393234:PHB393234 PQV393234:PQX393234 QAR393234:QAT393234 QKN393234:QKP393234 QUJ393234:QUL393234 REF393234:REH393234 ROB393234:ROD393234 RXX393234:RXZ393234 SHT393234:SHV393234 SRP393234:SRR393234 TBL393234:TBN393234 TLH393234:TLJ393234 TVD393234:TVF393234 UEZ393234:UFB393234 UOV393234:UOX393234 UYR393234:UYT393234 VIN393234:VIP393234 VSJ393234:VSL393234 WCF393234:WCH393234 WMB393234:WMD393234 WVX393234:WVZ393234 P458770:R458770 JL458770:JN458770 TH458770:TJ458770 ADD458770:ADF458770 AMZ458770:ANB458770 AWV458770:AWX458770 BGR458770:BGT458770 BQN458770:BQP458770 CAJ458770:CAL458770 CKF458770:CKH458770 CUB458770:CUD458770 DDX458770:DDZ458770 DNT458770:DNV458770 DXP458770:DXR458770 EHL458770:EHN458770 ERH458770:ERJ458770 FBD458770:FBF458770 FKZ458770:FLB458770 FUV458770:FUX458770 GER458770:GET458770 GON458770:GOP458770 GYJ458770:GYL458770 HIF458770:HIH458770 HSB458770:HSD458770 IBX458770:IBZ458770 ILT458770:ILV458770 IVP458770:IVR458770 JFL458770:JFN458770 JPH458770:JPJ458770 JZD458770:JZF458770 KIZ458770:KJB458770 KSV458770:KSX458770 LCR458770:LCT458770 LMN458770:LMP458770 LWJ458770:LWL458770 MGF458770:MGH458770 MQB458770:MQD458770 MZX458770:MZZ458770 NJT458770:NJV458770 NTP458770:NTR458770 ODL458770:ODN458770 ONH458770:ONJ458770 OXD458770:OXF458770 PGZ458770:PHB458770 PQV458770:PQX458770 QAR458770:QAT458770 QKN458770:QKP458770 QUJ458770:QUL458770 REF458770:REH458770 ROB458770:ROD458770 RXX458770:RXZ458770 SHT458770:SHV458770 SRP458770:SRR458770 TBL458770:TBN458770 TLH458770:TLJ458770 TVD458770:TVF458770 UEZ458770:UFB458770 UOV458770:UOX458770 UYR458770:UYT458770 VIN458770:VIP458770 VSJ458770:VSL458770 WCF458770:WCH458770 WMB458770:WMD458770 WVX458770:WVZ458770 P524306:R524306 JL524306:JN524306 TH524306:TJ524306 ADD524306:ADF524306 AMZ524306:ANB524306 AWV524306:AWX524306 BGR524306:BGT524306 BQN524306:BQP524306 CAJ524306:CAL524306 CKF524306:CKH524306 CUB524306:CUD524306 DDX524306:DDZ524306 DNT524306:DNV524306 DXP524306:DXR524306 EHL524306:EHN524306 ERH524306:ERJ524306 FBD524306:FBF524306 FKZ524306:FLB524306 FUV524306:FUX524306 GER524306:GET524306 GON524306:GOP524306 GYJ524306:GYL524306 HIF524306:HIH524306 HSB524306:HSD524306 IBX524306:IBZ524306 ILT524306:ILV524306 IVP524306:IVR524306 JFL524306:JFN524306 JPH524306:JPJ524306 JZD524306:JZF524306 KIZ524306:KJB524306 KSV524306:KSX524306 LCR524306:LCT524306 LMN524306:LMP524306 LWJ524306:LWL524306 MGF524306:MGH524306 MQB524306:MQD524306 MZX524306:MZZ524306 NJT524306:NJV524306 NTP524306:NTR524306 ODL524306:ODN524306 ONH524306:ONJ524306 OXD524306:OXF524306 PGZ524306:PHB524306 PQV524306:PQX524306 QAR524306:QAT524306 QKN524306:QKP524306 QUJ524306:QUL524306 REF524306:REH524306 ROB524306:ROD524306 RXX524306:RXZ524306 SHT524306:SHV524306 SRP524306:SRR524306 TBL524306:TBN524306 TLH524306:TLJ524306 TVD524306:TVF524306 UEZ524306:UFB524306 UOV524306:UOX524306 UYR524306:UYT524306 VIN524306:VIP524306 VSJ524306:VSL524306 WCF524306:WCH524306 WMB524306:WMD524306 WVX524306:WVZ524306 P589842:R589842 JL589842:JN589842 TH589842:TJ589842 ADD589842:ADF589842 AMZ589842:ANB589842 AWV589842:AWX589842 BGR589842:BGT589842 BQN589842:BQP589842 CAJ589842:CAL589842 CKF589842:CKH589842 CUB589842:CUD589842 DDX589842:DDZ589842 DNT589842:DNV589842 DXP589842:DXR589842 EHL589842:EHN589842 ERH589842:ERJ589842 FBD589842:FBF589842 FKZ589842:FLB589842 FUV589842:FUX589842 GER589842:GET589842 GON589842:GOP589842 GYJ589842:GYL589842 HIF589842:HIH589842 HSB589842:HSD589842 IBX589842:IBZ589842 ILT589842:ILV589842 IVP589842:IVR589842 JFL589842:JFN589842 JPH589842:JPJ589842 JZD589842:JZF589842 KIZ589842:KJB589842 KSV589842:KSX589842 LCR589842:LCT589842 LMN589842:LMP589842 LWJ589842:LWL589842 MGF589842:MGH589842 MQB589842:MQD589842 MZX589842:MZZ589842 NJT589842:NJV589842 NTP589842:NTR589842 ODL589842:ODN589842 ONH589842:ONJ589842 OXD589842:OXF589842 PGZ589842:PHB589842 PQV589842:PQX589842 QAR589842:QAT589842 QKN589842:QKP589842 QUJ589842:QUL589842 REF589842:REH589842 ROB589842:ROD589842 RXX589842:RXZ589842 SHT589842:SHV589842 SRP589842:SRR589842 TBL589842:TBN589842 TLH589842:TLJ589842 TVD589842:TVF589842 UEZ589842:UFB589842 UOV589842:UOX589842 UYR589842:UYT589842 VIN589842:VIP589842 VSJ589842:VSL589842 WCF589842:WCH589842 WMB589842:WMD589842 WVX589842:WVZ589842 P655378:R655378 JL655378:JN655378 TH655378:TJ655378 ADD655378:ADF655378 AMZ655378:ANB655378 AWV655378:AWX655378 BGR655378:BGT655378 BQN655378:BQP655378 CAJ655378:CAL655378 CKF655378:CKH655378 CUB655378:CUD655378 DDX655378:DDZ655378 DNT655378:DNV655378 DXP655378:DXR655378 EHL655378:EHN655378 ERH655378:ERJ655378 FBD655378:FBF655378 FKZ655378:FLB655378 FUV655378:FUX655378 GER655378:GET655378 GON655378:GOP655378 GYJ655378:GYL655378 HIF655378:HIH655378 HSB655378:HSD655378 IBX655378:IBZ655378 ILT655378:ILV655378 IVP655378:IVR655378 JFL655378:JFN655378 JPH655378:JPJ655378 JZD655378:JZF655378 KIZ655378:KJB655378 KSV655378:KSX655378 LCR655378:LCT655378 LMN655378:LMP655378 LWJ655378:LWL655378 MGF655378:MGH655378 MQB655378:MQD655378 MZX655378:MZZ655378 NJT655378:NJV655378 NTP655378:NTR655378 ODL655378:ODN655378 ONH655378:ONJ655378 OXD655378:OXF655378 PGZ655378:PHB655378 PQV655378:PQX655378 QAR655378:QAT655378 QKN655378:QKP655378 QUJ655378:QUL655378 REF655378:REH655378 ROB655378:ROD655378 RXX655378:RXZ655378 SHT655378:SHV655378 SRP655378:SRR655378 TBL655378:TBN655378 TLH655378:TLJ655378 TVD655378:TVF655378 UEZ655378:UFB655378 UOV655378:UOX655378 UYR655378:UYT655378 VIN655378:VIP655378 VSJ655378:VSL655378 WCF655378:WCH655378 WMB655378:WMD655378 WVX655378:WVZ655378 P720914:R720914 JL720914:JN720914 TH720914:TJ720914 ADD720914:ADF720914 AMZ720914:ANB720914 AWV720914:AWX720914 BGR720914:BGT720914 BQN720914:BQP720914 CAJ720914:CAL720914 CKF720914:CKH720914 CUB720914:CUD720914 DDX720914:DDZ720914 DNT720914:DNV720914 DXP720914:DXR720914 EHL720914:EHN720914 ERH720914:ERJ720914 FBD720914:FBF720914 FKZ720914:FLB720914 FUV720914:FUX720914 GER720914:GET720914 GON720914:GOP720914 GYJ720914:GYL720914 HIF720914:HIH720914 HSB720914:HSD720914 IBX720914:IBZ720914 ILT720914:ILV720914 IVP720914:IVR720914 JFL720914:JFN720914 JPH720914:JPJ720914 JZD720914:JZF720914 KIZ720914:KJB720914 KSV720914:KSX720914 LCR720914:LCT720914 LMN720914:LMP720914 LWJ720914:LWL720914 MGF720914:MGH720914 MQB720914:MQD720914 MZX720914:MZZ720914 NJT720914:NJV720914 NTP720914:NTR720914 ODL720914:ODN720914 ONH720914:ONJ720914 OXD720914:OXF720914 PGZ720914:PHB720914 PQV720914:PQX720914 QAR720914:QAT720914 QKN720914:QKP720914 QUJ720914:QUL720914 REF720914:REH720914 ROB720914:ROD720914 RXX720914:RXZ720914 SHT720914:SHV720914 SRP720914:SRR720914 TBL720914:TBN720914 TLH720914:TLJ720914 TVD720914:TVF720914 UEZ720914:UFB720914 UOV720914:UOX720914 UYR720914:UYT720914 VIN720914:VIP720914 VSJ720914:VSL720914 WCF720914:WCH720914 WMB720914:WMD720914 WVX720914:WVZ720914 P786450:R786450 JL786450:JN786450 TH786450:TJ786450 ADD786450:ADF786450 AMZ786450:ANB786450 AWV786450:AWX786450 BGR786450:BGT786450 BQN786450:BQP786450 CAJ786450:CAL786450 CKF786450:CKH786450 CUB786450:CUD786450 DDX786450:DDZ786450 DNT786450:DNV786450 DXP786450:DXR786450 EHL786450:EHN786450 ERH786450:ERJ786450 FBD786450:FBF786450 FKZ786450:FLB786450 FUV786450:FUX786450 GER786450:GET786450 GON786450:GOP786450 GYJ786450:GYL786450 HIF786450:HIH786450 HSB786450:HSD786450 IBX786450:IBZ786450 ILT786450:ILV786450 IVP786450:IVR786450 JFL786450:JFN786450 JPH786450:JPJ786450 JZD786450:JZF786450 KIZ786450:KJB786450 KSV786450:KSX786450 LCR786450:LCT786450 LMN786450:LMP786450 LWJ786450:LWL786450 MGF786450:MGH786450 MQB786450:MQD786450 MZX786450:MZZ786450 NJT786450:NJV786450 NTP786450:NTR786450 ODL786450:ODN786450 ONH786450:ONJ786450 OXD786450:OXF786450 PGZ786450:PHB786450 PQV786450:PQX786450 QAR786450:QAT786450 QKN786450:QKP786450 QUJ786450:QUL786450 REF786450:REH786450 ROB786450:ROD786450 RXX786450:RXZ786450 SHT786450:SHV786450 SRP786450:SRR786450 TBL786450:TBN786450 TLH786450:TLJ786450 TVD786450:TVF786450 UEZ786450:UFB786450 UOV786450:UOX786450 UYR786450:UYT786450 VIN786450:VIP786450 VSJ786450:VSL786450 WCF786450:WCH786450 WMB786450:WMD786450 WVX786450:WVZ786450 P851986:R851986 JL851986:JN851986 TH851986:TJ851986 ADD851986:ADF851986 AMZ851986:ANB851986 AWV851986:AWX851986 BGR851986:BGT851986 BQN851986:BQP851986 CAJ851986:CAL851986 CKF851986:CKH851986 CUB851986:CUD851986 DDX851986:DDZ851986 DNT851986:DNV851986 DXP851986:DXR851986 EHL851986:EHN851986 ERH851986:ERJ851986 FBD851986:FBF851986 FKZ851986:FLB851986 FUV851986:FUX851986 GER851986:GET851986 GON851986:GOP851986 GYJ851986:GYL851986 HIF851986:HIH851986 HSB851986:HSD851986 IBX851986:IBZ851986 ILT851986:ILV851986 IVP851986:IVR851986 JFL851986:JFN851986 JPH851986:JPJ851986 JZD851986:JZF851986 KIZ851986:KJB851986 KSV851986:KSX851986 LCR851986:LCT851986 LMN851986:LMP851986 LWJ851986:LWL851986 MGF851986:MGH851986 MQB851986:MQD851986 MZX851986:MZZ851986 NJT851986:NJV851986 NTP851986:NTR851986 ODL851986:ODN851986 ONH851986:ONJ851986 OXD851986:OXF851986 PGZ851986:PHB851986 PQV851986:PQX851986 QAR851986:QAT851986 QKN851986:QKP851986 QUJ851986:QUL851986 REF851986:REH851986 ROB851986:ROD851986 RXX851986:RXZ851986 SHT851986:SHV851986 SRP851986:SRR851986 TBL851986:TBN851986 TLH851986:TLJ851986 TVD851986:TVF851986 UEZ851986:UFB851986 UOV851986:UOX851986 UYR851986:UYT851986 VIN851986:VIP851986 VSJ851986:VSL851986 WCF851986:WCH851986 WMB851986:WMD851986 WVX851986:WVZ851986 P917522:R917522 JL917522:JN917522 TH917522:TJ917522 ADD917522:ADF917522 AMZ917522:ANB917522 AWV917522:AWX917522 BGR917522:BGT917522 BQN917522:BQP917522 CAJ917522:CAL917522 CKF917522:CKH917522 CUB917522:CUD917522 DDX917522:DDZ917522 DNT917522:DNV917522 DXP917522:DXR917522 EHL917522:EHN917522 ERH917522:ERJ917522 FBD917522:FBF917522 FKZ917522:FLB917522 FUV917522:FUX917522 GER917522:GET917522 GON917522:GOP917522 GYJ917522:GYL917522 HIF917522:HIH917522 HSB917522:HSD917522 IBX917522:IBZ917522 ILT917522:ILV917522 IVP917522:IVR917522 JFL917522:JFN917522 JPH917522:JPJ917522 JZD917522:JZF917522 KIZ917522:KJB917522 KSV917522:KSX917522 LCR917522:LCT917522 LMN917522:LMP917522 LWJ917522:LWL917522 MGF917522:MGH917522 MQB917522:MQD917522 MZX917522:MZZ917522 NJT917522:NJV917522 NTP917522:NTR917522 ODL917522:ODN917522 ONH917522:ONJ917522 OXD917522:OXF917522 PGZ917522:PHB917522 PQV917522:PQX917522 QAR917522:QAT917522 QKN917522:QKP917522 QUJ917522:QUL917522 REF917522:REH917522 ROB917522:ROD917522 RXX917522:RXZ917522 SHT917522:SHV917522 SRP917522:SRR917522 TBL917522:TBN917522 TLH917522:TLJ917522 TVD917522:TVF917522 UEZ917522:UFB917522 UOV917522:UOX917522 UYR917522:UYT917522 VIN917522:VIP917522 VSJ917522:VSL917522 WCF917522:WCH917522 WMB917522:WMD917522 WVX917522:WVZ917522 P983058:R983058 JL983058:JN983058 TH983058:TJ983058 ADD983058:ADF983058 AMZ983058:ANB983058 AWV983058:AWX983058 BGR983058:BGT983058 BQN983058:BQP983058 CAJ983058:CAL983058 CKF983058:CKH983058 CUB983058:CUD983058 DDX983058:DDZ983058 DNT983058:DNV983058 DXP983058:DXR983058 EHL983058:EHN983058 ERH983058:ERJ983058 FBD983058:FBF983058 FKZ983058:FLB983058 FUV983058:FUX983058 GER983058:GET983058 GON983058:GOP983058 GYJ983058:GYL983058 HIF983058:HIH983058 HSB983058:HSD983058 IBX983058:IBZ983058 ILT983058:ILV983058 IVP983058:IVR983058 JFL983058:JFN983058 JPH983058:JPJ983058 JZD983058:JZF983058 KIZ983058:KJB983058 KSV983058:KSX983058 LCR983058:LCT983058 LMN983058:LMP983058 LWJ983058:LWL983058 MGF983058:MGH983058 MQB983058:MQD983058 MZX983058:MZZ983058 NJT983058:NJV983058 NTP983058:NTR983058 ODL983058:ODN983058 ONH983058:ONJ983058 OXD983058:OXF983058 PGZ983058:PHB983058 PQV983058:PQX983058 QAR983058:QAT983058 QKN983058:QKP983058 QUJ983058:QUL983058 REF983058:REH983058 ROB983058:ROD983058 RXX983058:RXZ983058 SHT983058:SHV983058 SRP983058:SRR983058 TBL983058:TBN983058 TLH983058:TLJ983058 TVD983058:TVF983058 UEZ983058:UFB983058 UOV983058:UOX983058 UYR983058:UYT983058 VIN983058:VIP983058 VSJ983058:VSL983058 WCF983058:WCH983058 WMB983058:WMD983058 WVX983058:WVZ983058 Q25:V25 JM25:JR25 TI25:TN25 ADE25:ADJ25 ANA25:ANF25 AWW25:AXB25 BGS25:BGX25 BQO25:BQT25 CAK25:CAP25 CKG25:CKL25 CUC25:CUH25 DDY25:DED25 DNU25:DNZ25 DXQ25:DXV25 EHM25:EHR25 ERI25:ERN25 FBE25:FBJ25 FLA25:FLF25 FUW25:FVB25 GES25:GEX25 GOO25:GOT25 GYK25:GYP25 HIG25:HIL25 HSC25:HSH25 IBY25:ICD25 ILU25:ILZ25 IVQ25:IVV25 JFM25:JFR25 JPI25:JPN25 JZE25:JZJ25 KJA25:KJF25 KSW25:KTB25 LCS25:LCX25 LMO25:LMT25 LWK25:LWP25 MGG25:MGL25 MQC25:MQH25 MZY25:NAD25 NJU25:NJZ25 NTQ25:NTV25 ODM25:ODR25 ONI25:ONN25 OXE25:OXJ25 PHA25:PHF25 PQW25:PRB25 QAS25:QAX25 QKO25:QKT25 QUK25:QUP25 REG25:REL25 ROC25:ROH25 RXY25:RYD25 SHU25:SHZ25 SRQ25:SRV25 TBM25:TBR25 TLI25:TLN25 TVE25:TVJ25 UFA25:UFF25 UOW25:UPB25 UYS25:UYX25 VIO25:VIT25 VSK25:VSP25 WCG25:WCL25 WMC25:WMH25 WVY25:WWD25 Q65503:V65503 JM65503:JR65503 TI65503:TN65503 ADE65503:ADJ65503 ANA65503:ANF65503 AWW65503:AXB65503 BGS65503:BGX65503 BQO65503:BQT65503 CAK65503:CAP65503 CKG65503:CKL65503 CUC65503:CUH65503 DDY65503:DED65503 DNU65503:DNZ65503 DXQ65503:DXV65503 EHM65503:EHR65503 ERI65503:ERN65503 FBE65503:FBJ65503 FLA65503:FLF65503 FUW65503:FVB65503 GES65503:GEX65503 GOO65503:GOT65503 GYK65503:GYP65503 HIG65503:HIL65503 HSC65503:HSH65503 IBY65503:ICD65503 ILU65503:ILZ65503 IVQ65503:IVV65503 JFM65503:JFR65503 JPI65503:JPN65503 JZE65503:JZJ65503 KJA65503:KJF65503 KSW65503:KTB65503 LCS65503:LCX65503 LMO65503:LMT65503 LWK65503:LWP65503 MGG65503:MGL65503 MQC65503:MQH65503 MZY65503:NAD65503 NJU65503:NJZ65503 NTQ65503:NTV65503 ODM65503:ODR65503 ONI65503:ONN65503 OXE65503:OXJ65503 PHA65503:PHF65503 PQW65503:PRB65503 QAS65503:QAX65503 QKO65503:QKT65503 QUK65503:QUP65503 REG65503:REL65503 ROC65503:ROH65503 RXY65503:RYD65503 SHU65503:SHZ65503 SRQ65503:SRV65503 TBM65503:TBR65503 TLI65503:TLN65503 TVE65503:TVJ65503 UFA65503:UFF65503 UOW65503:UPB65503 UYS65503:UYX65503 VIO65503:VIT65503 VSK65503:VSP65503 WCG65503:WCL65503 WMC65503:WMH65503 WVY65503:WWD65503 Q131039:V131039 JM131039:JR131039 TI131039:TN131039 ADE131039:ADJ131039 ANA131039:ANF131039 AWW131039:AXB131039 BGS131039:BGX131039 BQO131039:BQT131039 CAK131039:CAP131039 CKG131039:CKL131039 CUC131039:CUH131039 DDY131039:DED131039 DNU131039:DNZ131039 DXQ131039:DXV131039 EHM131039:EHR131039 ERI131039:ERN131039 FBE131039:FBJ131039 FLA131039:FLF131039 FUW131039:FVB131039 GES131039:GEX131039 GOO131039:GOT131039 GYK131039:GYP131039 HIG131039:HIL131039 HSC131039:HSH131039 IBY131039:ICD131039 ILU131039:ILZ131039 IVQ131039:IVV131039 JFM131039:JFR131039 JPI131039:JPN131039 JZE131039:JZJ131039 KJA131039:KJF131039 KSW131039:KTB131039 LCS131039:LCX131039 LMO131039:LMT131039 LWK131039:LWP131039 MGG131039:MGL131039 MQC131039:MQH131039 MZY131039:NAD131039 NJU131039:NJZ131039 NTQ131039:NTV131039 ODM131039:ODR131039 ONI131039:ONN131039 OXE131039:OXJ131039 PHA131039:PHF131039 PQW131039:PRB131039 QAS131039:QAX131039 QKO131039:QKT131039 QUK131039:QUP131039 REG131039:REL131039 ROC131039:ROH131039 RXY131039:RYD131039 SHU131039:SHZ131039 SRQ131039:SRV131039 TBM131039:TBR131039 TLI131039:TLN131039 TVE131039:TVJ131039 UFA131039:UFF131039 UOW131039:UPB131039 UYS131039:UYX131039 VIO131039:VIT131039 VSK131039:VSP131039 WCG131039:WCL131039 WMC131039:WMH131039 WVY131039:WWD131039 Q196575:V196575 JM196575:JR196575 TI196575:TN196575 ADE196575:ADJ196575 ANA196575:ANF196575 AWW196575:AXB196575 BGS196575:BGX196575 BQO196575:BQT196575 CAK196575:CAP196575 CKG196575:CKL196575 CUC196575:CUH196575 DDY196575:DED196575 DNU196575:DNZ196575 DXQ196575:DXV196575 EHM196575:EHR196575 ERI196575:ERN196575 FBE196575:FBJ196575 FLA196575:FLF196575 FUW196575:FVB196575 GES196575:GEX196575 GOO196575:GOT196575 GYK196575:GYP196575 HIG196575:HIL196575 HSC196575:HSH196575 IBY196575:ICD196575 ILU196575:ILZ196575 IVQ196575:IVV196575 JFM196575:JFR196575 JPI196575:JPN196575 JZE196575:JZJ196575 KJA196575:KJF196575 KSW196575:KTB196575 LCS196575:LCX196575 LMO196575:LMT196575 LWK196575:LWP196575 MGG196575:MGL196575 MQC196575:MQH196575 MZY196575:NAD196575 NJU196575:NJZ196575 NTQ196575:NTV196575 ODM196575:ODR196575 ONI196575:ONN196575 OXE196575:OXJ196575 PHA196575:PHF196575 PQW196575:PRB196575 QAS196575:QAX196575 QKO196575:QKT196575 QUK196575:QUP196575 REG196575:REL196575 ROC196575:ROH196575 RXY196575:RYD196575 SHU196575:SHZ196575 SRQ196575:SRV196575 TBM196575:TBR196575 TLI196575:TLN196575 TVE196575:TVJ196575 UFA196575:UFF196575 UOW196575:UPB196575 UYS196575:UYX196575 VIO196575:VIT196575 VSK196575:VSP196575 WCG196575:WCL196575 WMC196575:WMH196575 WVY196575:WWD196575 Q262111:V262111 JM262111:JR262111 TI262111:TN262111 ADE262111:ADJ262111 ANA262111:ANF262111 AWW262111:AXB262111 BGS262111:BGX262111 BQO262111:BQT262111 CAK262111:CAP262111 CKG262111:CKL262111 CUC262111:CUH262111 DDY262111:DED262111 DNU262111:DNZ262111 DXQ262111:DXV262111 EHM262111:EHR262111 ERI262111:ERN262111 FBE262111:FBJ262111 FLA262111:FLF262111 FUW262111:FVB262111 GES262111:GEX262111 GOO262111:GOT262111 GYK262111:GYP262111 HIG262111:HIL262111 HSC262111:HSH262111 IBY262111:ICD262111 ILU262111:ILZ262111 IVQ262111:IVV262111 JFM262111:JFR262111 JPI262111:JPN262111 JZE262111:JZJ262111 KJA262111:KJF262111 KSW262111:KTB262111 LCS262111:LCX262111 LMO262111:LMT262111 LWK262111:LWP262111 MGG262111:MGL262111 MQC262111:MQH262111 MZY262111:NAD262111 NJU262111:NJZ262111 NTQ262111:NTV262111 ODM262111:ODR262111 ONI262111:ONN262111 OXE262111:OXJ262111 PHA262111:PHF262111 PQW262111:PRB262111 QAS262111:QAX262111 QKO262111:QKT262111 QUK262111:QUP262111 REG262111:REL262111 ROC262111:ROH262111 RXY262111:RYD262111 SHU262111:SHZ262111 SRQ262111:SRV262111 TBM262111:TBR262111 TLI262111:TLN262111 TVE262111:TVJ262111 UFA262111:UFF262111 UOW262111:UPB262111 UYS262111:UYX262111 VIO262111:VIT262111 VSK262111:VSP262111 WCG262111:WCL262111 WMC262111:WMH262111 WVY262111:WWD262111 Q327647:V327647 JM327647:JR327647 TI327647:TN327647 ADE327647:ADJ327647 ANA327647:ANF327647 AWW327647:AXB327647 BGS327647:BGX327647 BQO327647:BQT327647 CAK327647:CAP327647 CKG327647:CKL327647 CUC327647:CUH327647 DDY327647:DED327647 DNU327647:DNZ327647 DXQ327647:DXV327647 EHM327647:EHR327647 ERI327647:ERN327647 FBE327647:FBJ327647 FLA327647:FLF327647 FUW327647:FVB327647 GES327647:GEX327647 GOO327647:GOT327647 GYK327647:GYP327647 HIG327647:HIL327647 HSC327647:HSH327647 IBY327647:ICD327647 ILU327647:ILZ327647 IVQ327647:IVV327647 JFM327647:JFR327647 JPI327647:JPN327647 JZE327647:JZJ327647 KJA327647:KJF327647 KSW327647:KTB327647 LCS327647:LCX327647 LMO327647:LMT327647 LWK327647:LWP327647 MGG327647:MGL327647 MQC327647:MQH327647 MZY327647:NAD327647 NJU327647:NJZ327647 NTQ327647:NTV327647 ODM327647:ODR327647 ONI327647:ONN327647 OXE327647:OXJ327647 PHA327647:PHF327647 PQW327647:PRB327647 QAS327647:QAX327647 QKO327647:QKT327647 QUK327647:QUP327647 REG327647:REL327647 ROC327647:ROH327647 RXY327647:RYD327647 SHU327647:SHZ327647 SRQ327647:SRV327647 TBM327647:TBR327647 TLI327647:TLN327647 TVE327647:TVJ327647 UFA327647:UFF327647 UOW327647:UPB327647 UYS327647:UYX327647 VIO327647:VIT327647 VSK327647:VSP327647 WCG327647:WCL327647 WMC327647:WMH327647 WVY327647:WWD327647 Q393183:V393183 JM393183:JR393183 TI393183:TN393183 ADE393183:ADJ393183 ANA393183:ANF393183 AWW393183:AXB393183 BGS393183:BGX393183 BQO393183:BQT393183 CAK393183:CAP393183 CKG393183:CKL393183 CUC393183:CUH393183 DDY393183:DED393183 DNU393183:DNZ393183 DXQ393183:DXV393183 EHM393183:EHR393183 ERI393183:ERN393183 FBE393183:FBJ393183 FLA393183:FLF393183 FUW393183:FVB393183 GES393183:GEX393183 GOO393183:GOT393183 GYK393183:GYP393183 HIG393183:HIL393183 HSC393183:HSH393183 IBY393183:ICD393183 ILU393183:ILZ393183 IVQ393183:IVV393183 JFM393183:JFR393183 JPI393183:JPN393183 JZE393183:JZJ393183 KJA393183:KJF393183 KSW393183:KTB393183 LCS393183:LCX393183 LMO393183:LMT393183 LWK393183:LWP393183 MGG393183:MGL393183 MQC393183:MQH393183 MZY393183:NAD393183 NJU393183:NJZ393183 NTQ393183:NTV393183 ODM393183:ODR393183 ONI393183:ONN393183 OXE393183:OXJ393183 PHA393183:PHF393183 PQW393183:PRB393183 QAS393183:QAX393183 QKO393183:QKT393183 QUK393183:QUP393183 REG393183:REL393183 ROC393183:ROH393183 RXY393183:RYD393183 SHU393183:SHZ393183 SRQ393183:SRV393183 TBM393183:TBR393183 TLI393183:TLN393183 TVE393183:TVJ393183 UFA393183:UFF393183 UOW393183:UPB393183 UYS393183:UYX393183 VIO393183:VIT393183 VSK393183:VSP393183 WCG393183:WCL393183 WMC393183:WMH393183 WVY393183:WWD393183 Q458719:V458719 JM458719:JR458719 TI458719:TN458719 ADE458719:ADJ458719 ANA458719:ANF458719 AWW458719:AXB458719 BGS458719:BGX458719 BQO458719:BQT458719 CAK458719:CAP458719 CKG458719:CKL458719 CUC458719:CUH458719 DDY458719:DED458719 DNU458719:DNZ458719 DXQ458719:DXV458719 EHM458719:EHR458719 ERI458719:ERN458719 FBE458719:FBJ458719 FLA458719:FLF458719 FUW458719:FVB458719 GES458719:GEX458719 GOO458719:GOT458719 GYK458719:GYP458719 HIG458719:HIL458719 HSC458719:HSH458719 IBY458719:ICD458719 ILU458719:ILZ458719 IVQ458719:IVV458719 JFM458719:JFR458719 JPI458719:JPN458719 JZE458719:JZJ458719 KJA458719:KJF458719 KSW458719:KTB458719 LCS458719:LCX458719 LMO458719:LMT458719 LWK458719:LWP458719 MGG458719:MGL458719 MQC458719:MQH458719 MZY458719:NAD458719 NJU458719:NJZ458719 NTQ458719:NTV458719 ODM458719:ODR458719 ONI458719:ONN458719 OXE458719:OXJ458719 PHA458719:PHF458719 PQW458719:PRB458719 QAS458719:QAX458719 QKO458719:QKT458719 QUK458719:QUP458719 REG458719:REL458719 ROC458719:ROH458719 RXY458719:RYD458719 SHU458719:SHZ458719 SRQ458719:SRV458719 TBM458719:TBR458719 TLI458719:TLN458719 TVE458719:TVJ458719 UFA458719:UFF458719 UOW458719:UPB458719 UYS458719:UYX458719 VIO458719:VIT458719 VSK458719:VSP458719 WCG458719:WCL458719 WMC458719:WMH458719 WVY458719:WWD458719 Q524255:V524255 JM524255:JR524255 TI524255:TN524255 ADE524255:ADJ524255 ANA524255:ANF524255 AWW524255:AXB524255 BGS524255:BGX524255 BQO524255:BQT524255 CAK524255:CAP524255 CKG524255:CKL524255 CUC524255:CUH524255 DDY524255:DED524255 DNU524255:DNZ524255 DXQ524255:DXV524255 EHM524255:EHR524255 ERI524255:ERN524255 FBE524255:FBJ524255 FLA524255:FLF524255 FUW524255:FVB524255 GES524255:GEX524255 GOO524255:GOT524255 GYK524255:GYP524255 HIG524255:HIL524255 HSC524255:HSH524255 IBY524255:ICD524255 ILU524255:ILZ524255 IVQ524255:IVV524255 JFM524255:JFR524255 JPI524255:JPN524255 JZE524255:JZJ524255 KJA524255:KJF524255 KSW524255:KTB524255 LCS524255:LCX524255 LMO524255:LMT524255 LWK524255:LWP524255 MGG524255:MGL524255 MQC524255:MQH524255 MZY524255:NAD524255 NJU524255:NJZ524255 NTQ524255:NTV524255 ODM524255:ODR524255 ONI524255:ONN524255 OXE524255:OXJ524255 PHA524255:PHF524255 PQW524255:PRB524255 QAS524255:QAX524255 QKO524255:QKT524255 QUK524255:QUP524255 REG524255:REL524255 ROC524255:ROH524255 RXY524255:RYD524255 SHU524255:SHZ524255 SRQ524255:SRV524255 TBM524255:TBR524255 TLI524255:TLN524255 TVE524255:TVJ524255 UFA524255:UFF524255 UOW524255:UPB524255 UYS524255:UYX524255 VIO524255:VIT524255 VSK524255:VSP524255 WCG524255:WCL524255 WMC524255:WMH524255 WVY524255:WWD524255 Q589791:V589791 JM589791:JR589791 TI589791:TN589791 ADE589791:ADJ589791 ANA589791:ANF589791 AWW589791:AXB589791 BGS589791:BGX589791 BQO589791:BQT589791 CAK589791:CAP589791 CKG589791:CKL589791 CUC589791:CUH589791 DDY589791:DED589791 DNU589791:DNZ589791 DXQ589791:DXV589791 EHM589791:EHR589791 ERI589791:ERN589791 FBE589791:FBJ589791 FLA589791:FLF589791 FUW589791:FVB589791 GES589791:GEX589791 GOO589791:GOT589791 GYK589791:GYP589791 HIG589791:HIL589791 HSC589791:HSH589791 IBY589791:ICD589791 ILU589791:ILZ589791 IVQ589791:IVV589791 JFM589791:JFR589791 JPI589791:JPN589791 JZE589791:JZJ589791 KJA589791:KJF589791 KSW589791:KTB589791 LCS589791:LCX589791 LMO589791:LMT589791 LWK589791:LWP589791 MGG589791:MGL589791 MQC589791:MQH589791 MZY589791:NAD589791 NJU589791:NJZ589791 NTQ589791:NTV589791 ODM589791:ODR589791 ONI589791:ONN589791 OXE589791:OXJ589791 PHA589791:PHF589791 PQW589791:PRB589791 QAS589791:QAX589791 QKO589791:QKT589791 QUK589791:QUP589791 REG589791:REL589791 ROC589791:ROH589791 RXY589791:RYD589791 SHU589791:SHZ589791 SRQ589791:SRV589791 TBM589791:TBR589791 TLI589791:TLN589791 TVE589791:TVJ589791 UFA589791:UFF589791 UOW589791:UPB589791 UYS589791:UYX589791 VIO589791:VIT589791 VSK589791:VSP589791 WCG589791:WCL589791 WMC589791:WMH589791 WVY589791:WWD589791 Q655327:V655327 JM655327:JR655327 TI655327:TN655327 ADE655327:ADJ655327 ANA655327:ANF655327 AWW655327:AXB655327 BGS655327:BGX655327 BQO655327:BQT655327 CAK655327:CAP655327 CKG655327:CKL655327 CUC655327:CUH655327 DDY655327:DED655327 DNU655327:DNZ655327 DXQ655327:DXV655327 EHM655327:EHR655327 ERI655327:ERN655327 FBE655327:FBJ655327 FLA655327:FLF655327 FUW655327:FVB655327 GES655327:GEX655327 GOO655327:GOT655327 GYK655327:GYP655327 HIG655327:HIL655327 HSC655327:HSH655327 IBY655327:ICD655327 ILU655327:ILZ655327 IVQ655327:IVV655327 JFM655327:JFR655327 JPI655327:JPN655327 JZE655327:JZJ655327 KJA655327:KJF655327 KSW655327:KTB655327 LCS655327:LCX655327 LMO655327:LMT655327 LWK655327:LWP655327 MGG655327:MGL655327 MQC655327:MQH655327 MZY655327:NAD655327 NJU655327:NJZ655327 NTQ655327:NTV655327 ODM655327:ODR655327 ONI655327:ONN655327 OXE655327:OXJ655327 PHA655327:PHF655327 PQW655327:PRB655327 QAS655327:QAX655327 QKO655327:QKT655327 QUK655327:QUP655327 REG655327:REL655327 ROC655327:ROH655327 RXY655327:RYD655327 SHU655327:SHZ655327 SRQ655327:SRV655327 TBM655327:TBR655327 TLI655327:TLN655327 TVE655327:TVJ655327 UFA655327:UFF655327 UOW655327:UPB655327 UYS655327:UYX655327 VIO655327:VIT655327 VSK655327:VSP655327 WCG655327:WCL655327 WMC655327:WMH655327 WVY655327:WWD655327 Q720863:V720863 JM720863:JR720863 TI720863:TN720863 ADE720863:ADJ720863 ANA720863:ANF720863 AWW720863:AXB720863 BGS720863:BGX720863 BQO720863:BQT720863 CAK720863:CAP720863 CKG720863:CKL720863 CUC720863:CUH720863 DDY720863:DED720863 DNU720863:DNZ720863 DXQ720863:DXV720863 EHM720863:EHR720863 ERI720863:ERN720863 FBE720863:FBJ720863 FLA720863:FLF720863 FUW720863:FVB720863 GES720863:GEX720863 GOO720863:GOT720863 GYK720863:GYP720863 HIG720863:HIL720863 HSC720863:HSH720863 IBY720863:ICD720863 ILU720863:ILZ720863 IVQ720863:IVV720863 JFM720863:JFR720863 JPI720863:JPN720863 JZE720863:JZJ720863 KJA720863:KJF720863 KSW720863:KTB720863 LCS720863:LCX720863 LMO720863:LMT720863 LWK720863:LWP720863 MGG720863:MGL720863 MQC720863:MQH720863 MZY720863:NAD720863 NJU720863:NJZ720863 NTQ720863:NTV720863 ODM720863:ODR720863 ONI720863:ONN720863 OXE720863:OXJ720863 PHA720863:PHF720863 PQW720863:PRB720863 QAS720863:QAX720863 QKO720863:QKT720863 QUK720863:QUP720863 REG720863:REL720863 ROC720863:ROH720863 RXY720863:RYD720863 SHU720863:SHZ720863 SRQ720863:SRV720863 TBM720863:TBR720863 TLI720863:TLN720863 TVE720863:TVJ720863 UFA720863:UFF720863 UOW720863:UPB720863 UYS720863:UYX720863 VIO720863:VIT720863 VSK720863:VSP720863 WCG720863:WCL720863 WMC720863:WMH720863 WVY720863:WWD720863 Q786399:V786399 JM786399:JR786399 TI786399:TN786399 ADE786399:ADJ786399 ANA786399:ANF786399 AWW786399:AXB786399 BGS786399:BGX786399 BQO786399:BQT786399 CAK786399:CAP786399 CKG786399:CKL786399 CUC786399:CUH786399 DDY786399:DED786399 DNU786399:DNZ786399 DXQ786399:DXV786399 EHM786399:EHR786399 ERI786399:ERN786399 FBE786399:FBJ786399 FLA786399:FLF786399 FUW786399:FVB786399 GES786399:GEX786399 GOO786399:GOT786399 GYK786399:GYP786399 HIG786399:HIL786399 HSC786399:HSH786399 IBY786399:ICD786399 ILU786399:ILZ786399 IVQ786399:IVV786399 JFM786399:JFR786399 JPI786399:JPN786399 JZE786399:JZJ786399 KJA786399:KJF786399 KSW786399:KTB786399 LCS786399:LCX786399 LMO786399:LMT786399 LWK786399:LWP786399 MGG786399:MGL786399 MQC786399:MQH786399 MZY786399:NAD786399 NJU786399:NJZ786399 NTQ786399:NTV786399 ODM786399:ODR786399 ONI786399:ONN786399 OXE786399:OXJ786399 PHA786399:PHF786399 PQW786399:PRB786399 QAS786399:QAX786399 QKO786399:QKT786399 QUK786399:QUP786399 REG786399:REL786399 ROC786399:ROH786399 RXY786399:RYD786399 SHU786399:SHZ786399 SRQ786399:SRV786399 TBM786399:TBR786399 TLI786399:TLN786399 TVE786399:TVJ786399 UFA786399:UFF786399 UOW786399:UPB786399 UYS786399:UYX786399 VIO786399:VIT786399 VSK786399:VSP786399 WCG786399:WCL786399 WMC786399:WMH786399 WVY786399:WWD786399 Q851935:V851935 JM851935:JR851935 TI851935:TN851935 ADE851935:ADJ851935 ANA851935:ANF851935 AWW851935:AXB851935 BGS851935:BGX851935 BQO851935:BQT851935 CAK851935:CAP851935 CKG851935:CKL851935 CUC851935:CUH851935 DDY851935:DED851935 DNU851935:DNZ851935 DXQ851935:DXV851935 EHM851935:EHR851935 ERI851935:ERN851935 FBE851935:FBJ851935 FLA851935:FLF851935 FUW851935:FVB851935 GES851935:GEX851935 GOO851935:GOT851935 GYK851935:GYP851935 HIG851935:HIL851935 HSC851935:HSH851935 IBY851935:ICD851935 ILU851935:ILZ851935 IVQ851935:IVV851935 JFM851935:JFR851935 JPI851935:JPN851935 JZE851935:JZJ851935 KJA851935:KJF851935 KSW851935:KTB851935 LCS851935:LCX851935 LMO851935:LMT851935 LWK851935:LWP851935 MGG851935:MGL851935 MQC851935:MQH851935 MZY851935:NAD851935 NJU851935:NJZ851935 NTQ851935:NTV851935 ODM851935:ODR851935 ONI851935:ONN851935 OXE851935:OXJ851935 PHA851935:PHF851935 PQW851935:PRB851935 QAS851935:QAX851935 QKO851935:QKT851935 QUK851935:QUP851935 REG851935:REL851935 ROC851935:ROH851935 RXY851935:RYD851935 SHU851935:SHZ851935 SRQ851935:SRV851935 TBM851935:TBR851935 TLI851935:TLN851935 TVE851935:TVJ851935 UFA851935:UFF851935 UOW851935:UPB851935 UYS851935:UYX851935 VIO851935:VIT851935 VSK851935:VSP851935 WCG851935:WCL851935 WMC851935:WMH851935 WVY851935:WWD851935 Q917471:V917471 JM917471:JR917471 TI917471:TN917471 ADE917471:ADJ917471 ANA917471:ANF917471 AWW917471:AXB917471 BGS917471:BGX917471 BQO917471:BQT917471 CAK917471:CAP917471 CKG917471:CKL917471 CUC917471:CUH917471 DDY917471:DED917471 DNU917471:DNZ917471 DXQ917471:DXV917471 EHM917471:EHR917471 ERI917471:ERN917471 FBE917471:FBJ917471 FLA917471:FLF917471 FUW917471:FVB917471 GES917471:GEX917471 GOO917471:GOT917471 GYK917471:GYP917471 HIG917471:HIL917471 HSC917471:HSH917471 IBY917471:ICD917471 ILU917471:ILZ917471 IVQ917471:IVV917471 JFM917471:JFR917471 JPI917471:JPN917471 JZE917471:JZJ917471 KJA917471:KJF917471 KSW917471:KTB917471 LCS917471:LCX917471 LMO917471:LMT917471 LWK917471:LWP917471 MGG917471:MGL917471 MQC917471:MQH917471 MZY917471:NAD917471 NJU917471:NJZ917471 NTQ917471:NTV917471 ODM917471:ODR917471 ONI917471:ONN917471 OXE917471:OXJ917471 PHA917471:PHF917471 PQW917471:PRB917471 QAS917471:QAX917471 QKO917471:QKT917471 QUK917471:QUP917471 REG917471:REL917471 ROC917471:ROH917471 RXY917471:RYD917471 SHU917471:SHZ917471 SRQ917471:SRV917471 TBM917471:TBR917471 TLI917471:TLN917471 TVE917471:TVJ917471 UFA917471:UFF917471 UOW917471:UPB917471 UYS917471:UYX917471 VIO917471:VIT917471 VSK917471:VSP917471 WCG917471:WCL917471 WMC917471:WMH917471 WVY917471:WWD917471 Q983007:V983007 JM983007:JR983007 TI983007:TN983007 ADE983007:ADJ983007 ANA983007:ANF983007 AWW983007:AXB983007 BGS983007:BGX983007 BQO983007:BQT983007 CAK983007:CAP983007 CKG983007:CKL983007 CUC983007:CUH983007 DDY983007:DED983007 DNU983007:DNZ983007 DXQ983007:DXV983007 EHM983007:EHR983007 ERI983007:ERN983007 FBE983007:FBJ983007 FLA983007:FLF983007 FUW983007:FVB983007 GES983007:GEX983007 GOO983007:GOT983007 GYK983007:GYP983007 HIG983007:HIL983007 HSC983007:HSH983007 IBY983007:ICD983007 ILU983007:ILZ983007 IVQ983007:IVV983007 JFM983007:JFR983007 JPI983007:JPN983007 JZE983007:JZJ983007 KJA983007:KJF983007 KSW983007:KTB983007 LCS983007:LCX983007 LMO983007:LMT983007 LWK983007:LWP983007 MGG983007:MGL983007 MQC983007:MQH983007 MZY983007:NAD983007 NJU983007:NJZ983007 NTQ983007:NTV983007 ODM983007:ODR983007 ONI983007:ONN983007 OXE983007:OXJ983007 PHA983007:PHF983007 PQW983007:PRB983007 QAS983007:QAX983007 QKO983007:QKT983007 QUK983007:QUP983007 REG983007:REL983007 ROC983007:ROH983007 RXY983007:RYD983007 SHU983007:SHZ983007 SRQ983007:SRV983007 TBM983007:TBR983007 TLI983007:TLN983007 TVE983007:TVJ983007 UFA983007:UFF983007 UOW983007:UPB983007 UYS983007:UYX983007 VIO983007:VIT983007 VSK983007:VSP983007 WCG983007:WCL983007 WMC983007:WMH983007 WVY983007:WWD983007">
      <formula1>"適用,適用無"</formula1>
    </dataValidation>
    <dataValidation type="list" allowBlank="1" showInputMessage="1" showErrorMessage="1" sqref="C65575:D65578 IY65575:IZ65578 SU65575:SV65578 ACQ65575:ACR65578 AMM65575:AMN65578 AWI65575:AWJ65578 BGE65575:BGF65578 BQA65575:BQB65578 BZW65575:BZX65578 CJS65575:CJT65578 CTO65575:CTP65578 DDK65575:DDL65578 DNG65575:DNH65578 DXC65575:DXD65578 EGY65575:EGZ65578 EQU65575:EQV65578 FAQ65575:FAR65578 FKM65575:FKN65578 FUI65575:FUJ65578 GEE65575:GEF65578 GOA65575:GOB65578 GXW65575:GXX65578 HHS65575:HHT65578 HRO65575:HRP65578 IBK65575:IBL65578 ILG65575:ILH65578 IVC65575:IVD65578 JEY65575:JEZ65578 JOU65575:JOV65578 JYQ65575:JYR65578 KIM65575:KIN65578 KSI65575:KSJ65578 LCE65575:LCF65578 LMA65575:LMB65578 LVW65575:LVX65578 MFS65575:MFT65578 MPO65575:MPP65578 MZK65575:MZL65578 NJG65575:NJH65578 NTC65575:NTD65578 OCY65575:OCZ65578 OMU65575:OMV65578 OWQ65575:OWR65578 PGM65575:PGN65578 PQI65575:PQJ65578 QAE65575:QAF65578 QKA65575:QKB65578 QTW65575:QTX65578 RDS65575:RDT65578 RNO65575:RNP65578 RXK65575:RXL65578 SHG65575:SHH65578 SRC65575:SRD65578 TAY65575:TAZ65578 TKU65575:TKV65578 TUQ65575:TUR65578 UEM65575:UEN65578 UOI65575:UOJ65578 UYE65575:UYF65578 VIA65575:VIB65578 VRW65575:VRX65578 WBS65575:WBT65578 WLO65575:WLP65578 WVK65575:WVL65578 C131111:D131114 IY131111:IZ131114 SU131111:SV131114 ACQ131111:ACR131114 AMM131111:AMN131114 AWI131111:AWJ131114 BGE131111:BGF131114 BQA131111:BQB131114 BZW131111:BZX131114 CJS131111:CJT131114 CTO131111:CTP131114 DDK131111:DDL131114 DNG131111:DNH131114 DXC131111:DXD131114 EGY131111:EGZ131114 EQU131111:EQV131114 FAQ131111:FAR131114 FKM131111:FKN131114 FUI131111:FUJ131114 GEE131111:GEF131114 GOA131111:GOB131114 GXW131111:GXX131114 HHS131111:HHT131114 HRO131111:HRP131114 IBK131111:IBL131114 ILG131111:ILH131114 IVC131111:IVD131114 JEY131111:JEZ131114 JOU131111:JOV131114 JYQ131111:JYR131114 KIM131111:KIN131114 KSI131111:KSJ131114 LCE131111:LCF131114 LMA131111:LMB131114 LVW131111:LVX131114 MFS131111:MFT131114 MPO131111:MPP131114 MZK131111:MZL131114 NJG131111:NJH131114 NTC131111:NTD131114 OCY131111:OCZ131114 OMU131111:OMV131114 OWQ131111:OWR131114 PGM131111:PGN131114 PQI131111:PQJ131114 QAE131111:QAF131114 QKA131111:QKB131114 QTW131111:QTX131114 RDS131111:RDT131114 RNO131111:RNP131114 RXK131111:RXL131114 SHG131111:SHH131114 SRC131111:SRD131114 TAY131111:TAZ131114 TKU131111:TKV131114 TUQ131111:TUR131114 UEM131111:UEN131114 UOI131111:UOJ131114 UYE131111:UYF131114 VIA131111:VIB131114 VRW131111:VRX131114 WBS131111:WBT131114 WLO131111:WLP131114 WVK131111:WVL131114 C196647:D196650 IY196647:IZ196650 SU196647:SV196650 ACQ196647:ACR196650 AMM196647:AMN196650 AWI196647:AWJ196650 BGE196647:BGF196650 BQA196647:BQB196650 BZW196647:BZX196650 CJS196647:CJT196650 CTO196647:CTP196650 DDK196647:DDL196650 DNG196647:DNH196650 DXC196647:DXD196650 EGY196647:EGZ196650 EQU196647:EQV196650 FAQ196647:FAR196650 FKM196647:FKN196650 FUI196647:FUJ196650 GEE196647:GEF196650 GOA196647:GOB196650 GXW196647:GXX196650 HHS196647:HHT196650 HRO196647:HRP196650 IBK196647:IBL196650 ILG196647:ILH196650 IVC196647:IVD196650 JEY196647:JEZ196650 JOU196647:JOV196650 JYQ196647:JYR196650 KIM196647:KIN196650 KSI196647:KSJ196650 LCE196647:LCF196650 LMA196647:LMB196650 LVW196647:LVX196650 MFS196647:MFT196650 MPO196647:MPP196650 MZK196647:MZL196650 NJG196647:NJH196650 NTC196647:NTD196650 OCY196647:OCZ196650 OMU196647:OMV196650 OWQ196647:OWR196650 PGM196647:PGN196650 PQI196647:PQJ196650 QAE196647:QAF196650 QKA196647:QKB196650 QTW196647:QTX196650 RDS196647:RDT196650 RNO196647:RNP196650 RXK196647:RXL196650 SHG196647:SHH196650 SRC196647:SRD196650 TAY196647:TAZ196650 TKU196647:TKV196650 TUQ196647:TUR196650 UEM196647:UEN196650 UOI196647:UOJ196650 UYE196647:UYF196650 VIA196647:VIB196650 VRW196647:VRX196650 WBS196647:WBT196650 WLO196647:WLP196650 WVK196647:WVL196650 C262183:D262186 IY262183:IZ262186 SU262183:SV262186 ACQ262183:ACR262186 AMM262183:AMN262186 AWI262183:AWJ262186 BGE262183:BGF262186 BQA262183:BQB262186 BZW262183:BZX262186 CJS262183:CJT262186 CTO262183:CTP262186 DDK262183:DDL262186 DNG262183:DNH262186 DXC262183:DXD262186 EGY262183:EGZ262186 EQU262183:EQV262186 FAQ262183:FAR262186 FKM262183:FKN262186 FUI262183:FUJ262186 GEE262183:GEF262186 GOA262183:GOB262186 GXW262183:GXX262186 HHS262183:HHT262186 HRO262183:HRP262186 IBK262183:IBL262186 ILG262183:ILH262186 IVC262183:IVD262186 JEY262183:JEZ262186 JOU262183:JOV262186 JYQ262183:JYR262186 KIM262183:KIN262186 KSI262183:KSJ262186 LCE262183:LCF262186 LMA262183:LMB262186 LVW262183:LVX262186 MFS262183:MFT262186 MPO262183:MPP262186 MZK262183:MZL262186 NJG262183:NJH262186 NTC262183:NTD262186 OCY262183:OCZ262186 OMU262183:OMV262186 OWQ262183:OWR262186 PGM262183:PGN262186 PQI262183:PQJ262186 QAE262183:QAF262186 QKA262183:QKB262186 QTW262183:QTX262186 RDS262183:RDT262186 RNO262183:RNP262186 RXK262183:RXL262186 SHG262183:SHH262186 SRC262183:SRD262186 TAY262183:TAZ262186 TKU262183:TKV262186 TUQ262183:TUR262186 UEM262183:UEN262186 UOI262183:UOJ262186 UYE262183:UYF262186 VIA262183:VIB262186 VRW262183:VRX262186 WBS262183:WBT262186 WLO262183:WLP262186 WVK262183:WVL262186 C327719:D327722 IY327719:IZ327722 SU327719:SV327722 ACQ327719:ACR327722 AMM327719:AMN327722 AWI327719:AWJ327722 BGE327719:BGF327722 BQA327719:BQB327722 BZW327719:BZX327722 CJS327719:CJT327722 CTO327719:CTP327722 DDK327719:DDL327722 DNG327719:DNH327722 DXC327719:DXD327722 EGY327719:EGZ327722 EQU327719:EQV327722 FAQ327719:FAR327722 FKM327719:FKN327722 FUI327719:FUJ327722 GEE327719:GEF327722 GOA327719:GOB327722 GXW327719:GXX327722 HHS327719:HHT327722 HRO327719:HRP327722 IBK327719:IBL327722 ILG327719:ILH327722 IVC327719:IVD327722 JEY327719:JEZ327722 JOU327719:JOV327722 JYQ327719:JYR327722 KIM327719:KIN327722 KSI327719:KSJ327722 LCE327719:LCF327722 LMA327719:LMB327722 LVW327719:LVX327722 MFS327719:MFT327722 MPO327719:MPP327722 MZK327719:MZL327722 NJG327719:NJH327722 NTC327719:NTD327722 OCY327719:OCZ327722 OMU327719:OMV327722 OWQ327719:OWR327722 PGM327719:PGN327722 PQI327719:PQJ327722 QAE327719:QAF327722 QKA327719:QKB327722 QTW327719:QTX327722 RDS327719:RDT327722 RNO327719:RNP327722 RXK327719:RXL327722 SHG327719:SHH327722 SRC327719:SRD327722 TAY327719:TAZ327722 TKU327719:TKV327722 TUQ327719:TUR327722 UEM327719:UEN327722 UOI327719:UOJ327722 UYE327719:UYF327722 VIA327719:VIB327722 VRW327719:VRX327722 WBS327719:WBT327722 WLO327719:WLP327722 WVK327719:WVL327722 C393255:D393258 IY393255:IZ393258 SU393255:SV393258 ACQ393255:ACR393258 AMM393255:AMN393258 AWI393255:AWJ393258 BGE393255:BGF393258 BQA393255:BQB393258 BZW393255:BZX393258 CJS393255:CJT393258 CTO393255:CTP393258 DDK393255:DDL393258 DNG393255:DNH393258 DXC393255:DXD393258 EGY393255:EGZ393258 EQU393255:EQV393258 FAQ393255:FAR393258 FKM393255:FKN393258 FUI393255:FUJ393258 GEE393255:GEF393258 GOA393255:GOB393258 GXW393255:GXX393258 HHS393255:HHT393258 HRO393255:HRP393258 IBK393255:IBL393258 ILG393255:ILH393258 IVC393255:IVD393258 JEY393255:JEZ393258 JOU393255:JOV393258 JYQ393255:JYR393258 KIM393255:KIN393258 KSI393255:KSJ393258 LCE393255:LCF393258 LMA393255:LMB393258 LVW393255:LVX393258 MFS393255:MFT393258 MPO393255:MPP393258 MZK393255:MZL393258 NJG393255:NJH393258 NTC393255:NTD393258 OCY393255:OCZ393258 OMU393255:OMV393258 OWQ393255:OWR393258 PGM393255:PGN393258 PQI393255:PQJ393258 QAE393255:QAF393258 QKA393255:QKB393258 QTW393255:QTX393258 RDS393255:RDT393258 RNO393255:RNP393258 RXK393255:RXL393258 SHG393255:SHH393258 SRC393255:SRD393258 TAY393255:TAZ393258 TKU393255:TKV393258 TUQ393255:TUR393258 UEM393255:UEN393258 UOI393255:UOJ393258 UYE393255:UYF393258 VIA393255:VIB393258 VRW393255:VRX393258 WBS393255:WBT393258 WLO393255:WLP393258 WVK393255:WVL393258 C458791:D458794 IY458791:IZ458794 SU458791:SV458794 ACQ458791:ACR458794 AMM458791:AMN458794 AWI458791:AWJ458794 BGE458791:BGF458794 BQA458791:BQB458794 BZW458791:BZX458794 CJS458791:CJT458794 CTO458791:CTP458794 DDK458791:DDL458794 DNG458791:DNH458794 DXC458791:DXD458794 EGY458791:EGZ458794 EQU458791:EQV458794 FAQ458791:FAR458794 FKM458791:FKN458794 FUI458791:FUJ458794 GEE458791:GEF458794 GOA458791:GOB458794 GXW458791:GXX458794 HHS458791:HHT458794 HRO458791:HRP458794 IBK458791:IBL458794 ILG458791:ILH458794 IVC458791:IVD458794 JEY458791:JEZ458794 JOU458791:JOV458794 JYQ458791:JYR458794 KIM458791:KIN458794 KSI458791:KSJ458794 LCE458791:LCF458794 LMA458791:LMB458794 LVW458791:LVX458794 MFS458791:MFT458794 MPO458791:MPP458794 MZK458791:MZL458794 NJG458791:NJH458794 NTC458791:NTD458794 OCY458791:OCZ458794 OMU458791:OMV458794 OWQ458791:OWR458794 PGM458791:PGN458794 PQI458791:PQJ458794 QAE458791:QAF458794 QKA458791:QKB458794 QTW458791:QTX458794 RDS458791:RDT458794 RNO458791:RNP458794 RXK458791:RXL458794 SHG458791:SHH458794 SRC458791:SRD458794 TAY458791:TAZ458794 TKU458791:TKV458794 TUQ458791:TUR458794 UEM458791:UEN458794 UOI458791:UOJ458794 UYE458791:UYF458794 VIA458791:VIB458794 VRW458791:VRX458794 WBS458791:WBT458794 WLO458791:WLP458794 WVK458791:WVL458794 C524327:D524330 IY524327:IZ524330 SU524327:SV524330 ACQ524327:ACR524330 AMM524327:AMN524330 AWI524327:AWJ524330 BGE524327:BGF524330 BQA524327:BQB524330 BZW524327:BZX524330 CJS524327:CJT524330 CTO524327:CTP524330 DDK524327:DDL524330 DNG524327:DNH524330 DXC524327:DXD524330 EGY524327:EGZ524330 EQU524327:EQV524330 FAQ524327:FAR524330 FKM524327:FKN524330 FUI524327:FUJ524330 GEE524327:GEF524330 GOA524327:GOB524330 GXW524327:GXX524330 HHS524327:HHT524330 HRO524327:HRP524330 IBK524327:IBL524330 ILG524327:ILH524330 IVC524327:IVD524330 JEY524327:JEZ524330 JOU524327:JOV524330 JYQ524327:JYR524330 KIM524327:KIN524330 KSI524327:KSJ524330 LCE524327:LCF524330 LMA524327:LMB524330 LVW524327:LVX524330 MFS524327:MFT524330 MPO524327:MPP524330 MZK524327:MZL524330 NJG524327:NJH524330 NTC524327:NTD524330 OCY524327:OCZ524330 OMU524327:OMV524330 OWQ524327:OWR524330 PGM524327:PGN524330 PQI524327:PQJ524330 QAE524327:QAF524330 QKA524327:QKB524330 QTW524327:QTX524330 RDS524327:RDT524330 RNO524327:RNP524330 RXK524327:RXL524330 SHG524327:SHH524330 SRC524327:SRD524330 TAY524327:TAZ524330 TKU524327:TKV524330 TUQ524327:TUR524330 UEM524327:UEN524330 UOI524327:UOJ524330 UYE524327:UYF524330 VIA524327:VIB524330 VRW524327:VRX524330 WBS524327:WBT524330 WLO524327:WLP524330 WVK524327:WVL524330 C589863:D589866 IY589863:IZ589866 SU589863:SV589866 ACQ589863:ACR589866 AMM589863:AMN589866 AWI589863:AWJ589866 BGE589863:BGF589866 BQA589863:BQB589866 BZW589863:BZX589866 CJS589863:CJT589866 CTO589863:CTP589866 DDK589863:DDL589866 DNG589863:DNH589866 DXC589863:DXD589866 EGY589863:EGZ589866 EQU589863:EQV589866 FAQ589863:FAR589866 FKM589863:FKN589866 FUI589863:FUJ589866 GEE589863:GEF589866 GOA589863:GOB589866 GXW589863:GXX589866 HHS589863:HHT589866 HRO589863:HRP589866 IBK589863:IBL589866 ILG589863:ILH589866 IVC589863:IVD589866 JEY589863:JEZ589866 JOU589863:JOV589866 JYQ589863:JYR589866 KIM589863:KIN589866 KSI589863:KSJ589866 LCE589863:LCF589866 LMA589863:LMB589866 LVW589863:LVX589866 MFS589863:MFT589866 MPO589863:MPP589866 MZK589863:MZL589866 NJG589863:NJH589866 NTC589863:NTD589866 OCY589863:OCZ589866 OMU589863:OMV589866 OWQ589863:OWR589866 PGM589863:PGN589866 PQI589863:PQJ589866 QAE589863:QAF589866 QKA589863:QKB589866 QTW589863:QTX589866 RDS589863:RDT589866 RNO589863:RNP589866 RXK589863:RXL589866 SHG589863:SHH589866 SRC589863:SRD589866 TAY589863:TAZ589866 TKU589863:TKV589866 TUQ589863:TUR589866 UEM589863:UEN589866 UOI589863:UOJ589866 UYE589863:UYF589866 VIA589863:VIB589866 VRW589863:VRX589866 WBS589863:WBT589866 WLO589863:WLP589866 WVK589863:WVL589866 C655399:D655402 IY655399:IZ655402 SU655399:SV655402 ACQ655399:ACR655402 AMM655399:AMN655402 AWI655399:AWJ655402 BGE655399:BGF655402 BQA655399:BQB655402 BZW655399:BZX655402 CJS655399:CJT655402 CTO655399:CTP655402 DDK655399:DDL655402 DNG655399:DNH655402 DXC655399:DXD655402 EGY655399:EGZ655402 EQU655399:EQV655402 FAQ655399:FAR655402 FKM655399:FKN655402 FUI655399:FUJ655402 GEE655399:GEF655402 GOA655399:GOB655402 GXW655399:GXX655402 HHS655399:HHT655402 HRO655399:HRP655402 IBK655399:IBL655402 ILG655399:ILH655402 IVC655399:IVD655402 JEY655399:JEZ655402 JOU655399:JOV655402 JYQ655399:JYR655402 KIM655399:KIN655402 KSI655399:KSJ655402 LCE655399:LCF655402 LMA655399:LMB655402 LVW655399:LVX655402 MFS655399:MFT655402 MPO655399:MPP655402 MZK655399:MZL655402 NJG655399:NJH655402 NTC655399:NTD655402 OCY655399:OCZ655402 OMU655399:OMV655402 OWQ655399:OWR655402 PGM655399:PGN655402 PQI655399:PQJ655402 QAE655399:QAF655402 QKA655399:QKB655402 QTW655399:QTX655402 RDS655399:RDT655402 RNO655399:RNP655402 RXK655399:RXL655402 SHG655399:SHH655402 SRC655399:SRD655402 TAY655399:TAZ655402 TKU655399:TKV655402 TUQ655399:TUR655402 UEM655399:UEN655402 UOI655399:UOJ655402 UYE655399:UYF655402 VIA655399:VIB655402 VRW655399:VRX655402 WBS655399:WBT655402 WLO655399:WLP655402 WVK655399:WVL655402 C720935:D720938 IY720935:IZ720938 SU720935:SV720938 ACQ720935:ACR720938 AMM720935:AMN720938 AWI720935:AWJ720938 BGE720935:BGF720938 BQA720935:BQB720938 BZW720935:BZX720938 CJS720935:CJT720938 CTO720935:CTP720938 DDK720935:DDL720938 DNG720935:DNH720938 DXC720935:DXD720938 EGY720935:EGZ720938 EQU720935:EQV720938 FAQ720935:FAR720938 FKM720935:FKN720938 FUI720935:FUJ720938 GEE720935:GEF720938 GOA720935:GOB720938 GXW720935:GXX720938 HHS720935:HHT720938 HRO720935:HRP720938 IBK720935:IBL720938 ILG720935:ILH720938 IVC720935:IVD720938 JEY720935:JEZ720938 JOU720935:JOV720938 JYQ720935:JYR720938 KIM720935:KIN720938 KSI720935:KSJ720938 LCE720935:LCF720938 LMA720935:LMB720938 LVW720935:LVX720938 MFS720935:MFT720938 MPO720935:MPP720938 MZK720935:MZL720938 NJG720935:NJH720938 NTC720935:NTD720938 OCY720935:OCZ720938 OMU720935:OMV720938 OWQ720935:OWR720938 PGM720935:PGN720938 PQI720935:PQJ720938 QAE720935:QAF720938 QKA720935:QKB720938 QTW720935:QTX720938 RDS720935:RDT720938 RNO720935:RNP720938 RXK720935:RXL720938 SHG720935:SHH720938 SRC720935:SRD720938 TAY720935:TAZ720938 TKU720935:TKV720938 TUQ720935:TUR720938 UEM720935:UEN720938 UOI720935:UOJ720938 UYE720935:UYF720938 VIA720935:VIB720938 VRW720935:VRX720938 WBS720935:WBT720938 WLO720935:WLP720938 WVK720935:WVL720938 C786471:D786474 IY786471:IZ786474 SU786471:SV786474 ACQ786471:ACR786474 AMM786471:AMN786474 AWI786471:AWJ786474 BGE786471:BGF786474 BQA786471:BQB786474 BZW786471:BZX786474 CJS786471:CJT786474 CTO786471:CTP786474 DDK786471:DDL786474 DNG786471:DNH786474 DXC786471:DXD786474 EGY786471:EGZ786474 EQU786471:EQV786474 FAQ786471:FAR786474 FKM786471:FKN786474 FUI786471:FUJ786474 GEE786471:GEF786474 GOA786471:GOB786474 GXW786471:GXX786474 HHS786471:HHT786474 HRO786471:HRP786474 IBK786471:IBL786474 ILG786471:ILH786474 IVC786471:IVD786474 JEY786471:JEZ786474 JOU786471:JOV786474 JYQ786471:JYR786474 KIM786471:KIN786474 KSI786471:KSJ786474 LCE786471:LCF786474 LMA786471:LMB786474 LVW786471:LVX786474 MFS786471:MFT786474 MPO786471:MPP786474 MZK786471:MZL786474 NJG786471:NJH786474 NTC786471:NTD786474 OCY786471:OCZ786474 OMU786471:OMV786474 OWQ786471:OWR786474 PGM786471:PGN786474 PQI786471:PQJ786474 QAE786471:QAF786474 QKA786471:QKB786474 QTW786471:QTX786474 RDS786471:RDT786474 RNO786471:RNP786474 RXK786471:RXL786474 SHG786471:SHH786474 SRC786471:SRD786474 TAY786471:TAZ786474 TKU786471:TKV786474 TUQ786471:TUR786474 UEM786471:UEN786474 UOI786471:UOJ786474 UYE786471:UYF786474 VIA786471:VIB786474 VRW786471:VRX786474 WBS786471:WBT786474 WLO786471:WLP786474 WVK786471:WVL786474 C852007:D852010 IY852007:IZ852010 SU852007:SV852010 ACQ852007:ACR852010 AMM852007:AMN852010 AWI852007:AWJ852010 BGE852007:BGF852010 BQA852007:BQB852010 BZW852007:BZX852010 CJS852007:CJT852010 CTO852007:CTP852010 DDK852007:DDL852010 DNG852007:DNH852010 DXC852007:DXD852010 EGY852007:EGZ852010 EQU852007:EQV852010 FAQ852007:FAR852010 FKM852007:FKN852010 FUI852007:FUJ852010 GEE852007:GEF852010 GOA852007:GOB852010 GXW852007:GXX852010 HHS852007:HHT852010 HRO852007:HRP852010 IBK852007:IBL852010 ILG852007:ILH852010 IVC852007:IVD852010 JEY852007:JEZ852010 JOU852007:JOV852010 JYQ852007:JYR852010 KIM852007:KIN852010 KSI852007:KSJ852010 LCE852007:LCF852010 LMA852007:LMB852010 LVW852007:LVX852010 MFS852007:MFT852010 MPO852007:MPP852010 MZK852007:MZL852010 NJG852007:NJH852010 NTC852007:NTD852010 OCY852007:OCZ852010 OMU852007:OMV852010 OWQ852007:OWR852010 PGM852007:PGN852010 PQI852007:PQJ852010 QAE852007:QAF852010 QKA852007:QKB852010 QTW852007:QTX852010 RDS852007:RDT852010 RNO852007:RNP852010 RXK852007:RXL852010 SHG852007:SHH852010 SRC852007:SRD852010 TAY852007:TAZ852010 TKU852007:TKV852010 TUQ852007:TUR852010 UEM852007:UEN852010 UOI852007:UOJ852010 UYE852007:UYF852010 VIA852007:VIB852010 VRW852007:VRX852010 WBS852007:WBT852010 WLO852007:WLP852010 WVK852007:WVL852010 C917543:D917546 IY917543:IZ917546 SU917543:SV917546 ACQ917543:ACR917546 AMM917543:AMN917546 AWI917543:AWJ917546 BGE917543:BGF917546 BQA917543:BQB917546 BZW917543:BZX917546 CJS917543:CJT917546 CTO917543:CTP917546 DDK917543:DDL917546 DNG917543:DNH917546 DXC917543:DXD917546 EGY917543:EGZ917546 EQU917543:EQV917546 FAQ917543:FAR917546 FKM917543:FKN917546 FUI917543:FUJ917546 GEE917543:GEF917546 GOA917543:GOB917546 GXW917543:GXX917546 HHS917543:HHT917546 HRO917543:HRP917546 IBK917543:IBL917546 ILG917543:ILH917546 IVC917543:IVD917546 JEY917543:JEZ917546 JOU917543:JOV917546 JYQ917543:JYR917546 KIM917543:KIN917546 KSI917543:KSJ917546 LCE917543:LCF917546 LMA917543:LMB917546 LVW917543:LVX917546 MFS917543:MFT917546 MPO917543:MPP917546 MZK917543:MZL917546 NJG917543:NJH917546 NTC917543:NTD917546 OCY917543:OCZ917546 OMU917543:OMV917546 OWQ917543:OWR917546 PGM917543:PGN917546 PQI917543:PQJ917546 QAE917543:QAF917546 QKA917543:QKB917546 QTW917543:QTX917546 RDS917543:RDT917546 RNO917543:RNP917546 RXK917543:RXL917546 SHG917543:SHH917546 SRC917543:SRD917546 TAY917543:TAZ917546 TKU917543:TKV917546 TUQ917543:TUR917546 UEM917543:UEN917546 UOI917543:UOJ917546 UYE917543:UYF917546 VIA917543:VIB917546 VRW917543:VRX917546 WBS917543:WBT917546 WLO917543:WLP917546 WVK917543:WVL917546 C983079:D983082 IY983079:IZ983082 SU983079:SV983082 ACQ983079:ACR983082 AMM983079:AMN983082 AWI983079:AWJ983082 BGE983079:BGF983082 BQA983079:BQB983082 BZW983079:BZX983082 CJS983079:CJT983082 CTO983079:CTP983082 DDK983079:DDL983082 DNG983079:DNH983082 DXC983079:DXD983082 EGY983079:EGZ983082 EQU983079:EQV983082 FAQ983079:FAR983082 FKM983079:FKN983082 FUI983079:FUJ983082 GEE983079:GEF983082 GOA983079:GOB983082 GXW983079:GXX983082 HHS983079:HHT983082 HRO983079:HRP983082 IBK983079:IBL983082 ILG983079:ILH983082 IVC983079:IVD983082 JEY983079:JEZ983082 JOU983079:JOV983082 JYQ983079:JYR983082 KIM983079:KIN983082 KSI983079:KSJ983082 LCE983079:LCF983082 LMA983079:LMB983082 LVW983079:LVX983082 MFS983079:MFT983082 MPO983079:MPP983082 MZK983079:MZL983082 NJG983079:NJH983082 NTC983079:NTD983082 OCY983079:OCZ983082 OMU983079:OMV983082 OWQ983079:OWR983082 PGM983079:PGN983082 PQI983079:PQJ983082 QAE983079:QAF983082 QKA983079:QKB983082 QTW983079:QTX983082 RDS983079:RDT983082 RNO983079:RNP983082 RXK983079:RXL983082 SHG983079:SHH983082 SRC983079:SRD983082 TAY983079:TAZ983082 TKU983079:TKV983082 TUQ983079:TUR983082 UEM983079:UEN983082 UOI983079:UOJ983082 UYE983079:UYF983082 VIA983079:VIB983082 VRW983079:VRX983082 WBS983079:WBT983082 WLO983079:WLP983082 WVK983079:WVL983082">
      <formula1>"減額「有」,減額「無」"</formula1>
    </dataValidation>
    <dataValidation type="list" allowBlank="1" showInputMessage="1" showErrorMessage="1" sqref="J40:L40 JF40:JH40 TB40:TD40 ACX40:ACZ40 AMT40:AMV40 AWP40:AWR40 BGL40:BGN40 BQH40:BQJ40 CAD40:CAF40 CJZ40:CKB40 CTV40:CTX40 DDR40:DDT40 DNN40:DNP40 DXJ40:DXL40 EHF40:EHH40 ERB40:ERD40 FAX40:FAZ40 FKT40:FKV40 FUP40:FUR40 GEL40:GEN40 GOH40:GOJ40 GYD40:GYF40 HHZ40:HIB40 HRV40:HRX40 IBR40:IBT40 ILN40:ILP40 IVJ40:IVL40 JFF40:JFH40 JPB40:JPD40 JYX40:JYZ40 KIT40:KIV40 KSP40:KSR40 LCL40:LCN40 LMH40:LMJ40 LWD40:LWF40 MFZ40:MGB40 MPV40:MPX40 MZR40:MZT40 NJN40:NJP40 NTJ40:NTL40 ODF40:ODH40 ONB40:OND40 OWX40:OWZ40 PGT40:PGV40 PQP40:PQR40 QAL40:QAN40 QKH40:QKJ40 QUD40:QUF40 RDZ40:REB40 RNV40:RNX40 RXR40:RXT40 SHN40:SHP40 SRJ40:SRL40 TBF40:TBH40 TLB40:TLD40 TUX40:TUZ40 UET40:UEV40 UOP40:UOR40 UYL40:UYN40 VIH40:VIJ40 VSD40:VSF40 WBZ40:WCB40 WLV40:WLX40 WVR40:WVT40 J65518:L65518 JF65518:JH65518 TB65518:TD65518 ACX65518:ACZ65518 AMT65518:AMV65518 AWP65518:AWR65518 BGL65518:BGN65518 BQH65518:BQJ65518 CAD65518:CAF65518 CJZ65518:CKB65518 CTV65518:CTX65518 DDR65518:DDT65518 DNN65518:DNP65518 DXJ65518:DXL65518 EHF65518:EHH65518 ERB65518:ERD65518 FAX65518:FAZ65518 FKT65518:FKV65518 FUP65518:FUR65518 GEL65518:GEN65518 GOH65518:GOJ65518 GYD65518:GYF65518 HHZ65518:HIB65518 HRV65518:HRX65518 IBR65518:IBT65518 ILN65518:ILP65518 IVJ65518:IVL65518 JFF65518:JFH65518 JPB65518:JPD65518 JYX65518:JYZ65518 KIT65518:KIV65518 KSP65518:KSR65518 LCL65518:LCN65518 LMH65518:LMJ65518 LWD65518:LWF65518 MFZ65518:MGB65518 MPV65518:MPX65518 MZR65518:MZT65518 NJN65518:NJP65518 NTJ65518:NTL65518 ODF65518:ODH65518 ONB65518:OND65518 OWX65518:OWZ65518 PGT65518:PGV65518 PQP65518:PQR65518 QAL65518:QAN65518 QKH65518:QKJ65518 QUD65518:QUF65518 RDZ65518:REB65518 RNV65518:RNX65518 RXR65518:RXT65518 SHN65518:SHP65518 SRJ65518:SRL65518 TBF65518:TBH65518 TLB65518:TLD65518 TUX65518:TUZ65518 UET65518:UEV65518 UOP65518:UOR65518 UYL65518:UYN65518 VIH65518:VIJ65518 VSD65518:VSF65518 WBZ65518:WCB65518 WLV65518:WLX65518 WVR65518:WVT65518 J131054:L131054 JF131054:JH131054 TB131054:TD131054 ACX131054:ACZ131054 AMT131054:AMV131054 AWP131054:AWR131054 BGL131054:BGN131054 BQH131054:BQJ131054 CAD131054:CAF131054 CJZ131054:CKB131054 CTV131054:CTX131054 DDR131054:DDT131054 DNN131054:DNP131054 DXJ131054:DXL131054 EHF131054:EHH131054 ERB131054:ERD131054 FAX131054:FAZ131054 FKT131054:FKV131054 FUP131054:FUR131054 GEL131054:GEN131054 GOH131054:GOJ131054 GYD131054:GYF131054 HHZ131054:HIB131054 HRV131054:HRX131054 IBR131054:IBT131054 ILN131054:ILP131054 IVJ131054:IVL131054 JFF131054:JFH131054 JPB131054:JPD131054 JYX131054:JYZ131054 KIT131054:KIV131054 KSP131054:KSR131054 LCL131054:LCN131054 LMH131054:LMJ131054 LWD131054:LWF131054 MFZ131054:MGB131054 MPV131054:MPX131054 MZR131054:MZT131054 NJN131054:NJP131054 NTJ131054:NTL131054 ODF131054:ODH131054 ONB131054:OND131054 OWX131054:OWZ131054 PGT131054:PGV131054 PQP131054:PQR131054 QAL131054:QAN131054 QKH131054:QKJ131054 QUD131054:QUF131054 RDZ131054:REB131054 RNV131054:RNX131054 RXR131054:RXT131054 SHN131054:SHP131054 SRJ131054:SRL131054 TBF131054:TBH131054 TLB131054:TLD131054 TUX131054:TUZ131054 UET131054:UEV131054 UOP131054:UOR131054 UYL131054:UYN131054 VIH131054:VIJ131054 VSD131054:VSF131054 WBZ131054:WCB131054 WLV131054:WLX131054 WVR131054:WVT131054 J196590:L196590 JF196590:JH196590 TB196590:TD196590 ACX196590:ACZ196590 AMT196590:AMV196590 AWP196590:AWR196590 BGL196590:BGN196590 BQH196590:BQJ196590 CAD196590:CAF196590 CJZ196590:CKB196590 CTV196590:CTX196590 DDR196590:DDT196590 DNN196590:DNP196590 DXJ196590:DXL196590 EHF196590:EHH196590 ERB196590:ERD196590 FAX196590:FAZ196590 FKT196590:FKV196590 FUP196590:FUR196590 GEL196590:GEN196590 GOH196590:GOJ196590 GYD196590:GYF196590 HHZ196590:HIB196590 HRV196590:HRX196590 IBR196590:IBT196590 ILN196590:ILP196590 IVJ196590:IVL196590 JFF196590:JFH196590 JPB196590:JPD196590 JYX196590:JYZ196590 KIT196590:KIV196590 KSP196590:KSR196590 LCL196590:LCN196590 LMH196590:LMJ196590 LWD196590:LWF196590 MFZ196590:MGB196590 MPV196590:MPX196590 MZR196590:MZT196590 NJN196590:NJP196590 NTJ196590:NTL196590 ODF196590:ODH196590 ONB196590:OND196590 OWX196590:OWZ196590 PGT196590:PGV196590 PQP196590:PQR196590 QAL196590:QAN196590 QKH196590:QKJ196590 QUD196590:QUF196590 RDZ196590:REB196590 RNV196590:RNX196590 RXR196590:RXT196590 SHN196590:SHP196590 SRJ196590:SRL196590 TBF196590:TBH196590 TLB196590:TLD196590 TUX196590:TUZ196590 UET196590:UEV196590 UOP196590:UOR196590 UYL196590:UYN196590 VIH196590:VIJ196590 VSD196590:VSF196590 WBZ196590:WCB196590 WLV196590:WLX196590 WVR196590:WVT196590 J262126:L262126 JF262126:JH262126 TB262126:TD262126 ACX262126:ACZ262126 AMT262126:AMV262126 AWP262126:AWR262126 BGL262126:BGN262126 BQH262126:BQJ262126 CAD262126:CAF262126 CJZ262126:CKB262126 CTV262126:CTX262126 DDR262126:DDT262126 DNN262126:DNP262126 DXJ262126:DXL262126 EHF262126:EHH262126 ERB262126:ERD262126 FAX262126:FAZ262126 FKT262126:FKV262126 FUP262126:FUR262126 GEL262126:GEN262126 GOH262126:GOJ262126 GYD262126:GYF262126 HHZ262126:HIB262126 HRV262126:HRX262126 IBR262126:IBT262126 ILN262126:ILP262126 IVJ262126:IVL262126 JFF262126:JFH262126 JPB262126:JPD262126 JYX262126:JYZ262126 KIT262126:KIV262126 KSP262126:KSR262126 LCL262126:LCN262126 LMH262126:LMJ262126 LWD262126:LWF262126 MFZ262126:MGB262126 MPV262126:MPX262126 MZR262126:MZT262126 NJN262126:NJP262126 NTJ262126:NTL262126 ODF262126:ODH262126 ONB262126:OND262126 OWX262126:OWZ262126 PGT262126:PGV262126 PQP262126:PQR262126 QAL262126:QAN262126 QKH262126:QKJ262126 QUD262126:QUF262126 RDZ262126:REB262126 RNV262126:RNX262126 RXR262126:RXT262126 SHN262126:SHP262126 SRJ262126:SRL262126 TBF262126:TBH262126 TLB262126:TLD262126 TUX262126:TUZ262126 UET262126:UEV262126 UOP262126:UOR262126 UYL262126:UYN262126 VIH262126:VIJ262126 VSD262126:VSF262126 WBZ262126:WCB262126 WLV262126:WLX262126 WVR262126:WVT262126 J327662:L327662 JF327662:JH327662 TB327662:TD327662 ACX327662:ACZ327662 AMT327662:AMV327662 AWP327662:AWR327662 BGL327662:BGN327662 BQH327662:BQJ327662 CAD327662:CAF327662 CJZ327662:CKB327662 CTV327662:CTX327662 DDR327662:DDT327662 DNN327662:DNP327662 DXJ327662:DXL327662 EHF327662:EHH327662 ERB327662:ERD327662 FAX327662:FAZ327662 FKT327662:FKV327662 FUP327662:FUR327662 GEL327662:GEN327662 GOH327662:GOJ327662 GYD327662:GYF327662 HHZ327662:HIB327662 HRV327662:HRX327662 IBR327662:IBT327662 ILN327662:ILP327662 IVJ327662:IVL327662 JFF327662:JFH327662 JPB327662:JPD327662 JYX327662:JYZ327662 KIT327662:KIV327662 KSP327662:KSR327662 LCL327662:LCN327662 LMH327662:LMJ327662 LWD327662:LWF327662 MFZ327662:MGB327662 MPV327662:MPX327662 MZR327662:MZT327662 NJN327662:NJP327662 NTJ327662:NTL327662 ODF327662:ODH327662 ONB327662:OND327662 OWX327662:OWZ327662 PGT327662:PGV327662 PQP327662:PQR327662 QAL327662:QAN327662 QKH327662:QKJ327662 QUD327662:QUF327662 RDZ327662:REB327662 RNV327662:RNX327662 RXR327662:RXT327662 SHN327662:SHP327662 SRJ327662:SRL327662 TBF327662:TBH327662 TLB327662:TLD327662 TUX327662:TUZ327662 UET327662:UEV327662 UOP327662:UOR327662 UYL327662:UYN327662 VIH327662:VIJ327662 VSD327662:VSF327662 WBZ327662:WCB327662 WLV327662:WLX327662 WVR327662:WVT327662 J393198:L393198 JF393198:JH393198 TB393198:TD393198 ACX393198:ACZ393198 AMT393198:AMV393198 AWP393198:AWR393198 BGL393198:BGN393198 BQH393198:BQJ393198 CAD393198:CAF393198 CJZ393198:CKB393198 CTV393198:CTX393198 DDR393198:DDT393198 DNN393198:DNP393198 DXJ393198:DXL393198 EHF393198:EHH393198 ERB393198:ERD393198 FAX393198:FAZ393198 FKT393198:FKV393198 FUP393198:FUR393198 GEL393198:GEN393198 GOH393198:GOJ393198 GYD393198:GYF393198 HHZ393198:HIB393198 HRV393198:HRX393198 IBR393198:IBT393198 ILN393198:ILP393198 IVJ393198:IVL393198 JFF393198:JFH393198 JPB393198:JPD393198 JYX393198:JYZ393198 KIT393198:KIV393198 KSP393198:KSR393198 LCL393198:LCN393198 LMH393198:LMJ393198 LWD393198:LWF393198 MFZ393198:MGB393198 MPV393198:MPX393198 MZR393198:MZT393198 NJN393198:NJP393198 NTJ393198:NTL393198 ODF393198:ODH393198 ONB393198:OND393198 OWX393198:OWZ393198 PGT393198:PGV393198 PQP393198:PQR393198 QAL393198:QAN393198 QKH393198:QKJ393198 QUD393198:QUF393198 RDZ393198:REB393198 RNV393198:RNX393198 RXR393198:RXT393198 SHN393198:SHP393198 SRJ393198:SRL393198 TBF393198:TBH393198 TLB393198:TLD393198 TUX393198:TUZ393198 UET393198:UEV393198 UOP393198:UOR393198 UYL393198:UYN393198 VIH393198:VIJ393198 VSD393198:VSF393198 WBZ393198:WCB393198 WLV393198:WLX393198 WVR393198:WVT393198 J458734:L458734 JF458734:JH458734 TB458734:TD458734 ACX458734:ACZ458734 AMT458734:AMV458734 AWP458734:AWR458734 BGL458734:BGN458734 BQH458734:BQJ458734 CAD458734:CAF458734 CJZ458734:CKB458734 CTV458734:CTX458734 DDR458734:DDT458734 DNN458734:DNP458734 DXJ458734:DXL458734 EHF458734:EHH458734 ERB458734:ERD458734 FAX458734:FAZ458734 FKT458734:FKV458734 FUP458734:FUR458734 GEL458734:GEN458734 GOH458734:GOJ458734 GYD458734:GYF458734 HHZ458734:HIB458734 HRV458734:HRX458734 IBR458734:IBT458734 ILN458734:ILP458734 IVJ458734:IVL458734 JFF458734:JFH458734 JPB458734:JPD458734 JYX458734:JYZ458734 KIT458734:KIV458734 KSP458734:KSR458734 LCL458734:LCN458734 LMH458734:LMJ458734 LWD458734:LWF458734 MFZ458734:MGB458734 MPV458734:MPX458734 MZR458734:MZT458734 NJN458734:NJP458734 NTJ458734:NTL458734 ODF458734:ODH458734 ONB458734:OND458734 OWX458734:OWZ458734 PGT458734:PGV458734 PQP458734:PQR458734 QAL458734:QAN458734 QKH458734:QKJ458734 QUD458734:QUF458734 RDZ458734:REB458734 RNV458734:RNX458734 RXR458734:RXT458734 SHN458734:SHP458734 SRJ458734:SRL458734 TBF458734:TBH458734 TLB458734:TLD458734 TUX458734:TUZ458734 UET458734:UEV458734 UOP458734:UOR458734 UYL458734:UYN458734 VIH458734:VIJ458734 VSD458734:VSF458734 WBZ458734:WCB458734 WLV458734:WLX458734 WVR458734:WVT458734 J524270:L524270 JF524270:JH524270 TB524270:TD524270 ACX524270:ACZ524270 AMT524270:AMV524270 AWP524270:AWR524270 BGL524270:BGN524270 BQH524270:BQJ524270 CAD524270:CAF524270 CJZ524270:CKB524270 CTV524270:CTX524270 DDR524270:DDT524270 DNN524270:DNP524270 DXJ524270:DXL524270 EHF524270:EHH524270 ERB524270:ERD524270 FAX524270:FAZ524270 FKT524270:FKV524270 FUP524270:FUR524270 GEL524270:GEN524270 GOH524270:GOJ524270 GYD524270:GYF524270 HHZ524270:HIB524270 HRV524270:HRX524270 IBR524270:IBT524270 ILN524270:ILP524270 IVJ524270:IVL524270 JFF524270:JFH524270 JPB524270:JPD524270 JYX524270:JYZ524270 KIT524270:KIV524270 KSP524270:KSR524270 LCL524270:LCN524270 LMH524270:LMJ524270 LWD524270:LWF524270 MFZ524270:MGB524270 MPV524270:MPX524270 MZR524270:MZT524270 NJN524270:NJP524270 NTJ524270:NTL524270 ODF524270:ODH524270 ONB524270:OND524270 OWX524270:OWZ524270 PGT524270:PGV524270 PQP524270:PQR524270 QAL524270:QAN524270 QKH524270:QKJ524270 QUD524270:QUF524270 RDZ524270:REB524270 RNV524270:RNX524270 RXR524270:RXT524270 SHN524270:SHP524270 SRJ524270:SRL524270 TBF524270:TBH524270 TLB524270:TLD524270 TUX524270:TUZ524270 UET524270:UEV524270 UOP524270:UOR524270 UYL524270:UYN524270 VIH524270:VIJ524270 VSD524270:VSF524270 WBZ524270:WCB524270 WLV524270:WLX524270 WVR524270:WVT524270 J589806:L589806 JF589806:JH589806 TB589806:TD589806 ACX589806:ACZ589806 AMT589806:AMV589806 AWP589806:AWR589806 BGL589806:BGN589806 BQH589806:BQJ589806 CAD589806:CAF589806 CJZ589806:CKB589806 CTV589806:CTX589806 DDR589806:DDT589806 DNN589806:DNP589806 DXJ589806:DXL589806 EHF589806:EHH589806 ERB589806:ERD589806 FAX589806:FAZ589806 FKT589806:FKV589806 FUP589806:FUR589806 GEL589806:GEN589806 GOH589806:GOJ589806 GYD589806:GYF589806 HHZ589806:HIB589806 HRV589806:HRX589806 IBR589806:IBT589806 ILN589806:ILP589806 IVJ589806:IVL589806 JFF589806:JFH589806 JPB589806:JPD589806 JYX589806:JYZ589806 KIT589806:KIV589806 KSP589806:KSR589806 LCL589806:LCN589806 LMH589806:LMJ589806 LWD589806:LWF589806 MFZ589806:MGB589806 MPV589806:MPX589806 MZR589806:MZT589806 NJN589806:NJP589806 NTJ589806:NTL589806 ODF589806:ODH589806 ONB589806:OND589806 OWX589806:OWZ589806 PGT589806:PGV589806 PQP589806:PQR589806 QAL589806:QAN589806 QKH589806:QKJ589806 QUD589806:QUF589806 RDZ589806:REB589806 RNV589806:RNX589806 RXR589806:RXT589806 SHN589806:SHP589806 SRJ589806:SRL589806 TBF589806:TBH589806 TLB589806:TLD589806 TUX589806:TUZ589806 UET589806:UEV589806 UOP589806:UOR589806 UYL589806:UYN589806 VIH589806:VIJ589806 VSD589806:VSF589806 WBZ589806:WCB589806 WLV589806:WLX589806 WVR589806:WVT589806 J655342:L655342 JF655342:JH655342 TB655342:TD655342 ACX655342:ACZ655342 AMT655342:AMV655342 AWP655342:AWR655342 BGL655342:BGN655342 BQH655342:BQJ655342 CAD655342:CAF655342 CJZ655342:CKB655342 CTV655342:CTX655342 DDR655342:DDT655342 DNN655342:DNP655342 DXJ655342:DXL655342 EHF655342:EHH655342 ERB655342:ERD655342 FAX655342:FAZ655342 FKT655342:FKV655342 FUP655342:FUR655342 GEL655342:GEN655342 GOH655342:GOJ655342 GYD655342:GYF655342 HHZ655342:HIB655342 HRV655342:HRX655342 IBR655342:IBT655342 ILN655342:ILP655342 IVJ655342:IVL655342 JFF655342:JFH655342 JPB655342:JPD655342 JYX655342:JYZ655342 KIT655342:KIV655342 KSP655342:KSR655342 LCL655342:LCN655342 LMH655342:LMJ655342 LWD655342:LWF655342 MFZ655342:MGB655342 MPV655342:MPX655342 MZR655342:MZT655342 NJN655342:NJP655342 NTJ655342:NTL655342 ODF655342:ODH655342 ONB655342:OND655342 OWX655342:OWZ655342 PGT655342:PGV655342 PQP655342:PQR655342 QAL655342:QAN655342 QKH655342:QKJ655342 QUD655342:QUF655342 RDZ655342:REB655342 RNV655342:RNX655342 RXR655342:RXT655342 SHN655342:SHP655342 SRJ655342:SRL655342 TBF655342:TBH655342 TLB655342:TLD655342 TUX655342:TUZ655342 UET655342:UEV655342 UOP655342:UOR655342 UYL655342:UYN655342 VIH655342:VIJ655342 VSD655342:VSF655342 WBZ655342:WCB655342 WLV655342:WLX655342 WVR655342:WVT655342 J720878:L720878 JF720878:JH720878 TB720878:TD720878 ACX720878:ACZ720878 AMT720878:AMV720878 AWP720878:AWR720878 BGL720878:BGN720878 BQH720878:BQJ720878 CAD720878:CAF720878 CJZ720878:CKB720878 CTV720878:CTX720878 DDR720878:DDT720878 DNN720878:DNP720878 DXJ720878:DXL720878 EHF720878:EHH720878 ERB720878:ERD720878 FAX720878:FAZ720878 FKT720878:FKV720878 FUP720878:FUR720878 GEL720878:GEN720878 GOH720878:GOJ720878 GYD720878:GYF720878 HHZ720878:HIB720878 HRV720878:HRX720878 IBR720878:IBT720878 ILN720878:ILP720878 IVJ720878:IVL720878 JFF720878:JFH720878 JPB720878:JPD720878 JYX720878:JYZ720878 KIT720878:KIV720878 KSP720878:KSR720878 LCL720878:LCN720878 LMH720878:LMJ720878 LWD720878:LWF720878 MFZ720878:MGB720878 MPV720878:MPX720878 MZR720878:MZT720878 NJN720878:NJP720878 NTJ720878:NTL720878 ODF720878:ODH720878 ONB720878:OND720878 OWX720878:OWZ720878 PGT720878:PGV720878 PQP720878:PQR720878 QAL720878:QAN720878 QKH720878:QKJ720878 QUD720878:QUF720878 RDZ720878:REB720878 RNV720878:RNX720878 RXR720878:RXT720878 SHN720878:SHP720878 SRJ720878:SRL720878 TBF720878:TBH720878 TLB720878:TLD720878 TUX720878:TUZ720878 UET720878:UEV720878 UOP720878:UOR720878 UYL720878:UYN720878 VIH720878:VIJ720878 VSD720878:VSF720878 WBZ720878:WCB720878 WLV720878:WLX720878 WVR720878:WVT720878 J786414:L786414 JF786414:JH786414 TB786414:TD786414 ACX786414:ACZ786414 AMT786414:AMV786414 AWP786414:AWR786414 BGL786414:BGN786414 BQH786414:BQJ786414 CAD786414:CAF786414 CJZ786414:CKB786414 CTV786414:CTX786414 DDR786414:DDT786414 DNN786414:DNP786414 DXJ786414:DXL786414 EHF786414:EHH786414 ERB786414:ERD786414 FAX786414:FAZ786414 FKT786414:FKV786414 FUP786414:FUR786414 GEL786414:GEN786414 GOH786414:GOJ786414 GYD786414:GYF786414 HHZ786414:HIB786414 HRV786414:HRX786414 IBR786414:IBT786414 ILN786414:ILP786414 IVJ786414:IVL786414 JFF786414:JFH786414 JPB786414:JPD786414 JYX786414:JYZ786414 KIT786414:KIV786414 KSP786414:KSR786414 LCL786414:LCN786414 LMH786414:LMJ786414 LWD786414:LWF786414 MFZ786414:MGB786414 MPV786414:MPX786414 MZR786414:MZT786414 NJN786414:NJP786414 NTJ786414:NTL786414 ODF786414:ODH786414 ONB786414:OND786414 OWX786414:OWZ786414 PGT786414:PGV786414 PQP786414:PQR786414 QAL786414:QAN786414 QKH786414:QKJ786414 QUD786414:QUF786414 RDZ786414:REB786414 RNV786414:RNX786414 RXR786414:RXT786414 SHN786414:SHP786414 SRJ786414:SRL786414 TBF786414:TBH786414 TLB786414:TLD786414 TUX786414:TUZ786414 UET786414:UEV786414 UOP786414:UOR786414 UYL786414:UYN786414 VIH786414:VIJ786414 VSD786414:VSF786414 WBZ786414:WCB786414 WLV786414:WLX786414 WVR786414:WVT786414 J851950:L851950 JF851950:JH851950 TB851950:TD851950 ACX851950:ACZ851950 AMT851950:AMV851950 AWP851950:AWR851950 BGL851950:BGN851950 BQH851950:BQJ851950 CAD851950:CAF851950 CJZ851950:CKB851950 CTV851950:CTX851950 DDR851950:DDT851950 DNN851950:DNP851950 DXJ851950:DXL851950 EHF851950:EHH851950 ERB851950:ERD851950 FAX851950:FAZ851950 FKT851950:FKV851950 FUP851950:FUR851950 GEL851950:GEN851950 GOH851950:GOJ851950 GYD851950:GYF851950 HHZ851950:HIB851950 HRV851950:HRX851950 IBR851950:IBT851950 ILN851950:ILP851950 IVJ851950:IVL851950 JFF851950:JFH851950 JPB851950:JPD851950 JYX851950:JYZ851950 KIT851950:KIV851950 KSP851950:KSR851950 LCL851950:LCN851950 LMH851950:LMJ851950 LWD851950:LWF851950 MFZ851950:MGB851950 MPV851950:MPX851950 MZR851950:MZT851950 NJN851950:NJP851950 NTJ851950:NTL851950 ODF851950:ODH851950 ONB851950:OND851950 OWX851950:OWZ851950 PGT851950:PGV851950 PQP851950:PQR851950 QAL851950:QAN851950 QKH851950:QKJ851950 QUD851950:QUF851950 RDZ851950:REB851950 RNV851950:RNX851950 RXR851950:RXT851950 SHN851950:SHP851950 SRJ851950:SRL851950 TBF851950:TBH851950 TLB851950:TLD851950 TUX851950:TUZ851950 UET851950:UEV851950 UOP851950:UOR851950 UYL851950:UYN851950 VIH851950:VIJ851950 VSD851950:VSF851950 WBZ851950:WCB851950 WLV851950:WLX851950 WVR851950:WVT851950 J917486:L917486 JF917486:JH917486 TB917486:TD917486 ACX917486:ACZ917486 AMT917486:AMV917486 AWP917486:AWR917486 BGL917486:BGN917486 BQH917486:BQJ917486 CAD917486:CAF917486 CJZ917486:CKB917486 CTV917486:CTX917486 DDR917486:DDT917486 DNN917486:DNP917486 DXJ917486:DXL917486 EHF917486:EHH917486 ERB917486:ERD917486 FAX917486:FAZ917486 FKT917486:FKV917486 FUP917486:FUR917486 GEL917486:GEN917486 GOH917486:GOJ917486 GYD917486:GYF917486 HHZ917486:HIB917486 HRV917486:HRX917486 IBR917486:IBT917486 ILN917486:ILP917486 IVJ917486:IVL917486 JFF917486:JFH917486 JPB917486:JPD917486 JYX917486:JYZ917486 KIT917486:KIV917486 KSP917486:KSR917486 LCL917486:LCN917486 LMH917486:LMJ917486 LWD917486:LWF917486 MFZ917486:MGB917486 MPV917486:MPX917486 MZR917486:MZT917486 NJN917486:NJP917486 NTJ917486:NTL917486 ODF917486:ODH917486 ONB917486:OND917486 OWX917486:OWZ917486 PGT917486:PGV917486 PQP917486:PQR917486 QAL917486:QAN917486 QKH917486:QKJ917486 QUD917486:QUF917486 RDZ917486:REB917486 RNV917486:RNX917486 RXR917486:RXT917486 SHN917486:SHP917486 SRJ917486:SRL917486 TBF917486:TBH917486 TLB917486:TLD917486 TUX917486:TUZ917486 UET917486:UEV917486 UOP917486:UOR917486 UYL917486:UYN917486 VIH917486:VIJ917486 VSD917486:VSF917486 WBZ917486:WCB917486 WLV917486:WLX917486 WVR917486:WVT917486 J983022:L983022 JF983022:JH983022 TB983022:TD983022 ACX983022:ACZ983022 AMT983022:AMV983022 AWP983022:AWR983022 BGL983022:BGN983022 BQH983022:BQJ983022 CAD983022:CAF983022 CJZ983022:CKB983022 CTV983022:CTX983022 DDR983022:DDT983022 DNN983022:DNP983022 DXJ983022:DXL983022 EHF983022:EHH983022 ERB983022:ERD983022 FAX983022:FAZ983022 FKT983022:FKV983022 FUP983022:FUR983022 GEL983022:GEN983022 GOH983022:GOJ983022 GYD983022:GYF983022 HHZ983022:HIB983022 HRV983022:HRX983022 IBR983022:IBT983022 ILN983022:ILP983022 IVJ983022:IVL983022 JFF983022:JFH983022 JPB983022:JPD983022 JYX983022:JYZ983022 KIT983022:KIV983022 KSP983022:KSR983022 LCL983022:LCN983022 LMH983022:LMJ983022 LWD983022:LWF983022 MFZ983022:MGB983022 MPV983022:MPX983022 MZR983022:MZT983022 NJN983022:NJP983022 NTJ983022:NTL983022 ODF983022:ODH983022 ONB983022:OND983022 OWX983022:OWZ983022 PGT983022:PGV983022 PQP983022:PQR983022 QAL983022:QAN983022 QKH983022:QKJ983022 QUD983022:QUF983022 RDZ983022:REB983022 RNV983022:RNX983022 RXR983022:RXT983022 SHN983022:SHP983022 SRJ983022:SRL983022 TBF983022:TBH983022 TLB983022:TLD983022 TUX983022:TUZ983022 UET983022:UEV983022 UOP983022:UOR983022 UYL983022:UYN983022 VIH983022:VIJ983022 VSD983022:VSF983022 WBZ983022:WCB983022 WLV983022:WLX983022 WVR983022:WVT983022">
      <formula1>"専任,兼任"</formula1>
    </dataValidation>
    <dataValidation type="list" allowBlank="1" showInputMessage="1" showErrorMessage="1" sqref="J67 JF67 TB67 ACX67 AMT67 AWP67 BGL67 BQH67 CAD67 CJZ67 CTV67 DDR67 DNN67 DXJ67 EHF67 ERB67 FAX67 FKT67 FUP67 GEL67 GOH67 GYD67 HHZ67 HRV67 IBR67 ILN67 IVJ67 JFF67 JPB67 JYX67 KIT67 KSP67 LCL67 LMH67 LWD67 MFZ67 MPV67 MZR67 NJN67 NTJ67 ODF67 ONB67 OWX67 PGT67 PQP67 QAL67 QKH67 QUD67 RDZ67 RNV67 RXR67 SHN67 SRJ67 TBF67 TLB67 TUX67 UET67 UOP67 UYL67 VIH67 VSD67 WBZ67 WLV67 WVR67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formula1>"定員40人以下,定員41人～150人,定員151人以上"</formula1>
    </dataValidation>
    <dataValidation type="list" allowBlank="1" showInputMessage="1" showErrorMessage="1" sqref="Q65573:R65573 JM65573:JN65573 TI65573:TJ65573 ADE65573:ADF65573 ANA65573:ANB65573 AWW65573:AWX65573 BGS65573:BGT65573 BQO65573:BQP65573 CAK65573:CAL65573 CKG65573:CKH65573 CUC65573:CUD65573 DDY65573:DDZ65573 DNU65573:DNV65573 DXQ65573:DXR65573 EHM65573:EHN65573 ERI65573:ERJ65573 FBE65573:FBF65573 FLA65573:FLB65573 FUW65573:FUX65573 GES65573:GET65573 GOO65573:GOP65573 GYK65573:GYL65573 HIG65573:HIH65573 HSC65573:HSD65573 IBY65573:IBZ65573 ILU65573:ILV65573 IVQ65573:IVR65573 JFM65573:JFN65573 JPI65573:JPJ65573 JZE65573:JZF65573 KJA65573:KJB65573 KSW65573:KSX65573 LCS65573:LCT65573 LMO65573:LMP65573 LWK65573:LWL65573 MGG65573:MGH65573 MQC65573:MQD65573 MZY65573:MZZ65573 NJU65573:NJV65573 NTQ65573:NTR65573 ODM65573:ODN65573 ONI65573:ONJ65573 OXE65573:OXF65573 PHA65573:PHB65573 PQW65573:PQX65573 QAS65573:QAT65573 QKO65573:QKP65573 QUK65573:QUL65573 REG65573:REH65573 ROC65573:ROD65573 RXY65573:RXZ65573 SHU65573:SHV65573 SRQ65573:SRR65573 TBM65573:TBN65573 TLI65573:TLJ65573 TVE65573:TVF65573 UFA65573:UFB65573 UOW65573:UOX65573 UYS65573:UYT65573 VIO65573:VIP65573 VSK65573:VSL65573 WCG65573:WCH65573 WMC65573:WMD65573 WVY65573:WVZ65573 Q131109:R131109 JM131109:JN131109 TI131109:TJ131109 ADE131109:ADF131109 ANA131109:ANB131109 AWW131109:AWX131109 BGS131109:BGT131109 BQO131109:BQP131109 CAK131109:CAL131109 CKG131109:CKH131109 CUC131109:CUD131109 DDY131109:DDZ131109 DNU131109:DNV131109 DXQ131109:DXR131109 EHM131109:EHN131109 ERI131109:ERJ131109 FBE131109:FBF131109 FLA131109:FLB131109 FUW131109:FUX131109 GES131109:GET131109 GOO131109:GOP131109 GYK131109:GYL131109 HIG131109:HIH131109 HSC131109:HSD131109 IBY131109:IBZ131109 ILU131109:ILV131109 IVQ131109:IVR131109 JFM131109:JFN131109 JPI131109:JPJ131109 JZE131109:JZF131109 KJA131109:KJB131109 KSW131109:KSX131109 LCS131109:LCT131109 LMO131109:LMP131109 LWK131109:LWL131109 MGG131109:MGH131109 MQC131109:MQD131109 MZY131109:MZZ131109 NJU131109:NJV131109 NTQ131109:NTR131109 ODM131109:ODN131109 ONI131109:ONJ131109 OXE131109:OXF131109 PHA131109:PHB131109 PQW131109:PQX131109 QAS131109:QAT131109 QKO131109:QKP131109 QUK131109:QUL131109 REG131109:REH131109 ROC131109:ROD131109 RXY131109:RXZ131109 SHU131109:SHV131109 SRQ131109:SRR131109 TBM131109:TBN131109 TLI131109:TLJ131109 TVE131109:TVF131109 UFA131109:UFB131109 UOW131109:UOX131109 UYS131109:UYT131109 VIO131109:VIP131109 VSK131109:VSL131109 WCG131109:WCH131109 WMC131109:WMD131109 WVY131109:WVZ131109 Q196645:R196645 JM196645:JN196645 TI196645:TJ196645 ADE196645:ADF196645 ANA196645:ANB196645 AWW196645:AWX196645 BGS196645:BGT196645 BQO196645:BQP196645 CAK196645:CAL196645 CKG196645:CKH196645 CUC196645:CUD196645 DDY196645:DDZ196645 DNU196645:DNV196645 DXQ196645:DXR196645 EHM196645:EHN196645 ERI196645:ERJ196645 FBE196645:FBF196645 FLA196645:FLB196645 FUW196645:FUX196645 GES196645:GET196645 GOO196645:GOP196645 GYK196645:GYL196645 HIG196645:HIH196645 HSC196645:HSD196645 IBY196645:IBZ196645 ILU196645:ILV196645 IVQ196645:IVR196645 JFM196645:JFN196645 JPI196645:JPJ196645 JZE196645:JZF196645 KJA196645:KJB196645 KSW196645:KSX196645 LCS196645:LCT196645 LMO196645:LMP196645 LWK196645:LWL196645 MGG196645:MGH196645 MQC196645:MQD196645 MZY196645:MZZ196645 NJU196645:NJV196645 NTQ196645:NTR196645 ODM196645:ODN196645 ONI196645:ONJ196645 OXE196645:OXF196645 PHA196645:PHB196645 PQW196645:PQX196645 QAS196645:QAT196645 QKO196645:QKP196645 QUK196645:QUL196645 REG196645:REH196645 ROC196645:ROD196645 RXY196645:RXZ196645 SHU196645:SHV196645 SRQ196645:SRR196645 TBM196645:TBN196645 TLI196645:TLJ196645 TVE196645:TVF196645 UFA196645:UFB196645 UOW196645:UOX196645 UYS196645:UYT196645 VIO196645:VIP196645 VSK196645:VSL196645 WCG196645:WCH196645 WMC196645:WMD196645 WVY196645:WVZ196645 Q262181:R262181 JM262181:JN262181 TI262181:TJ262181 ADE262181:ADF262181 ANA262181:ANB262181 AWW262181:AWX262181 BGS262181:BGT262181 BQO262181:BQP262181 CAK262181:CAL262181 CKG262181:CKH262181 CUC262181:CUD262181 DDY262181:DDZ262181 DNU262181:DNV262181 DXQ262181:DXR262181 EHM262181:EHN262181 ERI262181:ERJ262181 FBE262181:FBF262181 FLA262181:FLB262181 FUW262181:FUX262181 GES262181:GET262181 GOO262181:GOP262181 GYK262181:GYL262181 HIG262181:HIH262181 HSC262181:HSD262181 IBY262181:IBZ262181 ILU262181:ILV262181 IVQ262181:IVR262181 JFM262181:JFN262181 JPI262181:JPJ262181 JZE262181:JZF262181 KJA262181:KJB262181 KSW262181:KSX262181 LCS262181:LCT262181 LMO262181:LMP262181 LWK262181:LWL262181 MGG262181:MGH262181 MQC262181:MQD262181 MZY262181:MZZ262181 NJU262181:NJV262181 NTQ262181:NTR262181 ODM262181:ODN262181 ONI262181:ONJ262181 OXE262181:OXF262181 PHA262181:PHB262181 PQW262181:PQX262181 QAS262181:QAT262181 QKO262181:QKP262181 QUK262181:QUL262181 REG262181:REH262181 ROC262181:ROD262181 RXY262181:RXZ262181 SHU262181:SHV262181 SRQ262181:SRR262181 TBM262181:TBN262181 TLI262181:TLJ262181 TVE262181:TVF262181 UFA262181:UFB262181 UOW262181:UOX262181 UYS262181:UYT262181 VIO262181:VIP262181 VSK262181:VSL262181 WCG262181:WCH262181 WMC262181:WMD262181 WVY262181:WVZ262181 Q327717:R327717 JM327717:JN327717 TI327717:TJ327717 ADE327717:ADF327717 ANA327717:ANB327717 AWW327717:AWX327717 BGS327717:BGT327717 BQO327717:BQP327717 CAK327717:CAL327717 CKG327717:CKH327717 CUC327717:CUD327717 DDY327717:DDZ327717 DNU327717:DNV327717 DXQ327717:DXR327717 EHM327717:EHN327717 ERI327717:ERJ327717 FBE327717:FBF327717 FLA327717:FLB327717 FUW327717:FUX327717 GES327717:GET327717 GOO327717:GOP327717 GYK327717:GYL327717 HIG327717:HIH327717 HSC327717:HSD327717 IBY327717:IBZ327717 ILU327717:ILV327717 IVQ327717:IVR327717 JFM327717:JFN327717 JPI327717:JPJ327717 JZE327717:JZF327717 KJA327717:KJB327717 KSW327717:KSX327717 LCS327717:LCT327717 LMO327717:LMP327717 LWK327717:LWL327717 MGG327717:MGH327717 MQC327717:MQD327717 MZY327717:MZZ327717 NJU327717:NJV327717 NTQ327717:NTR327717 ODM327717:ODN327717 ONI327717:ONJ327717 OXE327717:OXF327717 PHA327717:PHB327717 PQW327717:PQX327717 QAS327717:QAT327717 QKO327717:QKP327717 QUK327717:QUL327717 REG327717:REH327717 ROC327717:ROD327717 RXY327717:RXZ327717 SHU327717:SHV327717 SRQ327717:SRR327717 TBM327717:TBN327717 TLI327717:TLJ327717 TVE327717:TVF327717 UFA327717:UFB327717 UOW327717:UOX327717 UYS327717:UYT327717 VIO327717:VIP327717 VSK327717:VSL327717 WCG327717:WCH327717 WMC327717:WMD327717 WVY327717:WVZ327717 Q393253:R393253 JM393253:JN393253 TI393253:TJ393253 ADE393253:ADF393253 ANA393253:ANB393253 AWW393253:AWX393253 BGS393253:BGT393253 BQO393253:BQP393253 CAK393253:CAL393253 CKG393253:CKH393253 CUC393253:CUD393253 DDY393253:DDZ393253 DNU393253:DNV393253 DXQ393253:DXR393253 EHM393253:EHN393253 ERI393253:ERJ393253 FBE393253:FBF393253 FLA393253:FLB393253 FUW393253:FUX393253 GES393253:GET393253 GOO393253:GOP393253 GYK393253:GYL393253 HIG393253:HIH393253 HSC393253:HSD393253 IBY393253:IBZ393253 ILU393253:ILV393253 IVQ393253:IVR393253 JFM393253:JFN393253 JPI393253:JPJ393253 JZE393253:JZF393253 KJA393253:KJB393253 KSW393253:KSX393253 LCS393253:LCT393253 LMO393253:LMP393253 LWK393253:LWL393253 MGG393253:MGH393253 MQC393253:MQD393253 MZY393253:MZZ393253 NJU393253:NJV393253 NTQ393253:NTR393253 ODM393253:ODN393253 ONI393253:ONJ393253 OXE393253:OXF393253 PHA393253:PHB393253 PQW393253:PQX393253 QAS393253:QAT393253 QKO393253:QKP393253 QUK393253:QUL393253 REG393253:REH393253 ROC393253:ROD393253 RXY393253:RXZ393253 SHU393253:SHV393253 SRQ393253:SRR393253 TBM393253:TBN393253 TLI393253:TLJ393253 TVE393253:TVF393253 UFA393253:UFB393253 UOW393253:UOX393253 UYS393253:UYT393253 VIO393253:VIP393253 VSK393253:VSL393253 WCG393253:WCH393253 WMC393253:WMD393253 WVY393253:WVZ393253 Q458789:R458789 JM458789:JN458789 TI458789:TJ458789 ADE458789:ADF458789 ANA458789:ANB458789 AWW458789:AWX458789 BGS458789:BGT458789 BQO458789:BQP458789 CAK458789:CAL458789 CKG458789:CKH458789 CUC458789:CUD458789 DDY458789:DDZ458789 DNU458789:DNV458789 DXQ458789:DXR458789 EHM458789:EHN458789 ERI458789:ERJ458789 FBE458789:FBF458789 FLA458789:FLB458789 FUW458789:FUX458789 GES458789:GET458789 GOO458789:GOP458789 GYK458789:GYL458789 HIG458789:HIH458789 HSC458789:HSD458789 IBY458789:IBZ458789 ILU458789:ILV458789 IVQ458789:IVR458789 JFM458789:JFN458789 JPI458789:JPJ458789 JZE458789:JZF458789 KJA458789:KJB458789 KSW458789:KSX458789 LCS458789:LCT458789 LMO458789:LMP458789 LWK458789:LWL458789 MGG458789:MGH458789 MQC458789:MQD458789 MZY458789:MZZ458789 NJU458789:NJV458789 NTQ458789:NTR458789 ODM458789:ODN458789 ONI458789:ONJ458789 OXE458789:OXF458789 PHA458789:PHB458789 PQW458789:PQX458789 QAS458789:QAT458789 QKO458789:QKP458789 QUK458789:QUL458789 REG458789:REH458789 ROC458789:ROD458789 RXY458789:RXZ458789 SHU458789:SHV458789 SRQ458789:SRR458789 TBM458789:TBN458789 TLI458789:TLJ458789 TVE458789:TVF458789 UFA458789:UFB458789 UOW458789:UOX458789 UYS458789:UYT458789 VIO458789:VIP458789 VSK458789:VSL458789 WCG458789:WCH458789 WMC458789:WMD458789 WVY458789:WVZ458789 Q524325:R524325 JM524325:JN524325 TI524325:TJ524325 ADE524325:ADF524325 ANA524325:ANB524325 AWW524325:AWX524325 BGS524325:BGT524325 BQO524325:BQP524325 CAK524325:CAL524325 CKG524325:CKH524325 CUC524325:CUD524325 DDY524325:DDZ524325 DNU524325:DNV524325 DXQ524325:DXR524325 EHM524325:EHN524325 ERI524325:ERJ524325 FBE524325:FBF524325 FLA524325:FLB524325 FUW524325:FUX524325 GES524325:GET524325 GOO524325:GOP524325 GYK524325:GYL524325 HIG524325:HIH524325 HSC524325:HSD524325 IBY524325:IBZ524325 ILU524325:ILV524325 IVQ524325:IVR524325 JFM524325:JFN524325 JPI524325:JPJ524325 JZE524325:JZF524325 KJA524325:KJB524325 KSW524325:KSX524325 LCS524325:LCT524325 LMO524325:LMP524325 LWK524325:LWL524325 MGG524325:MGH524325 MQC524325:MQD524325 MZY524325:MZZ524325 NJU524325:NJV524325 NTQ524325:NTR524325 ODM524325:ODN524325 ONI524325:ONJ524325 OXE524325:OXF524325 PHA524325:PHB524325 PQW524325:PQX524325 QAS524325:QAT524325 QKO524325:QKP524325 QUK524325:QUL524325 REG524325:REH524325 ROC524325:ROD524325 RXY524325:RXZ524325 SHU524325:SHV524325 SRQ524325:SRR524325 TBM524325:TBN524325 TLI524325:TLJ524325 TVE524325:TVF524325 UFA524325:UFB524325 UOW524325:UOX524325 UYS524325:UYT524325 VIO524325:VIP524325 VSK524325:VSL524325 WCG524325:WCH524325 WMC524325:WMD524325 WVY524325:WVZ524325 Q589861:R589861 JM589861:JN589861 TI589861:TJ589861 ADE589861:ADF589861 ANA589861:ANB589861 AWW589861:AWX589861 BGS589861:BGT589861 BQO589861:BQP589861 CAK589861:CAL589861 CKG589861:CKH589861 CUC589861:CUD589861 DDY589861:DDZ589861 DNU589861:DNV589861 DXQ589861:DXR589861 EHM589861:EHN589861 ERI589861:ERJ589861 FBE589861:FBF589861 FLA589861:FLB589861 FUW589861:FUX589861 GES589861:GET589861 GOO589861:GOP589861 GYK589861:GYL589861 HIG589861:HIH589861 HSC589861:HSD589861 IBY589861:IBZ589861 ILU589861:ILV589861 IVQ589861:IVR589861 JFM589861:JFN589861 JPI589861:JPJ589861 JZE589861:JZF589861 KJA589861:KJB589861 KSW589861:KSX589861 LCS589861:LCT589861 LMO589861:LMP589861 LWK589861:LWL589861 MGG589861:MGH589861 MQC589861:MQD589861 MZY589861:MZZ589861 NJU589861:NJV589861 NTQ589861:NTR589861 ODM589861:ODN589861 ONI589861:ONJ589861 OXE589861:OXF589861 PHA589861:PHB589861 PQW589861:PQX589861 QAS589861:QAT589861 QKO589861:QKP589861 QUK589861:QUL589861 REG589861:REH589861 ROC589861:ROD589861 RXY589861:RXZ589861 SHU589861:SHV589861 SRQ589861:SRR589861 TBM589861:TBN589861 TLI589861:TLJ589861 TVE589861:TVF589861 UFA589861:UFB589861 UOW589861:UOX589861 UYS589861:UYT589861 VIO589861:VIP589861 VSK589861:VSL589861 WCG589861:WCH589861 WMC589861:WMD589861 WVY589861:WVZ589861 Q655397:R655397 JM655397:JN655397 TI655397:TJ655397 ADE655397:ADF655397 ANA655397:ANB655397 AWW655397:AWX655397 BGS655397:BGT655397 BQO655397:BQP655397 CAK655397:CAL655397 CKG655397:CKH655397 CUC655397:CUD655397 DDY655397:DDZ655397 DNU655397:DNV655397 DXQ655397:DXR655397 EHM655397:EHN655397 ERI655397:ERJ655397 FBE655397:FBF655397 FLA655397:FLB655397 FUW655397:FUX655397 GES655397:GET655397 GOO655397:GOP655397 GYK655397:GYL655397 HIG655397:HIH655397 HSC655397:HSD655397 IBY655397:IBZ655397 ILU655397:ILV655397 IVQ655397:IVR655397 JFM655397:JFN655397 JPI655397:JPJ655397 JZE655397:JZF655397 KJA655397:KJB655397 KSW655397:KSX655397 LCS655397:LCT655397 LMO655397:LMP655397 LWK655397:LWL655397 MGG655397:MGH655397 MQC655397:MQD655397 MZY655397:MZZ655397 NJU655397:NJV655397 NTQ655397:NTR655397 ODM655397:ODN655397 ONI655397:ONJ655397 OXE655397:OXF655397 PHA655397:PHB655397 PQW655397:PQX655397 QAS655397:QAT655397 QKO655397:QKP655397 QUK655397:QUL655397 REG655397:REH655397 ROC655397:ROD655397 RXY655397:RXZ655397 SHU655397:SHV655397 SRQ655397:SRR655397 TBM655397:TBN655397 TLI655397:TLJ655397 TVE655397:TVF655397 UFA655397:UFB655397 UOW655397:UOX655397 UYS655397:UYT655397 VIO655397:VIP655397 VSK655397:VSL655397 WCG655397:WCH655397 WMC655397:WMD655397 WVY655397:WVZ655397 Q720933:R720933 JM720933:JN720933 TI720933:TJ720933 ADE720933:ADF720933 ANA720933:ANB720933 AWW720933:AWX720933 BGS720933:BGT720933 BQO720933:BQP720933 CAK720933:CAL720933 CKG720933:CKH720933 CUC720933:CUD720933 DDY720933:DDZ720933 DNU720933:DNV720933 DXQ720933:DXR720933 EHM720933:EHN720933 ERI720933:ERJ720933 FBE720933:FBF720933 FLA720933:FLB720933 FUW720933:FUX720933 GES720933:GET720933 GOO720933:GOP720933 GYK720933:GYL720933 HIG720933:HIH720933 HSC720933:HSD720933 IBY720933:IBZ720933 ILU720933:ILV720933 IVQ720933:IVR720933 JFM720933:JFN720933 JPI720933:JPJ720933 JZE720933:JZF720933 KJA720933:KJB720933 KSW720933:KSX720933 LCS720933:LCT720933 LMO720933:LMP720933 LWK720933:LWL720933 MGG720933:MGH720933 MQC720933:MQD720933 MZY720933:MZZ720933 NJU720933:NJV720933 NTQ720933:NTR720933 ODM720933:ODN720933 ONI720933:ONJ720933 OXE720933:OXF720933 PHA720933:PHB720933 PQW720933:PQX720933 QAS720933:QAT720933 QKO720933:QKP720933 QUK720933:QUL720933 REG720933:REH720933 ROC720933:ROD720933 RXY720933:RXZ720933 SHU720933:SHV720933 SRQ720933:SRR720933 TBM720933:TBN720933 TLI720933:TLJ720933 TVE720933:TVF720933 UFA720933:UFB720933 UOW720933:UOX720933 UYS720933:UYT720933 VIO720933:VIP720933 VSK720933:VSL720933 WCG720933:WCH720933 WMC720933:WMD720933 WVY720933:WVZ720933 Q786469:R786469 JM786469:JN786469 TI786469:TJ786469 ADE786469:ADF786469 ANA786469:ANB786469 AWW786469:AWX786469 BGS786469:BGT786469 BQO786469:BQP786469 CAK786469:CAL786469 CKG786469:CKH786469 CUC786469:CUD786469 DDY786469:DDZ786469 DNU786469:DNV786469 DXQ786469:DXR786469 EHM786469:EHN786469 ERI786469:ERJ786469 FBE786469:FBF786469 FLA786469:FLB786469 FUW786469:FUX786469 GES786469:GET786469 GOO786469:GOP786469 GYK786469:GYL786469 HIG786469:HIH786469 HSC786469:HSD786469 IBY786469:IBZ786469 ILU786469:ILV786469 IVQ786469:IVR786469 JFM786469:JFN786469 JPI786469:JPJ786469 JZE786469:JZF786469 KJA786469:KJB786469 KSW786469:KSX786469 LCS786469:LCT786469 LMO786469:LMP786469 LWK786469:LWL786469 MGG786469:MGH786469 MQC786469:MQD786469 MZY786469:MZZ786469 NJU786469:NJV786469 NTQ786469:NTR786469 ODM786469:ODN786469 ONI786469:ONJ786469 OXE786469:OXF786469 PHA786469:PHB786469 PQW786469:PQX786469 QAS786469:QAT786469 QKO786469:QKP786469 QUK786469:QUL786469 REG786469:REH786469 ROC786469:ROD786469 RXY786469:RXZ786469 SHU786469:SHV786469 SRQ786469:SRR786469 TBM786469:TBN786469 TLI786469:TLJ786469 TVE786469:TVF786469 UFA786469:UFB786469 UOW786469:UOX786469 UYS786469:UYT786469 VIO786469:VIP786469 VSK786469:VSL786469 WCG786469:WCH786469 WMC786469:WMD786469 WVY786469:WVZ786469 Q852005:R852005 JM852005:JN852005 TI852005:TJ852005 ADE852005:ADF852005 ANA852005:ANB852005 AWW852005:AWX852005 BGS852005:BGT852005 BQO852005:BQP852005 CAK852005:CAL852005 CKG852005:CKH852005 CUC852005:CUD852005 DDY852005:DDZ852005 DNU852005:DNV852005 DXQ852005:DXR852005 EHM852005:EHN852005 ERI852005:ERJ852005 FBE852005:FBF852005 FLA852005:FLB852005 FUW852005:FUX852005 GES852005:GET852005 GOO852005:GOP852005 GYK852005:GYL852005 HIG852005:HIH852005 HSC852005:HSD852005 IBY852005:IBZ852005 ILU852005:ILV852005 IVQ852005:IVR852005 JFM852005:JFN852005 JPI852005:JPJ852005 JZE852005:JZF852005 KJA852005:KJB852005 KSW852005:KSX852005 LCS852005:LCT852005 LMO852005:LMP852005 LWK852005:LWL852005 MGG852005:MGH852005 MQC852005:MQD852005 MZY852005:MZZ852005 NJU852005:NJV852005 NTQ852005:NTR852005 ODM852005:ODN852005 ONI852005:ONJ852005 OXE852005:OXF852005 PHA852005:PHB852005 PQW852005:PQX852005 QAS852005:QAT852005 QKO852005:QKP852005 QUK852005:QUL852005 REG852005:REH852005 ROC852005:ROD852005 RXY852005:RXZ852005 SHU852005:SHV852005 SRQ852005:SRR852005 TBM852005:TBN852005 TLI852005:TLJ852005 TVE852005:TVF852005 UFA852005:UFB852005 UOW852005:UOX852005 UYS852005:UYT852005 VIO852005:VIP852005 VSK852005:VSL852005 WCG852005:WCH852005 WMC852005:WMD852005 WVY852005:WVZ852005 Q917541:R917541 JM917541:JN917541 TI917541:TJ917541 ADE917541:ADF917541 ANA917541:ANB917541 AWW917541:AWX917541 BGS917541:BGT917541 BQO917541:BQP917541 CAK917541:CAL917541 CKG917541:CKH917541 CUC917541:CUD917541 DDY917541:DDZ917541 DNU917541:DNV917541 DXQ917541:DXR917541 EHM917541:EHN917541 ERI917541:ERJ917541 FBE917541:FBF917541 FLA917541:FLB917541 FUW917541:FUX917541 GES917541:GET917541 GOO917541:GOP917541 GYK917541:GYL917541 HIG917541:HIH917541 HSC917541:HSD917541 IBY917541:IBZ917541 ILU917541:ILV917541 IVQ917541:IVR917541 JFM917541:JFN917541 JPI917541:JPJ917541 JZE917541:JZF917541 KJA917541:KJB917541 KSW917541:KSX917541 LCS917541:LCT917541 LMO917541:LMP917541 LWK917541:LWL917541 MGG917541:MGH917541 MQC917541:MQD917541 MZY917541:MZZ917541 NJU917541:NJV917541 NTQ917541:NTR917541 ODM917541:ODN917541 ONI917541:ONJ917541 OXE917541:OXF917541 PHA917541:PHB917541 PQW917541:PQX917541 QAS917541:QAT917541 QKO917541:QKP917541 QUK917541:QUL917541 REG917541:REH917541 ROC917541:ROD917541 RXY917541:RXZ917541 SHU917541:SHV917541 SRQ917541:SRR917541 TBM917541:TBN917541 TLI917541:TLJ917541 TVE917541:TVF917541 UFA917541:UFB917541 UOW917541:UOX917541 UYS917541:UYT917541 VIO917541:VIP917541 VSK917541:VSL917541 WCG917541:WCH917541 WMC917541:WMD917541 WVY917541:WVZ917541 Q983077:R983077 JM983077:JN983077 TI983077:TJ983077 ADE983077:ADF983077 ANA983077:ANB983077 AWW983077:AWX983077 BGS983077:BGT983077 BQO983077:BQP983077 CAK983077:CAL983077 CKG983077:CKH983077 CUC983077:CUD983077 DDY983077:DDZ983077 DNU983077:DNV983077 DXQ983077:DXR983077 EHM983077:EHN983077 ERI983077:ERJ983077 FBE983077:FBF983077 FLA983077:FLB983077 FUW983077:FUX983077 GES983077:GET983077 GOO983077:GOP983077 GYK983077:GYL983077 HIG983077:HIH983077 HSC983077:HSD983077 IBY983077:IBZ983077 ILU983077:ILV983077 IVQ983077:IVR983077 JFM983077:JFN983077 JPI983077:JPJ983077 JZE983077:JZF983077 KJA983077:KJB983077 KSW983077:KSX983077 LCS983077:LCT983077 LMO983077:LMP983077 LWK983077:LWL983077 MGG983077:MGH983077 MQC983077:MQD983077 MZY983077:MZZ983077 NJU983077:NJV983077 NTQ983077:NTR983077 ODM983077:ODN983077 ONI983077:ONJ983077 OXE983077:OXF983077 PHA983077:PHB983077 PQW983077:PQX983077 QAS983077:QAT983077 QKO983077:QKP983077 QUK983077:QUL983077 REG983077:REH983077 ROC983077:ROD983077 RXY983077:RXZ983077 SHU983077:SHV983077 SRQ983077:SRR983077 TBM983077:TBN983077 TLI983077:TLJ983077 TVE983077:TVF983077 UFA983077:UFB983077 UOW983077:UOX983077 UYS983077:UYT983077 VIO983077:VIP983077 VSK983077:VSL983077 WCG983077:WCH983077 WMC983077:WMD983077 WVY983077:WVZ983077 Q65570:R65571 JM65570:JN65571 TI65570:TJ65571 ADE65570:ADF65571 ANA65570:ANB65571 AWW65570:AWX65571 BGS65570:BGT65571 BQO65570:BQP65571 CAK65570:CAL65571 CKG65570:CKH65571 CUC65570:CUD65571 DDY65570:DDZ65571 DNU65570:DNV65571 DXQ65570:DXR65571 EHM65570:EHN65571 ERI65570:ERJ65571 FBE65570:FBF65571 FLA65570:FLB65571 FUW65570:FUX65571 GES65570:GET65571 GOO65570:GOP65571 GYK65570:GYL65571 HIG65570:HIH65571 HSC65570:HSD65571 IBY65570:IBZ65571 ILU65570:ILV65571 IVQ65570:IVR65571 JFM65570:JFN65571 JPI65570:JPJ65571 JZE65570:JZF65571 KJA65570:KJB65571 KSW65570:KSX65571 LCS65570:LCT65571 LMO65570:LMP65571 LWK65570:LWL65571 MGG65570:MGH65571 MQC65570:MQD65571 MZY65570:MZZ65571 NJU65570:NJV65571 NTQ65570:NTR65571 ODM65570:ODN65571 ONI65570:ONJ65571 OXE65570:OXF65571 PHA65570:PHB65571 PQW65570:PQX65571 QAS65570:QAT65571 QKO65570:QKP65571 QUK65570:QUL65571 REG65570:REH65571 ROC65570:ROD65571 RXY65570:RXZ65571 SHU65570:SHV65571 SRQ65570:SRR65571 TBM65570:TBN65571 TLI65570:TLJ65571 TVE65570:TVF65571 UFA65570:UFB65571 UOW65570:UOX65571 UYS65570:UYT65571 VIO65570:VIP65571 VSK65570:VSL65571 WCG65570:WCH65571 WMC65570:WMD65571 WVY65570:WVZ65571 Q131106:R131107 JM131106:JN131107 TI131106:TJ131107 ADE131106:ADF131107 ANA131106:ANB131107 AWW131106:AWX131107 BGS131106:BGT131107 BQO131106:BQP131107 CAK131106:CAL131107 CKG131106:CKH131107 CUC131106:CUD131107 DDY131106:DDZ131107 DNU131106:DNV131107 DXQ131106:DXR131107 EHM131106:EHN131107 ERI131106:ERJ131107 FBE131106:FBF131107 FLA131106:FLB131107 FUW131106:FUX131107 GES131106:GET131107 GOO131106:GOP131107 GYK131106:GYL131107 HIG131106:HIH131107 HSC131106:HSD131107 IBY131106:IBZ131107 ILU131106:ILV131107 IVQ131106:IVR131107 JFM131106:JFN131107 JPI131106:JPJ131107 JZE131106:JZF131107 KJA131106:KJB131107 KSW131106:KSX131107 LCS131106:LCT131107 LMO131106:LMP131107 LWK131106:LWL131107 MGG131106:MGH131107 MQC131106:MQD131107 MZY131106:MZZ131107 NJU131106:NJV131107 NTQ131106:NTR131107 ODM131106:ODN131107 ONI131106:ONJ131107 OXE131106:OXF131107 PHA131106:PHB131107 PQW131106:PQX131107 QAS131106:QAT131107 QKO131106:QKP131107 QUK131106:QUL131107 REG131106:REH131107 ROC131106:ROD131107 RXY131106:RXZ131107 SHU131106:SHV131107 SRQ131106:SRR131107 TBM131106:TBN131107 TLI131106:TLJ131107 TVE131106:TVF131107 UFA131106:UFB131107 UOW131106:UOX131107 UYS131106:UYT131107 VIO131106:VIP131107 VSK131106:VSL131107 WCG131106:WCH131107 WMC131106:WMD131107 WVY131106:WVZ131107 Q196642:R196643 JM196642:JN196643 TI196642:TJ196643 ADE196642:ADF196643 ANA196642:ANB196643 AWW196642:AWX196643 BGS196642:BGT196643 BQO196642:BQP196643 CAK196642:CAL196643 CKG196642:CKH196643 CUC196642:CUD196643 DDY196642:DDZ196643 DNU196642:DNV196643 DXQ196642:DXR196643 EHM196642:EHN196643 ERI196642:ERJ196643 FBE196642:FBF196643 FLA196642:FLB196643 FUW196642:FUX196643 GES196642:GET196643 GOO196642:GOP196643 GYK196642:GYL196643 HIG196642:HIH196643 HSC196642:HSD196643 IBY196642:IBZ196643 ILU196642:ILV196643 IVQ196642:IVR196643 JFM196642:JFN196643 JPI196642:JPJ196643 JZE196642:JZF196643 KJA196642:KJB196643 KSW196642:KSX196643 LCS196642:LCT196643 LMO196642:LMP196643 LWK196642:LWL196643 MGG196642:MGH196643 MQC196642:MQD196643 MZY196642:MZZ196643 NJU196642:NJV196643 NTQ196642:NTR196643 ODM196642:ODN196643 ONI196642:ONJ196643 OXE196642:OXF196643 PHA196642:PHB196643 PQW196642:PQX196643 QAS196642:QAT196643 QKO196642:QKP196643 QUK196642:QUL196643 REG196642:REH196643 ROC196642:ROD196643 RXY196642:RXZ196643 SHU196642:SHV196643 SRQ196642:SRR196643 TBM196642:TBN196643 TLI196642:TLJ196643 TVE196642:TVF196643 UFA196642:UFB196643 UOW196642:UOX196643 UYS196642:UYT196643 VIO196642:VIP196643 VSK196642:VSL196643 WCG196642:WCH196643 WMC196642:WMD196643 WVY196642:WVZ196643 Q262178:R262179 JM262178:JN262179 TI262178:TJ262179 ADE262178:ADF262179 ANA262178:ANB262179 AWW262178:AWX262179 BGS262178:BGT262179 BQO262178:BQP262179 CAK262178:CAL262179 CKG262178:CKH262179 CUC262178:CUD262179 DDY262178:DDZ262179 DNU262178:DNV262179 DXQ262178:DXR262179 EHM262178:EHN262179 ERI262178:ERJ262179 FBE262178:FBF262179 FLA262178:FLB262179 FUW262178:FUX262179 GES262178:GET262179 GOO262178:GOP262179 GYK262178:GYL262179 HIG262178:HIH262179 HSC262178:HSD262179 IBY262178:IBZ262179 ILU262178:ILV262179 IVQ262178:IVR262179 JFM262178:JFN262179 JPI262178:JPJ262179 JZE262178:JZF262179 KJA262178:KJB262179 KSW262178:KSX262179 LCS262178:LCT262179 LMO262178:LMP262179 LWK262178:LWL262179 MGG262178:MGH262179 MQC262178:MQD262179 MZY262178:MZZ262179 NJU262178:NJV262179 NTQ262178:NTR262179 ODM262178:ODN262179 ONI262178:ONJ262179 OXE262178:OXF262179 PHA262178:PHB262179 PQW262178:PQX262179 QAS262178:QAT262179 QKO262178:QKP262179 QUK262178:QUL262179 REG262178:REH262179 ROC262178:ROD262179 RXY262178:RXZ262179 SHU262178:SHV262179 SRQ262178:SRR262179 TBM262178:TBN262179 TLI262178:TLJ262179 TVE262178:TVF262179 UFA262178:UFB262179 UOW262178:UOX262179 UYS262178:UYT262179 VIO262178:VIP262179 VSK262178:VSL262179 WCG262178:WCH262179 WMC262178:WMD262179 WVY262178:WVZ262179 Q327714:R327715 JM327714:JN327715 TI327714:TJ327715 ADE327714:ADF327715 ANA327714:ANB327715 AWW327714:AWX327715 BGS327714:BGT327715 BQO327714:BQP327715 CAK327714:CAL327715 CKG327714:CKH327715 CUC327714:CUD327715 DDY327714:DDZ327715 DNU327714:DNV327715 DXQ327714:DXR327715 EHM327714:EHN327715 ERI327714:ERJ327715 FBE327714:FBF327715 FLA327714:FLB327715 FUW327714:FUX327715 GES327714:GET327715 GOO327714:GOP327715 GYK327714:GYL327715 HIG327714:HIH327715 HSC327714:HSD327715 IBY327714:IBZ327715 ILU327714:ILV327715 IVQ327714:IVR327715 JFM327714:JFN327715 JPI327714:JPJ327715 JZE327714:JZF327715 KJA327714:KJB327715 KSW327714:KSX327715 LCS327714:LCT327715 LMO327714:LMP327715 LWK327714:LWL327715 MGG327714:MGH327715 MQC327714:MQD327715 MZY327714:MZZ327715 NJU327714:NJV327715 NTQ327714:NTR327715 ODM327714:ODN327715 ONI327714:ONJ327715 OXE327714:OXF327715 PHA327714:PHB327715 PQW327714:PQX327715 QAS327714:QAT327715 QKO327714:QKP327715 QUK327714:QUL327715 REG327714:REH327715 ROC327714:ROD327715 RXY327714:RXZ327715 SHU327714:SHV327715 SRQ327714:SRR327715 TBM327714:TBN327715 TLI327714:TLJ327715 TVE327714:TVF327715 UFA327714:UFB327715 UOW327714:UOX327715 UYS327714:UYT327715 VIO327714:VIP327715 VSK327714:VSL327715 WCG327714:WCH327715 WMC327714:WMD327715 WVY327714:WVZ327715 Q393250:R393251 JM393250:JN393251 TI393250:TJ393251 ADE393250:ADF393251 ANA393250:ANB393251 AWW393250:AWX393251 BGS393250:BGT393251 BQO393250:BQP393251 CAK393250:CAL393251 CKG393250:CKH393251 CUC393250:CUD393251 DDY393250:DDZ393251 DNU393250:DNV393251 DXQ393250:DXR393251 EHM393250:EHN393251 ERI393250:ERJ393251 FBE393250:FBF393251 FLA393250:FLB393251 FUW393250:FUX393251 GES393250:GET393251 GOO393250:GOP393251 GYK393250:GYL393251 HIG393250:HIH393251 HSC393250:HSD393251 IBY393250:IBZ393251 ILU393250:ILV393251 IVQ393250:IVR393251 JFM393250:JFN393251 JPI393250:JPJ393251 JZE393250:JZF393251 KJA393250:KJB393251 KSW393250:KSX393251 LCS393250:LCT393251 LMO393250:LMP393251 LWK393250:LWL393251 MGG393250:MGH393251 MQC393250:MQD393251 MZY393250:MZZ393251 NJU393250:NJV393251 NTQ393250:NTR393251 ODM393250:ODN393251 ONI393250:ONJ393251 OXE393250:OXF393251 PHA393250:PHB393251 PQW393250:PQX393251 QAS393250:QAT393251 QKO393250:QKP393251 QUK393250:QUL393251 REG393250:REH393251 ROC393250:ROD393251 RXY393250:RXZ393251 SHU393250:SHV393251 SRQ393250:SRR393251 TBM393250:TBN393251 TLI393250:TLJ393251 TVE393250:TVF393251 UFA393250:UFB393251 UOW393250:UOX393251 UYS393250:UYT393251 VIO393250:VIP393251 VSK393250:VSL393251 WCG393250:WCH393251 WMC393250:WMD393251 WVY393250:WVZ393251 Q458786:R458787 JM458786:JN458787 TI458786:TJ458787 ADE458786:ADF458787 ANA458786:ANB458787 AWW458786:AWX458787 BGS458786:BGT458787 BQO458786:BQP458787 CAK458786:CAL458787 CKG458786:CKH458787 CUC458786:CUD458787 DDY458786:DDZ458787 DNU458786:DNV458787 DXQ458786:DXR458787 EHM458786:EHN458787 ERI458786:ERJ458787 FBE458786:FBF458787 FLA458786:FLB458787 FUW458786:FUX458787 GES458786:GET458787 GOO458786:GOP458787 GYK458786:GYL458787 HIG458786:HIH458787 HSC458786:HSD458787 IBY458786:IBZ458787 ILU458786:ILV458787 IVQ458786:IVR458787 JFM458786:JFN458787 JPI458786:JPJ458787 JZE458786:JZF458787 KJA458786:KJB458787 KSW458786:KSX458787 LCS458786:LCT458787 LMO458786:LMP458787 LWK458786:LWL458787 MGG458786:MGH458787 MQC458786:MQD458787 MZY458786:MZZ458787 NJU458786:NJV458787 NTQ458786:NTR458787 ODM458786:ODN458787 ONI458786:ONJ458787 OXE458786:OXF458787 PHA458786:PHB458787 PQW458786:PQX458787 QAS458786:QAT458787 QKO458786:QKP458787 QUK458786:QUL458787 REG458786:REH458787 ROC458786:ROD458787 RXY458786:RXZ458787 SHU458786:SHV458787 SRQ458786:SRR458787 TBM458786:TBN458787 TLI458786:TLJ458787 TVE458786:TVF458787 UFA458786:UFB458787 UOW458786:UOX458787 UYS458786:UYT458787 VIO458786:VIP458787 VSK458786:VSL458787 WCG458786:WCH458787 WMC458786:WMD458787 WVY458786:WVZ458787 Q524322:R524323 JM524322:JN524323 TI524322:TJ524323 ADE524322:ADF524323 ANA524322:ANB524323 AWW524322:AWX524323 BGS524322:BGT524323 BQO524322:BQP524323 CAK524322:CAL524323 CKG524322:CKH524323 CUC524322:CUD524323 DDY524322:DDZ524323 DNU524322:DNV524323 DXQ524322:DXR524323 EHM524322:EHN524323 ERI524322:ERJ524323 FBE524322:FBF524323 FLA524322:FLB524323 FUW524322:FUX524323 GES524322:GET524323 GOO524322:GOP524323 GYK524322:GYL524323 HIG524322:HIH524323 HSC524322:HSD524323 IBY524322:IBZ524323 ILU524322:ILV524323 IVQ524322:IVR524323 JFM524322:JFN524323 JPI524322:JPJ524323 JZE524322:JZF524323 KJA524322:KJB524323 KSW524322:KSX524323 LCS524322:LCT524323 LMO524322:LMP524323 LWK524322:LWL524323 MGG524322:MGH524323 MQC524322:MQD524323 MZY524322:MZZ524323 NJU524322:NJV524323 NTQ524322:NTR524323 ODM524322:ODN524323 ONI524322:ONJ524323 OXE524322:OXF524323 PHA524322:PHB524323 PQW524322:PQX524323 QAS524322:QAT524323 QKO524322:QKP524323 QUK524322:QUL524323 REG524322:REH524323 ROC524322:ROD524323 RXY524322:RXZ524323 SHU524322:SHV524323 SRQ524322:SRR524323 TBM524322:TBN524323 TLI524322:TLJ524323 TVE524322:TVF524323 UFA524322:UFB524323 UOW524322:UOX524323 UYS524322:UYT524323 VIO524322:VIP524323 VSK524322:VSL524323 WCG524322:WCH524323 WMC524322:WMD524323 WVY524322:WVZ524323 Q589858:R589859 JM589858:JN589859 TI589858:TJ589859 ADE589858:ADF589859 ANA589858:ANB589859 AWW589858:AWX589859 BGS589858:BGT589859 BQO589858:BQP589859 CAK589858:CAL589859 CKG589858:CKH589859 CUC589858:CUD589859 DDY589858:DDZ589859 DNU589858:DNV589859 DXQ589858:DXR589859 EHM589858:EHN589859 ERI589858:ERJ589859 FBE589858:FBF589859 FLA589858:FLB589859 FUW589858:FUX589859 GES589858:GET589859 GOO589858:GOP589859 GYK589858:GYL589859 HIG589858:HIH589859 HSC589858:HSD589859 IBY589858:IBZ589859 ILU589858:ILV589859 IVQ589858:IVR589859 JFM589858:JFN589859 JPI589858:JPJ589859 JZE589858:JZF589859 KJA589858:KJB589859 KSW589858:KSX589859 LCS589858:LCT589859 LMO589858:LMP589859 LWK589858:LWL589859 MGG589858:MGH589859 MQC589858:MQD589859 MZY589858:MZZ589859 NJU589858:NJV589859 NTQ589858:NTR589859 ODM589858:ODN589859 ONI589858:ONJ589859 OXE589858:OXF589859 PHA589858:PHB589859 PQW589858:PQX589859 QAS589858:QAT589859 QKO589858:QKP589859 QUK589858:QUL589859 REG589858:REH589859 ROC589858:ROD589859 RXY589858:RXZ589859 SHU589858:SHV589859 SRQ589858:SRR589859 TBM589858:TBN589859 TLI589858:TLJ589859 TVE589858:TVF589859 UFA589858:UFB589859 UOW589858:UOX589859 UYS589858:UYT589859 VIO589858:VIP589859 VSK589858:VSL589859 WCG589858:WCH589859 WMC589858:WMD589859 WVY589858:WVZ589859 Q655394:R655395 JM655394:JN655395 TI655394:TJ655395 ADE655394:ADF655395 ANA655394:ANB655395 AWW655394:AWX655395 BGS655394:BGT655395 BQO655394:BQP655395 CAK655394:CAL655395 CKG655394:CKH655395 CUC655394:CUD655395 DDY655394:DDZ655395 DNU655394:DNV655395 DXQ655394:DXR655395 EHM655394:EHN655395 ERI655394:ERJ655395 FBE655394:FBF655395 FLA655394:FLB655395 FUW655394:FUX655395 GES655394:GET655395 GOO655394:GOP655395 GYK655394:GYL655395 HIG655394:HIH655395 HSC655394:HSD655395 IBY655394:IBZ655395 ILU655394:ILV655395 IVQ655394:IVR655395 JFM655394:JFN655395 JPI655394:JPJ655395 JZE655394:JZF655395 KJA655394:KJB655395 KSW655394:KSX655395 LCS655394:LCT655395 LMO655394:LMP655395 LWK655394:LWL655395 MGG655394:MGH655395 MQC655394:MQD655395 MZY655394:MZZ655395 NJU655394:NJV655395 NTQ655394:NTR655395 ODM655394:ODN655395 ONI655394:ONJ655395 OXE655394:OXF655395 PHA655394:PHB655395 PQW655394:PQX655395 QAS655394:QAT655395 QKO655394:QKP655395 QUK655394:QUL655395 REG655394:REH655395 ROC655394:ROD655395 RXY655394:RXZ655395 SHU655394:SHV655395 SRQ655394:SRR655395 TBM655394:TBN655395 TLI655394:TLJ655395 TVE655394:TVF655395 UFA655394:UFB655395 UOW655394:UOX655395 UYS655394:UYT655395 VIO655394:VIP655395 VSK655394:VSL655395 WCG655394:WCH655395 WMC655394:WMD655395 WVY655394:WVZ655395 Q720930:R720931 JM720930:JN720931 TI720930:TJ720931 ADE720930:ADF720931 ANA720930:ANB720931 AWW720930:AWX720931 BGS720930:BGT720931 BQO720930:BQP720931 CAK720930:CAL720931 CKG720930:CKH720931 CUC720930:CUD720931 DDY720930:DDZ720931 DNU720930:DNV720931 DXQ720930:DXR720931 EHM720930:EHN720931 ERI720930:ERJ720931 FBE720930:FBF720931 FLA720930:FLB720931 FUW720930:FUX720931 GES720930:GET720931 GOO720930:GOP720931 GYK720930:GYL720931 HIG720930:HIH720931 HSC720930:HSD720931 IBY720930:IBZ720931 ILU720930:ILV720931 IVQ720930:IVR720931 JFM720930:JFN720931 JPI720930:JPJ720931 JZE720930:JZF720931 KJA720930:KJB720931 KSW720930:KSX720931 LCS720930:LCT720931 LMO720930:LMP720931 LWK720930:LWL720931 MGG720930:MGH720931 MQC720930:MQD720931 MZY720930:MZZ720931 NJU720930:NJV720931 NTQ720930:NTR720931 ODM720930:ODN720931 ONI720930:ONJ720931 OXE720930:OXF720931 PHA720930:PHB720931 PQW720930:PQX720931 QAS720930:QAT720931 QKO720930:QKP720931 QUK720930:QUL720931 REG720930:REH720931 ROC720930:ROD720931 RXY720930:RXZ720931 SHU720930:SHV720931 SRQ720930:SRR720931 TBM720930:TBN720931 TLI720930:TLJ720931 TVE720930:TVF720931 UFA720930:UFB720931 UOW720930:UOX720931 UYS720930:UYT720931 VIO720930:VIP720931 VSK720930:VSL720931 WCG720930:WCH720931 WMC720930:WMD720931 WVY720930:WVZ720931 Q786466:R786467 JM786466:JN786467 TI786466:TJ786467 ADE786466:ADF786467 ANA786466:ANB786467 AWW786466:AWX786467 BGS786466:BGT786467 BQO786466:BQP786467 CAK786466:CAL786467 CKG786466:CKH786467 CUC786466:CUD786467 DDY786466:DDZ786467 DNU786466:DNV786467 DXQ786466:DXR786467 EHM786466:EHN786467 ERI786466:ERJ786467 FBE786466:FBF786467 FLA786466:FLB786467 FUW786466:FUX786467 GES786466:GET786467 GOO786466:GOP786467 GYK786466:GYL786467 HIG786466:HIH786467 HSC786466:HSD786467 IBY786466:IBZ786467 ILU786466:ILV786467 IVQ786466:IVR786467 JFM786466:JFN786467 JPI786466:JPJ786467 JZE786466:JZF786467 KJA786466:KJB786467 KSW786466:KSX786467 LCS786466:LCT786467 LMO786466:LMP786467 LWK786466:LWL786467 MGG786466:MGH786467 MQC786466:MQD786467 MZY786466:MZZ786467 NJU786466:NJV786467 NTQ786466:NTR786467 ODM786466:ODN786467 ONI786466:ONJ786467 OXE786466:OXF786467 PHA786466:PHB786467 PQW786466:PQX786467 QAS786466:QAT786467 QKO786466:QKP786467 QUK786466:QUL786467 REG786466:REH786467 ROC786466:ROD786467 RXY786466:RXZ786467 SHU786466:SHV786467 SRQ786466:SRR786467 TBM786466:TBN786467 TLI786466:TLJ786467 TVE786466:TVF786467 UFA786466:UFB786467 UOW786466:UOX786467 UYS786466:UYT786467 VIO786466:VIP786467 VSK786466:VSL786467 WCG786466:WCH786467 WMC786466:WMD786467 WVY786466:WVZ786467 Q852002:R852003 JM852002:JN852003 TI852002:TJ852003 ADE852002:ADF852003 ANA852002:ANB852003 AWW852002:AWX852003 BGS852002:BGT852003 BQO852002:BQP852003 CAK852002:CAL852003 CKG852002:CKH852003 CUC852002:CUD852003 DDY852002:DDZ852003 DNU852002:DNV852003 DXQ852002:DXR852003 EHM852002:EHN852003 ERI852002:ERJ852003 FBE852002:FBF852003 FLA852002:FLB852003 FUW852002:FUX852003 GES852002:GET852003 GOO852002:GOP852003 GYK852002:GYL852003 HIG852002:HIH852003 HSC852002:HSD852003 IBY852002:IBZ852003 ILU852002:ILV852003 IVQ852002:IVR852003 JFM852002:JFN852003 JPI852002:JPJ852003 JZE852002:JZF852003 KJA852002:KJB852003 KSW852002:KSX852003 LCS852002:LCT852003 LMO852002:LMP852003 LWK852002:LWL852003 MGG852002:MGH852003 MQC852002:MQD852003 MZY852002:MZZ852003 NJU852002:NJV852003 NTQ852002:NTR852003 ODM852002:ODN852003 ONI852002:ONJ852003 OXE852002:OXF852003 PHA852002:PHB852003 PQW852002:PQX852003 QAS852002:QAT852003 QKO852002:QKP852003 QUK852002:QUL852003 REG852002:REH852003 ROC852002:ROD852003 RXY852002:RXZ852003 SHU852002:SHV852003 SRQ852002:SRR852003 TBM852002:TBN852003 TLI852002:TLJ852003 TVE852002:TVF852003 UFA852002:UFB852003 UOW852002:UOX852003 UYS852002:UYT852003 VIO852002:VIP852003 VSK852002:VSL852003 WCG852002:WCH852003 WMC852002:WMD852003 WVY852002:WVZ852003 Q917538:R917539 JM917538:JN917539 TI917538:TJ917539 ADE917538:ADF917539 ANA917538:ANB917539 AWW917538:AWX917539 BGS917538:BGT917539 BQO917538:BQP917539 CAK917538:CAL917539 CKG917538:CKH917539 CUC917538:CUD917539 DDY917538:DDZ917539 DNU917538:DNV917539 DXQ917538:DXR917539 EHM917538:EHN917539 ERI917538:ERJ917539 FBE917538:FBF917539 FLA917538:FLB917539 FUW917538:FUX917539 GES917538:GET917539 GOO917538:GOP917539 GYK917538:GYL917539 HIG917538:HIH917539 HSC917538:HSD917539 IBY917538:IBZ917539 ILU917538:ILV917539 IVQ917538:IVR917539 JFM917538:JFN917539 JPI917538:JPJ917539 JZE917538:JZF917539 KJA917538:KJB917539 KSW917538:KSX917539 LCS917538:LCT917539 LMO917538:LMP917539 LWK917538:LWL917539 MGG917538:MGH917539 MQC917538:MQD917539 MZY917538:MZZ917539 NJU917538:NJV917539 NTQ917538:NTR917539 ODM917538:ODN917539 ONI917538:ONJ917539 OXE917538:OXF917539 PHA917538:PHB917539 PQW917538:PQX917539 QAS917538:QAT917539 QKO917538:QKP917539 QUK917538:QUL917539 REG917538:REH917539 ROC917538:ROD917539 RXY917538:RXZ917539 SHU917538:SHV917539 SRQ917538:SRR917539 TBM917538:TBN917539 TLI917538:TLJ917539 TVE917538:TVF917539 UFA917538:UFB917539 UOW917538:UOX917539 UYS917538:UYT917539 VIO917538:VIP917539 VSK917538:VSL917539 WCG917538:WCH917539 WMC917538:WMD917539 WVY917538:WVZ917539 Q983074:R983075 JM983074:JN983075 TI983074:TJ983075 ADE983074:ADF983075 ANA983074:ANB983075 AWW983074:AWX983075 BGS983074:BGT983075 BQO983074:BQP983075 CAK983074:CAL983075 CKG983074:CKH983075 CUC983074:CUD983075 DDY983074:DDZ983075 DNU983074:DNV983075 DXQ983074:DXR983075 EHM983074:EHN983075 ERI983074:ERJ983075 FBE983074:FBF983075 FLA983074:FLB983075 FUW983074:FUX983075 GES983074:GET983075 GOO983074:GOP983075 GYK983074:GYL983075 HIG983074:HIH983075 HSC983074:HSD983075 IBY983074:IBZ983075 ILU983074:ILV983075 IVQ983074:IVR983075 JFM983074:JFN983075 JPI983074:JPJ983075 JZE983074:JZF983075 KJA983074:KJB983075 KSW983074:KSX983075 LCS983074:LCT983075 LMO983074:LMP983075 LWK983074:LWL983075 MGG983074:MGH983075 MQC983074:MQD983075 MZY983074:MZZ983075 NJU983074:NJV983075 NTQ983074:NTR983075 ODM983074:ODN983075 ONI983074:ONJ983075 OXE983074:OXF983075 PHA983074:PHB983075 PQW983074:PQX983075 QAS983074:QAT983075 QKO983074:QKP983075 QUK983074:QUL983075 REG983074:REH983075 ROC983074:ROD983075 RXY983074:RXZ983075 SHU983074:SHV983075 SRQ983074:SRR983075 TBM983074:TBN983075 TLI983074:TLJ983075 TVE983074:TVF983075 UFA983074:UFB983075 UOW983074:UOX983075 UYS983074:UYT983075 VIO983074:VIP983075 VSK983074:VSL983075 WCG983074:WCH983075 WMC983074:WMD983075 WVY983074:WVZ983075 P65570:P65573 JL65570:JL65573 TH65570:TH65573 ADD65570:ADD65573 AMZ65570:AMZ65573 AWV65570:AWV65573 BGR65570:BGR65573 BQN65570:BQN65573 CAJ65570:CAJ65573 CKF65570:CKF65573 CUB65570:CUB65573 DDX65570:DDX65573 DNT65570:DNT65573 DXP65570:DXP65573 EHL65570:EHL65573 ERH65570:ERH65573 FBD65570:FBD65573 FKZ65570:FKZ65573 FUV65570:FUV65573 GER65570:GER65573 GON65570:GON65573 GYJ65570:GYJ65573 HIF65570:HIF65573 HSB65570:HSB65573 IBX65570:IBX65573 ILT65570:ILT65573 IVP65570:IVP65573 JFL65570:JFL65573 JPH65570:JPH65573 JZD65570:JZD65573 KIZ65570:KIZ65573 KSV65570:KSV65573 LCR65570:LCR65573 LMN65570:LMN65573 LWJ65570:LWJ65573 MGF65570:MGF65573 MQB65570:MQB65573 MZX65570:MZX65573 NJT65570:NJT65573 NTP65570:NTP65573 ODL65570:ODL65573 ONH65570:ONH65573 OXD65570:OXD65573 PGZ65570:PGZ65573 PQV65570:PQV65573 QAR65570:QAR65573 QKN65570:QKN65573 QUJ65570:QUJ65573 REF65570:REF65573 ROB65570:ROB65573 RXX65570:RXX65573 SHT65570:SHT65573 SRP65570:SRP65573 TBL65570:TBL65573 TLH65570:TLH65573 TVD65570:TVD65573 UEZ65570:UEZ65573 UOV65570:UOV65573 UYR65570:UYR65573 VIN65570:VIN65573 VSJ65570:VSJ65573 WCF65570:WCF65573 WMB65570:WMB65573 WVX65570:WVX65573 P131106:P131109 JL131106:JL131109 TH131106:TH131109 ADD131106:ADD131109 AMZ131106:AMZ131109 AWV131106:AWV131109 BGR131106:BGR131109 BQN131106:BQN131109 CAJ131106:CAJ131109 CKF131106:CKF131109 CUB131106:CUB131109 DDX131106:DDX131109 DNT131106:DNT131109 DXP131106:DXP131109 EHL131106:EHL131109 ERH131106:ERH131109 FBD131106:FBD131109 FKZ131106:FKZ131109 FUV131106:FUV131109 GER131106:GER131109 GON131106:GON131109 GYJ131106:GYJ131109 HIF131106:HIF131109 HSB131106:HSB131109 IBX131106:IBX131109 ILT131106:ILT131109 IVP131106:IVP131109 JFL131106:JFL131109 JPH131106:JPH131109 JZD131106:JZD131109 KIZ131106:KIZ131109 KSV131106:KSV131109 LCR131106:LCR131109 LMN131106:LMN131109 LWJ131106:LWJ131109 MGF131106:MGF131109 MQB131106:MQB131109 MZX131106:MZX131109 NJT131106:NJT131109 NTP131106:NTP131109 ODL131106:ODL131109 ONH131106:ONH131109 OXD131106:OXD131109 PGZ131106:PGZ131109 PQV131106:PQV131109 QAR131106:QAR131109 QKN131106:QKN131109 QUJ131106:QUJ131109 REF131106:REF131109 ROB131106:ROB131109 RXX131106:RXX131109 SHT131106:SHT131109 SRP131106:SRP131109 TBL131106:TBL131109 TLH131106:TLH131109 TVD131106:TVD131109 UEZ131106:UEZ131109 UOV131106:UOV131109 UYR131106:UYR131109 VIN131106:VIN131109 VSJ131106:VSJ131109 WCF131106:WCF131109 WMB131106:WMB131109 WVX131106:WVX131109 P196642:P196645 JL196642:JL196645 TH196642:TH196645 ADD196642:ADD196645 AMZ196642:AMZ196645 AWV196642:AWV196645 BGR196642:BGR196645 BQN196642:BQN196645 CAJ196642:CAJ196645 CKF196642:CKF196645 CUB196642:CUB196645 DDX196642:DDX196645 DNT196642:DNT196645 DXP196642:DXP196645 EHL196642:EHL196645 ERH196642:ERH196645 FBD196642:FBD196645 FKZ196642:FKZ196645 FUV196642:FUV196645 GER196642:GER196645 GON196642:GON196645 GYJ196642:GYJ196645 HIF196642:HIF196645 HSB196642:HSB196645 IBX196642:IBX196645 ILT196642:ILT196645 IVP196642:IVP196645 JFL196642:JFL196645 JPH196642:JPH196645 JZD196642:JZD196645 KIZ196642:KIZ196645 KSV196642:KSV196645 LCR196642:LCR196645 LMN196642:LMN196645 LWJ196642:LWJ196645 MGF196642:MGF196645 MQB196642:MQB196645 MZX196642:MZX196645 NJT196642:NJT196645 NTP196642:NTP196645 ODL196642:ODL196645 ONH196642:ONH196645 OXD196642:OXD196645 PGZ196642:PGZ196645 PQV196642:PQV196645 QAR196642:QAR196645 QKN196642:QKN196645 QUJ196642:QUJ196645 REF196642:REF196645 ROB196642:ROB196645 RXX196642:RXX196645 SHT196642:SHT196645 SRP196642:SRP196645 TBL196642:TBL196645 TLH196642:TLH196645 TVD196642:TVD196645 UEZ196642:UEZ196645 UOV196642:UOV196645 UYR196642:UYR196645 VIN196642:VIN196645 VSJ196642:VSJ196645 WCF196642:WCF196645 WMB196642:WMB196645 WVX196642:WVX196645 P262178:P262181 JL262178:JL262181 TH262178:TH262181 ADD262178:ADD262181 AMZ262178:AMZ262181 AWV262178:AWV262181 BGR262178:BGR262181 BQN262178:BQN262181 CAJ262178:CAJ262181 CKF262178:CKF262181 CUB262178:CUB262181 DDX262178:DDX262181 DNT262178:DNT262181 DXP262178:DXP262181 EHL262178:EHL262181 ERH262178:ERH262181 FBD262178:FBD262181 FKZ262178:FKZ262181 FUV262178:FUV262181 GER262178:GER262181 GON262178:GON262181 GYJ262178:GYJ262181 HIF262178:HIF262181 HSB262178:HSB262181 IBX262178:IBX262181 ILT262178:ILT262181 IVP262178:IVP262181 JFL262178:JFL262181 JPH262178:JPH262181 JZD262178:JZD262181 KIZ262178:KIZ262181 KSV262178:KSV262181 LCR262178:LCR262181 LMN262178:LMN262181 LWJ262178:LWJ262181 MGF262178:MGF262181 MQB262178:MQB262181 MZX262178:MZX262181 NJT262178:NJT262181 NTP262178:NTP262181 ODL262178:ODL262181 ONH262178:ONH262181 OXD262178:OXD262181 PGZ262178:PGZ262181 PQV262178:PQV262181 QAR262178:QAR262181 QKN262178:QKN262181 QUJ262178:QUJ262181 REF262178:REF262181 ROB262178:ROB262181 RXX262178:RXX262181 SHT262178:SHT262181 SRP262178:SRP262181 TBL262178:TBL262181 TLH262178:TLH262181 TVD262178:TVD262181 UEZ262178:UEZ262181 UOV262178:UOV262181 UYR262178:UYR262181 VIN262178:VIN262181 VSJ262178:VSJ262181 WCF262178:WCF262181 WMB262178:WMB262181 WVX262178:WVX262181 P327714:P327717 JL327714:JL327717 TH327714:TH327717 ADD327714:ADD327717 AMZ327714:AMZ327717 AWV327714:AWV327717 BGR327714:BGR327717 BQN327714:BQN327717 CAJ327714:CAJ327717 CKF327714:CKF327717 CUB327714:CUB327717 DDX327714:DDX327717 DNT327714:DNT327717 DXP327714:DXP327717 EHL327714:EHL327717 ERH327714:ERH327717 FBD327714:FBD327717 FKZ327714:FKZ327717 FUV327714:FUV327717 GER327714:GER327717 GON327714:GON327717 GYJ327714:GYJ327717 HIF327714:HIF327717 HSB327714:HSB327717 IBX327714:IBX327717 ILT327714:ILT327717 IVP327714:IVP327717 JFL327714:JFL327717 JPH327714:JPH327717 JZD327714:JZD327717 KIZ327714:KIZ327717 KSV327714:KSV327717 LCR327714:LCR327717 LMN327714:LMN327717 LWJ327714:LWJ327717 MGF327714:MGF327717 MQB327714:MQB327717 MZX327714:MZX327717 NJT327714:NJT327717 NTP327714:NTP327717 ODL327714:ODL327717 ONH327714:ONH327717 OXD327714:OXD327717 PGZ327714:PGZ327717 PQV327714:PQV327717 QAR327714:QAR327717 QKN327714:QKN327717 QUJ327714:QUJ327717 REF327714:REF327717 ROB327714:ROB327717 RXX327714:RXX327717 SHT327714:SHT327717 SRP327714:SRP327717 TBL327714:TBL327717 TLH327714:TLH327717 TVD327714:TVD327717 UEZ327714:UEZ327717 UOV327714:UOV327717 UYR327714:UYR327717 VIN327714:VIN327717 VSJ327714:VSJ327717 WCF327714:WCF327717 WMB327714:WMB327717 WVX327714:WVX327717 P393250:P393253 JL393250:JL393253 TH393250:TH393253 ADD393250:ADD393253 AMZ393250:AMZ393253 AWV393250:AWV393253 BGR393250:BGR393253 BQN393250:BQN393253 CAJ393250:CAJ393253 CKF393250:CKF393253 CUB393250:CUB393253 DDX393250:DDX393253 DNT393250:DNT393253 DXP393250:DXP393253 EHL393250:EHL393253 ERH393250:ERH393253 FBD393250:FBD393253 FKZ393250:FKZ393253 FUV393250:FUV393253 GER393250:GER393253 GON393250:GON393253 GYJ393250:GYJ393253 HIF393250:HIF393253 HSB393250:HSB393253 IBX393250:IBX393253 ILT393250:ILT393253 IVP393250:IVP393253 JFL393250:JFL393253 JPH393250:JPH393253 JZD393250:JZD393253 KIZ393250:KIZ393253 KSV393250:KSV393253 LCR393250:LCR393253 LMN393250:LMN393253 LWJ393250:LWJ393253 MGF393250:MGF393253 MQB393250:MQB393253 MZX393250:MZX393253 NJT393250:NJT393253 NTP393250:NTP393253 ODL393250:ODL393253 ONH393250:ONH393253 OXD393250:OXD393253 PGZ393250:PGZ393253 PQV393250:PQV393253 QAR393250:QAR393253 QKN393250:QKN393253 QUJ393250:QUJ393253 REF393250:REF393253 ROB393250:ROB393253 RXX393250:RXX393253 SHT393250:SHT393253 SRP393250:SRP393253 TBL393250:TBL393253 TLH393250:TLH393253 TVD393250:TVD393253 UEZ393250:UEZ393253 UOV393250:UOV393253 UYR393250:UYR393253 VIN393250:VIN393253 VSJ393250:VSJ393253 WCF393250:WCF393253 WMB393250:WMB393253 WVX393250:WVX393253 P458786:P458789 JL458786:JL458789 TH458786:TH458789 ADD458786:ADD458789 AMZ458786:AMZ458789 AWV458786:AWV458789 BGR458786:BGR458789 BQN458786:BQN458789 CAJ458786:CAJ458789 CKF458786:CKF458789 CUB458786:CUB458789 DDX458786:DDX458789 DNT458786:DNT458789 DXP458786:DXP458789 EHL458786:EHL458789 ERH458786:ERH458789 FBD458786:FBD458789 FKZ458786:FKZ458789 FUV458786:FUV458789 GER458786:GER458789 GON458786:GON458789 GYJ458786:GYJ458789 HIF458786:HIF458789 HSB458786:HSB458789 IBX458786:IBX458789 ILT458786:ILT458789 IVP458786:IVP458789 JFL458786:JFL458789 JPH458786:JPH458789 JZD458786:JZD458789 KIZ458786:KIZ458789 KSV458786:KSV458789 LCR458786:LCR458789 LMN458786:LMN458789 LWJ458786:LWJ458789 MGF458786:MGF458789 MQB458786:MQB458789 MZX458786:MZX458789 NJT458786:NJT458789 NTP458786:NTP458789 ODL458786:ODL458789 ONH458786:ONH458789 OXD458786:OXD458789 PGZ458786:PGZ458789 PQV458786:PQV458789 QAR458786:QAR458789 QKN458786:QKN458789 QUJ458786:QUJ458789 REF458786:REF458789 ROB458786:ROB458789 RXX458786:RXX458789 SHT458786:SHT458789 SRP458786:SRP458789 TBL458786:TBL458789 TLH458786:TLH458789 TVD458786:TVD458789 UEZ458786:UEZ458789 UOV458786:UOV458789 UYR458786:UYR458789 VIN458786:VIN458789 VSJ458786:VSJ458789 WCF458786:WCF458789 WMB458786:WMB458789 WVX458786:WVX458789 P524322:P524325 JL524322:JL524325 TH524322:TH524325 ADD524322:ADD524325 AMZ524322:AMZ524325 AWV524322:AWV524325 BGR524322:BGR524325 BQN524322:BQN524325 CAJ524322:CAJ524325 CKF524322:CKF524325 CUB524322:CUB524325 DDX524322:DDX524325 DNT524322:DNT524325 DXP524322:DXP524325 EHL524322:EHL524325 ERH524322:ERH524325 FBD524322:FBD524325 FKZ524322:FKZ524325 FUV524322:FUV524325 GER524322:GER524325 GON524322:GON524325 GYJ524322:GYJ524325 HIF524322:HIF524325 HSB524322:HSB524325 IBX524322:IBX524325 ILT524322:ILT524325 IVP524322:IVP524325 JFL524322:JFL524325 JPH524322:JPH524325 JZD524322:JZD524325 KIZ524322:KIZ524325 KSV524322:KSV524325 LCR524322:LCR524325 LMN524322:LMN524325 LWJ524322:LWJ524325 MGF524322:MGF524325 MQB524322:MQB524325 MZX524322:MZX524325 NJT524322:NJT524325 NTP524322:NTP524325 ODL524322:ODL524325 ONH524322:ONH524325 OXD524322:OXD524325 PGZ524322:PGZ524325 PQV524322:PQV524325 QAR524322:QAR524325 QKN524322:QKN524325 QUJ524322:QUJ524325 REF524322:REF524325 ROB524322:ROB524325 RXX524322:RXX524325 SHT524322:SHT524325 SRP524322:SRP524325 TBL524322:TBL524325 TLH524322:TLH524325 TVD524322:TVD524325 UEZ524322:UEZ524325 UOV524322:UOV524325 UYR524322:UYR524325 VIN524322:VIN524325 VSJ524322:VSJ524325 WCF524322:WCF524325 WMB524322:WMB524325 WVX524322:WVX524325 P589858:P589861 JL589858:JL589861 TH589858:TH589861 ADD589858:ADD589861 AMZ589858:AMZ589861 AWV589858:AWV589861 BGR589858:BGR589861 BQN589858:BQN589861 CAJ589858:CAJ589861 CKF589858:CKF589861 CUB589858:CUB589861 DDX589858:DDX589861 DNT589858:DNT589861 DXP589858:DXP589861 EHL589858:EHL589861 ERH589858:ERH589861 FBD589858:FBD589861 FKZ589858:FKZ589861 FUV589858:FUV589861 GER589858:GER589861 GON589858:GON589861 GYJ589858:GYJ589861 HIF589858:HIF589861 HSB589858:HSB589861 IBX589858:IBX589861 ILT589858:ILT589861 IVP589858:IVP589861 JFL589858:JFL589861 JPH589858:JPH589861 JZD589858:JZD589861 KIZ589858:KIZ589861 KSV589858:KSV589861 LCR589858:LCR589861 LMN589858:LMN589861 LWJ589858:LWJ589861 MGF589858:MGF589861 MQB589858:MQB589861 MZX589858:MZX589861 NJT589858:NJT589861 NTP589858:NTP589861 ODL589858:ODL589861 ONH589858:ONH589861 OXD589858:OXD589861 PGZ589858:PGZ589861 PQV589858:PQV589861 QAR589858:QAR589861 QKN589858:QKN589861 QUJ589858:QUJ589861 REF589858:REF589861 ROB589858:ROB589861 RXX589858:RXX589861 SHT589858:SHT589861 SRP589858:SRP589861 TBL589858:TBL589861 TLH589858:TLH589861 TVD589858:TVD589861 UEZ589858:UEZ589861 UOV589858:UOV589861 UYR589858:UYR589861 VIN589858:VIN589861 VSJ589858:VSJ589861 WCF589858:WCF589861 WMB589858:WMB589861 WVX589858:WVX589861 P655394:P655397 JL655394:JL655397 TH655394:TH655397 ADD655394:ADD655397 AMZ655394:AMZ655397 AWV655394:AWV655397 BGR655394:BGR655397 BQN655394:BQN655397 CAJ655394:CAJ655397 CKF655394:CKF655397 CUB655394:CUB655397 DDX655394:DDX655397 DNT655394:DNT655397 DXP655394:DXP655397 EHL655394:EHL655397 ERH655394:ERH655397 FBD655394:FBD655397 FKZ655394:FKZ655397 FUV655394:FUV655397 GER655394:GER655397 GON655394:GON655397 GYJ655394:GYJ655397 HIF655394:HIF655397 HSB655394:HSB655397 IBX655394:IBX655397 ILT655394:ILT655397 IVP655394:IVP655397 JFL655394:JFL655397 JPH655394:JPH655397 JZD655394:JZD655397 KIZ655394:KIZ655397 KSV655394:KSV655397 LCR655394:LCR655397 LMN655394:LMN655397 LWJ655394:LWJ655397 MGF655394:MGF655397 MQB655394:MQB655397 MZX655394:MZX655397 NJT655394:NJT655397 NTP655394:NTP655397 ODL655394:ODL655397 ONH655394:ONH655397 OXD655394:OXD655397 PGZ655394:PGZ655397 PQV655394:PQV655397 QAR655394:QAR655397 QKN655394:QKN655397 QUJ655394:QUJ655397 REF655394:REF655397 ROB655394:ROB655397 RXX655394:RXX655397 SHT655394:SHT655397 SRP655394:SRP655397 TBL655394:TBL655397 TLH655394:TLH655397 TVD655394:TVD655397 UEZ655394:UEZ655397 UOV655394:UOV655397 UYR655394:UYR655397 VIN655394:VIN655397 VSJ655394:VSJ655397 WCF655394:WCF655397 WMB655394:WMB655397 WVX655394:WVX655397 P720930:P720933 JL720930:JL720933 TH720930:TH720933 ADD720930:ADD720933 AMZ720930:AMZ720933 AWV720930:AWV720933 BGR720930:BGR720933 BQN720930:BQN720933 CAJ720930:CAJ720933 CKF720930:CKF720933 CUB720930:CUB720933 DDX720930:DDX720933 DNT720930:DNT720933 DXP720930:DXP720933 EHL720930:EHL720933 ERH720930:ERH720933 FBD720930:FBD720933 FKZ720930:FKZ720933 FUV720930:FUV720933 GER720930:GER720933 GON720930:GON720933 GYJ720930:GYJ720933 HIF720930:HIF720933 HSB720930:HSB720933 IBX720930:IBX720933 ILT720930:ILT720933 IVP720930:IVP720933 JFL720930:JFL720933 JPH720930:JPH720933 JZD720930:JZD720933 KIZ720930:KIZ720933 KSV720930:KSV720933 LCR720930:LCR720933 LMN720930:LMN720933 LWJ720930:LWJ720933 MGF720930:MGF720933 MQB720930:MQB720933 MZX720930:MZX720933 NJT720930:NJT720933 NTP720930:NTP720933 ODL720930:ODL720933 ONH720930:ONH720933 OXD720930:OXD720933 PGZ720930:PGZ720933 PQV720930:PQV720933 QAR720930:QAR720933 QKN720930:QKN720933 QUJ720930:QUJ720933 REF720930:REF720933 ROB720930:ROB720933 RXX720930:RXX720933 SHT720930:SHT720933 SRP720930:SRP720933 TBL720930:TBL720933 TLH720930:TLH720933 TVD720930:TVD720933 UEZ720930:UEZ720933 UOV720930:UOV720933 UYR720930:UYR720933 VIN720930:VIN720933 VSJ720930:VSJ720933 WCF720930:WCF720933 WMB720930:WMB720933 WVX720930:WVX720933 P786466:P786469 JL786466:JL786469 TH786466:TH786469 ADD786466:ADD786469 AMZ786466:AMZ786469 AWV786466:AWV786469 BGR786466:BGR786469 BQN786466:BQN786469 CAJ786466:CAJ786469 CKF786466:CKF786469 CUB786466:CUB786469 DDX786466:DDX786469 DNT786466:DNT786469 DXP786466:DXP786469 EHL786466:EHL786469 ERH786466:ERH786469 FBD786466:FBD786469 FKZ786466:FKZ786469 FUV786466:FUV786469 GER786466:GER786469 GON786466:GON786469 GYJ786466:GYJ786469 HIF786466:HIF786469 HSB786466:HSB786469 IBX786466:IBX786469 ILT786466:ILT786469 IVP786466:IVP786469 JFL786466:JFL786469 JPH786466:JPH786469 JZD786466:JZD786469 KIZ786466:KIZ786469 KSV786466:KSV786469 LCR786466:LCR786469 LMN786466:LMN786469 LWJ786466:LWJ786469 MGF786466:MGF786469 MQB786466:MQB786469 MZX786466:MZX786469 NJT786466:NJT786469 NTP786466:NTP786469 ODL786466:ODL786469 ONH786466:ONH786469 OXD786466:OXD786469 PGZ786466:PGZ786469 PQV786466:PQV786469 QAR786466:QAR786469 QKN786466:QKN786469 QUJ786466:QUJ786469 REF786466:REF786469 ROB786466:ROB786469 RXX786466:RXX786469 SHT786466:SHT786469 SRP786466:SRP786469 TBL786466:TBL786469 TLH786466:TLH786469 TVD786466:TVD786469 UEZ786466:UEZ786469 UOV786466:UOV786469 UYR786466:UYR786469 VIN786466:VIN786469 VSJ786466:VSJ786469 WCF786466:WCF786469 WMB786466:WMB786469 WVX786466:WVX786469 P852002:P852005 JL852002:JL852005 TH852002:TH852005 ADD852002:ADD852005 AMZ852002:AMZ852005 AWV852002:AWV852005 BGR852002:BGR852005 BQN852002:BQN852005 CAJ852002:CAJ852005 CKF852002:CKF852005 CUB852002:CUB852005 DDX852002:DDX852005 DNT852002:DNT852005 DXP852002:DXP852005 EHL852002:EHL852005 ERH852002:ERH852005 FBD852002:FBD852005 FKZ852002:FKZ852005 FUV852002:FUV852005 GER852002:GER852005 GON852002:GON852005 GYJ852002:GYJ852005 HIF852002:HIF852005 HSB852002:HSB852005 IBX852002:IBX852005 ILT852002:ILT852005 IVP852002:IVP852005 JFL852002:JFL852005 JPH852002:JPH852005 JZD852002:JZD852005 KIZ852002:KIZ852005 KSV852002:KSV852005 LCR852002:LCR852005 LMN852002:LMN852005 LWJ852002:LWJ852005 MGF852002:MGF852005 MQB852002:MQB852005 MZX852002:MZX852005 NJT852002:NJT852005 NTP852002:NTP852005 ODL852002:ODL852005 ONH852002:ONH852005 OXD852002:OXD852005 PGZ852002:PGZ852005 PQV852002:PQV852005 QAR852002:QAR852005 QKN852002:QKN852005 QUJ852002:QUJ852005 REF852002:REF852005 ROB852002:ROB852005 RXX852002:RXX852005 SHT852002:SHT852005 SRP852002:SRP852005 TBL852002:TBL852005 TLH852002:TLH852005 TVD852002:TVD852005 UEZ852002:UEZ852005 UOV852002:UOV852005 UYR852002:UYR852005 VIN852002:VIN852005 VSJ852002:VSJ852005 WCF852002:WCF852005 WMB852002:WMB852005 WVX852002:WVX852005 P917538:P917541 JL917538:JL917541 TH917538:TH917541 ADD917538:ADD917541 AMZ917538:AMZ917541 AWV917538:AWV917541 BGR917538:BGR917541 BQN917538:BQN917541 CAJ917538:CAJ917541 CKF917538:CKF917541 CUB917538:CUB917541 DDX917538:DDX917541 DNT917538:DNT917541 DXP917538:DXP917541 EHL917538:EHL917541 ERH917538:ERH917541 FBD917538:FBD917541 FKZ917538:FKZ917541 FUV917538:FUV917541 GER917538:GER917541 GON917538:GON917541 GYJ917538:GYJ917541 HIF917538:HIF917541 HSB917538:HSB917541 IBX917538:IBX917541 ILT917538:ILT917541 IVP917538:IVP917541 JFL917538:JFL917541 JPH917538:JPH917541 JZD917538:JZD917541 KIZ917538:KIZ917541 KSV917538:KSV917541 LCR917538:LCR917541 LMN917538:LMN917541 LWJ917538:LWJ917541 MGF917538:MGF917541 MQB917538:MQB917541 MZX917538:MZX917541 NJT917538:NJT917541 NTP917538:NTP917541 ODL917538:ODL917541 ONH917538:ONH917541 OXD917538:OXD917541 PGZ917538:PGZ917541 PQV917538:PQV917541 QAR917538:QAR917541 QKN917538:QKN917541 QUJ917538:QUJ917541 REF917538:REF917541 ROB917538:ROB917541 RXX917538:RXX917541 SHT917538:SHT917541 SRP917538:SRP917541 TBL917538:TBL917541 TLH917538:TLH917541 TVD917538:TVD917541 UEZ917538:UEZ917541 UOV917538:UOV917541 UYR917538:UYR917541 VIN917538:VIN917541 VSJ917538:VSJ917541 WCF917538:WCF917541 WMB917538:WMB917541 WVX917538:WVX917541 P983074:P983077 JL983074:JL983077 TH983074:TH983077 ADD983074:ADD983077 AMZ983074:AMZ983077 AWV983074:AWV983077 BGR983074:BGR983077 BQN983074:BQN983077 CAJ983074:CAJ983077 CKF983074:CKF983077 CUB983074:CUB983077 DDX983074:DDX983077 DNT983074:DNT983077 DXP983074:DXP983077 EHL983074:EHL983077 ERH983074:ERH983077 FBD983074:FBD983077 FKZ983074:FKZ983077 FUV983074:FUV983077 GER983074:GER983077 GON983074:GON983077 GYJ983074:GYJ983077 HIF983074:HIF983077 HSB983074:HSB983077 IBX983074:IBX983077 ILT983074:ILT983077 IVP983074:IVP983077 JFL983074:JFL983077 JPH983074:JPH983077 JZD983074:JZD983077 KIZ983074:KIZ983077 KSV983074:KSV983077 LCR983074:LCR983077 LMN983074:LMN983077 LWJ983074:LWJ983077 MGF983074:MGF983077 MQB983074:MQB983077 MZX983074:MZX983077 NJT983074:NJT983077 NTP983074:NTP983077 ODL983074:ODL983077 ONH983074:ONH983077 OXD983074:OXD983077 PGZ983074:PGZ983077 PQV983074:PQV983077 QAR983074:QAR983077 QKN983074:QKN983077 QUJ983074:QUJ983077 REF983074:REF983077 ROB983074:ROB983077 RXX983074:RXX983077 SHT983074:SHT983077 SRP983074:SRP983077 TBL983074:TBL983077 TLH983074:TLH983077 TVD983074:TVD983077 UEZ983074:UEZ983077 UOV983074:UOV983077 UYR983074:UYR983077 VIN983074:VIN983077 VSJ983074:VSJ983077 WCF983074:WCF983077 WMB983074:WMB983077 WVX983074:WVX983077 P65551:R65553 JL65551:JN65553 TH65551:TJ65553 ADD65551:ADF65553 AMZ65551:ANB65553 AWV65551:AWX65553 BGR65551:BGT65553 BQN65551:BQP65553 CAJ65551:CAL65553 CKF65551:CKH65553 CUB65551:CUD65553 DDX65551:DDZ65553 DNT65551:DNV65553 DXP65551:DXR65553 EHL65551:EHN65553 ERH65551:ERJ65553 FBD65551:FBF65553 FKZ65551:FLB65553 FUV65551:FUX65553 GER65551:GET65553 GON65551:GOP65553 GYJ65551:GYL65553 HIF65551:HIH65553 HSB65551:HSD65553 IBX65551:IBZ65553 ILT65551:ILV65553 IVP65551:IVR65553 JFL65551:JFN65553 JPH65551:JPJ65553 JZD65551:JZF65553 KIZ65551:KJB65553 KSV65551:KSX65553 LCR65551:LCT65553 LMN65551:LMP65553 LWJ65551:LWL65553 MGF65551:MGH65553 MQB65551:MQD65553 MZX65551:MZZ65553 NJT65551:NJV65553 NTP65551:NTR65553 ODL65551:ODN65553 ONH65551:ONJ65553 OXD65551:OXF65553 PGZ65551:PHB65553 PQV65551:PQX65553 QAR65551:QAT65553 QKN65551:QKP65553 QUJ65551:QUL65553 REF65551:REH65553 ROB65551:ROD65553 RXX65551:RXZ65553 SHT65551:SHV65553 SRP65551:SRR65553 TBL65551:TBN65553 TLH65551:TLJ65553 TVD65551:TVF65553 UEZ65551:UFB65553 UOV65551:UOX65553 UYR65551:UYT65553 VIN65551:VIP65553 VSJ65551:VSL65553 WCF65551:WCH65553 WMB65551:WMD65553 WVX65551:WVZ65553 P131087:R131089 JL131087:JN131089 TH131087:TJ131089 ADD131087:ADF131089 AMZ131087:ANB131089 AWV131087:AWX131089 BGR131087:BGT131089 BQN131087:BQP131089 CAJ131087:CAL131089 CKF131087:CKH131089 CUB131087:CUD131089 DDX131087:DDZ131089 DNT131087:DNV131089 DXP131087:DXR131089 EHL131087:EHN131089 ERH131087:ERJ131089 FBD131087:FBF131089 FKZ131087:FLB131089 FUV131087:FUX131089 GER131087:GET131089 GON131087:GOP131089 GYJ131087:GYL131089 HIF131087:HIH131089 HSB131087:HSD131089 IBX131087:IBZ131089 ILT131087:ILV131089 IVP131087:IVR131089 JFL131087:JFN131089 JPH131087:JPJ131089 JZD131087:JZF131089 KIZ131087:KJB131089 KSV131087:KSX131089 LCR131087:LCT131089 LMN131087:LMP131089 LWJ131087:LWL131089 MGF131087:MGH131089 MQB131087:MQD131089 MZX131087:MZZ131089 NJT131087:NJV131089 NTP131087:NTR131089 ODL131087:ODN131089 ONH131087:ONJ131089 OXD131087:OXF131089 PGZ131087:PHB131089 PQV131087:PQX131089 QAR131087:QAT131089 QKN131087:QKP131089 QUJ131087:QUL131089 REF131087:REH131089 ROB131087:ROD131089 RXX131087:RXZ131089 SHT131087:SHV131089 SRP131087:SRR131089 TBL131087:TBN131089 TLH131087:TLJ131089 TVD131087:TVF131089 UEZ131087:UFB131089 UOV131087:UOX131089 UYR131087:UYT131089 VIN131087:VIP131089 VSJ131087:VSL131089 WCF131087:WCH131089 WMB131087:WMD131089 WVX131087:WVZ131089 P196623:R196625 JL196623:JN196625 TH196623:TJ196625 ADD196623:ADF196625 AMZ196623:ANB196625 AWV196623:AWX196625 BGR196623:BGT196625 BQN196623:BQP196625 CAJ196623:CAL196625 CKF196623:CKH196625 CUB196623:CUD196625 DDX196623:DDZ196625 DNT196623:DNV196625 DXP196623:DXR196625 EHL196623:EHN196625 ERH196623:ERJ196625 FBD196623:FBF196625 FKZ196623:FLB196625 FUV196623:FUX196625 GER196623:GET196625 GON196623:GOP196625 GYJ196623:GYL196625 HIF196623:HIH196625 HSB196623:HSD196625 IBX196623:IBZ196625 ILT196623:ILV196625 IVP196623:IVR196625 JFL196623:JFN196625 JPH196623:JPJ196625 JZD196623:JZF196625 KIZ196623:KJB196625 KSV196623:KSX196625 LCR196623:LCT196625 LMN196623:LMP196625 LWJ196623:LWL196625 MGF196623:MGH196625 MQB196623:MQD196625 MZX196623:MZZ196625 NJT196623:NJV196625 NTP196623:NTR196625 ODL196623:ODN196625 ONH196623:ONJ196625 OXD196623:OXF196625 PGZ196623:PHB196625 PQV196623:PQX196625 QAR196623:QAT196625 QKN196623:QKP196625 QUJ196623:QUL196625 REF196623:REH196625 ROB196623:ROD196625 RXX196623:RXZ196625 SHT196623:SHV196625 SRP196623:SRR196625 TBL196623:TBN196625 TLH196623:TLJ196625 TVD196623:TVF196625 UEZ196623:UFB196625 UOV196623:UOX196625 UYR196623:UYT196625 VIN196623:VIP196625 VSJ196623:VSL196625 WCF196623:WCH196625 WMB196623:WMD196625 WVX196623:WVZ196625 P262159:R262161 JL262159:JN262161 TH262159:TJ262161 ADD262159:ADF262161 AMZ262159:ANB262161 AWV262159:AWX262161 BGR262159:BGT262161 BQN262159:BQP262161 CAJ262159:CAL262161 CKF262159:CKH262161 CUB262159:CUD262161 DDX262159:DDZ262161 DNT262159:DNV262161 DXP262159:DXR262161 EHL262159:EHN262161 ERH262159:ERJ262161 FBD262159:FBF262161 FKZ262159:FLB262161 FUV262159:FUX262161 GER262159:GET262161 GON262159:GOP262161 GYJ262159:GYL262161 HIF262159:HIH262161 HSB262159:HSD262161 IBX262159:IBZ262161 ILT262159:ILV262161 IVP262159:IVR262161 JFL262159:JFN262161 JPH262159:JPJ262161 JZD262159:JZF262161 KIZ262159:KJB262161 KSV262159:KSX262161 LCR262159:LCT262161 LMN262159:LMP262161 LWJ262159:LWL262161 MGF262159:MGH262161 MQB262159:MQD262161 MZX262159:MZZ262161 NJT262159:NJV262161 NTP262159:NTR262161 ODL262159:ODN262161 ONH262159:ONJ262161 OXD262159:OXF262161 PGZ262159:PHB262161 PQV262159:PQX262161 QAR262159:QAT262161 QKN262159:QKP262161 QUJ262159:QUL262161 REF262159:REH262161 ROB262159:ROD262161 RXX262159:RXZ262161 SHT262159:SHV262161 SRP262159:SRR262161 TBL262159:TBN262161 TLH262159:TLJ262161 TVD262159:TVF262161 UEZ262159:UFB262161 UOV262159:UOX262161 UYR262159:UYT262161 VIN262159:VIP262161 VSJ262159:VSL262161 WCF262159:WCH262161 WMB262159:WMD262161 WVX262159:WVZ262161 P327695:R327697 JL327695:JN327697 TH327695:TJ327697 ADD327695:ADF327697 AMZ327695:ANB327697 AWV327695:AWX327697 BGR327695:BGT327697 BQN327695:BQP327697 CAJ327695:CAL327697 CKF327695:CKH327697 CUB327695:CUD327697 DDX327695:DDZ327697 DNT327695:DNV327697 DXP327695:DXR327697 EHL327695:EHN327697 ERH327695:ERJ327697 FBD327695:FBF327697 FKZ327695:FLB327697 FUV327695:FUX327697 GER327695:GET327697 GON327695:GOP327697 GYJ327695:GYL327697 HIF327695:HIH327697 HSB327695:HSD327697 IBX327695:IBZ327697 ILT327695:ILV327697 IVP327695:IVR327697 JFL327695:JFN327697 JPH327695:JPJ327697 JZD327695:JZF327697 KIZ327695:KJB327697 KSV327695:KSX327697 LCR327695:LCT327697 LMN327695:LMP327697 LWJ327695:LWL327697 MGF327695:MGH327697 MQB327695:MQD327697 MZX327695:MZZ327697 NJT327695:NJV327697 NTP327695:NTR327697 ODL327695:ODN327697 ONH327695:ONJ327697 OXD327695:OXF327697 PGZ327695:PHB327697 PQV327695:PQX327697 QAR327695:QAT327697 QKN327695:QKP327697 QUJ327695:QUL327697 REF327695:REH327697 ROB327695:ROD327697 RXX327695:RXZ327697 SHT327695:SHV327697 SRP327695:SRR327697 TBL327695:TBN327697 TLH327695:TLJ327697 TVD327695:TVF327697 UEZ327695:UFB327697 UOV327695:UOX327697 UYR327695:UYT327697 VIN327695:VIP327697 VSJ327695:VSL327697 WCF327695:WCH327697 WMB327695:WMD327697 WVX327695:WVZ327697 P393231:R393233 JL393231:JN393233 TH393231:TJ393233 ADD393231:ADF393233 AMZ393231:ANB393233 AWV393231:AWX393233 BGR393231:BGT393233 BQN393231:BQP393233 CAJ393231:CAL393233 CKF393231:CKH393233 CUB393231:CUD393233 DDX393231:DDZ393233 DNT393231:DNV393233 DXP393231:DXR393233 EHL393231:EHN393233 ERH393231:ERJ393233 FBD393231:FBF393233 FKZ393231:FLB393233 FUV393231:FUX393233 GER393231:GET393233 GON393231:GOP393233 GYJ393231:GYL393233 HIF393231:HIH393233 HSB393231:HSD393233 IBX393231:IBZ393233 ILT393231:ILV393233 IVP393231:IVR393233 JFL393231:JFN393233 JPH393231:JPJ393233 JZD393231:JZF393233 KIZ393231:KJB393233 KSV393231:KSX393233 LCR393231:LCT393233 LMN393231:LMP393233 LWJ393231:LWL393233 MGF393231:MGH393233 MQB393231:MQD393233 MZX393231:MZZ393233 NJT393231:NJV393233 NTP393231:NTR393233 ODL393231:ODN393233 ONH393231:ONJ393233 OXD393231:OXF393233 PGZ393231:PHB393233 PQV393231:PQX393233 QAR393231:QAT393233 QKN393231:QKP393233 QUJ393231:QUL393233 REF393231:REH393233 ROB393231:ROD393233 RXX393231:RXZ393233 SHT393231:SHV393233 SRP393231:SRR393233 TBL393231:TBN393233 TLH393231:TLJ393233 TVD393231:TVF393233 UEZ393231:UFB393233 UOV393231:UOX393233 UYR393231:UYT393233 VIN393231:VIP393233 VSJ393231:VSL393233 WCF393231:WCH393233 WMB393231:WMD393233 WVX393231:WVZ393233 P458767:R458769 JL458767:JN458769 TH458767:TJ458769 ADD458767:ADF458769 AMZ458767:ANB458769 AWV458767:AWX458769 BGR458767:BGT458769 BQN458767:BQP458769 CAJ458767:CAL458769 CKF458767:CKH458769 CUB458767:CUD458769 DDX458767:DDZ458769 DNT458767:DNV458769 DXP458767:DXR458769 EHL458767:EHN458769 ERH458767:ERJ458769 FBD458767:FBF458769 FKZ458767:FLB458769 FUV458767:FUX458769 GER458767:GET458769 GON458767:GOP458769 GYJ458767:GYL458769 HIF458767:HIH458769 HSB458767:HSD458769 IBX458767:IBZ458769 ILT458767:ILV458769 IVP458767:IVR458769 JFL458767:JFN458769 JPH458767:JPJ458769 JZD458767:JZF458769 KIZ458767:KJB458769 KSV458767:KSX458769 LCR458767:LCT458769 LMN458767:LMP458769 LWJ458767:LWL458769 MGF458767:MGH458769 MQB458767:MQD458769 MZX458767:MZZ458769 NJT458767:NJV458769 NTP458767:NTR458769 ODL458767:ODN458769 ONH458767:ONJ458769 OXD458767:OXF458769 PGZ458767:PHB458769 PQV458767:PQX458769 QAR458767:QAT458769 QKN458767:QKP458769 QUJ458767:QUL458769 REF458767:REH458769 ROB458767:ROD458769 RXX458767:RXZ458769 SHT458767:SHV458769 SRP458767:SRR458769 TBL458767:TBN458769 TLH458767:TLJ458769 TVD458767:TVF458769 UEZ458767:UFB458769 UOV458767:UOX458769 UYR458767:UYT458769 VIN458767:VIP458769 VSJ458767:VSL458769 WCF458767:WCH458769 WMB458767:WMD458769 WVX458767:WVZ458769 P524303:R524305 JL524303:JN524305 TH524303:TJ524305 ADD524303:ADF524305 AMZ524303:ANB524305 AWV524303:AWX524305 BGR524303:BGT524305 BQN524303:BQP524305 CAJ524303:CAL524305 CKF524303:CKH524305 CUB524303:CUD524305 DDX524303:DDZ524305 DNT524303:DNV524305 DXP524303:DXR524305 EHL524303:EHN524305 ERH524303:ERJ524305 FBD524303:FBF524305 FKZ524303:FLB524305 FUV524303:FUX524305 GER524303:GET524305 GON524303:GOP524305 GYJ524303:GYL524305 HIF524303:HIH524305 HSB524303:HSD524305 IBX524303:IBZ524305 ILT524303:ILV524305 IVP524303:IVR524305 JFL524303:JFN524305 JPH524303:JPJ524305 JZD524303:JZF524305 KIZ524303:KJB524305 KSV524303:KSX524305 LCR524303:LCT524305 LMN524303:LMP524305 LWJ524303:LWL524305 MGF524303:MGH524305 MQB524303:MQD524305 MZX524303:MZZ524305 NJT524303:NJV524305 NTP524303:NTR524305 ODL524303:ODN524305 ONH524303:ONJ524305 OXD524303:OXF524305 PGZ524303:PHB524305 PQV524303:PQX524305 QAR524303:QAT524305 QKN524303:QKP524305 QUJ524303:QUL524305 REF524303:REH524305 ROB524303:ROD524305 RXX524303:RXZ524305 SHT524303:SHV524305 SRP524303:SRR524305 TBL524303:TBN524305 TLH524303:TLJ524305 TVD524303:TVF524305 UEZ524303:UFB524305 UOV524303:UOX524305 UYR524303:UYT524305 VIN524303:VIP524305 VSJ524303:VSL524305 WCF524303:WCH524305 WMB524303:WMD524305 WVX524303:WVZ524305 P589839:R589841 JL589839:JN589841 TH589839:TJ589841 ADD589839:ADF589841 AMZ589839:ANB589841 AWV589839:AWX589841 BGR589839:BGT589841 BQN589839:BQP589841 CAJ589839:CAL589841 CKF589839:CKH589841 CUB589839:CUD589841 DDX589839:DDZ589841 DNT589839:DNV589841 DXP589839:DXR589841 EHL589839:EHN589841 ERH589839:ERJ589841 FBD589839:FBF589841 FKZ589839:FLB589841 FUV589839:FUX589841 GER589839:GET589841 GON589839:GOP589841 GYJ589839:GYL589841 HIF589839:HIH589841 HSB589839:HSD589841 IBX589839:IBZ589841 ILT589839:ILV589841 IVP589839:IVR589841 JFL589839:JFN589841 JPH589839:JPJ589841 JZD589839:JZF589841 KIZ589839:KJB589841 KSV589839:KSX589841 LCR589839:LCT589841 LMN589839:LMP589841 LWJ589839:LWL589841 MGF589839:MGH589841 MQB589839:MQD589841 MZX589839:MZZ589841 NJT589839:NJV589841 NTP589839:NTR589841 ODL589839:ODN589841 ONH589839:ONJ589841 OXD589839:OXF589841 PGZ589839:PHB589841 PQV589839:PQX589841 QAR589839:QAT589841 QKN589839:QKP589841 QUJ589839:QUL589841 REF589839:REH589841 ROB589839:ROD589841 RXX589839:RXZ589841 SHT589839:SHV589841 SRP589839:SRR589841 TBL589839:TBN589841 TLH589839:TLJ589841 TVD589839:TVF589841 UEZ589839:UFB589841 UOV589839:UOX589841 UYR589839:UYT589841 VIN589839:VIP589841 VSJ589839:VSL589841 WCF589839:WCH589841 WMB589839:WMD589841 WVX589839:WVZ589841 P655375:R655377 JL655375:JN655377 TH655375:TJ655377 ADD655375:ADF655377 AMZ655375:ANB655377 AWV655375:AWX655377 BGR655375:BGT655377 BQN655375:BQP655377 CAJ655375:CAL655377 CKF655375:CKH655377 CUB655375:CUD655377 DDX655375:DDZ655377 DNT655375:DNV655377 DXP655375:DXR655377 EHL655375:EHN655377 ERH655375:ERJ655377 FBD655375:FBF655377 FKZ655375:FLB655377 FUV655375:FUX655377 GER655375:GET655377 GON655375:GOP655377 GYJ655375:GYL655377 HIF655375:HIH655377 HSB655375:HSD655377 IBX655375:IBZ655377 ILT655375:ILV655377 IVP655375:IVR655377 JFL655375:JFN655377 JPH655375:JPJ655377 JZD655375:JZF655377 KIZ655375:KJB655377 KSV655375:KSX655377 LCR655375:LCT655377 LMN655375:LMP655377 LWJ655375:LWL655377 MGF655375:MGH655377 MQB655375:MQD655377 MZX655375:MZZ655377 NJT655375:NJV655377 NTP655375:NTR655377 ODL655375:ODN655377 ONH655375:ONJ655377 OXD655375:OXF655377 PGZ655375:PHB655377 PQV655375:PQX655377 QAR655375:QAT655377 QKN655375:QKP655377 QUJ655375:QUL655377 REF655375:REH655377 ROB655375:ROD655377 RXX655375:RXZ655377 SHT655375:SHV655377 SRP655375:SRR655377 TBL655375:TBN655377 TLH655375:TLJ655377 TVD655375:TVF655377 UEZ655375:UFB655377 UOV655375:UOX655377 UYR655375:UYT655377 VIN655375:VIP655377 VSJ655375:VSL655377 WCF655375:WCH655377 WMB655375:WMD655377 WVX655375:WVZ655377 P720911:R720913 JL720911:JN720913 TH720911:TJ720913 ADD720911:ADF720913 AMZ720911:ANB720913 AWV720911:AWX720913 BGR720911:BGT720913 BQN720911:BQP720913 CAJ720911:CAL720913 CKF720911:CKH720913 CUB720911:CUD720913 DDX720911:DDZ720913 DNT720911:DNV720913 DXP720911:DXR720913 EHL720911:EHN720913 ERH720911:ERJ720913 FBD720911:FBF720913 FKZ720911:FLB720913 FUV720911:FUX720913 GER720911:GET720913 GON720911:GOP720913 GYJ720911:GYL720913 HIF720911:HIH720913 HSB720911:HSD720913 IBX720911:IBZ720913 ILT720911:ILV720913 IVP720911:IVR720913 JFL720911:JFN720913 JPH720911:JPJ720913 JZD720911:JZF720913 KIZ720911:KJB720913 KSV720911:KSX720913 LCR720911:LCT720913 LMN720911:LMP720913 LWJ720911:LWL720913 MGF720911:MGH720913 MQB720911:MQD720913 MZX720911:MZZ720913 NJT720911:NJV720913 NTP720911:NTR720913 ODL720911:ODN720913 ONH720911:ONJ720913 OXD720911:OXF720913 PGZ720911:PHB720913 PQV720911:PQX720913 QAR720911:QAT720913 QKN720911:QKP720913 QUJ720911:QUL720913 REF720911:REH720913 ROB720911:ROD720913 RXX720911:RXZ720913 SHT720911:SHV720913 SRP720911:SRR720913 TBL720911:TBN720913 TLH720911:TLJ720913 TVD720911:TVF720913 UEZ720911:UFB720913 UOV720911:UOX720913 UYR720911:UYT720913 VIN720911:VIP720913 VSJ720911:VSL720913 WCF720911:WCH720913 WMB720911:WMD720913 WVX720911:WVZ720913 P786447:R786449 JL786447:JN786449 TH786447:TJ786449 ADD786447:ADF786449 AMZ786447:ANB786449 AWV786447:AWX786449 BGR786447:BGT786449 BQN786447:BQP786449 CAJ786447:CAL786449 CKF786447:CKH786449 CUB786447:CUD786449 DDX786447:DDZ786449 DNT786447:DNV786449 DXP786447:DXR786449 EHL786447:EHN786449 ERH786447:ERJ786449 FBD786447:FBF786449 FKZ786447:FLB786449 FUV786447:FUX786449 GER786447:GET786449 GON786447:GOP786449 GYJ786447:GYL786449 HIF786447:HIH786449 HSB786447:HSD786449 IBX786447:IBZ786449 ILT786447:ILV786449 IVP786447:IVR786449 JFL786447:JFN786449 JPH786447:JPJ786449 JZD786447:JZF786449 KIZ786447:KJB786449 KSV786447:KSX786449 LCR786447:LCT786449 LMN786447:LMP786449 LWJ786447:LWL786449 MGF786447:MGH786449 MQB786447:MQD786449 MZX786447:MZZ786449 NJT786447:NJV786449 NTP786447:NTR786449 ODL786447:ODN786449 ONH786447:ONJ786449 OXD786447:OXF786449 PGZ786447:PHB786449 PQV786447:PQX786449 QAR786447:QAT786449 QKN786447:QKP786449 QUJ786447:QUL786449 REF786447:REH786449 ROB786447:ROD786449 RXX786447:RXZ786449 SHT786447:SHV786449 SRP786447:SRR786449 TBL786447:TBN786449 TLH786447:TLJ786449 TVD786447:TVF786449 UEZ786447:UFB786449 UOV786447:UOX786449 UYR786447:UYT786449 VIN786447:VIP786449 VSJ786447:VSL786449 WCF786447:WCH786449 WMB786447:WMD786449 WVX786447:WVZ786449 P851983:R851985 JL851983:JN851985 TH851983:TJ851985 ADD851983:ADF851985 AMZ851983:ANB851985 AWV851983:AWX851985 BGR851983:BGT851985 BQN851983:BQP851985 CAJ851983:CAL851985 CKF851983:CKH851985 CUB851983:CUD851985 DDX851983:DDZ851985 DNT851983:DNV851985 DXP851983:DXR851985 EHL851983:EHN851985 ERH851983:ERJ851985 FBD851983:FBF851985 FKZ851983:FLB851985 FUV851983:FUX851985 GER851983:GET851985 GON851983:GOP851985 GYJ851983:GYL851985 HIF851983:HIH851985 HSB851983:HSD851985 IBX851983:IBZ851985 ILT851983:ILV851985 IVP851983:IVR851985 JFL851983:JFN851985 JPH851983:JPJ851985 JZD851983:JZF851985 KIZ851983:KJB851985 KSV851983:KSX851985 LCR851983:LCT851985 LMN851983:LMP851985 LWJ851983:LWL851985 MGF851983:MGH851985 MQB851983:MQD851985 MZX851983:MZZ851985 NJT851983:NJV851985 NTP851983:NTR851985 ODL851983:ODN851985 ONH851983:ONJ851985 OXD851983:OXF851985 PGZ851983:PHB851985 PQV851983:PQX851985 QAR851983:QAT851985 QKN851983:QKP851985 QUJ851983:QUL851985 REF851983:REH851985 ROB851983:ROD851985 RXX851983:RXZ851985 SHT851983:SHV851985 SRP851983:SRR851985 TBL851983:TBN851985 TLH851983:TLJ851985 TVD851983:TVF851985 UEZ851983:UFB851985 UOV851983:UOX851985 UYR851983:UYT851985 VIN851983:VIP851985 VSJ851983:VSL851985 WCF851983:WCH851985 WMB851983:WMD851985 WVX851983:WVZ851985 P917519:R917521 JL917519:JN917521 TH917519:TJ917521 ADD917519:ADF917521 AMZ917519:ANB917521 AWV917519:AWX917521 BGR917519:BGT917521 BQN917519:BQP917521 CAJ917519:CAL917521 CKF917519:CKH917521 CUB917519:CUD917521 DDX917519:DDZ917521 DNT917519:DNV917521 DXP917519:DXR917521 EHL917519:EHN917521 ERH917519:ERJ917521 FBD917519:FBF917521 FKZ917519:FLB917521 FUV917519:FUX917521 GER917519:GET917521 GON917519:GOP917521 GYJ917519:GYL917521 HIF917519:HIH917521 HSB917519:HSD917521 IBX917519:IBZ917521 ILT917519:ILV917521 IVP917519:IVR917521 JFL917519:JFN917521 JPH917519:JPJ917521 JZD917519:JZF917521 KIZ917519:KJB917521 KSV917519:KSX917521 LCR917519:LCT917521 LMN917519:LMP917521 LWJ917519:LWL917521 MGF917519:MGH917521 MQB917519:MQD917521 MZX917519:MZZ917521 NJT917519:NJV917521 NTP917519:NTR917521 ODL917519:ODN917521 ONH917519:ONJ917521 OXD917519:OXF917521 PGZ917519:PHB917521 PQV917519:PQX917521 QAR917519:QAT917521 QKN917519:QKP917521 QUJ917519:QUL917521 REF917519:REH917521 ROB917519:ROD917521 RXX917519:RXZ917521 SHT917519:SHV917521 SRP917519:SRR917521 TBL917519:TBN917521 TLH917519:TLJ917521 TVD917519:TVF917521 UEZ917519:UFB917521 UOV917519:UOX917521 UYR917519:UYT917521 VIN917519:VIP917521 VSJ917519:VSL917521 WCF917519:WCH917521 WMB917519:WMD917521 WVX917519:WVZ917521 P983055:R983057 JL983055:JN983057 TH983055:TJ983057 ADD983055:ADF983057 AMZ983055:ANB983057 AWV983055:AWX983057 BGR983055:BGT983057 BQN983055:BQP983057 CAJ983055:CAL983057 CKF983055:CKH983057 CUB983055:CUD983057 DDX983055:DDZ983057 DNT983055:DNV983057 DXP983055:DXR983057 EHL983055:EHN983057 ERH983055:ERJ983057 FBD983055:FBF983057 FKZ983055:FLB983057 FUV983055:FUX983057 GER983055:GET983057 GON983055:GOP983057 GYJ983055:GYL983057 HIF983055:HIH983057 HSB983055:HSD983057 IBX983055:IBZ983057 ILT983055:ILV983057 IVP983055:IVR983057 JFL983055:JFN983057 JPH983055:JPJ983057 JZD983055:JZF983057 KIZ983055:KJB983057 KSV983055:KSX983057 LCR983055:LCT983057 LMN983055:LMP983057 LWJ983055:LWL983057 MGF983055:MGH983057 MQB983055:MQD983057 MZX983055:MZZ983057 NJT983055:NJV983057 NTP983055:NTR983057 ODL983055:ODN983057 ONH983055:ONJ983057 OXD983055:OXF983057 PGZ983055:PHB983057 PQV983055:PQX983057 QAR983055:QAT983057 QKN983055:QKP983057 QUJ983055:QUL983057 REF983055:REH983057 ROB983055:ROD983057 RXX983055:RXZ983057 SHT983055:SHV983057 SRP983055:SRR983057 TBL983055:TBN983057 TLH983055:TLJ983057 TVD983055:TVF983057 UEZ983055:UFB983057 UOV983055:UOX983057 UYR983055:UYT983057 VIN983055:VIP983057 VSJ983055:VSL983057 WCF983055:WCH983057 WMB983055:WMD983057 WVX983055:WVZ983057 P65555:R65555 JL65555:JN65555 TH65555:TJ65555 ADD65555:ADF65555 AMZ65555:ANB65555 AWV65555:AWX65555 BGR65555:BGT65555 BQN65555:BQP65555 CAJ65555:CAL65555 CKF65555:CKH65555 CUB65555:CUD65555 DDX65555:DDZ65555 DNT65555:DNV65555 DXP65555:DXR65555 EHL65555:EHN65555 ERH65555:ERJ65555 FBD65555:FBF65555 FKZ65555:FLB65555 FUV65555:FUX65555 GER65555:GET65555 GON65555:GOP65555 GYJ65555:GYL65555 HIF65555:HIH65555 HSB65555:HSD65555 IBX65555:IBZ65555 ILT65555:ILV65555 IVP65555:IVR65555 JFL65555:JFN65555 JPH65555:JPJ65555 JZD65555:JZF65555 KIZ65555:KJB65555 KSV65555:KSX65555 LCR65555:LCT65555 LMN65555:LMP65555 LWJ65555:LWL65555 MGF65555:MGH65555 MQB65555:MQD65555 MZX65555:MZZ65555 NJT65555:NJV65555 NTP65555:NTR65555 ODL65555:ODN65555 ONH65555:ONJ65555 OXD65555:OXF65555 PGZ65555:PHB65555 PQV65555:PQX65555 QAR65555:QAT65555 QKN65555:QKP65555 QUJ65555:QUL65555 REF65555:REH65555 ROB65555:ROD65555 RXX65555:RXZ65555 SHT65555:SHV65555 SRP65555:SRR65555 TBL65555:TBN65555 TLH65555:TLJ65555 TVD65555:TVF65555 UEZ65555:UFB65555 UOV65555:UOX65555 UYR65555:UYT65555 VIN65555:VIP65555 VSJ65555:VSL65555 WCF65555:WCH65555 WMB65555:WMD65555 WVX65555:WVZ65555 P131091:R131091 JL131091:JN131091 TH131091:TJ131091 ADD131091:ADF131091 AMZ131091:ANB131091 AWV131091:AWX131091 BGR131091:BGT131091 BQN131091:BQP131091 CAJ131091:CAL131091 CKF131091:CKH131091 CUB131091:CUD131091 DDX131091:DDZ131091 DNT131091:DNV131091 DXP131091:DXR131091 EHL131091:EHN131091 ERH131091:ERJ131091 FBD131091:FBF131091 FKZ131091:FLB131091 FUV131091:FUX131091 GER131091:GET131091 GON131091:GOP131091 GYJ131091:GYL131091 HIF131091:HIH131091 HSB131091:HSD131091 IBX131091:IBZ131091 ILT131091:ILV131091 IVP131091:IVR131091 JFL131091:JFN131091 JPH131091:JPJ131091 JZD131091:JZF131091 KIZ131091:KJB131091 KSV131091:KSX131091 LCR131091:LCT131091 LMN131091:LMP131091 LWJ131091:LWL131091 MGF131091:MGH131091 MQB131091:MQD131091 MZX131091:MZZ131091 NJT131091:NJV131091 NTP131091:NTR131091 ODL131091:ODN131091 ONH131091:ONJ131091 OXD131091:OXF131091 PGZ131091:PHB131091 PQV131091:PQX131091 QAR131091:QAT131091 QKN131091:QKP131091 QUJ131091:QUL131091 REF131091:REH131091 ROB131091:ROD131091 RXX131091:RXZ131091 SHT131091:SHV131091 SRP131091:SRR131091 TBL131091:TBN131091 TLH131091:TLJ131091 TVD131091:TVF131091 UEZ131091:UFB131091 UOV131091:UOX131091 UYR131091:UYT131091 VIN131091:VIP131091 VSJ131091:VSL131091 WCF131091:WCH131091 WMB131091:WMD131091 WVX131091:WVZ131091 P196627:R196627 JL196627:JN196627 TH196627:TJ196627 ADD196627:ADF196627 AMZ196627:ANB196627 AWV196627:AWX196627 BGR196627:BGT196627 BQN196627:BQP196627 CAJ196627:CAL196627 CKF196627:CKH196627 CUB196627:CUD196627 DDX196627:DDZ196627 DNT196627:DNV196627 DXP196627:DXR196627 EHL196627:EHN196627 ERH196627:ERJ196627 FBD196627:FBF196627 FKZ196627:FLB196627 FUV196627:FUX196627 GER196627:GET196627 GON196627:GOP196627 GYJ196627:GYL196627 HIF196627:HIH196627 HSB196627:HSD196627 IBX196627:IBZ196627 ILT196627:ILV196627 IVP196627:IVR196627 JFL196627:JFN196627 JPH196627:JPJ196627 JZD196627:JZF196627 KIZ196627:KJB196627 KSV196627:KSX196627 LCR196627:LCT196627 LMN196627:LMP196627 LWJ196627:LWL196627 MGF196627:MGH196627 MQB196627:MQD196627 MZX196627:MZZ196627 NJT196627:NJV196627 NTP196627:NTR196627 ODL196627:ODN196627 ONH196627:ONJ196627 OXD196627:OXF196627 PGZ196627:PHB196627 PQV196627:PQX196627 QAR196627:QAT196627 QKN196627:QKP196627 QUJ196627:QUL196627 REF196627:REH196627 ROB196627:ROD196627 RXX196627:RXZ196627 SHT196627:SHV196627 SRP196627:SRR196627 TBL196627:TBN196627 TLH196627:TLJ196627 TVD196627:TVF196627 UEZ196627:UFB196627 UOV196627:UOX196627 UYR196627:UYT196627 VIN196627:VIP196627 VSJ196627:VSL196627 WCF196627:WCH196627 WMB196627:WMD196627 WVX196627:WVZ196627 P262163:R262163 JL262163:JN262163 TH262163:TJ262163 ADD262163:ADF262163 AMZ262163:ANB262163 AWV262163:AWX262163 BGR262163:BGT262163 BQN262163:BQP262163 CAJ262163:CAL262163 CKF262163:CKH262163 CUB262163:CUD262163 DDX262163:DDZ262163 DNT262163:DNV262163 DXP262163:DXR262163 EHL262163:EHN262163 ERH262163:ERJ262163 FBD262163:FBF262163 FKZ262163:FLB262163 FUV262163:FUX262163 GER262163:GET262163 GON262163:GOP262163 GYJ262163:GYL262163 HIF262163:HIH262163 HSB262163:HSD262163 IBX262163:IBZ262163 ILT262163:ILV262163 IVP262163:IVR262163 JFL262163:JFN262163 JPH262163:JPJ262163 JZD262163:JZF262163 KIZ262163:KJB262163 KSV262163:KSX262163 LCR262163:LCT262163 LMN262163:LMP262163 LWJ262163:LWL262163 MGF262163:MGH262163 MQB262163:MQD262163 MZX262163:MZZ262163 NJT262163:NJV262163 NTP262163:NTR262163 ODL262163:ODN262163 ONH262163:ONJ262163 OXD262163:OXF262163 PGZ262163:PHB262163 PQV262163:PQX262163 QAR262163:QAT262163 QKN262163:QKP262163 QUJ262163:QUL262163 REF262163:REH262163 ROB262163:ROD262163 RXX262163:RXZ262163 SHT262163:SHV262163 SRP262163:SRR262163 TBL262163:TBN262163 TLH262163:TLJ262163 TVD262163:TVF262163 UEZ262163:UFB262163 UOV262163:UOX262163 UYR262163:UYT262163 VIN262163:VIP262163 VSJ262163:VSL262163 WCF262163:WCH262163 WMB262163:WMD262163 WVX262163:WVZ262163 P327699:R327699 JL327699:JN327699 TH327699:TJ327699 ADD327699:ADF327699 AMZ327699:ANB327699 AWV327699:AWX327699 BGR327699:BGT327699 BQN327699:BQP327699 CAJ327699:CAL327699 CKF327699:CKH327699 CUB327699:CUD327699 DDX327699:DDZ327699 DNT327699:DNV327699 DXP327699:DXR327699 EHL327699:EHN327699 ERH327699:ERJ327699 FBD327699:FBF327699 FKZ327699:FLB327699 FUV327699:FUX327699 GER327699:GET327699 GON327699:GOP327699 GYJ327699:GYL327699 HIF327699:HIH327699 HSB327699:HSD327699 IBX327699:IBZ327699 ILT327699:ILV327699 IVP327699:IVR327699 JFL327699:JFN327699 JPH327699:JPJ327699 JZD327699:JZF327699 KIZ327699:KJB327699 KSV327699:KSX327699 LCR327699:LCT327699 LMN327699:LMP327699 LWJ327699:LWL327699 MGF327699:MGH327699 MQB327699:MQD327699 MZX327699:MZZ327699 NJT327699:NJV327699 NTP327699:NTR327699 ODL327699:ODN327699 ONH327699:ONJ327699 OXD327699:OXF327699 PGZ327699:PHB327699 PQV327699:PQX327699 QAR327699:QAT327699 QKN327699:QKP327699 QUJ327699:QUL327699 REF327699:REH327699 ROB327699:ROD327699 RXX327699:RXZ327699 SHT327699:SHV327699 SRP327699:SRR327699 TBL327699:TBN327699 TLH327699:TLJ327699 TVD327699:TVF327699 UEZ327699:UFB327699 UOV327699:UOX327699 UYR327699:UYT327699 VIN327699:VIP327699 VSJ327699:VSL327699 WCF327699:WCH327699 WMB327699:WMD327699 WVX327699:WVZ327699 P393235:R393235 JL393235:JN393235 TH393235:TJ393235 ADD393235:ADF393235 AMZ393235:ANB393235 AWV393235:AWX393235 BGR393235:BGT393235 BQN393235:BQP393235 CAJ393235:CAL393235 CKF393235:CKH393235 CUB393235:CUD393235 DDX393235:DDZ393235 DNT393235:DNV393235 DXP393235:DXR393235 EHL393235:EHN393235 ERH393235:ERJ393235 FBD393235:FBF393235 FKZ393235:FLB393235 FUV393235:FUX393235 GER393235:GET393235 GON393235:GOP393235 GYJ393235:GYL393235 HIF393235:HIH393235 HSB393235:HSD393235 IBX393235:IBZ393235 ILT393235:ILV393235 IVP393235:IVR393235 JFL393235:JFN393235 JPH393235:JPJ393235 JZD393235:JZF393235 KIZ393235:KJB393235 KSV393235:KSX393235 LCR393235:LCT393235 LMN393235:LMP393235 LWJ393235:LWL393235 MGF393235:MGH393235 MQB393235:MQD393235 MZX393235:MZZ393235 NJT393235:NJV393235 NTP393235:NTR393235 ODL393235:ODN393235 ONH393235:ONJ393235 OXD393235:OXF393235 PGZ393235:PHB393235 PQV393235:PQX393235 QAR393235:QAT393235 QKN393235:QKP393235 QUJ393235:QUL393235 REF393235:REH393235 ROB393235:ROD393235 RXX393235:RXZ393235 SHT393235:SHV393235 SRP393235:SRR393235 TBL393235:TBN393235 TLH393235:TLJ393235 TVD393235:TVF393235 UEZ393235:UFB393235 UOV393235:UOX393235 UYR393235:UYT393235 VIN393235:VIP393235 VSJ393235:VSL393235 WCF393235:WCH393235 WMB393235:WMD393235 WVX393235:WVZ393235 P458771:R458771 JL458771:JN458771 TH458771:TJ458771 ADD458771:ADF458771 AMZ458771:ANB458771 AWV458771:AWX458771 BGR458771:BGT458771 BQN458771:BQP458771 CAJ458771:CAL458771 CKF458771:CKH458771 CUB458771:CUD458771 DDX458771:DDZ458771 DNT458771:DNV458771 DXP458771:DXR458771 EHL458771:EHN458771 ERH458771:ERJ458771 FBD458771:FBF458771 FKZ458771:FLB458771 FUV458771:FUX458771 GER458771:GET458771 GON458771:GOP458771 GYJ458771:GYL458771 HIF458771:HIH458771 HSB458771:HSD458771 IBX458771:IBZ458771 ILT458771:ILV458771 IVP458771:IVR458771 JFL458771:JFN458771 JPH458771:JPJ458771 JZD458771:JZF458771 KIZ458771:KJB458771 KSV458771:KSX458771 LCR458771:LCT458771 LMN458771:LMP458771 LWJ458771:LWL458771 MGF458771:MGH458771 MQB458771:MQD458771 MZX458771:MZZ458771 NJT458771:NJV458771 NTP458771:NTR458771 ODL458771:ODN458771 ONH458771:ONJ458771 OXD458771:OXF458771 PGZ458771:PHB458771 PQV458771:PQX458771 QAR458771:QAT458771 QKN458771:QKP458771 QUJ458771:QUL458771 REF458771:REH458771 ROB458771:ROD458771 RXX458771:RXZ458771 SHT458771:SHV458771 SRP458771:SRR458771 TBL458771:TBN458771 TLH458771:TLJ458771 TVD458771:TVF458771 UEZ458771:UFB458771 UOV458771:UOX458771 UYR458771:UYT458771 VIN458771:VIP458771 VSJ458771:VSL458771 WCF458771:WCH458771 WMB458771:WMD458771 WVX458771:WVZ458771 P524307:R524307 JL524307:JN524307 TH524307:TJ524307 ADD524307:ADF524307 AMZ524307:ANB524307 AWV524307:AWX524307 BGR524307:BGT524307 BQN524307:BQP524307 CAJ524307:CAL524307 CKF524307:CKH524307 CUB524307:CUD524307 DDX524307:DDZ524307 DNT524307:DNV524307 DXP524307:DXR524307 EHL524307:EHN524307 ERH524307:ERJ524307 FBD524307:FBF524307 FKZ524307:FLB524307 FUV524307:FUX524307 GER524307:GET524307 GON524307:GOP524307 GYJ524307:GYL524307 HIF524307:HIH524307 HSB524307:HSD524307 IBX524307:IBZ524307 ILT524307:ILV524307 IVP524307:IVR524307 JFL524307:JFN524307 JPH524307:JPJ524307 JZD524307:JZF524307 KIZ524307:KJB524307 KSV524307:KSX524307 LCR524307:LCT524307 LMN524307:LMP524307 LWJ524307:LWL524307 MGF524307:MGH524307 MQB524307:MQD524307 MZX524307:MZZ524307 NJT524307:NJV524307 NTP524307:NTR524307 ODL524307:ODN524307 ONH524307:ONJ524307 OXD524307:OXF524307 PGZ524307:PHB524307 PQV524307:PQX524307 QAR524307:QAT524307 QKN524307:QKP524307 QUJ524307:QUL524307 REF524307:REH524307 ROB524307:ROD524307 RXX524307:RXZ524307 SHT524307:SHV524307 SRP524307:SRR524307 TBL524307:TBN524307 TLH524307:TLJ524307 TVD524307:TVF524307 UEZ524307:UFB524307 UOV524307:UOX524307 UYR524307:UYT524307 VIN524307:VIP524307 VSJ524307:VSL524307 WCF524307:WCH524307 WMB524307:WMD524307 WVX524307:WVZ524307 P589843:R589843 JL589843:JN589843 TH589843:TJ589843 ADD589843:ADF589843 AMZ589843:ANB589843 AWV589843:AWX589843 BGR589843:BGT589843 BQN589843:BQP589843 CAJ589843:CAL589843 CKF589843:CKH589843 CUB589843:CUD589843 DDX589843:DDZ589843 DNT589843:DNV589843 DXP589843:DXR589843 EHL589843:EHN589843 ERH589843:ERJ589843 FBD589843:FBF589843 FKZ589843:FLB589843 FUV589843:FUX589843 GER589843:GET589843 GON589843:GOP589843 GYJ589843:GYL589843 HIF589843:HIH589843 HSB589843:HSD589843 IBX589843:IBZ589843 ILT589843:ILV589843 IVP589843:IVR589843 JFL589843:JFN589843 JPH589843:JPJ589843 JZD589843:JZF589843 KIZ589843:KJB589843 KSV589843:KSX589843 LCR589843:LCT589843 LMN589843:LMP589843 LWJ589843:LWL589843 MGF589843:MGH589843 MQB589843:MQD589843 MZX589843:MZZ589843 NJT589843:NJV589843 NTP589843:NTR589843 ODL589843:ODN589843 ONH589843:ONJ589843 OXD589843:OXF589843 PGZ589843:PHB589843 PQV589843:PQX589843 QAR589843:QAT589843 QKN589843:QKP589843 QUJ589843:QUL589843 REF589843:REH589843 ROB589843:ROD589843 RXX589843:RXZ589843 SHT589843:SHV589843 SRP589843:SRR589843 TBL589843:TBN589843 TLH589843:TLJ589843 TVD589843:TVF589843 UEZ589843:UFB589843 UOV589843:UOX589843 UYR589843:UYT589843 VIN589843:VIP589843 VSJ589843:VSL589843 WCF589843:WCH589843 WMB589843:WMD589843 WVX589843:WVZ589843 P655379:R655379 JL655379:JN655379 TH655379:TJ655379 ADD655379:ADF655379 AMZ655379:ANB655379 AWV655379:AWX655379 BGR655379:BGT655379 BQN655379:BQP655379 CAJ655379:CAL655379 CKF655379:CKH655379 CUB655379:CUD655379 DDX655379:DDZ655379 DNT655379:DNV655379 DXP655379:DXR655379 EHL655379:EHN655379 ERH655379:ERJ655379 FBD655379:FBF655379 FKZ655379:FLB655379 FUV655379:FUX655379 GER655379:GET655379 GON655379:GOP655379 GYJ655379:GYL655379 HIF655379:HIH655379 HSB655379:HSD655379 IBX655379:IBZ655379 ILT655379:ILV655379 IVP655379:IVR655379 JFL655379:JFN655379 JPH655379:JPJ655379 JZD655379:JZF655379 KIZ655379:KJB655379 KSV655379:KSX655379 LCR655379:LCT655379 LMN655379:LMP655379 LWJ655379:LWL655379 MGF655379:MGH655379 MQB655379:MQD655379 MZX655379:MZZ655379 NJT655379:NJV655379 NTP655379:NTR655379 ODL655379:ODN655379 ONH655379:ONJ655379 OXD655379:OXF655379 PGZ655379:PHB655379 PQV655379:PQX655379 QAR655379:QAT655379 QKN655379:QKP655379 QUJ655379:QUL655379 REF655379:REH655379 ROB655379:ROD655379 RXX655379:RXZ655379 SHT655379:SHV655379 SRP655379:SRR655379 TBL655379:TBN655379 TLH655379:TLJ655379 TVD655379:TVF655379 UEZ655379:UFB655379 UOV655379:UOX655379 UYR655379:UYT655379 VIN655379:VIP655379 VSJ655379:VSL655379 WCF655379:WCH655379 WMB655379:WMD655379 WVX655379:WVZ655379 P720915:R720915 JL720915:JN720915 TH720915:TJ720915 ADD720915:ADF720915 AMZ720915:ANB720915 AWV720915:AWX720915 BGR720915:BGT720915 BQN720915:BQP720915 CAJ720915:CAL720915 CKF720915:CKH720915 CUB720915:CUD720915 DDX720915:DDZ720915 DNT720915:DNV720915 DXP720915:DXR720915 EHL720915:EHN720915 ERH720915:ERJ720915 FBD720915:FBF720915 FKZ720915:FLB720915 FUV720915:FUX720915 GER720915:GET720915 GON720915:GOP720915 GYJ720915:GYL720915 HIF720915:HIH720915 HSB720915:HSD720915 IBX720915:IBZ720915 ILT720915:ILV720915 IVP720915:IVR720915 JFL720915:JFN720915 JPH720915:JPJ720915 JZD720915:JZF720915 KIZ720915:KJB720915 KSV720915:KSX720915 LCR720915:LCT720915 LMN720915:LMP720915 LWJ720915:LWL720915 MGF720915:MGH720915 MQB720915:MQD720915 MZX720915:MZZ720915 NJT720915:NJV720915 NTP720915:NTR720915 ODL720915:ODN720915 ONH720915:ONJ720915 OXD720915:OXF720915 PGZ720915:PHB720915 PQV720915:PQX720915 QAR720915:QAT720915 QKN720915:QKP720915 QUJ720915:QUL720915 REF720915:REH720915 ROB720915:ROD720915 RXX720915:RXZ720915 SHT720915:SHV720915 SRP720915:SRR720915 TBL720915:TBN720915 TLH720915:TLJ720915 TVD720915:TVF720915 UEZ720915:UFB720915 UOV720915:UOX720915 UYR720915:UYT720915 VIN720915:VIP720915 VSJ720915:VSL720915 WCF720915:WCH720915 WMB720915:WMD720915 WVX720915:WVZ720915 P786451:R786451 JL786451:JN786451 TH786451:TJ786451 ADD786451:ADF786451 AMZ786451:ANB786451 AWV786451:AWX786451 BGR786451:BGT786451 BQN786451:BQP786451 CAJ786451:CAL786451 CKF786451:CKH786451 CUB786451:CUD786451 DDX786451:DDZ786451 DNT786451:DNV786451 DXP786451:DXR786451 EHL786451:EHN786451 ERH786451:ERJ786451 FBD786451:FBF786451 FKZ786451:FLB786451 FUV786451:FUX786451 GER786451:GET786451 GON786451:GOP786451 GYJ786451:GYL786451 HIF786451:HIH786451 HSB786451:HSD786451 IBX786451:IBZ786451 ILT786451:ILV786451 IVP786451:IVR786451 JFL786451:JFN786451 JPH786451:JPJ786451 JZD786451:JZF786451 KIZ786451:KJB786451 KSV786451:KSX786451 LCR786451:LCT786451 LMN786451:LMP786451 LWJ786451:LWL786451 MGF786451:MGH786451 MQB786451:MQD786451 MZX786451:MZZ786451 NJT786451:NJV786451 NTP786451:NTR786451 ODL786451:ODN786451 ONH786451:ONJ786451 OXD786451:OXF786451 PGZ786451:PHB786451 PQV786451:PQX786451 QAR786451:QAT786451 QKN786451:QKP786451 QUJ786451:QUL786451 REF786451:REH786451 ROB786451:ROD786451 RXX786451:RXZ786451 SHT786451:SHV786451 SRP786451:SRR786451 TBL786451:TBN786451 TLH786451:TLJ786451 TVD786451:TVF786451 UEZ786451:UFB786451 UOV786451:UOX786451 UYR786451:UYT786451 VIN786451:VIP786451 VSJ786451:VSL786451 WCF786451:WCH786451 WMB786451:WMD786451 WVX786451:WVZ786451 P851987:R851987 JL851987:JN851987 TH851987:TJ851987 ADD851987:ADF851987 AMZ851987:ANB851987 AWV851987:AWX851987 BGR851987:BGT851987 BQN851987:BQP851987 CAJ851987:CAL851987 CKF851987:CKH851987 CUB851987:CUD851987 DDX851987:DDZ851987 DNT851987:DNV851987 DXP851987:DXR851987 EHL851987:EHN851987 ERH851987:ERJ851987 FBD851987:FBF851987 FKZ851987:FLB851987 FUV851987:FUX851987 GER851987:GET851987 GON851987:GOP851987 GYJ851987:GYL851987 HIF851987:HIH851987 HSB851987:HSD851987 IBX851987:IBZ851987 ILT851987:ILV851987 IVP851987:IVR851987 JFL851987:JFN851987 JPH851987:JPJ851987 JZD851987:JZF851987 KIZ851987:KJB851987 KSV851987:KSX851987 LCR851987:LCT851987 LMN851987:LMP851987 LWJ851987:LWL851987 MGF851987:MGH851987 MQB851987:MQD851987 MZX851987:MZZ851987 NJT851987:NJV851987 NTP851987:NTR851987 ODL851987:ODN851987 ONH851987:ONJ851987 OXD851987:OXF851987 PGZ851987:PHB851987 PQV851987:PQX851987 QAR851987:QAT851987 QKN851987:QKP851987 QUJ851987:QUL851987 REF851987:REH851987 ROB851987:ROD851987 RXX851987:RXZ851987 SHT851987:SHV851987 SRP851987:SRR851987 TBL851987:TBN851987 TLH851987:TLJ851987 TVD851987:TVF851987 UEZ851987:UFB851987 UOV851987:UOX851987 UYR851987:UYT851987 VIN851987:VIP851987 VSJ851987:VSL851987 WCF851987:WCH851987 WMB851987:WMD851987 WVX851987:WVZ851987 P917523:R917523 JL917523:JN917523 TH917523:TJ917523 ADD917523:ADF917523 AMZ917523:ANB917523 AWV917523:AWX917523 BGR917523:BGT917523 BQN917523:BQP917523 CAJ917523:CAL917523 CKF917523:CKH917523 CUB917523:CUD917523 DDX917523:DDZ917523 DNT917523:DNV917523 DXP917523:DXR917523 EHL917523:EHN917523 ERH917523:ERJ917523 FBD917523:FBF917523 FKZ917523:FLB917523 FUV917523:FUX917523 GER917523:GET917523 GON917523:GOP917523 GYJ917523:GYL917523 HIF917523:HIH917523 HSB917523:HSD917523 IBX917523:IBZ917523 ILT917523:ILV917523 IVP917523:IVR917523 JFL917523:JFN917523 JPH917523:JPJ917523 JZD917523:JZF917523 KIZ917523:KJB917523 KSV917523:KSX917523 LCR917523:LCT917523 LMN917523:LMP917523 LWJ917523:LWL917523 MGF917523:MGH917523 MQB917523:MQD917523 MZX917523:MZZ917523 NJT917523:NJV917523 NTP917523:NTR917523 ODL917523:ODN917523 ONH917523:ONJ917523 OXD917523:OXF917523 PGZ917523:PHB917523 PQV917523:PQX917523 QAR917523:QAT917523 QKN917523:QKP917523 QUJ917523:QUL917523 REF917523:REH917523 ROB917523:ROD917523 RXX917523:RXZ917523 SHT917523:SHV917523 SRP917523:SRR917523 TBL917523:TBN917523 TLH917523:TLJ917523 TVD917523:TVF917523 UEZ917523:UFB917523 UOV917523:UOX917523 UYR917523:UYT917523 VIN917523:VIP917523 VSJ917523:VSL917523 WCF917523:WCH917523 WMB917523:WMD917523 WVX917523:WVZ917523 P983059:R983059 JL983059:JN983059 TH983059:TJ983059 ADD983059:ADF983059 AMZ983059:ANB983059 AWV983059:AWX983059 BGR983059:BGT983059 BQN983059:BQP983059 CAJ983059:CAL983059 CKF983059:CKH983059 CUB983059:CUD983059 DDX983059:DDZ983059 DNT983059:DNV983059 DXP983059:DXR983059 EHL983059:EHN983059 ERH983059:ERJ983059 FBD983059:FBF983059 FKZ983059:FLB983059 FUV983059:FUX983059 GER983059:GET983059 GON983059:GOP983059 GYJ983059:GYL983059 HIF983059:HIH983059 HSB983059:HSD983059 IBX983059:IBZ983059 ILT983059:ILV983059 IVP983059:IVR983059 JFL983059:JFN983059 JPH983059:JPJ983059 JZD983059:JZF983059 KIZ983059:KJB983059 KSV983059:KSX983059 LCR983059:LCT983059 LMN983059:LMP983059 LWJ983059:LWL983059 MGF983059:MGH983059 MQB983059:MQD983059 MZX983059:MZZ983059 NJT983059:NJV983059 NTP983059:NTR983059 ODL983059:ODN983059 ONH983059:ONJ983059 OXD983059:OXF983059 PGZ983059:PHB983059 PQV983059:PQX983059 QAR983059:QAT983059 QKN983059:QKP983059 QUJ983059:QUL983059 REF983059:REH983059 ROB983059:ROD983059 RXX983059:RXZ983059 SHT983059:SHV983059 SRP983059:SRR983059 TBL983059:TBN983059 TLH983059:TLJ983059 TVD983059:TVF983059 UEZ983059:UFB983059 UOV983059:UOX983059 UYR983059:UYT983059 VIN983059:VIP983059 VSJ983059:VSL983059 WCF983059:WCH983059 WMB983059:WMD983059 WVX983059:WVZ983059">
      <formula1>"適,不適"</formula1>
    </dataValidation>
    <dataValidation type="list" allowBlank="1" showInputMessage="1" showErrorMessage="1" sqref="P65585:R65588 JL65585:JN65588 TH65585:TJ65588 ADD65585:ADF65588 AMZ65585:ANB65588 AWV65585:AWX65588 BGR65585:BGT65588 BQN65585:BQP65588 CAJ65585:CAL65588 CKF65585:CKH65588 CUB65585:CUD65588 DDX65585:DDZ65588 DNT65585:DNV65588 DXP65585:DXR65588 EHL65585:EHN65588 ERH65585:ERJ65588 FBD65585:FBF65588 FKZ65585:FLB65588 FUV65585:FUX65588 GER65585:GET65588 GON65585:GOP65588 GYJ65585:GYL65588 HIF65585:HIH65588 HSB65585:HSD65588 IBX65585:IBZ65588 ILT65585:ILV65588 IVP65585:IVR65588 JFL65585:JFN65588 JPH65585:JPJ65588 JZD65585:JZF65588 KIZ65585:KJB65588 KSV65585:KSX65588 LCR65585:LCT65588 LMN65585:LMP65588 LWJ65585:LWL65588 MGF65585:MGH65588 MQB65585:MQD65588 MZX65585:MZZ65588 NJT65585:NJV65588 NTP65585:NTR65588 ODL65585:ODN65588 ONH65585:ONJ65588 OXD65585:OXF65588 PGZ65585:PHB65588 PQV65585:PQX65588 QAR65585:QAT65588 QKN65585:QKP65588 QUJ65585:QUL65588 REF65585:REH65588 ROB65585:ROD65588 RXX65585:RXZ65588 SHT65585:SHV65588 SRP65585:SRR65588 TBL65585:TBN65588 TLH65585:TLJ65588 TVD65585:TVF65588 UEZ65585:UFB65588 UOV65585:UOX65588 UYR65585:UYT65588 VIN65585:VIP65588 VSJ65585:VSL65588 WCF65585:WCH65588 WMB65585:WMD65588 WVX65585:WVZ65588 P131121:R131124 JL131121:JN131124 TH131121:TJ131124 ADD131121:ADF131124 AMZ131121:ANB131124 AWV131121:AWX131124 BGR131121:BGT131124 BQN131121:BQP131124 CAJ131121:CAL131124 CKF131121:CKH131124 CUB131121:CUD131124 DDX131121:DDZ131124 DNT131121:DNV131124 DXP131121:DXR131124 EHL131121:EHN131124 ERH131121:ERJ131124 FBD131121:FBF131124 FKZ131121:FLB131124 FUV131121:FUX131124 GER131121:GET131124 GON131121:GOP131124 GYJ131121:GYL131124 HIF131121:HIH131124 HSB131121:HSD131124 IBX131121:IBZ131124 ILT131121:ILV131124 IVP131121:IVR131124 JFL131121:JFN131124 JPH131121:JPJ131124 JZD131121:JZF131124 KIZ131121:KJB131124 KSV131121:KSX131124 LCR131121:LCT131124 LMN131121:LMP131124 LWJ131121:LWL131124 MGF131121:MGH131124 MQB131121:MQD131124 MZX131121:MZZ131124 NJT131121:NJV131124 NTP131121:NTR131124 ODL131121:ODN131124 ONH131121:ONJ131124 OXD131121:OXF131124 PGZ131121:PHB131124 PQV131121:PQX131124 QAR131121:QAT131124 QKN131121:QKP131124 QUJ131121:QUL131124 REF131121:REH131124 ROB131121:ROD131124 RXX131121:RXZ131124 SHT131121:SHV131124 SRP131121:SRR131124 TBL131121:TBN131124 TLH131121:TLJ131124 TVD131121:TVF131124 UEZ131121:UFB131124 UOV131121:UOX131124 UYR131121:UYT131124 VIN131121:VIP131124 VSJ131121:VSL131124 WCF131121:WCH131124 WMB131121:WMD131124 WVX131121:WVZ131124 P196657:R196660 JL196657:JN196660 TH196657:TJ196660 ADD196657:ADF196660 AMZ196657:ANB196660 AWV196657:AWX196660 BGR196657:BGT196660 BQN196657:BQP196660 CAJ196657:CAL196660 CKF196657:CKH196660 CUB196657:CUD196660 DDX196657:DDZ196660 DNT196657:DNV196660 DXP196657:DXR196660 EHL196657:EHN196660 ERH196657:ERJ196660 FBD196657:FBF196660 FKZ196657:FLB196660 FUV196657:FUX196660 GER196657:GET196660 GON196657:GOP196660 GYJ196657:GYL196660 HIF196657:HIH196660 HSB196657:HSD196660 IBX196657:IBZ196660 ILT196657:ILV196660 IVP196657:IVR196660 JFL196657:JFN196660 JPH196657:JPJ196660 JZD196657:JZF196660 KIZ196657:KJB196660 KSV196657:KSX196660 LCR196657:LCT196660 LMN196657:LMP196660 LWJ196657:LWL196660 MGF196657:MGH196660 MQB196657:MQD196660 MZX196657:MZZ196660 NJT196657:NJV196660 NTP196657:NTR196660 ODL196657:ODN196660 ONH196657:ONJ196660 OXD196657:OXF196660 PGZ196657:PHB196660 PQV196657:PQX196660 QAR196657:QAT196660 QKN196657:QKP196660 QUJ196657:QUL196660 REF196657:REH196660 ROB196657:ROD196660 RXX196657:RXZ196660 SHT196657:SHV196660 SRP196657:SRR196660 TBL196657:TBN196660 TLH196657:TLJ196660 TVD196657:TVF196660 UEZ196657:UFB196660 UOV196657:UOX196660 UYR196657:UYT196660 VIN196657:VIP196660 VSJ196657:VSL196660 WCF196657:WCH196660 WMB196657:WMD196660 WVX196657:WVZ196660 P262193:R262196 JL262193:JN262196 TH262193:TJ262196 ADD262193:ADF262196 AMZ262193:ANB262196 AWV262193:AWX262196 BGR262193:BGT262196 BQN262193:BQP262196 CAJ262193:CAL262196 CKF262193:CKH262196 CUB262193:CUD262196 DDX262193:DDZ262196 DNT262193:DNV262196 DXP262193:DXR262196 EHL262193:EHN262196 ERH262193:ERJ262196 FBD262193:FBF262196 FKZ262193:FLB262196 FUV262193:FUX262196 GER262193:GET262196 GON262193:GOP262196 GYJ262193:GYL262196 HIF262193:HIH262196 HSB262193:HSD262196 IBX262193:IBZ262196 ILT262193:ILV262196 IVP262193:IVR262196 JFL262193:JFN262196 JPH262193:JPJ262196 JZD262193:JZF262196 KIZ262193:KJB262196 KSV262193:KSX262196 LCR262193:LCT262196 LMN262193:LMP262196 LWJ262193:LWL262196 MGF262193:MGH262196 MQB262193:MQD262196 MZX262193:MZZ262196 NJT262193:NJV262196 NTP262193:NTR262196 ODL262193:ODN262196 ONH262193:ONJ262196 OXD262193:OXF262196 PGZ262193:PHB262196 PQV262193:PQX262196 QAR262193:QAT262196 QKN262193:QKP262196 QUJ262193:QUL262196 REF262193:REH262196 ROB262193:ROD262196 RXX262193:RXZ262196 SHT262193:SHV262196 SRP262193:SRR262196 TBL262193:TBN262196 TLH262193:TLJ262196 TVD262193:TVF262196 UEZ262193:UFB262196 UOV262193:UOX262196 UYR262193:UYT262196 VIN262193:VIP262196 VSJ262193:VSL262196 WCF262193:WCH262196 WMB262193:WMD262196 WVX262193:WVZ262196 P327729:R327732 JL327729:JN327732 TH327729:TJ327732 ADD327729:ADF327732 AMZ327729:ANB327732 AWV327729:AWX327732 BGR327729:BGT327732 BQN327729:BQP327732 CAJ327729:CAL327732 CKF327729:CKH327732 CUB327729:CUD327732 DDX327729:DDZ327732 DNT327729:DNV327732 DXP327729:DXR327732 EHL327729:EHN327732 ERH327729:ERJ327732 FBD327729:FBF327732 FKZ327729:FLB327732 FUV327729:FUX327732 GER327729:GET327732 GON327729:GOP327732 GYJ327729:GYL327732 HIF327729:HIH327732 HSB327729:HSD327732 IBX327729:IBZ327732 ILT327729:ILV327732 IVP327729:IVR327732 JFL327729:JFN327732 JPH327729:JPJ327732 JZD327729:JZF327732 KIZ327729:KJB327732 KSV327729:KSX327732 LCR327729:LCT327732 LMN327729:LMP327732 LWJ327729:LWL327732 MGF327729:MGH327732 MQB327729:MQD327732 MZX327729:MZZ327732 NJT327729:NJV327732 NTP327729:NTR327732 ODL327729:ODN327732 ONH327729:ONJ327732 OXD327729:OXF327732 PGZ327729:PHB327732 PQV327729:PQX327732 QAR327729:QAT327732 QKN327729:QKP327732 QUJ327729:QUL327732 REF327729:REH327732 ROB327729:ROD327732 RXX327729:RXZ327732 SHT327729:SHV327732 SRP327729:SRR327732 TBL327729:TBN327732 TLH327729:TLJ327732 TVD327729:TVF327732 UEZ327729:UFB327732 UOV327729:UOX327732 UYR327729:UYT327732 VIN327729:VIP327732 VSJ327729:VSL327732 WCF327729:WCH327732 WMB327729:WMD327732 WVX327729:WVZ327732 P393265:R393268 JL393265:JN393268 TH393265:TJ393268 ADD393265:ADF393268 AMZ393265:ANB393268 AWV393265:AWX393268 BGR393265:BGT393268 BQN393265:BQP393268 CAJ393265:CAL393268 CKF393265:CKH393268 CUB393265:CUD393268 DDX393265:DDZ393268 DNT393265:DNV393268 DXP393265:DXR393268 EHL393265:EHN393268 ERH393265:ERJ393268 FBD393265:FBF393268 FKZ393265:FLB393268 FUV393265:FUX393268 GER393265:GET393268 GON393265:GOP393268 GYJ393265:GYL393268 HIF393265:HIH393268 HSB393265:HSD393268 IBX393265:IBZ393268 ILT393265:ILV393268 IVP393265:IVR393268 JFL393265:JFN393268 JPH393265:JPJ393268 JZD393265:JZF393268 KIZ393265:KJB393268 KSV393265:KSX393268 LCR393265:LCT393268 LMN393265:LMP393268 LWJ393265:LWL393268 MGF393265:MGH393268 MQB393265:MQD393268 MZX393265:MZZ393268 NJT393265:NJV393268 NTP393265:NTR393268 ODL393265:ODN393268 ONH393265:ONJ393268 OXD393265:OXF393268 PGZ393265:PHB393268 PQV393265:PQX393268 QAR393265:QAT393268 QKN393265:QKP393268 QUJ393265:QUL393268 REF393265:REH393268 ROB393265:ROD393268 RXX393265:RXZ393268 SHT393265:SHV393268 SRP393265:SRR393268 TBL393265:TBN393268 TLH393265:TLJ393268 TVD393265:TVF393268 UEZ393265:UFB393268 UOV393265:UOX393268 UYR393265:UYT393268 VIN393265:VIP393268 VSJ393265:VSL393268 WCF393265:WCH393268 WMB393265:WMD393268 WVX393265:WVZ393268 P458801:R458804 JL458801:JN458804 TH458801:TJ458804 ADD458801:ADF458804 AMZ458801:ANB458804 AWV458801:AWX458804 BGR458801:BGT458804 BQN458801:BQP458804 CAJ458801:CAL458804 CKF458801:CKH458804 CUB458801:CUD458804 DDX458801:DDZ458804 DNT458801:DNV458804 DXP458801:DXR458804 EHL458801:EHN458804 ERH458801:ERJ458804 FBD458801:FBF458804 FKZ458801:FLB458804 FUV458801:FUX458804 GER458801:GET458804 GON458801:GOP458804 GYJ458801:GYL458804 HIF458801:HIH458804 HSB458801:HSD458804 IBX458801:IBZ458804 ILT458801:ILV458804 IVP458801:IVR458804 JFL458801:JFN458804 JPH458801:JPJ458804 JZD458801:JZF458804 KIZ458801:KJB458804 KSV458801:KSX458804 LCR458801:LCT458804 LMN458801:LMP458804 LWJ458801:LWL458804 MGF458801:MGH458804 MQB458801:MQD458804 MZX458801:MZZ458804 NJT458801:NJV458804 NTP458801:NTR458804 ODL458801:ODN458804 ONH458801:ONJ458804 OXD458801:OXF458804 PGZ458801:PHB458804 PQV458801:PQX458804 QAR458801:QAT458804 QKN458801:QKP458804 QUJ458801:QUL458804 REF458801:REH458804 ROB458801:ROD458804 RXX458801:RXZ458804 SHT458801:SHV458804 SRP458801:SRR458804 TBL458801:TBN458804 TLH458801:TLJ458804 TVD458801:TVF458804 UEZ458801:UFB458804 UOV458801:UOX458804 UYR458801:UYT458804 VIN458801:VIP458804 VSJ458801:VSL458804 WCF458801:WCH458804 WMB458801:WMD458804 WVX458801:WVZ458804 P524337:R524340 JL524337:JN524340 TH524337:TJ524340 ADD524337:ADF524340 AMZ524337:ANB524340 AWV524337:AWX524340 BGR524337:BGT524340 BQN524337:BQP524340 CAJ524337:CAL524340 CKF524337:CKH524340 CUB524337:CUD524340 DDX524337:DDZ524340 DNT524337:DNV524340 DXP524337:DXR524340 EHL524337:EHN524340 ERH524337:ERJ524340 FBD524337:FBF524340 FKZ524337:FLB524340 FUV524337:FUX524340 GER524337:GET524340 GON524337:GOP524340 GYJ524337:GYL524340 HIF524337:HIH524340 HSB524337:HSD524340 IBX524337:IBZ524340 ILT524337:ILV524340 IVP524337:IVR524340 JFL524337:JFN524340 JPH524337:JPJ524340 JZD524337:JZF524340 KIZ524337:KJB524340 KSV524337:KSX524340 LCR524337:LCT524340 LMN524337:LMP524340 LWJ524337:LWL524340 MGF524337:MGH524340 MQB524337:MQD524340 MZX524337:MZZ524340 NJT524337:NJV524340 NTP524337:NTR524340 ODL524337:ODN524340 ONH524337:ONJ524340 OXD524337:OXF524340 PGZ524337:PHB524340 PQV524337:PQX524340 QAR524337:QAT524340 QKN524337:QKP524340 QUJ524337:QUL524340 REF524337:REH524340 ROB524337:ROD524340 RXX524337:RXZ524340 SHT524337:SHV524340 SRP524337:SRR524340 TBL524337:TBN524340 TLH524337:TLJ524340 TVD524337:TVF524340 UEZ524337:UFB524340 UOV524337:UOX524340 UYR524337:UYT524340 VIN524337:VIP524340 VSJ524337:VSL524340 WCF524337:WCH524340 WMB524337:WMD524340 WVX524337:WVZ524340 P589873:R589876 JL589873:JN589876 TH589873:TJ589876 ADD589873:ADF589876 AMZ589873:ANB589876 AWV589873:AWX589876 BGR589873:BGT589876 BQN589873:BQP589876 CAJ589873:CAL589876 CKF589873:CKH589876 CUB589873:CUD589876 DDX589873:DDZ589876 DNT589873:DNV589876 DXP589873:DXR589876 EHL589873:EHN589876 ERH589873:ERJ589876 FBD589873:FBF589876 FKZ589873:FLB589876 FUV589873:FUX589876 GER589873:GET589876 GON589873:GOP589876 GYJ589873:GYL589876 HIF589873:HIH589876 HSB589873:HSD589876 IBX589873:IBZ589876 ILT589873:ILV589876 IVP589873:IVR589876 JFL589873:JFN589876 JPH589873:JPJ589876 JZD589873:JZF589876 KIZ589873:KJB589876 KSV589873:KSX589876 LCR589873:LCT589876 LMN589873:LMP589876 LWJ589873:LWL589876 MGF589873:MGH589876 MQB589873:MQD589876 MZX589873:MZZ589876 NJT589873:NJV589876 NTP589873:NTR589876 ODL589873:ODN589876 ONH589873:ONJ589876 OXD589873:OXF589876 PGZ589873:PHB589876 PQV589873:PQX589876 QAR589873:QAT589876 QKN589873:QKP589876 QUJ589873:QUL589876 REF589873:REH589876 ROB589873:ROD589876 RXX589873:RXZ589876 SHT589873:SHV589876 SRP589873:SRR589876 TBL589873:TBN589876 TLH589873:TLJ589876 TVD589873:TVF589876 UEZ589873:UFB589876 UOV589873:UOX589876 UYR589873:UYT589876 VIN589873:VIP589876 VSJ589873:VSL589876 WCF589873:WCH589876 WMB589873:WMD589876 WVX589873:WVZ589876 P655409:R655412 JL655409:JN655412 TH655409:TJ655412 ADD655409:ADF655412 AMZ655409:ANB655412 AWV655409:AWX655412 BGR655409:BGT655412 BQN655409:BQP655412 CAJ655409:CAL655412 CKF655409:CKH655412 CUB655409:CUD655412 DDX655409:DDZ655412 DNT655409:DNV655412 DXP655409:DXR655412 EHL655409:EHN655412 ERH655409:ERJ655412 FBD655409:FBF655412 FKZ655409:FLB655412 FUV655409:FUX655412 GER655409:GET655412 GON655409:GOP655412 GYJ655409:GYL655412 HIF655409:HIH655412 HSB655409:HSD655412 IBX655409:IBZ655412 ILT655409:ILV655412 IVP655409:IVR655412 JFL655409:JFN655412 JPH655409:JPJ655412 JZD655409:JZF655412 KIZ655409:KJB655412 KSV655409:KSX655412 LCR655409:LCT655412 LMN655409:LMP655412 LWJ655409:LWL655412 MGF655409:MGH655412 MQB655409:MQD655412 MZX655409:MZZ655412 NJT655409:NJV655412 NTP655409:NTR655412 ODL655409:ODN655412 ONH655409:ONJ655412 OXD655409:OXF655412 PGZ655409:PHB655412 PQV655409:PQX655412 QAR655409:QAT655412 QKN655409:QKP655412 QUJ655409:QUL655412 REF655409:REH655412 ROB655409:ROD655412 RXX655409:RXZ655412 SHT655409:SHV655412 SRP655409:SRR655412 TBL655409:TBN655412 TLH655409:TLJ655412 TVD655409:TVF655412 UEZ655409:UFB655412 UOV655409:UOX655412 UYR655409:UYT655412 VIN655409:VIP655412 VSJ655409:VSL655412 WCF655409:WCH655412 WMB655409:WMD655412 WVX655409:WVZ655412 P720945:R720948 JL720945:JN720948 TH720945:TJ720948 ADD720945:ADF720948 AMZ720945:ANB720948 AWV720945:AWX720948 BGR720945:BGT720948 BQN720945:BQP720948 CAJ720945:CAL720948 CKF720945:CKH720948 CUB720945:CUD720948 DDX720945:DDZ720948 DNT720945:DNV720948 DXP720945:DXR720948 EHL720945:EHN720948 ERH720945:ERJ720948 FBD720945:FBF720948 FKZ720945:FLB720948 FUV720945:FUX720948 GER720945:GET720948 GON720945:GOP720948 GYJ720945:GYL720948 HIF720945:HIH720948 HSB720945:HSD720948 IBX720945:IBZ720948 ILT720945:ILV720948 IVP720945:IVR720948 JFL720945:JFN720948 JPH720945:JPJ720948 JZD720945:JZF720948 KIZ720945:KJB720948 KSV720945:KSX720948 LCR720945:LCT720948 LMN720945:LMP720948 LWJ720945:LWL720948 MGF720945:MGH720948 MQB720945:MQD720948 MZX720945:MZZ720948 NJT720945:NJV720948 NTP720945:NTR720948 ODL720945:ODN720948 ONH720945:ONJ720948 OXD720945:OXF720948 PGZ720945:PHB720948 PQV720945:PQX720948 QAR720945:QAT720948 QKN720945:QKP720948 QUJ720945:QUL720948 REF720945:REH720948 ROB720945:ROD720948 RXX720945:RXZ720948 SHT720945:SHV720948 SRP720945:SRR720948 TBL720945:TBN720948 TLH720945:TLJ720948 TVD720945:TVF720948 UEZ720945:UFB720948 UOV720945:UOX720948 UYR720945:UYT720948 VIN720945:VIP720948 VSJ720945:VSL720948 WCF720945:WCH720948 WMB720945:WMD720948 WVX720945:WVZ720948 P786481:R786484 JL786481:JN786484 TH786481:TJ786484 ADD786481:ADF786484 AMZ786481:ANB786484 AWV786481:AWX786484 BGR786481:BGT786484 BQN786481:BQP786484 CAJ786481:CAL786484 CKF786481:CKH786484 CUB786481:CUD786484 DDX786481:DDZ786484 DNT786481:DNV786484 DXP786481:DXR786484 EHL786481:EHN786484 ERH786481:ERJ786484 FBD786481:FBF786484 FKZ786481:FLB786484 FUV786481:FUX786484 GER786481:GET786484 GON786481:GOP786484 GYJ786481:GYL786484 HIF786481:HIH786484 HSB786481:HSD786484 IBX786481:IBZ786484 ILT786481:ILV786484 IVP786481:IVR786484 JFL786481:JFN786484 JPH786481:JPJ786484 JZD786481:JZF786484 KIZ786481:KJB786484 KSV786481:KSX786484 LCR786481:LCT786484 LMN786481:LMP786484 LWJ786481:LWL786484 MGF786481:MGH786484 MQB786481:MQD786484 MZX786481:MZZ786484 NJT786481:NJV786484 NTP786481:NTR786484 ODL786481:ODN786484 ONH786481:ONJ786484 OXD786481:OXF786484 PGZ786481:PHB786484 PQV786481:PQX786484 QAR786481:QAT786484 QKN786481:QKP786484 QUJ786481:QUL786484 REF786481:REH786484 ROB786481:ROD786484 RXX786481:RXZ786484 SHT786481:SHV786484 SRP786481:SRR786484 TBL786481:TBN786484 TLH786481:TLJ786484 TVD786481:TVF786484 UEZ786481:UFB786484 UOV786481:UOX786484 UYR786481:UYT786484 VIN786481:VIP786484 VSJ786481:VSL786484 WCF786481:WCH786484 WMB786481:WMD786484 WVX786481:WVZ786484 P852017:R852020 JL852017:JN852020 TH852017:TJ852020 ADD852017:ADF852020 AMZ852017:ANB852020 AWV852017:AWX852020 BGR852017:BGT852020 BQN852017:BQP852020 CAJ852017:CAL852020 CKF852017:CKH852020 CUB852017:CUD852020 DDX852017:DDZ852020 DNT852017:DNV852020 DXP852017:DXR852020 EHL852017:EHN852020 ERH852017:ERJ852020 FBD852017:FBF852020 FKZ852017:FLB852020 FUV852017:FUX852020 GER852017:GET852020 GON852017:GOP852020 GYJ852017:GYL852020 HIF852017:HIH852020 HSB852017:HSD852020 IBX852017:IBZ852020 ILT852017:ILV852020 IVP852017:IVR852020 JFL852017:JFN852020 JPH852017:JPJ852020 JZD852017:JZF852020 KIZ852017:KJB852020 KSV852017:KSX852020 LCR852017:LCT852020 LMN852017:LMP852020 LWJ852017:LWL852020 MGF852017:MGH852020 MQB852017:MQD852020 MZX852017:MZZ852020 NJT852017:NJV852020 NTP852017:NTR852020 ODL852017:ODN852020 ONH852017:ONJ852020 OXD852017:OXF852020 PGZ852017:PHB852020 PQV852017:PQX852020 QAR852017:QAT852020 QKN852017:QKP852020 QUJ852017:QUL852020 REF852017:REH852020 ROB852017:ROD852020 RXX852017:RXZ852020 SHT852017:SHV852020 SRP852017:SRR852020 TBL852017:TBN852020 TLH852017:TLJ852020 TVD852017:TVF852020 UEZ852017:UFB852020 UOV852017:UOX852020 UYR852017:UYT852020 VIN852017:VIP852020 VSJ852017:VSL852020 WCF852017:WCH852020 WMB852017:WMD852020 WVX852017:WVZ852020 P917553:R917556 JL917553:JN917556 TH917553:TJ917556 ADD917553:ADF917556 AMZ917553:ANB917556 AWV917553:AWX917556 BGR917553:BGT917556 BQN917553:BQP917556 CAJ917553:CAL917556 CKF917553:CKH917556 CUB917553:CUD917556 DDX917553:DDZ917556 DNT917553:DNV917556 DXP917553:DXR917556 EHL917553:EHN917556 ERH917553:ERJ917556 FBD917553:FBF917556 FKZ917553:FLB917556 FUV917553:FUX917556 GER917553:GET917556 GON917553:GOP917556 GYJ917553:GYL917556 HIF917553:HIH917556 HSB917553:HSD917556 IBX917553:IBZ917556 ILT917553:ILV917556 IVP917553:IVR917556 JFL917553:JFN917556 JPH917553:JPJ917556 JZD917553:JZF917556 KIZ917553:KJB917556 KSV917553:KSX917556 LCR917553:LCT917556 LMN917553:LMP917556 LWJ917553:LWL917556 MGF917553:MGH917556 MQB917553:MQD917556 MZX917553:MZZ917556 NJT917553:NJV917556 NTP917553:NTR917556 ODL917553:ODN917556 ONH917553:ONJ917556 OXD917553:OXF917556 PGZ917553:PHB917556 PQV917553:PQX917556 QAR917553:QAT917556 QKN917553:QKP917556 QUJ917553:QUL917556 REF917553:REH917556 ROB917553:ROD917556 RXX917553:RXZ917556 SHT917553:SHV917556 SRP917553:SRR917556 TBL917553:TBN917556 TLH917553:TLJ917556 TVD917553:TVF917556 UEZ917553:UFB917556 UOV917553:UOX917556 UYR917553:UYT917556 VIN917553:VIP917556 VSJ917553:VSL917556 WCF917553:WCH917556 WMB917553:WMD917556 WVX917553:WVZ917556 P983089:R983092 JL983089:JN983092 TH983089:TJ983092 ADD983089:ADF983092 AMZ983089:ANB983092 AWV983089:AWX983092 BGR983089:BGT983092 BQN983089:BQP983092 CAJ983089:CAL983092 CKF983089:CKH983092 CUB983089:CUD983092 DDX983089:DDZ983092 DNT983089:DNV983092 DXP983089:DXR983092 EHL983089:EHN983092 ERH983089:ERJ983092 FBD983089:FBF983092 FKZ983089:FLB983092 FUV983089:FUX983092 GER983089:GET983092 GON983089:GOP983092 GYJ983089:GYL983092 HIF983089:HIH983092 HSB983089:HSD983092 IBX983089:IBZ983092 ILT983089:ILV983092 IVP983089:IVR983092 JFL983089:JFN983092 JPH983089:JPJ983092 JZD983089:JZF983092 KIZ983089:KJB983092 KSV983089:KSX983092 LCR983089:LCT983092 LMN983089:LMP983092 LWJ983089:LWL983092 MGF983089:MGH983092 MQB983089:MQD983092 MZX983089:MZZ983092 NJT983089:NJV983092 NTP983089:NTR983092 ODL983089:ODN983092 ONH983089:ONJ983092 OXD983089:OXF983092 PGZ983089:PHB983092 PQV983089:PQX983092 QAR983089:QAT983092 QKN983089:QKP983092 QUJ983089:QUL983092 REF983089:REH983092 ROB983089:ROD983092 RXX983089:RXZ983092 SHT983089:SHV983092 SRP983089:SRR983092 TBL983089:TBN983092 TLH983089:TLJ983092 TVD983089:TVF983092 UEZ983089:UFB983092 UOV983089:UOX983092 UYR983089:UYT983092 VIN983089:VIP983092 VSJ983089:VSL983092 WCF983089:WCH983092 WMB983089:WMD983092 WVX983089:WVZ983092">
      <formula1>"実施,未実施"</formula1>
    </dataValidation>
    <dataValidation type="list" allowBlank="1" showInputMessage="1" showErrorMessage="1" sqref="P65589:R65589 JL65589:JN65589 TH65589:TJ65589 ADD65589:ADF65589 AMZ65589:ANB65589 AWV65589:AWX65589 BGR65589:BGT65589 BQN65589:BQP65589 CAJ65589:CAL65589 CKF65589:CKH65589 CUB65589:CUD65589 DDX65589:DDZ65589 DNT65589:DNV65589 DXP65589:DXR65589 EHL65589:EHN65589 ERH65589:ERJ65589 FBD65589:FBF65589 FKZ65589:FLB65589 FUV65589:FUX65589 GER65589:GET65589 GON65589:GOP65589 GYJ65589:GYL65589 HIF65589:HIH65589 HSB65589:HSD65589 IBX65589:IBZ65589 ILT65589:ILV65589 IVP65589:IVR65589 JFL65589:JFN65589 JPH65589:JPJ65589 JZD65589:JZF65589 KIZ65589:KJB65589 KSV65589:KSX65589 LCR65589:LCT65589 LMN65589:LMP65589 LWJ65589:LWL65589 MGF65589:MGH65589 MQB65589:MQD65589 MZX65589:MZZ65589 NJT65589:NJV65589 NTP65589:NTR65589 ODL65589:ODN65589 ONH65589:ONJ65589 OXD65589:OXF65589 PGZ65589:PHB65589 PQV65589:PQX65589 QAR65589:QAT65589 QKN65589:QKP65589 QUJ65589:QUL65589 REF65589:REH65589 ROB65589:ROD65589 RXX65589:RXZ65589 SHT65589:SHV65589 SRP65589:SRR65589 TBL65589:TBN65589 TLH65589:TLJ65589 TVD65589:TVF65589 UEZ65589:UFB65589 UOV65589:UOX65589 UYR65589:UYT65589 VIN65589:VIP65589 VSJ65589:VSL65589 WCF65589:WCH65589 WMB65589:WMD65589 WVX65589:WVZ65589 P131125:R131125 JL131125:JN131125 TH131125:TJ131125 ADD131125:ADF131125 AMZ131125:ANB131125 AWV131125:AWX131125 BGR131125:BGT131125 BQN131125:BQP131125 CAJ131125:CAL131125 CKF131125:CKH131125 CUB131125:CUD131125 DDX131125:DDZ131125 DNT131125:DNV131125 DXP131125:DXR131125 EHL131125:EHN131125 ERH131125:ERJ131125 FBD131125:FBF131125 FKZ131125:FLB131125 FUV131125:FUX131125 GER131125:GET131125 GON131125:GOP131125 GYJ131125:GYL131125 HIF131125:HIH131125 HSB131125:HSD131125 IBX131125:IBZ131125 ILT131125:ILV131125 IVP131125:IVR131125 JFL131125:JFN131125 JPH131125:JPJ131125 JZD131125:JZF131125 KIZ131125:KJB131125 KSV131125:KSX131125 LCR131125:LCT131125 LMN131125:LMP131125 LWJ131125:LWL131125 MGF131125:MGH131125 MQB131125:MQD131125 MZX131125:MZZ131125 NJT131125:NJV131125 NTP131125:NTR131125 ODL131125:ODN131125 ONH131125:ONJ131125 OXD131125:OXF131125 PGZ131125:PHB131125 PQV131125:PQX131125 QAR131125:QAT131125 QKN131125:QKP131125 QUJ131125:QUL131125 REF131125:REH131125 ROB131125:ROD131125 RXX131125:RXZ131125 SHT131125:SHV131125 SRP131125:SRR131125 TBL131125:TBN131125 TLH131125:TLJ131125 TVD131125:TVF131125 UEZ131125:UFB131125 UOV131125:UOX131125 UYR131125:UYT131125 VIN131125:VIP131125 VSJ131125:VSL131125 WCF131125:WCH131125 WMB131125:WMD131125 WVX131125:WVZ131125 P196661:R196661 JL196661:JN196661 TH196661:TJ196661 ADD196661:ADF196661 AMZ196661:ANB196661 AWV196661:AWX196661 BGR196661:BGT196661 BQN196661:BQP196661 CAJ196661:CAL196661 CKF196661:CKH196661 CUB196661:CUD196661 DDX196661:DDZ196661 DNT196661:DNV196661 DXP196661:DXR196661 EHL196661:EHN196661 ERH196661:ERJ196661 FBD196661:FBF196661 FKZ196661:FLB196661 FUV196661:FUX196661 GER196661:GET196661 GON196661:GOP196661 GYJ196661:GYL196661 HIF196661:HIH196661 HSB196661:HSD196661 IBX196661:IBZ196661 ILT196661:ILV196661 IVP196661:IVR196661 JFL196661:JFN196661 JPH196661:JPJ196661 JZD196661:JZF196661 KIZ196661:KJB196661 KSV196661:KSX196661 LCR196661:LCT196661 LMN196661:LMP196661 LWJ196661:LWL196661 MGF196661:MGH196661 MQB196661:MQD196661 MZX196661:MZZ196661 NJT196661:NJV196661 NTP196661:NTR196661 ODL196661:ODN196661 ONH196661:ONJ196661 OXD196661:OXF196661 PGZ196661:PHB196661 PQV196661:PQX196661 QAR196661:QAT196661 QKN196661:QKP196661 QUJ196661:QUL196661 REF196661:REH196661 ROB196661:ROD196661 RXX196661:RXZ196661 SHT196661:SHV196661 SRP196661:SRR196661 TBL196661:TBN196661 TLH196661:TLJ196661 TVD196661:TVF196661 UEZ196661:UFB196661 UOV196661:UOX196661 UYR196661:UYT196661 VIN196661:VIP196661 VSJ196661:VSL196661 WCF196661:WCH196661 WMB196661:WMD196661 WVX196661:WVZ196661 P262197:R262197 JL262197:JN262197 TH262197:TJ262197 ADD262197:ADF262197 AMZ262197:ANB262197 AWV262197:AWX262197 BGR262197:BGT262197 BQN262197:BQP262197 CAJ262197:CAL262197 CKF262197:CKH262197 CUB262197:CUD262197 DDX262197:DDZ262197 DNT262197:DNV262197 DXP262197:DXR262197 EHL262197:EHN262197 ERH262197:ERJ262197 FBD262197:FBF262197 FKZ262197:FLB262197 FUV262197:FUX262197 GER262197:GET262197 GON262197:GOP262197 GYJ262197:GYL262197 HIF262197:HIH262197 HSB262197:HSD262197 IBX262197:IBZ262197 ILT262197:ILV262197 IVP262197:IVR262197 JFL262197:JFN262197 JPH262197:JPJ262197 JZD262197:JZF262197 KIZ262197:KJB262197 KSV262197:KSX262197 LCR262197:LCT262197 LMN262197:LMP262197 LWJ262197:LWL262197 MGF262197:MGH262197 MQB262197:MQD262197 MZX262197:MZZ262197 NJT262197:NJV262197 NTP262197:NTR262197 ODL262197:ODN262197 ONH262197:ONJ262197 OXD262197:OXF262197 PGZ262197:PHB262197 PQV262197:PQX262197 QAR262197:QAT262197 QKN262197:QKP262197 QUJ262197:QUL262197 REF262197:REH262197 ROB262197:ROD262197 RXX262197:RXZ262197 SHT262197:SHV262197 SRP262197:SRR262197 TBL262197:TBN262197 TLH262197:TLJ262197 TVD262197:TVF262197 UEZ262197:UFB262197 UOV262197:UOX262197 UYR262197:UYT262197 VIN262197:VIP262197 VSJ262197:VSL262197 WCF262197:WCH262197 WMB262197:WMD262197 WVX262197:WVZ262197 P327733:R327733 JL327733:JN327733 TH327733:TJ327733 ADD327733:ADF327733 AMZ327733:ANB327733 AWV327733:AWX327733 BGR327733:BGT327733 BQN327733:BQP327733 CAJ327733:CAL327733 CKF327733:CKH327733 CUB327733:CUD327733 DDX327733:DDZ327733 DNT327733:DNV327733 DXP327733:DXR327733 EHL327733:EHN327733 ERH327733:ERJ327733 FBD327733:FBF327733 FKZ327733:FLB327733 FUV327733:FUX327733 GER327733:GET327733 GON327733:GOP327733 GYJ327733:GYL327733 HIF327733:HIH327733 HSB327733:HSD327733 IBX327733:IBZ327733 ILT327733:ILV327733 IVP327733:IVR327733 JFL327733:JFN327733 JPH327733:JPJ327733 JZD327733:JZF327733 KIZ327733:KJB327733 KSV327733:KSX327733 LCR327733:LCT327733 LMN327733:LMP327733 LWJ327733:LWL327733 MGF327733:MGH327733 MQB327733:MQD327733 MZX327733:MZZ327733 NJT327733:NJV327733 NTP327733:NTR327733 ODL327733:ODN327733 ONH327733:ONJ327733 OXD327733:OXF327733 PGZ327733:PHB327733 PQV327733:PQX327733 QAR327733:QAT327733 QKN327733:QKP327733 QUJ327733:QUL327733 REF327733:REH327733 ROB327733:ROD327733 RXX327733:RXZ327733 SHT327733:SHV327733 SRP327733:SRR327733 TBL327733:TBN327733 TLH327733:TLJ327733 TVD327733:TVF327733 UEZ327733:UFB327733 UOV327733:UOX327733 UYR327733:UYT327733 VIN327733:VIP327733 VSJ327733:VSL327733 WCF327733:WCH327733 WMB327733:WMD327733 WVX327733:WVZ327733 P393269:R393269 JL393269:JN393269 TH393269:TJ393269 ADD393269:ADF393269 AMZ393269:ANB393269 AWV393269:AWX393269 BGR393269:BGT393269 BQN393269:BQP393269 CAJ393269:CAL393269 CKF393269:CKH393269 CUB393269:CUD393269 DDX393269:DDZ393269 DNT393269:DNV393269 DXP393269:DXR393269 EHL393269:EHN393269 ERH393269:ERJ393269 FBD393269:FBF393269 FKZ393269:FLB393269 FUV393269:FUX393269 GER393269:GET393269 GON393269:GOP393269 GYJ393269:GYL393269 HIF393269:HIH393269 HSB393269:HSD393269 IBX393269:IBZ393269 ILT393269:ILV393269 IVP393269:IVR393269 JFL393269:JFN393269 JPH393269:JPJ393269 JZD393269:JZF393269 KIZ393269:KJB393269 KSV393269:KSX393269 LCR393269:LCT393269 LMN393269:LMP393269 LWJ393269:LWL393269 MGF393269:MGH393269 MQB393269:MQD393269 MZX393269:MZZ393269 NJT393269:NJV393269 NTP393269:NTR393269 ODL393269:ODN393269 ONH393269:ONJ393269 OXD393269:OXF393269 PGZ393269:PHB393269 PQV393269:PQX393269 QAR393269:QAT393269 QKN393269:QKP393269 QUJ393269:QUL393269 REF393269:REH393269 ROB393269:ROD393269 RXX393269:RXZ393269 SHT393269:SHV393269 SRP393269:SRR393269 TBL393269:TBN393269 TLH393269:TLJ393269 TVD393269:TVF393269 UEZ393269:UFB393269 UOV393269:UOX393269 UYR393269:UYT393269 VIN393269:VIP393269 VSJ393269:VSL393269 WCF393269:WCH393269 WMB393269:WMD393269 WVX393269:WVZ393269 P458805:R458805 JL458805:JN458805 TH458805:TJ458805 ADD458805:ADF458805 AMZ458805:ANB458805 AWV458805:AWX458805 BGR458805:BGT458805 BQN458805:BQP458805 CAJ458805:CAL458805 CKF458805:CKH458805 CUB458805:CUD458805 DDX458805:DDZ458805 DNT458805:DNV458805 DXP458805:DXR458805 EHL458805:EHN458805 ERH458805:ERJ458805 FBD458805:FBF458805 FKZ458805:FLB458805 FUV458805:FUX458805 GER458805:GET458805 GON458805:GOP458805 GYJ458805:GYL458805 HIF458805:HIH458805 HSB458805:HSD458805 IBX458805:IBZ458805 ILT458805:ILV458805 IVP458805:IVR458805 JFL458805:JFN458805 JPH458805:JPJ458805 JZD458805:JZF458805 KIZ458805:KJB458805 KSV458805:KSX458805 LCR458805:LCT458805 LMN458805:LMP458805 LWJ458805:LWL458805 MGF458805:MGH458805 MQB458805:MQD458805 MZX458805:MZZ458805 NJT458805:NJV458805 NTP458805:NTR458805 ODL458805:ODN458805 ONH458805:ONJ458805 OXD458805:OXF458805 PGZ458805:PHB458805 PQV458805:PQX458805 QAR458805:QAT458805 QKN458805:QKP458805 QUJ458805:QUL458805 REF458805:REH458805 ROB458805:ROD458805 RXX458805:RXZ458805 SHT458805:SHV458805 SRP458805:SRR458805 TBL458805:TBN458805 TLH458805:TLJ458805 TVD458805:TVF458805 UEZ458805:UFB458805 UOV458805:UOX458805 UYR458805:UYT458805 VIN458805:VIP458805 VSJ458805:VSL458805 WCF458805:WCH458805 WMB458805:WMD458805 WVX458805:WVZ458805 P524341:R524341 JL524341:JN524341 TH524341:TJ524341 ADD524341:ADF524341 AMZ524341:ANB524341 AWV524341:AWX524341 BGR524341:BGT524341 BQN524341:BQP524341 CAJ524341:CAL524341 CKF524341:CKH524341 CUB524341:CUD524341 DDX524341:DDZ524341 DNT524341:DNV524341 DXP524341:DXR524341 EHL524341:EHN524341 ERH524341:ERJ524341 FBD524341:FBF524341 FKZ524341:FLB524341 FUV524341:FUX524341 GER524341:GET524341 GON524341:GOP524341 GYJ524341:GYL524341 HIF524341:HIH524341 HSB524341:HSD524341 IBX524341:IBZ524341 ILT524341:ILV524341 IVP524341:IVR524341 JFL524341:JFN524341 JPH524341:JPJ524341 JZD524341:JZF524341 KIZ524341:KJB524341 KSV524341:KSX524341 LCR524341:LCT524341 LMN524341:LMP524341 LWJ524341:LWL524341 MGF524341:MGH524341 MQB524341:MQD524341 MZX524341:MZZ524341 NJT524341:NJV524341 NTP524341:NTR524341 ODL524341:ODN524341 ONH524341:ONJ524341 OXD524341:OXF524341 PGZ524341:PHB524341 PQV524341:PQX524341 QAR524341:QAT524341 QKN524341:QKP524341 QUJ524341:QUL524341 REF524341:REH524341 ROB524341:ROD524341 RXX524341:RXZ524341 SHT524341:SHV524341 SRP524341:SRR524341 TBL524341:TBN524341 TLH524341:TLJ524341 TVD524341:TVF524341 UEZ524341:UFB524341 UOV524341:UOX524341 UYR524341:UYT524341 VIN524341:VIP524341 VSJ524341:VSL524341 WCF524341:WCH524341 WMB524341:WMD524341 WVX524341:WVZ524341 P589877:R589877 JL589877:JN589877 TH589877:TJ589877 ADD589877:ADF589877 AMZ589877:ANB589877 AWV589877:AWX589877 BGR589877:BGT589877 BQN589877:BQP589877 CAJ589877:CAL589877 CKF589877:CKH589877 CUB589877:CUD589877 DDX589877:DDZ589877 DNT589877:DNV589877 DXP589877:DXR589877 EHL589877:EHN589877 ERH589877:ERJ589877 FBD589877:FBF589877 FKZ589877:FLB589877 FUV589877:FUX589877 GER589877:GET589877 GON589877:GOP589877 GYJ589877:GYL589877 HIF589877:HIH589877 HSB589877:HSD589877 IBX589877:IBZ589877 ILT589877:ILV589877 IVP589877:IVR589877 JFL589877:JFN589877 JPH589877:JPJ589877 JZD589877:JZF589877 KIZ589877:KJB589877 KSV589877:KSX589877 LCR589877:LCT589877 LMN589877:LMP589877 LWJ589877:LWL589877 MGF589877:MGH589877 MQB589877:MQD589877 MZX589877:MZZ589877 NJT589877:NJV589877 NTP589877:NTR589877 ODL589877:ODN589877 ONH589877:ONJ589877 OXD589877:OXF589877 PGZ589877:PHB589877 PQV589877:PQX589877 QAR589877:QAT589877 QKN589877:QKP589877 QUJ589877:QUL589877 REF589877:REH589877 ROB589877:ROD589877 RXX589877:RXZ589877 SHT589877:SHV589877 SRP589877:SRR589877 TBL589877:TBN589877 TLH589877:TLJ589877 TVD589877:TVF589877 UEZ589877:UFB589877 UOV589877:UOX589877 UYR589877:UYT589877 VIN589877:VIP589877 VSJ589877:VSL589877 WCF589877:WCH589877 WMB589877:WMD589877 WVX589877:WVZ589877 P655413:R655413 JL655413:JN655413 TH655413:TJ655413 ADD655413:ADF655413 AMZ655413:ANB655413 AWV655413:AWX655413 BGR655413:BGT655413 BQN655413:BQP655413 CAJ655413:CAL655413 CKF655413:CKH655413 CUB655413:CUD655413 DDX655413:DDZ655413 DNT655413:DNV655413 DXP655413:DXR655413 EHL655413:EHN655413 ERH655413:ERJ655413 FBD655413:FBF655413 FKZ655413:FLB655413 FUV655413:FUX655413 GER655413:GET655413 GON655413:GOP655413 GYJ655413:GYL655413 HIF655413:HIH655413 HSB655413:HSD655413 IBX655413:IBZ655413 ILT655413:ILV655413 IVP655413:IVR655413 JFL655413:JFN655413 JPH655413:JPJ655413 JZD655413:JZF655413 KIZ655413:KJB655413 KSV655413:KSX655413 LCR655413:LCT655413 LMN655413:LMP655413 LWJ655413:LWL655413 MGF655413:MGH655413 MQB655413:MQD655413 MZX655413:MZZ655413 NJT655413:NJV655413 NTP655413:NTR655413 ODL655413:ODN655413 ONH655413:ONJ655413 OXD655413:OXF655413 PGZ655413:PHB655413 PQV655413:PQX655413 QAR655413:QAT655413 QKN655413:QKP655413 QUJ655413:QUL655413 REF655413:REH655413 ROB655413:ROD655413 RXX655413:RXZ655413 SHT655413:SHV655413 SRP655413:SRR655413 TBL655413:TBN655413 TLH655413:TLJ655413 TVD655413:TVF655413 UEZ655413:UFB655413 UOV655413:UOX655413 UYR655413:UYT655413 VIN655413:VIP655413 VSJ655413:VSL655413 WCF655413:WCH655413 WMB655413:WMD655413 WVX655413:WVZ655413 P720949:R720949 JL720949:JN720949 TH720949:TJ720949 ADD720949:ADF720949 AMZ720949:ANB720949 AWV720949:AWX720949 BGR720949:BGT720949 BQN720949:BQP720949 CAJ720949:CAL720949 CKF720949:CKH720949 CUB720949:CUD720949 DDX720949:DDZ720949 DNT720949:DNV720949 DXP720949:DXR720949 EHL720949:EHN720949 ERH720949:ERJ720949 FBD720949:FBF720949 FKZ720949:FLB720949 FUV720949:FUX720949 GER720949:GET720949 GON720949:GOP720949 GYJ720949:GYL720949 HIF720949:HIH720949 HSB720949:HSD720949 IBX720949:IBZ720949 ILT720949:ILV720949 IVP720949:IVR720949 JFL720949:JFN720949 JPH720949:JPJ720949 JZD720949:JZF720949 KIZ720949:KJB720949 KSV720949:KSX720949 LCR720949:LCT720949 LMN720949:LMP720949 LWJ720949:LWL720949 MGF720949:MGH720949 MQB720949:MQD720949 MZX720949:MZZ720949 NJT720949:NJV720949 NTP720949:NTR720949 ODL720949:ODN720949 ONH720949:ONJ720949 OXD720949:OXF720949 PGZ720949:PHB720949 PQV720949:PQX720949 QAR720949:QAT720949 QKN720949:QKP720949 QUJ720949:QUL720949 REF720949:REH720949 ROB720949:ROD720949 RXX720949:RXZ720949 SHT720949:SHV720949 SRP720949:SRR720949 TBL720949:TBN720949 TLH720949:TLJ720949 TVD720949:TVF720949 UEZ720949:UFB720949 UOV720949:UOX720949 UYR720949:UYT720949 VIN720949:VIP720949 VSJ720949:VSL720949 WCF720949:WCH720949 WMB720949:WMD720949 WVX720949:WVZ720949 P786485:R786485 JL786485:JN786485 TH786485:TJ786485 ADD786485:ADF786485 AMZ786485:ANB786485 AWV786485:AWX786485 BGR786485:BGT786485 BQN786485:BQP786485 CAJ786485:CAL786485 CKF786485:CKH786485 CUB786485:CUD786485 DDX786485:DDZ786485 DNT786485:DNV786485 DXP786485:DXR786485 EHL786485:EHN786485 ERH786485:ERJ786485 FBD786485:FBF786485 FKZ786485:FLB786485 FUV786485:FUX786485 GER786485:GET786485 GON786485:GOP786485 GYJ786485:GYL786485 HIF786485:HIH786485 HSB786485:HSD786485 IBX786485:IBZ786485 ILT786485:ILV786485 IVP786485:IVR786485 JFL786485:JFN786485 JPH786485:JPJ786485 JZD786485:JZF786485 KIZ786485:KJB786485 KSV786485:KSX786485 LCR786485:LCT786485 LMN786485:LMP786485 LWJ786485:LWL786485 MGF786485:MGH786485 MQB786485:MQD786485 MZX786485:MZZ786485 NJT786485:NJV786485 NTP786485:NTR786485 ODL786485:ODN786485 ONH786485:ONJ786485 OXD786485:OXF786485 PGZ786485:PHB786485 PQV786485:PQX786485 QAR786485:QAT786485 QKN786485:QKP786485 QUJ786485:QUL786485 REF786485:REH786485 ROB786485:ROD786485 RXX786485:RXZ786485 SHT786485:SHV786485 SRP786485:SRR786485 TBL786485:TBN786485 TLH786485:TLJ786485 TVD786485:TVF786485 UEZ786485:UFB786485 UOV786485:UOX786485 UYR786485:UYT786485 VIN786485:VIP786485 VSJ786485:VSL786485 WCF786485:WCH786485 WMB786485:WMD786485 WVX786485:WVZ786485 P852021:R852021 JL852021:JN852021 TH852021:TJ852021 ADD852021:ADF852021 AMZ852021:ANB852021 AWV852021:AWX852021 BGR852021:BGT852021 BQN852021:BQP852021 CAJ852021:CAL852021 CKF852021:CKH852021 CUB852021:CUD852021 DDX852021:DDZ852021 DNT852021:DNV852021 DXP852021:DXR852021 EHL852021:EHN852021 ERH852021:ERJ852021 FBD852021:FBF852021 FKZ852021:FLB852021 FUV852021:FUX852021 GER852021:GET852021 GON852021:GOP852021 GYJ852021:GYL852021 HIF852021:HIH852021 HSB852021:HSD852021 IBX852021:IBZ852021 ILT852021:ILV852021 IVP852021:IVR852021 JFL852021:JFN852021 JPH852021:JPJ852021 JZD852021:JZF852021 KIZ852021:KJB852021 KSV852021:KSX852021 LCR852021:LCT852021 LMN852021:LMP852021 LWJ852021:LWL852021 MGF852021:MGH852021 MQB852021:MQD852021 MZX852021:MZZ852021 NJT852021:NJV852021 NTP852021:NTR852021 ODL852021:ODN852021 ONH852021:ONJ852021 OXD852021:OXF852021 PGZ852021:PHB852021 PQV852021:PQX852021 QAR852021:QAT852021 QKN852021:QKP852021 QUJ852021:QUL852021 REF852021:REH852021 ROB852021:ROD852021 RXX852021:RXZ852021 SHT852021:SHV852021 SRP852021:SRR852021 TBL852021:TBN852021 TLH852021:TLJ852021 TVD852021:TVF852021 UEZ852021:UFB852021 UOV852021:UOX852021 UYR852021:UYT852021 VIN852021:VIP852021 VSJ852021:VSL852021 WCF852021:WCH852021 WMB852021:WMD852021 WVX852021:WVZ852021 P917557:R917557 JL917557:JN917557 TH917557:TJ917557 ADD917557:ADF917557 AMZ917557:ANB917557 AWV917557:AWX917557 BGR917557:BGT917557 BQN917557:BQP917557 CAJ917557:CAL917557 CKF917557:CKH917557 CUB917557:CUD917557 DDX917557:DDZ917557 DNT917557:DNV917557 DXP917557:DXR917557 EHL917557:EHN917557 ERH917557:ERJ917557 FBD917557:FBF917557 FKZ917557:FLB917557 FUV917557:FUX917557 GER917557:GET917557 GON917557:GOP917557 GYJ917557:GYL917557 HIF917557:HIH917557 HSB917557:HSD917557 IBX917557:IBZ917557 ILT917557:ILV917557 IVP917557:IVR917557 JFL917557:JFN917557 JPH917557:JPJ917557 JZD917557:JZF917557 KIZ917557:KJB917557 KSV917557:KSX917557 LCR917557:LCT917557 LMN917557:LMP917557 LWJ917557:LWL917557 MGF917557:MGH917557 MQB917557:MQD917557 MZX917557:MZZ917557 NJT917557:NJV917557 NTP917557:NTR917557 ODL917557:ODN917557 ONH917557:ONJ917557 OXD917557:OXF917557 PGZ917557:PHB917557 PQV917557:PQX917557 QAR917557:QAT917557 QKN917557:QKP917557 QUJ917557:QUL917557 REF917557:REH917557 ROB917557:ROD917557 RXX917557:RXZ917557 SHT917557:SHV917557 SRP917557:SRR917557 TBL917557:TBN917557 TLH917557:TLJ917557 TVD917557:TVF917557 UEZ917557:UFB917557 UOV917557:UOX917557 UYR917557:UYT917557 VIN917557:VIP917557 VSJ917557:VSL917557 WCF917557:WCH917557 WMB917557:WMD917557 WVX917557:WVZ917557 P983093:R983093 JL983093:JN983093 TH983093:TJ983093 ADD983093:ADF983093 AMZ983093:ANB983093 AWV983093:AWX983093 BGR983093:BGT983093 BQN983093:BQP983093 CAJ983093:CAL983093 CKF983093:CKH983093 CUB983093:CUD983093 DDX983093:DDZ983093 DNT983093:DNV983093 DXP983093:DXR983093 EHL983093:EHN983093 ERH983093:ERJ983093 FBD983093:FBF983093 FKZ983093:FLB983093 FUV983093:FUX983093 GER983093:GET983093 GON983093:GOP983093 GYJ983093:GYL983093 HIF983093:HIH983093 HSB983093:HSD983093 IBX983093:IBZ983093 ILT983093:ILV983093 IVP983093:IVR983093 JFL983093:JFN983093 JPH983093:JPJ983093 JZD983093:JZF983093 KIZ983093:KJB983093 KSV983093:KSX983093 LCR983093:LCT983093 LMN983093:LMP983093 LWJ983093:LWL983093 MGF983093:MGH983093 MQB983093:MQD983093 MZX983093:MZZ983093 NJT983093:NJV983093 NTP983093:NTR983093 ODL983093:ODN983093 ONH983093:ONJ983093 OXD983093:OXF983093 PGZ983093:PHB983093 PQV983093:PQX983093 QAR983093:QAT983093 QKN983093:QKP983093 QUJ983093:QUL983093 REF983093:REH983093 ROB983093:ROD983093 RXX983093:RXZ983093 SHT983093:SHV983093 SRP983093:SRR983093 TBL983093:TBN983093 TLH983093:TLJ983093 TVD983093:TVF983093 UEZ983093:UFB983093 UOV983093:UOX983093 UYR983093:UYT983093 VIN983093:VIP983093 VSJ983093:VSL983093 WCF983093:WCH983093 WMB983093:WMD983093 WVX983093:WVZ983093 Q65581:R65581 JM65581:JN65581 TI65581:TJ65581 ADE65581:ADF65581 ANA65581:ANB65581 AWW65581:AWX65581 BGS65581:BGT65581 BQO65581:BQP65581 CAK65581:CAL65581 CKG65581:CKH65581 CUC65581:CUD65581 DDY65581:DDZ65581 DNU65581:DNV65581 DXQ65581:DXR65581 EHM65581:EHN65581 ERI65581:ERJ65581 FBE65581:FBF65581 FLA65581:FLB65581 FUW65581:FUX65581 GES65581:GET65581 GOO65581:GOP65581 GYK65581:GYL65581 HIG65581:HIH65581 HSC65581:HSD65581 IBY65581:IBZ65581 ILU65581:ILV65581 IVQ65581:IVR65581 JFM65581:JFN65581 JPI65581:JPJ65581 JZE65581:JZF65581 KJA65581:KJB65581 KSW65581:KSX65581 LCS65581:LCT65581 LMO65581:LMP65581 LWK65581:LWL65581 MGG65581:MGH65581 MQC65581:MQD65581 MZY65581:MZZ65581 NJU65581:NJV65581 NTQ65581:NTR65581 ODM65581:ODN65581 ONI65581:ONJ65581 OXE65581:OXF65581 PHA65581:PHB65581 PQW65581:PQX65581 QAS65581:QAT65581 QKO65581:QKP65581 QUK65581:QUL65581 REG65581:REH65581 ROC65581:ROD65581 RXY65581:RXZ65581 SHU65581:SHV65581 SRQ65581:SRR65581 TBM65581:TBN65581 TLI65581:TLJ65581 TVE65581:TVF65581 UFA65581:UFB65581 UOW65581:UOX65581 UYS65581:UYT65581 VIO65581:VIP65581 VSK65581:VSL65581 WCG65581:WCH65581 WMC65581:WMD65581 WVY65581:WVZ65581 Q131117:R131117 JM131117:JN131117 TI131117:TJ131117 ADE131117:ADF131117 ANA131117:ANB131117 AWW131117:AWX131117 BGS131117:BGT131117 BQO131117:BQP131117 CAK131117:CAL131117 CKG131117:CKH131117 CUC131117:CUD131117 DDY131117:DDZ131117 DNU131117:DNV131117 DXQ131117:DXR131117 EHM131117:EHN131117 ERI131117:ERJ131117 FBE131117:FBF131117 FLA131117:FLB131117 FUW131117:FUX131117 GES131117:GET131117 GOO131117:GOP131117 GYK131117:GYL131117 HIG131117:HIH131117 HSC131117:HSD131117 IBY131117:IBZ131117 ILU131117:ILV131117 IVQ131117:IVR131117 JFM131117:JFN131117 JPI131117:JPJ131117 JZE131117:JZF131117 KJA131117:KJB131117 KSW131117:KSX131117 LCS131117:LCT131117 LMO131117:LMP131117 LWK131117:LWL131117 MGG131117:MGH131117 MQC131117:MQD131117 MZY131117:MZZ131117 NJU131117:NJV131117 NTQ131117:NTR131117 ODM131117:ODN131117 ONI131117:ONJ131117 OXE131117:OXF131117 PHA131117:PHB131117 PQW131117:PQX131117 QAS131117:QAT131117 QKO131117:QKP131117 QUK131117:QUL131117 REG131117:REH131117 ROC131117:ROD131117 RXY131117:RXZ131117 SHU131117:SHV131117 SRQ131117:SRR131117 TBM131117:TBN131117 TLI131117:TLJ131117 TVE131117:TVF131117 UFA131117:UFB131117 UOW131117:UOX131117 UYS131117:UYT131117 VIO131117:VIP131117 VSK131117:VSL131117 WCG131117:WCH131117 WMC131117:WMD131117 WVY131117:WVZ131117 Q196653:R196653 JM196653:JN196653 TI196653:TJ196653 ADE196653:ADF196653 ANA196653:ANB196653 AWW196653:AWX196653 BGS196653:BGT196653 BQO196653:BQP196653 CAK196653:CAL196653 CKG196653:CKH196653 CUC196653:CUD196653 DDY196653:DDZ196653 DNU196653:DNV196653 DXQ196653:DXR196653 EHM196653:EHN196653 ERI196653:ERJ196653 FBE196653:FBF196653 FLA196653:FLB196653 FUW196653:FUX196653 GES196653:GET196653 GOO196653:GOP196653 GYK196653:GYL196653 HIG196653:HIH196653 HSC196653:HSD196653 IBY196653:IBZ196653 ILU196653:ILV196653 IVQ196653:IVR196653 JFM196653:JFN196653 JPI196653:JPJ196653 JZE196653:JZF196653 KJA196653:KJB196653 KSW196653:KSX196653 LCS196653:LCT196653 LMO196653:LMP196653 LWK196653:LWL196653 MGG196653:MGH196653 MQC196653:MQD196653 MZY196653:MZZ196653 NJU196653:NJV196653 NTQ196653:NTR196653 ODM196653:ODN196653 ONI196653:ONJ196653 OXE196653:OXF196653 PHA196653:PHB196653 PQW196653:PQX196653 QAS196653:QAT196653 QKO196653:QKP196653 QUK196653:QUL196653 REG196653:REH196653 ROC196653:ROD196653 RXY196653:RXZ196653 SHU196653:SHV196653 SRQ196653:SRR196653 TBM196653:TBN196653 TLI196653:TLJ196653 TVE196653:TVF196653 UFA196653:UFB196653 UOW196653:UOX196653 UYS196653:UYT196653 VIO196653:VIP196653 VSK196653:VSL196653 WCG196653:WCH196653 WMC196653:WMD196653 WVY196653:WVZ196653 Q262189:R262189 JM262189:JN262189 TI262189:TJ262189 ADE262189:ADF262189 ANA262189:ANB262189 AWW262189:AWX262189 BGS262189:BGT262189 BQO262189:BQP262189 CAK262189:CAL262189 CKG262189:CKH262189 CUC262189:CUD262189 DDY262189:DDZ262189 DNU262189:DNV262189 DXQ262189:DXR262189 EHM262189:EHN262189 ERI262189:ERJ262189 FBE262189:FBF262189 FLA262189:FLB262189 FUW262189:FUX262189 GES262189:GET262189 GOO262189:GOP262189 GYK262189:GYL262189 HIG262189:HIH262189 HSC262189:HSD262189 IBY262189:IBZ262189 ILU262189:ILV262189 IVQ262189:IVR262189 JFM262189:JFN262189 JPI262189:JPJ262189 JZE262189:JZF262189 KJA262189:KJB262189 KSW262189:KSX262189 LCS262189:LCT262189 LMO262189:LMP262189 LWK262189:LWL262189 MGG262189:MGH262189 MQC262189:MQD262189 MZY262189:MZZ262189 NJU262189:NJV262189 NTQ262189:NTR262189 ODM262189:ODN262189 ONI262189:ONJ262189 OXE262189:OXF262189 PHA262189:PHB262189 PQW262189:PQX262189 QAS262189:QAT262189 QKO262189:QKP262189 QUK262189:QUL262189 REG262189:REH262189 ROC262189:ROD262189 RXY262189:RXZ262189 SHU262189:SHV262189 SRQ262189:SRR262189 TBM262189:TBN262189 TLI262189:TLJ262189 TVE262189:TVF262189 UFA262189:UFB262189 UOW262189:UOX262189 UYS262189:UYT262189 VIO262189:VIP262189 VSK262189:VSL262189 WCG262189:WCH262189 WMC262189:WMD262189 WVY262189:WVZ262189 Q327725:R327725 JM327725:JN327725 TI327725:TJ327725 ADE327725:ADF327725 ANA327725:ANB327725 AWW327725:AWX327725 BGS327725:BGT327725 BQO327725:BQP327725 CAK327725:CAL327725 CKG327725:CKH327725 CUC327725:CUD327725 DDY327725:DDZ327725 DNU327725:DNV327725 DXQ327725:DXR327725 EHM327725:EHN327725 ERI327725:ERJ327725 FBE327725:FBF327725 FLA327725:FLB327725 FUW327725:FUX327725 GES327725:GET327725 GOO327725:GOP327725 GYK327725:GYL327725 HIG327725:HIH327725 HSC327725:HSD327725 IBY327725:IBZ327725 ILU327725:ILV327725 IVQ327725:IVR327725 JFM327725:JFN327725 JPI327725:JPJ327725 JZE327725:JZF327725 KJA327725:KJB327725 KSW327725:KSX327725 LCS327725:LCT327725 LMO327725:LMP327725 LWK327725:LWL327725 MGG327725:MGH327725 MQC327725:MQD327725 MZY327725:MZZ327725 NJU327725:NJV327725 NTQ327725:NTR327725 ODM327725:ODN327725 ONI327725:ONJ327725 OXE327725:OXF327725 PHA327725:PHB327725 PQW327725:PQX327725 QAS327725:QAT327725 QKO327725:QKP327725 QUK327725:QUL327725 REG327725:REH327725 ROC327725:ROD327725 RXY327725:RXZ327725 SHU327725:SHV327725 SRQ327725:SRR327725 TBM327725:TBN327725 TLI327725:TLJ327725 TVE327725:TVF327725 UFA327725:UFB327725 UOW327725:UOX327725 UYS327725:UYT327725 VIO327725:VIP327725 VSK327725:VSL327725 WCG327725:WCH327725 WMC327725:WMD327725 WVY327725:WVZ327725 Q393261:R393261 JM393261:JN393261 TI393261:TJ393261 ADE393261:ADF393261 ANA393261:ANB393261 AWW393261:AWX393261 BGS393261:BGT393261 BQO393261:BQP393261 CAK393261:CAL393261 CKG393261:CKH393261 CUC393261:CUD393261 DDY393261:DDZ393261 DNU393261:DNV393261 DXQ393261:DXR393261 EHM393261:EHN393261 ERI393261:ERJ393261 FBE393261:FBF393261 FLA393261:FLB393261 FUW393261:FUX393261 GES393261:GET393261 GOO393261:GOP393261 GYK393261:GYL393261 HIG393261:HIH393261 HSC393261:HSD393261 IBY393261:IBZ393261 ILU393261:ILV393261 IVQ393261:IVR393261 JFM393261:JFN393261 JPI393261:JPJ393261 JZE393261:JZF393261 KJA393261:KJB393261 KSW393261:KSX393261 LCS393261:LCT393261 LMO393261:LMP393261 LWK393261:LWL393261 MGG393261:MGH393261 MQC393261:MQD393261 MZY393261:MZZ393261 NJU393261:NJV393261 NTQ393261:NTR393261 ODM393261:ODN393261 ONI393261:ONJ393261 OXE393261:OXF393261 PHA393261:PHB393261 PQW393261:PQX393261 QAS393261:QAT393261 QKO393261:QKP393261 QUK393261:QUL393261 REG393261:REH393261 ROC393261:ROD393261 RXY393261:RXZ393261 SHU393261:SHV393261 SRQ393261:SRR393261 TBM393261:TBN393261 TLI393261:TLJ393261 TVE393261:TVF393261 UFA393261:UFB393261 UOW393261:UOX393261 UYS393261:UYT393261 VIO393261:VIP393261 VSK393261:VSL393261 WCG393261:WCH393261 WMC393261:WMD393261 WVY393261:WVZ393261 Q458797:R458797 JM458797:JN458797 TI458797:TJ458797 ADE458797:ADF458797 ANA458797:ANB458797 AWW458797:AWX458797 BGS458797:BGT458797 BQO458797:BQP458797 CAK458797:CAL458797 CKG458797:CKH458797 CUC458797:CUD458797 DDY458797:DDZ458797 DNU458797:DNV458797 DXQ458797:DXR458797 EHM458797:EHN458797 ERI458797:ERJ458797 FBE458797:FBF458797 FLA458797:FLB458797 FUW458797:FUX458797 GES458797:GET458797 GOO458797:GOP458797 GYK458797:GYL458797 HIG458797:HIH458797 HSC458797:HSD458797 IBY458797:IBZ458797 ILU458797:ILV458797 IVQ458797:IVR458797 JFM458797:JFN458797 JPI458797:JPJ458797 JZE458797:JZF458797 KJA458797:KJB458797 KSW458797:KSX458797 LCS458797:LCT458797 LMO458797:LMP458797 LWK458797:LWL458797 MGG458797:MGH458797 MQC458797:MQD458797 MZY458797:MZZ458797 NJU458797:NJV458797 NTQ458797:NTR458797 ODM458797:ODN458797 ONI458797:ONJ458797 OXE458797:OXF458797 PHA458797:PHB458797 PQW458797:PQX458797 QAS458797:QAT458797 QKO458797:QKP458797 QUK458797:QUL458797 REG458797:REH458797 ROC458797:ROD458797 RXY458797:RXZ458797 SHU458797:SHV458797 SRQ458797:SRR458797 TBM458797:TBN458797 TLI458797:TLJ458797 TVE458797:TVF458797 UFA458797:UFB458797 UOW458797:UOX458797 UYS458797:UYT458797 VIO458797:VIP458797 VSK458797:VSL458797 WCG458797:WCH458797 WMC458797:WMD458797 WVY458797:WVZ458797 Q524333:R524333 JM524333:JN524333 TI524333:TJ524333 ADE524333:ADF524333 ANA524333:ANB524333 AWW524333:AWX524333 BGS524333:BGT524333 BQO524333:BQP524333 CAK524333:CAL524333 CKG524333:CKH524333 CUC524333:CUD524333 DDY524333:DDZ524333 DNU524333:DNV524333 DXQ524333:DXR524333 EHM524333:EHN524333 ERI524333:ERJ524333 FBE524333:FBF524333 FLA524333:FLB524333 FUW524333:FUX524333 GES524333:GET524333 GOO524333:GOP524333 GYK524333:GYL524333 HIG524333:HIH524333 HSC524333:HSD524333 IBY524333:IBZ524333 ILU524333:ILV524333 IVQ524333:IVR524333 JFM524333:JFN524333 JPI524333:JPJ524333 JZE524333:JZF524333 KJA524333:KJB524333 KSW524333:KSX524333 LCS524333:LCT524333 LMO524333:LMP524333 LWK524333:LWL524333 MGG524333:MGH524333 MQC524333:MQD524333 MZY524333:MZZ524333 NJU524333:NJV524333 NTQ524333:NTR524333 ODM524333:ODN524333 ONI524333:ONJ524333 OXE524333:OXF524333 PHA524333:PHB524333 PQW524333:PQX524333 QAS524333:QAT524333 QKO524333:QKP524333 QUK524333:QUL524333 REG524333:REH524333 ROC524333:ROD524333 RXY524333:RXZ524333 SHU524333:SHV524333 SRQ524333:SRR524333 TBM524333:TBN524333 TLI524333:TLJ524333 TVE524333:TVF524333 UFA524333:UFB524333 UOW524333:UOX524333 UYS524333:UYT524333 VIO524333:VIP524333 VSK524333:VSL524333 WCG524333:WCH524333 WMC524333:WMD524333 WVY524333:WVZ524333 Q589869:R589869 JM589869:JN589869 TI589869:TJ589869 ADE589869:ADF589869 ANA589869:ANB589869 AWW589869:AWX589869 BGS589869:BGT589869 BQO589869:BQP589869 CAK589869:CAL589869 CKG589869:CKH589869 CUC589869:CUD589869 DDY589869:DDZ589869 DNU589869:DNV589869 DXQ589869:DXR589869 EHM589869:EHN589869 ERI589869:ERJ589869 FBE589869:FBF589869 FLA589869:FLB589869 FUW589869:FUX589869 GES589869:GET589869 GOO589869:GOP589869 GYK589869:GYL589869 HIG589869:HIH589869 HSC589869:HSD589869 IBY589869:IBZ589869 ILU589869:ILV589869 IVQ589869:IVR589869 JFM589869:JFN589869 JPI589869:JPJ589869 JZE589869:JZF589869 KJA589869:KJB589869 KSW589869:KSX589869 LCS589869:LCT589869 LMO589869:LMP589869 LWK589869:LWL589869 MGG589869:MGH589869 MQC589869:MQD589869 MZY589869:MZZ589869 NJU589869:NJV589869 NTQ589869:NTR589869 ODM589869:ODN589869 ONI589869:ONJ589869 OXE589869:OXF589869 PHA589869:PHB589869 PQW589869:PQX589869 QAS589869:QAT589869 QKO589869:QKP589869 QUK589869:QUL589869 REG589869:REH589869 ROC589869:ROD589869 RXY589869:RXZ589869 SHU589869:SHV589869 SRQ589869:SRR589869 TBM589869:TBN589869 TLI589869:TLJ589869 TVE589869:TVF589869 UFA589869:UFB589869 UOW589869:UOX589869 UYS589869:UYT589869 VIO589869:VIP589869 VSK589869:VSL589869 WCG589869:WCH589869 WMC589869:WMD589869 WVY589869:WVZ589869 Q655405:R655405 JM655405:JN655405 TI655405:TJ655405 ADE655405:ADF655405 ANA655405:ANB655405 AWW655405:AWX655405 BGS655405:BGT655405 BQO655405:BQP655405 CAK655405:CAL655405 CKG655405:CKH655405 CUC655405:CUD655405 DDY655405:DDZ655405 DNU655405:DNV655405 DXQ655405:DXR655405 EHM655405:EHN655405 ERI655405:ERJ655405 FBE655405:FBF655405 FLA655405:FLB655405 FUW655405:FUX655405 GES655405:GET655405 GOO655405:GOP655405 GYK655405:GYL655405 HIG655405:HIH655405 HSC655405:HSD655405 IBY655405:IBZ655405 ILU655405:ILV655405 IVQ655405:IVR655405 JFM655405:JFN655405 JPI655405:JPJ655405 JZE655405:JZF655405 KJA655405:KJB655405 KSW655405:KSX655405 LCS655405:LCT655405 LMO655405:LMP655405 LWK655405:LWL655405 MGG655405:MGH655405 MQC655405:MQD655405 MZY655405:MZZ655405 NJU655405:NJV655405 NTQ655405:NTR655405 ODM655405:ODN655405 ONI655405:ONJ655405 OXE655405:OXF655405 PHA655405:PHB655405 PQW655405:PQX655405 QAS655405:QAT655405 QKO655405:QKP655405 QUK655405:QUL655405 REG655405:REH655405 ROC655405:ROD655405 RXY655405:RXZ655405 SHU655405:SHV655405 SRQ655405:SRR655405 TBM655405:TBN655405 TLI655405:TLJ655405 TVE655405:TVF655405 UFA655405:UFB655405 UOW655405:UOX655405 UYS655405:UYT655405 VIO655405:VIP655405 VSK655405:VSL655405 WCG655405:WCH655405 WMC655405:WMD655405 WVY655405:WVZ655405 Q720941:R720941 JM720941:JN720941 TI720941:TJ720941 ADE720941:ADF720941 ANA720941:ANB720941 AWW720941:AWX720941 BGS720941:BGT720941 BQO720941:BQP720941 CAK720941:CAL720941 CKG720941:CKH720941 CUC720941:CUD720941 DDY720941:DDZ720941 DNU720941:DNV720941 DXQ720941:DXR720941 EHM720941:EHN720941 ERI720941:ERJ720941 FBE720941:FBF720941 FLA720941:FLB720941 FUW720941:FUX720941 GES720941:GET720941 GOO720941:GOP720941 GYK720941:GYL720941 HIG720941:HIH720941 HSC720941:HSD720941 IBY720941:IBZ720941 ILU720941:ILV720941 IVQ720941:IVR720941 JFM720941:JFN720941 JPI720941:JPJ720941 JZE720941:JZF720941 KJA720941:KJB720941 KSW720941:KSX720941 LCS720941:LCT720941 LMO720941:LMP720941 LWK720941:LWL720941 MGG720941:MGH720941 MQC720941:MQD720941 MZY720941:MZZ720941 NJU720941:NJV720941 NTQ720941:NTR720941 ODM720941:ODN720941 ONI720941:ONJ720941 OXE720941:OXF720941 PHA720941:PHB720941 PQW720941:PQX720941 QAS720941:QAT720941 QKO720941:QKP720941 QUK720941:QUL720941 REG720941:REH720941 ROC720941:ROD720941 RXY720941:RXZ720941 SHU720941:SHV720941 SRQ720941:SRR720941 TBM720941:TBN720941 TLI720941:TLJ720941 TVE720941:TVF720941 UFA720941:UFB720941 UOW720941:UOX720941 UYS720941:UYT720941 VIO720941:VIP720941 VSK720941:VSL720941 WCG720941:WCH720941 WMC720941:WMD720941 WVY720941:WVZ720941 Q786477:R786477 JM786477:JN786477 TI786477:TJ786477 ADE786477:ADF786477 ANA786477:ANB786477 AWW786477:AWX786477 BGS786477:BGT786477 BQO786477:BQP786477 CAK786477:CAL786477 CKG786477:CKH786477 CUC786477:CUD786477 DDY786477:DDZ786477 DNU786477:DNV786477 DXQ786477:DXR786477 EHM786477:EHN786477 ERI786477:ERJ786477 FBE786477:FBF786477 FLA786477:FLB786477 FUW786477:FUX786477 GES786477:GET786477 GOO786477:GOP786477 GYK786477:GYL786477 HIG786477:HIH786477 HSC786477:HSD786477 IBY786477:IBZ786477 ILU786477:ILV786477 IVQ786477:IVR786477 JFM786477:JFN786477 JPI786477:JPJ786477 JZE786477:JZF786477 KJA786477:KJB786477 KSW786477:KSX786477 LCS786477:LCT786477 LMO786477:LMP786477 LWK786477:LWL786477 MGG786477:MGH786477 MQC786477:MQD786477 MZY786477:MZZ786477 NJU786477:NJV786477 NTQ786477:NTR786477 ODM786477:ODN786477 ONI786477:ONJ786477 OXE786477:OXF786477 PHA786477:PHB786477 PQW786477:PQX786477 QAS786477:QAT786477 QKO786477:QKP786477 QUK786477:QUL786477 REG786477:REH786477 ROC786477:ROD786477 RXY786477:RXZ786477 SHU786477:SHV786477 SRQ786477:SRR786477 TBM786477:TBN786477 TLI786477:TLJ786477 TVE786477:TVF786477 UFA786477:UFB786477 UOW786477:UOX786477 UYS786477:UYT786477 VIO786477:VIP786477 VSK786477:VSL786477 WCG786477:WCH786477 WMC786477:WMD786477 WVY786477:WVZ786477 Q852013:R852013 JM852013:JN852013 TI852013:TJ852013 ADE852013:ADF852013 ANA852013:ANB852013 AWW852013:AWX852013 BGS852013:BGT852013 BQO852013:BQP852013 CAK852013:CAL852013 CKG852013:CKH852013 CUC852013:CUD852013 DDY852013:DDZ852013 DNU852013:DNV852013 DXQ852013:DXR852013 EHM852013:EHN852013 ERI852013:ERJ852013 FBE852013:FBF852013 FLA852013:FLB852013 FUW852013:FUX852013 GES852013:GET852013 GOO852013:GOP852013 GYK852013:GYL852013 HIG852013:HIH852013 HSC852013:HSD852013 IBY852013:IBZ852013 ILU852013:ILV852013 IVQ852013:IVR852013 JFM852013:JFN852013 JPI852013:JPJ852013 JZE852013:JZF852013 KJA852013:KJB852013 KSW852013:KSX852013 LCS852013:LCT852013 LMO852013:LMP852013 LWK852013:LWL852013 MGG852013:MGH852013 MQC852013:MQD852013 MZY852013:MZZ852013 NJU852013:NJV852013 NTQ852013:NTR852013 ODM852013:ODN852013 ONI852013:ONJ852013 OXE852013:OXF852013 PHA852013:PHB852013 PQW852013:PQX852013 QAS852013:QAT852013 QKO852013:QKP852013 QUK852013:QUL852013 REG852013:REH852013 ROC852013:ROD852013 RXY852013:RXZ852013 SHU852013:SHV852013 SRQ852013:SRR852013 TBM852013:TBN852013 TLI852013:TLJ852013 TVE852013:TVF852013 UFA852013:UFB852013 UOW852013:UOX852013 UYS852013:UYT852013 VIO852013:VIP852013 VSK852013:VSL852013 WCG852013:WCH852013 WMC852013:WMD852013 WVY852013:WVZ852013 Q917549:R917549 JM917549:JN917549 TI917549:TJ917549 ADE917549:ADF917549 ANA917549:ANB917549 AWW917549:AWX917549 BGS917549:BGT917549 BQO917549:BQP917549 CAK917549:CAL917549 CKG917549:CKH917549 CUC917549:CUD917549 DDY917549:DDZ917549 DNU917549:DNV917549 DXQ917549:DXR917549 EHM917549:EHN917549 ERI917549:ERJ917549 FBE917549:FBF917549 FLA917549:FLB917549 FUW917549:FUX917549 GES917549:GET917549 GOO917549:GOP917549 GYK917549:GYL917549 HIG917549:HIH917549 HSC917549:HSD917549 IBY917549:IBZ917549 ILU917549:ILV917549 IVQ917549:IVR917549 JFM917549:JFN917549 JPI917549:JPJ917549 JZE917549:JZF917549 KJA917549:KJB917549 KSW917549:KSX917549 LCS917549:LCT917549 LMO917549:LMP917549 LWK917549:LWL917549 MGG917549:MGH917549 MQC917549:MQD917549 MZY917549:MZZ917549 NJU917549:NJV917549 NTQ917549:NTR917549 ODM917549:ODN917549 ONI917549:ONJ917549 OXE917549:OXF917549 PHA917549:PHB917549 PQW917549:PQX917549 QAS917549:QAT917549 QKO917549:QKP917549 QUK917549:QUL917549 REG917549:REH917549 ROC917549:ROD917549 RXY917549:RXZ917549 SHU917549:SHV917549 SRQ917549:SRR917549 TBM917549:TBN917549 TLI917549:TLJ917549 TVE917549:TVF917549 UFA917549:UFB917549 UOW917549:UOX917549 UYS917549:UYT917549 VIO917549:VIP917549 VSK917549:VSL917549 WCG917549:WCH917549 WMC917549:WMD917549 WVY917549:WVZ917549 Q983085:R983085 JM983085:JN983085 TI983085:TJ983085 ADE983085:ADF983085 ANA983085:ANB983085 AWW983085:AWX983085 BGS983085:BGT983085 BQO983085:BQP983085 CAK983085:CAL983085 CKG983085:CKH983085 CUC983085:CUD983085 DDY983085:DDZ983085 DNU983085:DNV983085 DXQ983085:DXR983085 EHM983085:EHN983085 ERI983085:ERJ983085 FBE983085:FBF983085 FLA983085:FLB983085 FUW983085:FUX983085 GES983085:GET983085 GOO983085:GOP983085 GYK983085:GYL983085 HIG983085:HIH983085 HSC983085:HSD983085 IBY983085:IBZ983085 ILU983085:ILV983085 IVQ983085:IVR983085 JFM983085:JFN983085 JPI983085:JPJ983085 JZE983085:JZF983085 KJA983085:KJB983085 KSW983085:KSX983085 LCS983085:LCT983085 LMO983085:LMP983085 LWK983085:LWL983085 MGG983085:MGH983085 MQC983085:MQD983085 MZY983085:MZZ983085 NJU983085:NJV983085 NTQ983085:NTR983085 ODM983085:ODN983085 ONI983085:ONJ983085 OXE983085:OXF983085 PHA983085:PHB983085 PQW983085:PQX983085 QAS983085:QAT983085 QKO983085:QKP983085 QUK983085:QUL983085 REG983085:REH983085 ROC983085:ROD983085 RXY983085:RXZ983085 SHU983085:SHV983085 SRQ983085:SRR983085 TBM983085:TBN983085 TLI983085:TLJ983085 TVE983085:TVF983085 UFA983085:UFB983085 UOW983085:UOX983085 UYS983085:UYT983085 VIO983085:VIP983085 VSK983085:VSL983085 WCG983085:WCH983085 WMC983085:WMD983085 WVY983085:WVZ983085 P65581:P65584 JL65581:JL65584 TH65581:TH65584 ADD65581:ADD65584 AMZ65581:AMZ65584 AWV65581:AWV65584 BGR65581:BGR65584 BQN65581:BQN65584 CAJ65581:CAJ65584 CKF65581:CKF65584 CUB65581:CUB65584 DDX65581:DDX65584 DNT65581:DNT65584 DXP65581:DXP65584 EHL65581:EHL65584 ERH65581:ERH65584 FBD65581:FBD65584 FKZ65581:FKZ65584 FUV65581:FUV65584 GER65581:GER65584 GON65581:GON65584 GYJ65581:GYJ65584 HIF65581:HIF65584 HSB65581:HSB65584 IBX65581:IBX65584 ILT65581:ILT65584 IVP65581:IVP65584 JFL65581:JFL65584 JPH65581:JPH65584 JZD65581:JZD65584 KIZ65581:KIZ65584 KSV65581:KSV65584 LCR65581:LCR65584 LMN65581:LMN65584 LWJ65581:LWJ65584 MGF65581:MGF65584 MQB65581:MQB65584 MZX65581:MZX65584 NJT65581:NJT65584 NTP65581:NTP65584 ODL65581:ODL65584 ONH65581:ONH65584 OXD65581:OXD65584 PGZ65581:PGZ65584 PQV65581:PQV65584 QAR65581:QAR65584 QKN65581:QKN65584 QUJ65581:QUJ65584 REF65581:REF65584 ROB65581:ROB65584 RXX65581:RXX65584 SHT65581:SHT65584 SRP65581:SRP65584 TBL65581:TBL65584 TLH65581:TLH65584 TVD65581:TVD65584 UEZ65581:UEZ65584 UOV65581:UOV65584 UYR65581:UYR65584 VIN65581:VIN65584 VSJ65581:VSJ65584 WCF65581:WCF65584 WMB65581:WMB65584 WVX65581:WVX65584 P131117:P131120 JL131117:JL131120 TH131117:TH131120 ADD131117:ADD131120 AMZ131117:AMZ131120 AWV131117:AWV131120 BGR131117:BGR131120 BQN131117:BQN131120 CAJ131117:CAJ131120 CKF131117:CKF131120 CUB131117:CUB131120 DDX131117:DDX131120 DNT131117:DNT131120 DXP131117:DXP131120 EHL131117:EHL131120 ERH131117:ERH131120 FBD131117:FBD131120 FKZ131117:FKZ131120 FUV131117:FUV131120 GER131117:GER131120 GON131117:GON131120 GYJ131117:GYJ131120 HIF131117:HIF131120 HSB131117:HSB131120 IBX131117:IBX131120 ILT131117:ILT131120 IVP131117:IVP131120 JFL131117:JFL131120 JPH131117:JPH131120 JZD131117:JZD131120 KIZ131117:KIZ131120 KSV131117:KSV131120 LCR131117:LCR131120 LMN131117:LMN131120 LWJ131117:LWJ131120 MGF131117:MGF131120 MQB131117:MQB131120 MZX131117:MZX131120 NJT131117:NJT131120 NTP131117:NTP131120 ODL131117:ODL131120 ONH131117:ONH131120 OXD131117:OXD131120 PGZ131117:PGZ131120 PQV131117:PQV131120 QAR131117:QAR131120 QKN131117:QKN131120 QUJ131117:QUJ131120 REF131117:REF131120 ROB131117:ROB131120 RXX131117:RXX131120 SHT131117:SHT131120 SRP131117:SRP131120 TBL131117:TBL131120 TLH131117:TLH131120 TVD131117:TVD131120 UEZ131117:UEZ131120 UOV131117:UOV131120 UYR131117:UYR131120 VIN131117:VIN131120 VSJ131117:VSJ131120 WCF131117:WCF131120 WMB131117:WMB131120 WVX131117:WVX131120 P196653:P196656 JL196653:JL196656 TH196653:TH196656 ADD196653:ADD196656 AMZ196653:AMZ196656 AWV196653:AWV196656 BGR196653:BGR196656 BQN196653:BQN196656 CAJ196653:CAJ196656 CKF196653:CKF196656 CUB196653:CUB196656 DDX196653:DDX196656 DNT196653:DNT196656 DXP196653:DXP196656 EHL196653:EHL196656 ERH196653:ERH196656 FBD196653:FBD196656 FKZ196653:FKZ196656 FUV196653:FUV196656 GER196653:GER196656 GON196653:GON196656 GYJ196653:GYJ196656 HIF196653:HIF196656 HSB196653:HSB196656 IBX196653:IBX196656 ILT196653:ILT196656 IVP196653:IVP196656 JFL196653:JFL196656 JPH196653:JPH196656 JZD196653:JZD196656 KIZ196653:KIZ196656 KSV196653:KSV196656 LCR196653:LCR196656 LMN196653:LMN196656 LWJ196653:LWJ196656 MGF196653:MGF196656 MQB196653:MQB196656 MZX196653:MZX196656 NJT196653:NJT196656 NTP196653:NTP196656 ODL196653:ODL196656 ONH196653:ONH196656 OXD196653:OXD196656 PGZ196653:PGZ196656 PQV196653:PQV196656 QAR196653:QAR196656 QKN196653:QKN196656 QUJ196653:QUJ196656 REF196653:REF196656 ROB196653:ROB196656 RXX196653:RXX196656 SHT196653:SHT196656 SRP196653:SRP196656 TBL196653:TBL196656 TLH196653:TLH196656 TVD196653:TVD196656 UEZ196653:UEZ196656 UOV196653:UOV196656 UYR196653:UYR196656 VIN196653:VIN196656 VSJ196653:VSJ196656 WCF196653:WCF196656 WMB196653:WMB196656 WVX196653:WVX196656 P262189:P262192 JL262189:JL262192 TH262189:TH262192 ADD262189:ADD262192 AMZ262189:AMZ262192 AWV262189:AWV262192 BGR262189:BGR262192 BQN262189:BQN262192 CAJ262189:CAJ262192 CKF262189:CKF262192 CUB262189:CUB262192 DDX262189:DDX262192 DNT262189:DNT262192 DXP262189:DXP262192 EHL262189:EHL262192 ERH262189:ERH262192 FBD262189:FBD262192 FKZ262189:FKZ262192 FUV262189:FUV262192 GER262189:GER262192 GON262189:GON262192 GYJ262189:GYJ262192 HIF262189:HIF262192 HSB262189:HSB262192 IBX262189:IBX262192 ILT262189:ILT262192 IVP262189:IVP262192 JFL262189:JFL262192 JPH262189:JPH262192 JZD262189:JZD262192 KIZ262189:KIZ262192 KSV262189:KSV262192 LCR262189:LCR262192 LMN262189:LMN262192 LWJ262189:LWJ262192 MGF262189:MGF262192 MQB262189:MQB262192 MZX262189:MZX262192 NJT262189:NJT262192 NTP262189:NTP262192 ODL262189:ODL262192 ONH262189:ONH262192 OXD262189:OXD262192 PGZ262189:PGZ262192 PQV262189:PQV262192 QAR262189:QAR262192 QKN262189:QKN262192 QUJ262189:QUJ262192 REF262189:REF262192 ROB262189:ROB262192 RXX262189:RXX262192 SHT262189:SHT262192 SRP262189:SRP262192 TBL262189:TBL262192 TLH262189:TLH262192 TVD262189:TVD262192 UEZ262189:UEZ262192 UOV262189:UOV262192 UYR262189:UYR262192 VIN262189:VIN262192 VSJ262189:VSJ262192 WCF262189:WCF262192 WMB262189:WMB262192 WVX262189:WVX262192 P327725:P327728 JL327725:JL327728 TH327725:TH327728 ADD327725:ADD327728 AMZ327725:AMZ327728 AWV327725:AWV327728 BGR327725:BGR327728 BQN327725:BQN327728 CAJ327725:CAJ327728 CKF327725:CKF327728 CUB327725:CUB327728 DDX327725:DDX327728 DNT327725:DNT327728 DXP327725:DXP327728 EHL327725:EHL327728 ERH327725:ERH327728 FBD327725:FBD327728 FKZ327725:FKZ327728 FUV327725:FUV327728 GER327725:GER327728 GON327725:GON327728 GYJ327725:GYJ327728 HIF327725:HIF327728 HSB327725:HSB327728 IBX327725:IBX327728 ILT327725:ILT327728 IVP327725:IVP327728 JFL327725:JFL327728 JPH327725:JPH327728 JZD327725:JZD327728 KIZ327725:KIZ327728 KSV327725:KSV327728 LCR327725:LCR327728 LMN327725:LMN327728 LWJ327725:LWJ327728 MGF327725:MGF327728 MQB327725:MQB327728 MZX327725:MZX327728 NJT327725:NJT327728 NTP327725:NTP327728 ODL327725:ODL327728 ONH327725:ONH327728 OXD327725:OXD327728 PGZ327725:PGZ327728 PQV327725:PQV327728 QAR327725:QAR327728 QKN327725:QKN327728 QUJ327725:QUJ327728 REF327725:REF327728 ROB327725:ROB327728 RXX327725:RXX327728 SHT327725:SHT327728 SRP327725:SRP327728 TBL327725:TBL327728 TLH327725:TLH327728 TVD327725:TVD327728 UEZ327725:UEZ327728 UOV327725:UOV327728 UYR327725:UYR327728 VIN327725:VIN327728 VSJ327725:VSJ327728 WCF327725:WCF327728 WMB327725:WMB327728 WVX327725:WVX327728 P393261:P393264 JL393261:JL393264 TH393261:TH393264 ADD393261:ADD393264 AMZ393261:AMZ393264 AWV393261:AWV393264 BGR393261:BGR393264 BQN393261:BQN393264 CAJ393261:CAJ393264 CKF393261:CKF393264 CUB393261:CUB393264 DDX393261:DDX393264 DNT393261:DNT393264 DXP393261:DXP393264 EHL393261:EHL393264 ERH393261:ERH393264 FBD393261:FBD393264 FKZ393261:FKZ393264 FUV393261:FUV393264 GER393261:GER393264 GON393261:GON393264 GYJ393261:GYJ393264 HIF393261:HIF393264 HSB393261:HSB393264 IBX393261:IBX393264 ILT393261:ILT393264 IVP393261:IVP393264 JFL393261:JFL393264 JPH393261:JPH393264 JZD393261:JZD393264 KIZ393261:KIZ393264 KSV393261:KSV393264 LCR393261:LCR393264 LMN393261:LMN393264 LWJ393261:LWJ393264 MGF393261:MGF393264 MQB393261:MQB393264 MZX393261:MZX393264 NJT393261:NJT393264 NTP393261:NTP393264 ODL393261:ODL393264 ONH393261:ONH393264 OXD393261:OXD393264 PGZ393261:PGZ393264 PQV393261:PQV393264 QAR393261:QAR393264 QKN393261:QKN393264 QUJ393261:QUJ393264 REF393261:REF393264 ROB393261:ROB393264 RXX393261:RXX393264 SHT393261:SHT393264 SRP393261:SRP393264 TBL393261:TBL393264 TLH393261:TLH393264 TVD393261:TVD393264 UEZ393261:UEZ393264 UOV393261:UOV393264 UYR393261:UYR393264 VIN393261:VIN393264 VSJ393261:VSJ393264 WCF393261:WCF393264 WMB393261:WMB393264 WVX393261:WVX393264 P458797:P458800 JL458797:JL458800 TH458797:TH458800 ADD458797:ADD458800 AMZ458797:AMZ458800 AWV458797:AWV458800 BGR458797:BGR458800 BQN458797:BQN458800 CAJ458797:CAJ458800 CKF458797:CKF458800 CUB458797:CUB458800 DDX458797:DDX458800 DNT458797:DNT458800 DXP458797:DXP458800 EHL458797:EHL458800 ERH458797:ERH458800 FBD458797:FBD458800 FKZ458797:FKZ458800 FUV458797:FUV458800 GER458797:GER458800 GON458797:GON458800 GYJ458797:GYJ458800 HIF458797:HIF458800 HSB458797:HSB458800 IBX458797:IBX458800 ILT458797:ILT458800 IVP458797:IVP458800 JFL458797:JFL458800 JPH458797:JPH458800 JZD458797:JZD458800 KIZ458797:KIZ458800 KSV458797:KSV458800 LCR458797:LCR458800 LMN458797:LMN458800 LWJ458797:LWJ458800 MGF458797:MGF458800 MQB458797:MQB458800 MZX458797:MZX458800 NJT458797:NJT458800 NTP458797:NTP458800 ODL458797:ODL458800 ONH458797:ONH458800 OXD458797:OXD458800 PGZ458797:PGZ458800 PQV458797:PQV458800 QAR458797:QAR458800 QKN458797:QKN458800 QUJ458797:QUJ458800 REF458797:REF458800 ROB458797:ROB458800 RXX458797:RXX458800 SHT458797:SHT458800 SRP458797:SRP458800 TBL458797:TBL458800 TLH458797:TLH458800 TVD458797:TVD458800 UEZ458797:UEZ458800 UOV458797:UOV458800 UYR458797:UYR458800 VIN458797:VIN458800 VSJ458797:VSJ458800 WCF458797:WCF458800 WMB458797:WMB458800 WVX458797:WVX458800 P524333:P524336 JL524333:JL524336 TH524333:TH524336 ADD524333:ADD524336 AMZ524333:AMZ524336 AWV524333:AWV524336 BGR524333:BGR524336 BQN524333:BQN524336 CAJ524333:CAJ524336 CKF524333:CKF524336 CUB524333:CUB524336 DDX524333:DDX524336 DNT524333:DNT524336 DXP524333:DXP524336 EHL524333:EHL524336 ERH524333:ERH524336 FBD524333:FBD524336 FKZ524333:FKZ524336 FUV524333:FUV524336 GER524333:GER524336 GON524333:GON524336 GYJ524333:GYJ524336 HIF524333:HIF524336 HSB524333:HSB524336 IBX524333:IBX524336 ILT524333:ILT524336 IVP524333:IVP524336 JFL524333:JFL524336 JPH524333:JPH524336 JZD524333:JZD524336 KIZ524333:KIZ524336 KSV524333:KSV524336 LCR524333:LCR524336 LMN524333:LMN524336 LWJ524333:LWJ524336 MGF524333:MGF524336 MQB524333:MQB524336 MZX524333:MZX524336 NJT524333:NJT524336 NTP524333:NTP524336 ODL524333:ODL524336 ONH524333:ONH524336 OXD524333:OXD524336 PGZ524333:PGZ524336 PQV524333:PQV524336 QAR524333:QAR524336 QKN524333:QKN524336 QUJ524333:QUJ524336 REF524333:REF524336 ROB524333:ROB524336 RXX524333:RXX524336 SHT524333:SHT524336 SRP524333:SRP524336 TBL524333:TBL524336 TLH524333:TLH524336 TVD524333:TVD524336 UEZ524333:UEZ524336 UOV524333:UOV524336 UYR524333:UYR524336 VIN524333:VIN524336 VSJ524333:VSJ524336 WCF524333:WCF524336 WMB524333:WMB524336 WVX524333:WVX524336 P589869:P589872 JL589869:JL589872 TH589869:TH589872 ADD589869:ADD589872 AMZ589869:AMZ589872 AWV589869:AWV589872 BGR589869:BGR589872 BQN589869:BQN589872 CAJ589869:CAJ589872 CKF589869:CKF589872 CUB589869:CUB589872 DDX589869:DDX589872 DNT589869:DNT589872 DXP589869:DXP589872 EHL589869:EHL589872 ERH589869:ERH589872 FBD589869:FBD589872 FKZ589869:FKZ589872 FUV589869:FUV589872 GER589869:GER589872 GON589869:GON589872 GYJ589869:GYJ589872 HIF589869:HIF589872 HSB589869:HSB589872 IBX589869:IBX589872 ILT589869:ILT589872 IVP589869:IVP589872 JFL589869:JFL589872 JPH589869:JPH589872 JZD589869:JZD589872 KIZ589869:KIZ589872 KSV589869:KSV589872 LCR589869:LCR589872 LMN589869:LMN589872 LWJ589869:LWJ589872 MGF589869:MGF589872 MQB589869:MQB589872 MZX589869:MZX589872 NJT589869:NJT589872 NTP589869:NTP589872 ODL589869:ODL589872 ONH589869:ONH589872 OXD589869:OXD589872 PGZ589869:PGZ589872 PQV589869:PQV589872 QAR589869:QAR589872 QKN589869:QKN589872 QUJ589869:QUJ589872 REF589869:REF589872 ROB589869:ROB589872 RXX589869:RXX589872 SHT589869:SHT589872 SRP589869:SRP589872 TBL589869:TBL589872 TLH589869:TLH589872 TVD589869:TVD589872 UEZ589869:UEZ589872 UOV589869:UOV589872 UYR589869:UYR589872 VIN589869:VIN589872 VSJ589869:VSJ589872 WCF589869:WCF589872 WMB589869:WMB589872 WVX589869:WVX589872 P655405:P655408 JL655405:JL655408 TH655405:TH655408 ADD655405:ADD655408 AMZ655405:AMZ655408 AWV655405:AWV655408 BGR655405:BGR655408 BQN655405:BQN655408 CAJ655405:CAJ655408 CKF655405:CKF655408 CUB655405:CUB655408 DDX655405:DDX655408 DNT655405:DNT655408 DXP655405:DXP655408 EHL655405:EHL655408 ERH655405:ERH655408 FBD655405:FBD655408 FKZ655405:FKZ655408 FUV655405:FUV655408 GER655405:GER655408 GON655405:GON655408 GYJ655405:GYJ655408 HIF655405:HIF655408 HSB655405:HSB655408 IBX655405:IBX655408 ILT655405:ILT655408 IVP655405:IVP655408 JFL655405:JFL655408 JPH655405:JPH655408 JZD655405:JZD655408 KIZ655405:KIZ655408 KSV655405:KSV655408 LCR655405:LCR655408 LMN655405:LMN655408 LWJ655405:LWJ655408 MGF655405:MGF655408 MQB655405:MQB655408 MZX655405:MZX655408 NJT655405:NJT655408 NTP655405:NTP655408 ODL655405:ODL655408 ONH655405:ONH655408 OXD655405:OXD655408 PGZ655405:PGZ655408 PQV655405:PQV655408 QAR655405:QAR655408 QKN655405:QKN655408 QUJ655405:QUJ655408 REF655405:REF655408 ROB655405:ROB655408 RXX655405:RXX655408 SHT655405:SHT655408 SRP655405:SRP655408 TBL655405:TBL655408 TLH655405:TLH655408 TVD655405:TVD655408 UEZ655405:UEZ655408 UOV655405:UOV655408 UYR655405:UYR655408 VIN655405:VIN655408 VSJ655405:VSJ655408 WCF655405:WCF655408 WMB655405:WMB655408 WVX655405:WVX655408 P720941:P720944 JL720941:JL720944 TH720941:TH720944 ADD720941:ADD720944 AMZ720941:AMZ720944 AWV720941:AWV720944 BGR720941:BGR720944 BQN720941:BQN720944 CAJ720941:CAJ720944 CKF720941:CKF720944 CUB720941:CUB720944 DDX720941:DDX720944 DNT720941:DNT720944 DXP720941:DXP720944 EHL720941:EHL720944 ERH720941:ERH720944 FBD720941:FBD720944 FKZ720941:FKZ720944 FUV720941:FUV720944 GER720941:GER720944 GON720941:GON720944 GYJ720941:GYJ720944 HIF720941:HIF720944 HSB720941:HSB720944 IBX720941:IBX720944 ILT720941:ILT720944 IVP720941:IVP720944 JFL720941:JFL720944 JPH720941:JPH720944 JZD720941:JZD720944 KIZ720941:KIZ720944 KSV720941:KSV720944 LCR720941:LCR720944 LMN720941:LMN720944 LWJ720941:LWJ720944 MGF720941:MGF720944 MQB720941:MQB720944 MZX720941:MZX720944 NJT720941:NJT720944 NTP720941:NTP720944 ODL720941:ODL720944 ONH720941:ONH720944 OXD720941:OXD720944 PGZ720941:PGZ720944 PQV720941:PQV720944 QAR720941:QAR720944 QKN720941:QKN720944 QUJ720941:QUJ720944 REF720941:REF720944 ROB720941:ROB720944 RXX720941:RXX720944 SHT720941:SHT720944 SRP720941:SRP720944 TBL720941:TBL720944 TLH720941:TLH720944 TVD720941:TVD720944 UEZ720941:UEZ720944 UOV720941:UOV720944 UYR720941:UYR720944 VIN720941:VIN720944 VSJ720941:VSJ720944 WCF720941:WCF720944 WMB720941:WMB720944 WVX720941:WVX720944 P786477:P786480 JL786477:JL786480 TH786477:TH786480 ADD786477:ADD786480 AMZ786477:AMZ786480 AWV786477:AWV786480 BGR786477:BGR786480 BQN786477:BQN786480 CAJ786477:CAJ786480 CKF786477:CKF786480 CUB786477:CUB786480 DDX786477:DDX786480 DNT786477:DNT786480 DXP786477:DXP786480 EHL786477:EHL786480 ERH786477:ERH786480 FBD786477:FBD786480 FKZ786477:FKZ786480 FUV786477:FUV786480 GER786477:GER786480 GON786477:GON786480 GYJ786477:GYJ786480 HIF786477:HIF786480 HSB786477:HSB786480 IBX786477:IBX786480 ILT786477:ILT786480 IVP786477:IVP786480 JFL786477:JFL786480 JPH786477:JPH786480 JZD786477:JZD786480 KIZ786477:KIZ786480 KSV786477:KSV786480 LCR786477:LCR786480 LMN786477:LMN786480 LWJ786477:LWJ786480 MGF786477:MGF786480 MQB786477:MQB786480 MZX786477:MZX786480 NJT786477:NJT786480 NTP786477:NTP786480 ODL786477:ODL786480 ONH786477:ONH786480 OXD786477:OXD786480 PGZ786477:PGZ786480 PQV786477:PQV786480 QAR786477:QAR786480 QKN786477:QKN786480 QUJ786477:QUJ786480 REF786477:REF786480 ROB786477:ROB786480 RXX786477:RXX786480 SHT786477:SHT786480 SRP786477:SRP786480 TBL786477:TBL786480 TLH786477:TLH786480 TVD786477:TVD786480 UEZ786477:UEZ786480 UOV786477:UOV786480 UYR786477:UYR786480 VIN786477:VIN786480 VSJ786477:VSJ786480 WCF786477:WCF786480 WMB786477:WMB786480 WVX786477:WVX786480 P852013:P852016 JL852013:JL852016 TH852013:TH852016 ADD852013:ADD852016 AMZ852013:AMZ852016 AWV852013:AWV852016 BGR852013:BGR852016 BQN852013:BQN852016 CAJ852013:CAJ852016 CKF852013:CKF852016 CUB852013:CUB852016 DDX852013:DDX852016 DNT852013:DNT852016 DXP852013:DXP852016 EHL852013:EHL852016 ERH852013:ERH852016 FBD852013:FBD852016 FKZ852013:FKZ852016 FUV852013:FUV852016 GER852013:GER852016 GON852013:GON852016 GYJ852013:GYJ852016 HIF852013:HIF852016 HSB852013:HSB852016 IBX852013:IBX852016 ILT852013:ILT852016 IVP852013:IVP852016 JFL852013:JFL852016 JPH852013:JPH852016 JZD852013:JZD852016 KIZ852013:KIZ852016 KSV852013:KSV852016 LCR852013:LCR852016 LMN852013:LMN852016 LWJ852013:LWJ852016 MGF852013:MGF852016 MQB852013:MQB852016 MZX852013:MZX852016 NJT852013:NJT852016 NTP852013:NTP852016 ODL852013:ODL852016 ONH852013:ONH852016 OXD852013:OXD852016 PGZ852013:PGZ852016 PQV852013:PQV852016 QAR852013:QAR852016 QKN852013:QKN852016 QUJ852013:QUJ852016 REF852013:REF852016 ROB852013:ROB852016 RXX852013:RXX852016 SHT852013:SHT852016 SRP852013:SRP852016 TBL852013:TBL852016 TLH852013:TLH852016 TVD852013:TVD852016 UEZ852013:UEZ852016 UOV852013:UOV852016 UYR852013:UYR852016 VIN852013:VIN852016 VSJ852013:VSJ852016 WCF852013:WCF852016 WMB852013:WMB852016 WVX852013:WVX852016 P917549:P917552 JL917549:JL917552 TH917549:TH917552 ADD917549:ADD917552 AMZ917549:AMZ917552 AWV917549:AWV917552 BGR917549:BGR917552 BQN917549:BQN917552 CAJ917549:CAJ917552 CKF917549:CKF917552 CUB917549:CUB917552 DDX917549:DDX917552 DNT917549:DNT917552 DXP917549:DXP917552 EHL917549:EHL917552 ERH917549:ERH917552 FBD917549:FBD917552 FKZ917549:FKZ917552 FUV917549:FUV917552 GER917549:GER917552 GON917549:GON917552 GYJ917549:GYJ917552 HIF917549:HIF917552 HSB917549:HSB917552 IBX917549:IBX917552 ILT917549:ILT917552 IVP917549:IVP917552 JFL917549:JFL917552 JPH917549:JPH917552 JZD917549:JZD917552 KIZ917549:KIZ917552 KSV917549:KSV917552 LCR917549:LCR917552 LMN917549:LMN917552 LWJ917549:LWJ917552 MGF917549:MGF917552 MQB917549:MQB917552 MZX917549:MZX917552 NJT917549:NJT917552 NTP917549:NTP917552 ODL917549:ODL917552 ONH917549:ONH917552 OXD917549:OXD917552 PGZ917549:PGZ917552 PQV917549:PQV917552 QAR917549:QAR917552 QKN917549:QKN917552 QUJ917549:QUJ917552 REF917549:REF917552 ROB917549:ROB917552 RXX917549:RXX917552 SHT917549:SHT917552 SRP917549:SRP917552 TBL917549:TBL917552 TLH917549:TLH917552 TVD917549:TVD917552 UEZ917549:UEZ917552 UOV917549:UOV917552 UYR917549:UYR917552 VIN917549:VIN917552 VSJ917549:VSJ917552 WCF917549:WCF917552 WMB917549:WMB917552 WVX917549:WVX917552 P983085:P983088 JL983085:JL983088 TH983085:TH983088 ADD983085:ADD983088 AMZ983085:AMZ983088 AWV983085:AWV983088 BGR983085:BGR983088 BQN983085:BQN983088 CAJ983085:CAJ983088 CKF983085:CKF983088 CUB983085:CUB983088 DDX983085:DDX983088 DNT983085:DNT983088 DXP983085:DXP983088 EHL983085:EHL983088 ERH983085:ERH983088 FBD983085:FBD983088 FKZ983085:FKZ983088 FUV983085:FUV983088 GER983085:GER983088 GON983085:GON983088 GYJ983085:GYJ983088 HIF983085:HIF983088 HSB983085:HSB983088 IBX983085:IBX983088 ILT983085:ILT983088 IVP983085:IVP983088 JFL983085:JFL983088 JPH983085:JPH983088 JZD983085:JZD983088 KIZ983085:KIZ983088 KSV983085:KSV983088 LCR983085:LCR983088 LMN983085:LMN983088 LWJ983085:LWJ983088 MGF983085:MGF983088 MQB983085:MQB983088 MZX983085:MZX983088 NJT983085:NJT983088 NTP983085:NTP983088 ODL983085:ODL983088 ONH983085:ONH983088 OXD983085:OXD983088 PGZ983085:PGZ983088 PQV983085:PQV983088 QAR983085:QAR983088 QKN983085:QKN983088 QUJ983085:QUJ983088 REF983085:REF983088 ROB983085:ROB983088 RXX983085:RXX983088 SHT983085:SHT983088 SRP983085:SRP983088 TBL983085:TBL983088 TLH983085:TLH983088 TVD983085:TVD983088 UEZ983085:UEZ983088 UOV983085:UOV983088 UYR983085:UYR983088 VIN983085:VIN983088 VSJ983085:VSJ983088 WCF983085:WCF983088 WMB983085:WMB983088 WVX983085:WVX983088 P65602:R65602 JL65602:JN65602 TH65602:TJ65602 ADD65602:ADF65602 AMZ65602:ANB65602 AWV65602:AWX65602 BGR65602:BGT65602 BQN65602:BQP65602 CAJ65602:CAL65602 CKF65602:CKH65602 CUB65602:CUD65602 DDX65602:DDZ65602 DNT65602:DNV65602 DXP65602:DXR65602 EHL65602:EHN65602 ERH65602:ERJ65602 FBD65602:FBF65602 FKZ65602:FLB65602 FUV65602:FUX65602 GER65602:GET65602 GON65602:GOP65602 GYJ65602:GYL65602 HIF65602:HIH65602 HSB65602:HSD65602 IBX65602:IBZ65602 ILT65602:ILV65602 IVP65602:IVR65602 JFL65602:JFN65602 JPH65602:JPJ65602 JZD65602:JZF65602 KIZ65602:KJB65602 KSV65602:KSX65602 LCR65602:LCT65602 LMN65602:LMP65602 LWJ65602:LWL65602 MGF65602:MGH65602 MQB65602:MQD65602 MZX65602:MZZ65602 NJT65602:NJV65602 NTP65602:NTR65602 ODL65602:ODN65602 ONH65602:ONJ65602 OXD65602:OXF65602 PGZ65602:PHB65602 PQV65602:PQX65602 QAR65602:QAT65602 QKN65602:QKP65602 QUJ65602:QUL65602 REF65602:REH65602 ROB65602:ROD65602 RXX65602:RXZ65602 SHT65602:SHV65602 SRP65602:SRR65602 TBL65602:TBN65602 TLH65602:TLJ65602 TVD65602:TVF65602 UEZ65602:UFB65602 UOV65602:UOX65602 UYR65602:UYT65602 VIN65602:VIP65602 VSJ65602:VSL65602 WCF65602:WCH65602 WMB65602:WMD65602 WVX65602:WVZ65602 P131138:R131138 JL131138:JN131138 TH131138:TJ131138 ADD131138:ADF131138 AMZ131138:ANB131138 AWV131138:AWX131138 BGR131138:BGT131138 BQN131138:BQP131138 CAJ131138:CAL131138 CKF131138:CKH131138 CUB131138:CUD131138 DDX131138:DDZ131138 DNT131138:DNV131138 DXP131138:DXR131138 EHL131138:EHN131138 ERH131138:ERJ131138 FBD131138:FBF131138 FKZ131138:FLB131138 FUV131138:FUX131138 GER131138:GET131138 GON131138:GOP131138 GYJ131138:GYL131138 HIF131138:HIH131138 HSB131138:HSD131138 IBX131138:IBZ131138 ILT131138:ILV131138 IVP131138:IVR131138 JFL131138:JFN131138 JPH131138:JPJ131138 JZD131138:JZF131138 KIZ131138:KJB131138 KSV131138:KSX131138 LCR131138:LCT131138 LMN131138:LMP131138 LWJ131138:LWL131138 MGF131138:MGH131138 MQB131138:MQD131138 MZX131138:MZZ131138 NJT131138:NJV131138 NTP131138:NTR131138 ODL131138:ODN131138 ONH131138:ONJ131138 OXD131138:OXF131138 PGZ131138:PHB131138 PQV131138:PQX131138 QAR131138:QAT131138 QKN131138:QKP131138 QUJ131138:QUL131138 REF131138:REH131138 ROB131138:ROD131138 RXX131138:RXZ131138 SHT131138:SHV131138 SRP131138:SRR131138 TBL131138:TBN131138 TLH131138:TLJ131138 TVD131138:TVF131138 UEZ131138:UFB131138 UOV131138:UOX131138 UYR131138:UYT131138 VIN131138:VIP131138 VSJ131138:VSL131138 WCF131138:WCH131138 WMB131138:WMD131138 WVX131138:WVZ131138 P196674:R196674 JL196674:JN196674 TH196674:TJ196674 ADD196674:ADF196674 AMZ196674:ANB196674 AWV196674:AWX196674 BGR196674:BGT196674 BQN196674:BQP196674 CAJ196674:CAL196674 CKF196674:CKH196674 CUB196674:CUD196674 DDX196674:DDZ196674 DNT196674:DNV196674 DXP196674:DXR196674 EHL196674:EHN196674 ERH196674:ERJ196674 FBD196674:FBF196674 FKZ196674:FLB196674 FUV196674:FUX196674 GER196674:GET196674 GON196674:GOP196674 GYJ196674:GYL196674 HIF196674:HIH196674 HSB196674:HSD196674 IBX196674:IBZ196674 ILT196674:ILV196674 IVP196674:IVR196674 JFL196674:JFN196674 JPH196674:JPJ196674 JZD196674:JZF196674 KIZ196674:KJB196674 KSV196674:KSX196674 LCR196674:LCT196674 LMN196674:LMP196674 LWJ196674:LWL196674 MGF196674:MGH196674 MQB196674:MQD196674 MZX196674:MZZ196674 NJT196674:NJV196674 NTP196674:NTR196674 ODL196674:ODN196674 ONH196674:ONJ196674 OXD196674:OXF196674 PGZ196674:PHB196674 PQV196674:PQX196674 QAR196674:QAT196674 QKN196674:QKP196674 QUJ196674:QUL196674 REF196674:REH196674 ROB196674:ROD196674 RXX196674:RXZ196674 SHT196674:SHV196674 SRP196674:SRR196674 TBL196674:TBN196674 TLH196674:TLJ196674 TVD196674:TVF196674 UEZ196674:UFB196674 UOV196674:UOX196674 UYR196674:UYT196674 VIN196674:VIP196674 VSJ196674:VSL196674 WCF196674:WCH196674 WMB196674:WMD196674 WVX196674:WVZ196674 P262210:R262210 JL262210:JN262210 TH262210:TJ262210 ADD262210:ADF262210 AMZ262210:ANB262210 AWV262210:AWX262210 BGR262210:BGT262210 BQN262210:BQP262210 CAJ262210:CAL262210 CKF262210:CKH262210 CUB262210:CUD262210 DDX262210:DDZ262210 DNT262210:DNV262210 DXP262210:DXR262210 EHL262210:EHN262210 ERH262210:ERJ262210 FBD262210:FBF262210 FKZ262210:FLB262210 FUV262210:FUX262210 GER262210:GET262210 GON262210:GOP262210 GYJ262210:GYL262210 HIF262210:HIH262210 HSB262210:HSD262210 IBX262210:IBZ262210 ILT262210:ILV262210 IVP262210:IVR262210 JFL262210:JFN262210 JPH262210:JPJ262210 JZD262210:JZF262210 KIZ262210:KJB262210 KSV262210:KSX262210 LCR262210:LCT262210 LMN262210:LMP262210 LWJ262210:LWL262210 MGF262210:MGH262210 MQB262210:MQD262210 MZX262210:MZZ262210 NJT262210:NJV262210 NTP262210:NTR262210 ODL262210:ODN262210 ONH262210:ONJ262210 OXD262210:OXF262210 PGZ262210:PHB262210 PQV262210:PQX262210 QAR262210:QAT262210 QKN262210:QKP262210 QUJ262210:QUL262210 REF262210:REH262210 ROB262210:ROD262210 RXX262210:RXZ262210 SHT262210:SHV262210 SRP262210:SRR262210 TBL262210:TBN262210 TLH262210:TLJ262210 TVD262210:TVF262210 UEZ262210:UFB262210 UOV262210:UOX262210 UYR262210:UYT262210 VIN262210:VIP262210 VSJ262210:VSL262210 WCF262210:WCH262210 WMB262210:WMD262210 WVX262210:WVZ262210 P327746:R327746 JL327746:JN327746 TH327746:TJ327746 ADD327746:ADF327746 AMZ327746:ANB327746 AWV327746:AWX327746 BGR327746:BGT327746 BQN327746:BQP327746 CAJ327746:CAL327746 CKF327746:CKH327746 CUB327746:CUD327746 DDX327746:DDZ327746 DNT327746:DNV327746 DXP327746:DXR327746 EHL327746:EHN327746 ERH327746:ERJ327746 FBD327746:FBF327746 FKZ327746:FLB327746 FUV327746:FUX327746 GER327746:GET327746 GON327746:GOP327746 GYJ327746:GYL327746 HIF327746:HIH327746 HSB327746:HSD327746 IBX327746:IBZ327746 ILT327746:ILV327746 IVP327746:IVR327746 JFL327746:JFN327746 JPH327746:JPJ327746 JZD327746:JZF327746 KIZ327746:KJB327746 KSV327746:KSX327746 LCR327746:LCT327746 LMN327746:LMP327746 LWJ327746:LWL327746 MGF327746:MGH327746 MQB327746:MQD327746 MZX327746:MZZ327746 NJT327746:NJV327746 NTP327746:NTR327746 ODL327746:ODN327746 ONH327746:ONJ327746 OXD327746:OXF327746 PGZ327746:PHB327746 PQV327746:PQX327746 QAR327746:QAT327746 QKN327746:QKP327746 QUJ327746:QUL327746 REF327746:REH327746 ROB327746:ROD327746 RXX327746:RXZ327746 SHT327746:SHV327746 SRP327746:SRR327746 TBL327746:TBN327746 TLH327746:TLJ327746 TVD327746:TVF327746 UEZ327746:UFB327746 UOV327746:UOX327746 UYR327746:UYT327746 VIN327746:VIP327746 VSJ327746:VSL327746 WCF327746:WCH327746 WMB327746:WMD327746 WVX327746:WVZ327746 P393282:R393282 JL393282:JN393282 TH393282:TJ393282 ADD393282:ADF393282 AMZ393282:ANB393282 AWV393282:AWX393282 BGR393282:BGT393282 BQN393282:BQP393282 CAJ393282:CAL393282 CKF393282:CKH393282 CUB393282:CUD393282 DDX393282:DDZ393282 DNT393282:DNV393282 DXP393282:DXR393282 EHL393282:EHN393282 ERH393282:ERJ393282 FBD393282:FBF393282 FKZ393282:FLB393282 FUV393282:FUX393282 GER393282:GET393282 GON393282:GOP393282 GYJ393282:GYL393282 HIF393282:HIH393282 HSB393282:HSD393282 IBX393282:IBZ393282 ILT393282:ILV393282 IVP393282:IVR393282 JFL393282:JFN393282 JPH393282:JPJ393282 JZD393282:JZF393282 KIZ393282:KJB393282 KSV393282:KSX393282 LCR393282:LCT393282 LMN393282:LMP393282 LWJ393282:LWL393282 MGF393282:MGH393282 MQB393282:MQD393282 MZX393282:MZZ393282 NJT393282:NJV393282 NTP393282:NTR393282 ODL393282:ODN393282 ONH393282:ONJ393282 OXD393282:OXF393282 PGZ393282:PHB393282 PQV393282:PQX393282 QAR393282:QAT393282 QKN393282:QKP393282 QUJ393282:QUL393282 REF393282:REH393282 ROB393282:ROD393282 RXX393282:RXZ393282 SHT393282:SHV393282 SRP393282:SRR393282 TBL393282:TBN393282 TLH393282:TLJ393282 TVD393282:TVF393282 UEZ393282:UFB393282 UOV393282:UOX393282 UYR393282:UYT393282 VIN393282:VIP393282 VSJ393282:VSL393282 WCF393282:WCH393282 WMB393282:WMD393282 WVX393282:WVZ393282 P458818:R458818 JL458818:JN458818 TH458818:TJ458818 ADD458818:ADF458818 AMZ458818:ANB458818 AWV458818:AWX458818 BGR458818:BGT458818 BQN458818:BQP458818 CAJ458818:CAL458818 CKF458818:CKH458818 CUB458818:CUD458818 DDX458818:DDZ458818 DNT458818:DNV458818 DXP458818:DXR458818 EHL458818:EHN458818 ERH458818:ERJ458818 FBD458818:FBF458818 FKZ458818:FLB458818 FUV458818:FUX458818 GER458818:GET458818 GON458818:GOP458818 GYJ458818:GYL458818 HIF458818:HIH458818 HSB458818:HSD458818 IBX458818:IBZ458818 ILT458818:ILV458818 IVP458818:IVR458818 JFL458818:JFN458818 JPH458818:JPJ458818 JZD458818:JZF458818 KIZ458818:KJB458818 KSV458818:KSX458818 LCR458818:LCT458818 LMN458818:LMP458818 LWJ458818:LWL458818 MGF458818:MGH458818 MQB458818:MQD458818 MZX458818:MZZ458818 NJT458818:NJV458818 NTP458818:NTR458818 ODL458818:ODN458818 ONH458818:ONJ458818 OXD458818:OXF458818 PGZ458818:PHB458818 PQV458818:PQX458818 QAR458818:QAT458818 QKN458818:QKP458818 QUJ458818:QUL458818 REF458818:REH458818 ROB458818:ROD458818 RXX458818:RXZ458818 SHT458818:SHV458818 SRP458818:SRR458818 TBL458818:TBN458818 TLH458818:TLJ458818 TVD458818:TVF458818 UEZ458818:UFB458818 UOV458818:UOX458818 UYR458818:UYT458818 VIN458818:VIP458818 VSJ458818:VSL458818 WCF458818:WCH458818 WMB458818:WMD458818 WVX458818:WVZ458818 P524354:R524354 JL524354:JN524354 TH524354:TJ524354 ADD524354:ADF524354 AMZ524354:ANB524354 AWV524354:AWX524354 BGR524354:BGT524354 BQN524354:BQP524354 CAJ524354:CAL524354 CKF524354:CKH524354 CUB524354:CUD524354 DDX524354:DDZ524354 DNT524354:DNV524354 DXP524354:DXR524354 EHL524354:EHN524354 ERH524354:ERJ524354 FBD524354:FBF524354 FKZ524354:FLB524354 FUV524354:FUX524354 GER524354:GET524354 GON524354:GOP524354 GYJ524354:GYL524354 HIF524354:HIH524354 HSB524354:HSD524354 IBX524354:IBZ524354 ILT524354:ILV524354 IVP524354:IVR524354 JFL524354:JFN524354 JPH524354:JPJ524354 JZD524354:JZF524354 KIZ524354:KJB524354 KSV524354:KSX524354 LCR524354:LCT524354 LMN524354:LMP524354 LWJ524354:LWL524354 MGF524354:MGH524354 MQB524354:MQD524354 MZX524354:MZZ524354 NJT524354:NJV524354 NTP524354:NTR524354 ODL524354:ODN524354 ONH524354:ONJ524354 OXD524354:OXF524354 PGZ524354:PHB524354 PQV524354:PQX524354 QAR524354:QAT524354 QKN524354:QKP524354 QUJ524354:QUL524354 REF524354:REH524354 ROB524354:ROD524354 RXX524354:RXZ524354 SHT524354:SHV524354 SRP524354:SRR524354 TBL524354:TBN524354 TLH524354:TLJ524354 TVD524354:TVF524354 UEZ524354:UFB524354 UOV524354:UOX524354 UYR524354:UYT524354 VIN524354:VIP524354 VSJ524354:VSL524354 WCF524354:WCH524354 WMB524354:WMD524354 WVX524354:WVZ524354 P589890:R589890 JL589890:JN589890 TH589890:TJ589890 ADD589890:ADF589890 AMZ589890:ANB589890 AWV589890:AWX589890 BGR589890:BGT589890 BQN589890:BQP589890 CAJ589890:CAL589890 CKF589890:CKH589890 CUB589890:CUD589890 DDX589890:DDZ589890 DNT589890:DNV589890 DXP589890:DXR589890 EHL589890:EHN589890 ERH589890:ERJ589890 FBD589890:FBF589890 FKZ589890:FLB589890 FUV589890:FUX589890 GER589890:GET589890 GON589890:GOP589890 GYJ589890:GYL589890 HIF589890:HIH589890 HSB589890:HSD589890 IBX589890:IBZ589890 ILT589890:ILV589890 IVP589890:IVR589890 JFL589890:JFN589890 JPH589890:JPJ589890 JZD589890:JZF589890 KIZ589890:KJB589890 KSV589890:KSX589890 LCR589890:LCT589890 LMN589890:LMP589890 LWJ589890:LWL589890 MGF589890:MGH589890 MQB589890:MQD589890 MZX589890:MZZ589890 NJT589890:NJV589890 NTP589890:NTR589890 ODL589890:ODN589890 ONH589890:ONJ589890 OXD589890:OXF589890 PGZ589890:PHB589890 PQV589890:PQX589890 QAR589890:QAT589890 QKN589890:QKP589890 QUJ589890:QUL589890 REF589890:REH589890 ROB589890:ROD589890 RXX589890:RXZ589890 SHT589890:SHV589890 SRP589890:SRR589890 TBL589890:TBN589890 TLH589890:TLJ589890 TVD589890:TVF589890 UEZ589890:UFB589890 UOV589890:UOX589890 UYR589890:UYT589890 VIN589890:VIP589890 VSJ589890:VSL589890 WCF589890:WCH589890 WMB589890:WMD589890 WVX589890:WVZ589890 P655426:R655426 JL655426:JN655426 TH655426:TJ655426 ADD655426:ADF655426 AMZ655426:ANB655426 AWV655426:AWX655426 BGR655426:BGT655426 BQN655426:BQP655426 CAJ655426:CAL655426 CKF655426:CKH655426 CUB655426:CUD655426 DDX655426:DDZ655426 DNT655426:DNV655426 DXP655426:DXR655426 EHL655426:EHN655426 ERH655426:ERJ655426 FBD655426:FBF655426 FKZ655426:FLB655426 FUV655426:FUX655426 GER655426:GET655426 GON655426:GOP655426 GYJ655426:GYL655426 HIF655426:HIH655426 HSB655426:HSD655426 IBX655426:IBZ655426 ILT655426:ILV655426 IVP655426:IVR655426 JFL655426:JFN655426 JPH655426:JPJ655426 JZD655426:JZF655426 KIZ655426:KJB655426 KSV655426:KSX655426 LCR655426:LCT655426 LMN655426:LMP655426 LWJ655426:LWL655426 MGF655426:MGH655426 MQB655426:MQD655426 MZX655426:MZZ655426 NJT655426:NJV655426 NTP655426:NTR655426 ODL655426:ODN655426 ONH655426:ONJ655426 OXD655426:OXF655426 PGZ655426:PHB655426 PQV655426:PQX655426 QAR655426:QAT655426 QKN655426:QKP655426 QUJ655426:QUL655426 REF655426:REH655426 ROB655426:ROD655426 RXX655426:RXZ655426 SHT655426:SHV655426 SRP655426:SRR655426 TBL655426:TBN655426 TLH655426:TLJ655426 TVD655426:TVF655426 UEZ655426:UFB655426 UOV655426:UOX655426 UYR655426:UYT655426 VIN655426:VIP655426 VSJ655426:VSL655426 WCF655426:WCH655426 WMB655426:WMD655426 WVX655426:WVZ655426 P720962:R720962 JL720962:JN720962 TH720962:TJ720962 ADD720962:ADF720962 AMZ720962:ANB720962 AWV720962:AWX720962 BGR720962:BGT720962 BQN720962:BQP720962 CAJ720962:CAL720962 CKF720962:CKH720962 CUB720962:CUD720962 DDX720962:DDZ720962 DNT720962:DNV720962 DXP720962:DXR720962 EHL720962:EHN720962 ERH720962:ERJ720962 FBD720962:FBF720962 FKZ720962:FLB720962 FUV720962:FUX720962 GER720962:GET720962 GON720962:GOP720962 GYJ720962:GYL720962 HIF720962:HIH720962 HSB720962:HSD720962 IBX720962:IBZ720962 ILT720962:ILV720962 IVP720962:IVR720962 JFL720962:JFN720962 JPH720962:JPJ720962 JZD720962:JZF720962 KIZ720962:KJB720962 KSV720962:KSX720962 LCR720962:LCT720962 LMN720962:LMP720962 LWJ720962:LWL720962 MGF720962:MGH720962 MQB720962:MQD720962 MZX720962:MZZ720962 NJT720962:NJV720962 NTP720962:NTR720962 ODL720962:ODN720962 ONH720962:ONJ720962 OXD720962:OXF720962 PGZ720962:PHB720962 PQV720962:PQX720962 QAR720962:QAT720962 QKN720962:QKP720962 QUJ720962:QUL720962 REF720962:REH720962 ROB720962:ROD720962 RXX720962:RXZ720962 SHT720962:SHV720962 SRP720962:SRR720962 TBL720962:TBN720962 TLH720962:TLJ720962 TVD720962:TVF720962 UEZ720962:UFB720962 UOV720962:UOX720962 UYR720962:UYT720962 VIN720962:VIP720962 VSJ720962:VSL720962 WCF720962:WCH720962 WMB720962:WMD720962 WVX720962:WVZ720962 P786498:R786498 JL786498:JN786498 TH786498:TJ786498 ADD786498:ADF786498 AMZ786498:ANB786498 AWV786498:AWX786498 BGR786498:BGT786498 BQN786498:BQP786498 CAJ786498:CAL786498 CKF786498:CKH786498 CUB786498:CUD786498 DDX786498:DDZ786498 DNT786498:DNV786498 DXP786498:DXR786498 EHL786498:EHN786498 ERH786498:ERJ786498 FBD786498:FBF786498 FKZ786498:FLB786498 FUV786498:FUX786498 GER786498:GET786498 GON786498:GOP786498 GYJ786498:GYL786498 HIF786498:HIH786498 HSB786498:HSD786498 IBX786498:IBZ786498 ILT786498:ILV786498 IVP786498:IVR786498 JFL786498:JFN786498 JPH786498:JPJ786498 JZD786498:JZF786498 KIZ786498:KJB786498 KSV786498:KSX786498 LCR786498:LCT786498 LMN786498:LMP786498 LWJ786498:LWL786498 MGF786498:MGH786498 MQB786498:MQD786498 MZX786498:MZZ786498 NJT786498:NJV786498 NTP786498:NTR786498 ODL786498:ODN786498 ONH786498:ONJ786498 OXD786498:OXF786498 PGZ786498:PHB786498 PQV786498:PQX786498 QAR786498:QAT786498 QKN786498:QKP786498 QUJ786498:QUL786498 REF786498:REH786498 ROB786498:ROD786498 RXX786498:RXZ786498 SHT786498:SHV786498 SRP786498:SRR786498 TBL786498:TBN786498 TLH786498:TLJ786498 TVD786498:TVF786498 UEZ786498:UFB786498 UOV786498:UOX786498 UYR786498:UYT786498 VIN786498:VIP786498 VSJ786498:VSL786498 WCF786498:WCH786498 WMB786498:WMD786498 WVX786498:WVZ786498 P852034:R852034 JL852034:JN852034 TH852034:TJ852034 ADD852034:ADF852034 AMZ852034:ANB852034 AWV852034:AWX852034 BGR852034:BGT852034 BQN852034:BQP852034 CAJ852034:CAL852034 CKF852034:CKH852034 CUB852034:CUD852034 DDX852034:DDZ852034 DNT852034:DNV852034 DXP852034:DXR852034 EHL852034:EHN852034 ERH852034:ERJ852034 FBD852034:FBF852034 FKZ852034:FLB852034 FUV852034:FUX852034 GER852034:GET852034 GON852034:GOP852034 GYJ852034:GYL852034 HIF852034:HIH852034 HSB852034:HSD852034 IBX852034:IBZ852034 ILT852034:ILV852034 IVP852034:IVR852034 JFL852034:JFN852034 JPH852034:JPJ852034 JZD852034:JZF852034 KIZ852034:KJB852034 KSV852034:KSX852034 LCR852034:LCT852034 LMN852034:LMP852034 LWJ852034:LWL852034 MGF852034:MGH852034 MQB852034:MQD852034 MZX852034:MZZ852034 NJT852034:NJV852034 NTP852034:NTR852034 ODL852034:ODN852034 ONH852034:ONJ852034 OXD852034:OXF852034 PGZ852034:PHB852034 PQV852034:PQX852034 QAR852034:QAT852034 QKN852034:QKP852034 QUJ852034:QUL852034 REF852034:REH852034 ROB852034:ROD852034 RXX852034:RXZ852034 SHT852034:SHV852034 SRP852034:SRR852034 TBL852034:TBN852034 TLH852034:TLJ852034 TVD852034:TVF852034 UEZ852034:UFB852034 UOV852034:UOX852034 UYR852034:UYT852034 VIN852034:VIP852034 VSJ852034:VSL852034 WCF852034:WCH852034 WMB852034:WMD852034 WVX852034:WVZ852034 P917570:R917570 JL917570:JN917570 TH917570:TJ917570 ADD917570:ADF917570 AMZ917570:ANB917570 AWV917570:AWX917570 BGR917570:BGT917570 BQN917570:BQP917570 CAJ917570:CAL917570 CKF917570:CKH917570 CUB917570:CUD917570 DDX917570:DDZ917570 DNT917570:DNV917570 DXP917570:DXR917570 EHL917570:EHN917570 ERH917570:ERJ917570 FBD917570:FBF917570 FKZ917570:FLB917570 FUV917570:FUX917570 GER917570:GET917570 GON917570:GOP917570 GYJ917570:GYL917570 HIF917570:HIH917570 HSB917570:HSD917570 IBX917570:IBZ917570 ILT917570:ILV917570 IVP917570:IVR917570 JFL917570:JFN917570 JPH917570:JPJ917570 JZD917570:JZF917570 KIZ917570:KJB917570 KSV917570:KSX917570 LCR917570:LCT917570 LMN917570:LMP917570 LWJ917570:LWL917570 MGF917570:MGH917570 MQB917570:MQD917570 MZX917570:MZZ917570 NJT917570:NJV917570 NTP917570:NTR917570 ODL917570:ODN917570 ONH917570:ONJ917570 OXD917570:OXF917570 PGZ917570:PHB917570 PQV917570:PQX917570 QAR917570:QAT917570 QKN917570:QKP917570 QUJ917570:QUL917570 REF917570:REH917570 ROB917570:ROD917570 RXX917570:RXZ917570 SHT917570:SHV917570 SRP917570:SRR917570 TBL917570:TBN917570 TLH917570:TLJ917570 TVD917570:TVF917570 UEZ917570:UFB917570 UOV917570:UOX917570 UYR917570:UYT917570 VIN917570:VIP917570 VSJ917570:VSL917570 WCF917570:WCH917570 WMB917570:WMD917570 WVX917570:WVZ917570 P983106:R983106 JL983106:JN983106 TH983106:TJ983106 ADD983106:ADF983106 AMZ983106:ANB983106 AWV983106:AWX983106 BGR983106:BGT983106 BQN983106:BQP983106 CAJ983106:CAL983106 CKF983106:CKH983106 CUB983106:CUD983106 DDX983106:DDZ983106 DNT983106:DNV983106 DXP983106:DXR983106 EHL983106:EHN983106 ERH983106:ERJ983106 FBD983106:FBF983106 FKZ983106:FLB983106 FUV983106:FUX983106 GER983106:GET983106 GON983106:GOP983106 GYJ983106:GYL983106 HIF983106:HIH983106 HSB983106:HSD983106 IBX983106:IBZ983106 ILT983106:ILV983106 IVP983106:IVR983106 JFL983106:JFN983106 JPH983106:JPJ983106 JZD983106:JZF983106 KIZ983106:KJB983106 KSV983106:KSX983106 LCR983106:LCT983106 LMN983106:LMP983106 LWJ983106:LWL983106 MGF983106:MGH983106 MQB983106:MQD983106 MZX983106:MZZ983106 NJT983106:NJV983106 NTP983106:NTR983106 ODL983106:ODN983106 ONH983106:ONJ983106 OXD983106:OXF983106 PGZ983106:PHB983106 PQV983106:PQX983106 QAR983106:QAT983106 QKN983106:QKP983106 QUJ983106:QUL983106 REF983106:REH983106 ROB983106:ROD983106 RXX983106:RXZ983106 SHT983106:SHV983106 SRP983106:SRR983106 TBL983106:TBN983106 TLH983106:TLJ983106 TVD983106:TVF983106 UEZ983106:UFB983106 UOV983106:UOX983106 UYR983106:UYT983106 VIN983106:VIP983106 VSJ983106:VSL983106 WCF983106:WCH983106 WMB983106:WMD983106 WVX983106:WVZ983106 Q65591:R65591 JM65591:JN65591 TI65591:TJ65591 ADE65591:ADF65591 ANA65591:ANB65591 AWW65591:AWX65591 BGS65591:BGT65591 BQO65591:BQP65591 CAK65591:CAL65591 CKG65591:CKH65591 CUC65591:CUD65591 DDY65591:DDZ65591 DNU65591:DNV65591 DXQ65591:DXR65591 EHM65591:EHN65591 ERI65591:ERJ65591 FBE65591:FBF65591 FLA65591:FLB65591 FUW65591:FUX65591 GES65591:GET65591 GOO65591:GOP65591 GYK65591:GYL65591 HIG65591:HIH65591 HSC65591:HSD65591 IBY65591:IBZ65591 ILU65591:ILV65591 IVQ65591:IVR65591 JFM65591:JFN65591 JPI65591:JPJ65591 JZE65591:JZF65591 KJA65591:KJB65591 KSW65591:KSX65591 LCS65591:LCT65591 LMO65591:LMP65591 LWK65591:LWL65591 MGG65591:MGH65591 MQC65591:MQD65591 MZY65591:MZZ65591 NJU65591:NJV65591 NTQ65591:NTR65591 ODM65591:ODN65591 ONI65591:ONJ65591 OXE65591:OXF65591 PHA65591:PHB65591 PQW65591:PQX65591 QAS65591:QAT65591 QKO65591:QKP65591 QUK65591:QUL65591 REG65591:REH65591 ROC65591:ROD65591 RXY65591:RXZ65591 SHU65591:SHV65591 SRQ65591:SRR65591 TBM65591:TBN65591 TLI65591:TLJ65591 TVE65591:TVF65591 UFA65591:UFB65591 UOW65591:UOX65591 UYS65591:UYT65591 VIO65591:VIP65591 VSK65591:VSL65591 WCG65591:WCH65591 WMC65591:WMD65591 WVY65591:WVZ65591 Q131127:R131127 JM131127:JN131127 TI131127:TJ131127 ADE131127:ADF131127 ANA131127:ANB131127 AWW131127:AWX131127 BGS131127:BGT131127 BQO131127:BQP131127 CAK131127:CAL131127 CKG131127:CKH131127 CUC131127:CUD131127 DDY131127:DDZ131127 DNU131127:DNV131127 DXQ131127:DXR131127 EHM131127:EHN131127 ERI131127:ERJ131127 FBE131127:FBF131127 FLA131127:FLB131127 FUW131127:FUX131127 GES131127:GET131127 GOO131127:GOP131127 GYK131127:GYL131127 HIG131127:HIH131127 HSC131127:HSD131127 IBY131127:IBZ131127 ILU131127:ILV131127 IVQ131127:IVR131127 JFM131127:JFN131127 JPI131127:JPJ131127 JZE131127:JZF131127 KJA131127:KJB131127 KSW131127:KSX131127 LCS131127:LCT131127 LMO131127:LMP131127 LWK131127:LWL131127 MGG131127:MGH131127 MQC131127:MQD131127 MZY131127:MZZ131127 NJU131127:NJV131127 NTQ131127:NTR131127 ODM131127:ODN131127 ONI131127:ONJ131127 OXE131127:OXF131127 PHA131127:PHB131127 PQW131127:PQX131127 QAS131127:QAT131127 QKO131127:QKP131127 QUK131127:QUL131127 REG131127:REH131127 ROC131127:ROD131127 RXY131127:RXZ131127 SHU131127:SHV131127 SRQ131127:SRR131127 TBM131127:TBN131127 TLI131127:TLJ131127 TVE131127:TVF131127 UFA131127:UFB131127 UOW131127:UOX131127 UYS131127:UYT131127 VIO131127:VIP131127 VSK131127:VSL131127 WCG131127:WCH131127 WMC131127:WMD131127 WVY131127:WVZ131127 Q196663:R196663 JM196663:JN196663 TI196663:TJ196663 ADE196663:ADF196663 ANA196663:ANB196663 AWW196663:AWX196663 BGS196663:BGT196663 BQO196663:BQP196663 CAK196663:CAL196663 CKG196663:CKH196663 CUC196663:CUD196663 DDY196663:DDZ196663 DNU196663:DNV196663 DXQ196663:DXR196663 EHM196663:EHN196663 ERI196663:ERJ196663 FBE196663:FBF196663 FLA196663:FLB196663 FUW196663:FUX196663 GES196663:GET196663 GOO196663:GOP196663 GYK196663:GYL196663 HIG196663:HIH196663 HSC196663:HSD196663 IBY196663:IBZ196663 ILU196663:ILV196663 IVQ196663:IVR196663 JFM196663:JFN196663 JPI196663:JPJ196663 JZE196663:JZF196663 KJA196663:KJB196663 KSW196663:KSX196663 LCS196663:LCT196663 LMO196663:LMP196663 LWK196663:LWL196663 MGG196663:MGH196663 MQC196663:MQD196663 MZY196663:MZZ196663 NJU196663:NJV196663 NTQ196663:NTR196663 ODM196663:ODN196663 ONI196663:ONJ196663 OXE196663:OXF196663 PHA196663:PHB196663 PQW196663:PQX196663 QAS196663:QAT196663 QKO196663:QKP196663 QUK196663:QUL196663 REG196663:REH196663 ROC196663:ROD196663 RXY196663:RXZ196663 SHU196663:SHV196663 SRQ196663:SRR196663 TBM196663:TBN196663 TLI196663:TLJ196663 TVE196663:TVF196663 UFA196663:UFB196663 UOW196663:UOX196663 UYS196663:UYT196663 VIO196663:VIP196663 VSK196663:VSL196663 WCG196663:WCH196663 WMC196663:WMD196663 WVY196663:WVZ196663 Q262199:R262199 JM262199:JN262199 TI262199:TJ262199 ADE262199:ADF262199 ANA262199:ANB262199 AWW262199:AWX262199 BGS262199:BGT262199 BQO262199:BQP262199 CAK262199:CAL262199 CKG262199:CKH262199 CUC262199:CUD262199 DDY262199:DDZ262199 DNU262199:DNV262199 DXQ262199:DXR262199 EHM262199:EHN262199 ERI262199:ERJ262199 FBE262199:FBF262199 FLA262199:FLB262199 FUW262199:FUX262199 GES262199:GET262199 GOO262199:GOP262199 GYK262199:GYL262199 HIG262199:HIH262199 HSC262199:HSD262199 IBY262199:IBZ262199 ILU262199:ILV262199 IVQ262199:IVR262199 JFM262199:JFN262199 JPI262199:JPJ262199 JZE262199:JZF262199 KJA262199:KJB262199 KSW262199:KSX262199 LCS262199:LCT262199 LMO262199:LMP262199 LWK262199:LWL262199 MGG262199:MGH262199 MQC262199:MQD262199 MZY262199:MZZ262199 NJU262199:NJV262199 NTQ262199:NTR262199 ODM262199:ODN262199 ONI262199:ONJ262199 OXE262199:OXF262199 PHA262199:PHB262199 PQW262199:PQX262199 QAS262199:QAT262199 QKO262199:QKP262199 QUK262199:QUL262199 REG262199:REH262199 ROC262199:ROD262199 RXY262199:RXZ262199 SHU262199:SHV262199 SRQ262199:SRR262199 TBM262199:TBN262199 TLI262199:TLJ262199 TVE262199:TVF262199 UFA262199:UFB262199 UOW262199:UOX262199 UYS262199:UYT262199 VIO262199:VIP262199 VSK262199:VSL262199 WCG262199:WCH262199 WMC262199:WMD262199 WVY262199:WVZ262199 Q327735:R327735 JM327735:JN327735 TI327735:TJ327735 ADE327735:ADF327735 ANA327735:ANB327735 AWW327735:AWX327735 BGS327735:BGT327735 BQO327735:BQP327735 CAK327735:CAL327735 CKG327735:CKH327735 CUC327735:CUD327735 DDY327735:DDZ327735 DNU327735:DNV327735 DXQ327735:DXR327735 EHM327735:EHN327735 ERI327735:ERJ327735 FBE327735:FBF327735 FLA327735:FLB327735 FUW327735:FUX327735 GES327735:GET327735 GOO327735:GOP327735 GYK327735:GYL327735 HIG327735:HIH327735 HSC327735:HSD327735 IBY327735:IBZ327735 ILU327735:ILV327735 IVQ327735:IVR327735 JFM327735:JFN327735 JPI327735:JPJ327735 JZE327735:JZF327735 KJA327735:KJB327735 KSW327735:KSX327735 LCS327735:LCT327735 LMO327735:LMP327735 LWK327735:LWL327735 MGG327735:MGH327735 MQC327735:MQD327735 MZY327735:MZZ327735 NJU327735:NJV327735 NTQ327735:NTR327735 ODM327735:ODN327735 ONI327735:ONJ327735 OXE327735:OXF327735 PHA327735:PHB327735 PQW327735:PQX327735 QAS327735:QAT327735 QKO327735:QKP327735 QUK327735:QUL327735 REG327735:REH327735 ROC327735:ROD327735 RXY327735:RXZ327735 SHU327735:SHV327735 SRQ327735:SRR327735 TBM327735:TBN327735 TLI327735:TLJ327735 TVE327735:TVF327735 UFA327735:UFB327735 UOW327735:UOX327735 UYS327735:UYT327735 VIO327735:VIP327735 VSK327735:VSL327735 WCG327735:WCH327735 WMC327735:WMD327735 WVY327735:WVZ327735 Q393271:R393271 JM393271:JN393271 TI393271:TJ393271 ADE393271:ADF393271 ANA393271:ANB393271 AWW393271:AWX393271 BGS393271:BGT393271 BQO393271:BQP393271 CAK393271:CAL393271 CKG393271:CKH393271 CUC393271:CUD393271 DDY393271:DDZ393271 DNU393271:DNV393271 DXQ393271:DXR393271 EHM393271:EHN393271 ERI393271:ERJ393271 FBE393271:FBF393271 FLA393271:FLB393271 FUW393271:FUX393271 GES393271:GET393271 GOO393271:GOP393271 GYK393271:GYL393271 HIG393271:HIH393271 HSC393271:HSD393271 IBY393271:IBZ393271 ILU393271:ILV393271 IVQ393271:IVR393271 JFM393271:JFN393271 JPI393271:JPJ393271 JZE393271:JZF393271 KJA393271:KJB393271 KSW393271:KSX393271 LCS393271:LCT393271 LMO393271:LMP393271 LWK393271:LWL393271 MGG393271:MGH393271 MQC393271:MQD393271 MZY393271:MZZ393271 NJU393271:NJV393271 NTQ393271:NTR393271 ODM393271:ODN393271 ONI393271:ONJ393271 OXE393271:OXF393271 PHA393271:PHB393271 PQW393271:PQX393271 QAS393271:QAT393271 QKO393271:QKP393271 QUK393271:QUL393271 REG393271:REH393271 ROC393271:ROD393271 RXY393271:RXZ393271 SHU393271:SHV393271 SRQ393271:SRR393271 TBM393271:TBN393271 TLI393271:TLJ393271 TVE393271:TVF393271 UFA393271:UFB393271 UOW393271:UOX393271 UYS393271:UYT393271 VIO393271:VIP393271 VSK393271:VSL393271 WCG393271:WCH393271 WMC393271:WMD393271 WVY393271:WVZ393271 Q458807:R458807 JM458807:JN458807 TI458807:TJ458807 ADE458807:ADF458807 ANA458807:ANB458807 AWW458807:AWX458807 BGS458807:BGT458807 BQO458807:BQP458807 CAK458807:CAL458807 CKG458807:CKH458807 CUC458807:CUD458807 DDY458807:DDZ458807 DNU458807:DNV458807 DXQ458807:DXR458807 EHM458807:EHN458807 ERI458807:ERJ458807 FBE458807:FBF458807 FLA458807:FLB458807 FUW458807:FUX458807 GES458807:GET458807 GOO458807:GOP458807 GYK458807:GYL458807 HIG458807:HIH458807 HSC458807:HSD458807 IBY458807:IBZ458807 ILU458807:ILV458807 IVQ458807:IVR458807 JFM458807:JFN458807 JPI458807:JPJ458807 JZE458807:JZF458807 KJA458807:KJB458807 KSW458807:KSX458807 LCS458807:LCT458807 LMO458807:LMP458807 LWK458807:LWL458807 MGG458807:MGH458807 MQC458807:MQD458807 MZY458807:MZZ458807 NJU458807:NJV458807 NTQ458807:NTR458807 ODM458807:ODN458807 ONI458807:ONJ458807 OXE458807:OXF458807 PHA458807:PHB458807 PQW458807:PQX458807 QAS458807:QAT458807 QKO458807:QKP458807 QUK458807:QUL458807 REG458807:REH458807 ROC458807:ROD458807 RXY458807:RXZ458807 SHU458807:SHV458807 SRQ458807:SRR458807 TBM458807:TBN458807 TLI458807:TLJ458807 TVE458807:TVF458807 UFA458807:UFB458807 UOW458807:UOX458807 UYS458807:UYT458807 VIO458807:VIP458807 VSK458807:VSL458807 WCG458807:WCH458807 WMC458807:WMD458807 WVY458807:WVZ458807 Q524343:R524343 JM524343:JN524343 TI524343:TJ524343 ADE524343:ADF524343 ANA524343:ANB524343 AWW524343:AWX524343 BGS524343:BGT524343 BQO524343:BQP524343 CAK524343:CAL524343 CKG524343:CKH524343 CUC524343:CUD524343 DDY524343:DDZ524343 DNU524343:DNV524343 DXQ524343:DXR524343 EHM524343:EHN524343 ERI524343:ERJ524343 FBE524343:FBF524343 FLA524343:FLB524343 FUW524343:FUX524343 GES524343:GET524343 GOO524343:GOP524343 GYK524343:GYL524343 HIG524343:HIH524343 HSC524343:HSD524343 IBY524343:IBZ524343 ILU524343:ILV524343 IVQ524343:IVR524343 JFM524343:JFN524343 JPI524343:JPJ524343 JZE524343:JZF524343 KJA524343:KJB524343 KSW524343:KSX524343 LCS524343:LCT524343 LMO524343:LMP524343 LWK524343:LWL524343 MGG524343:MGH524343 MQC524343:MQD524343 MZY524343:MZZ524343 NJU524343:NJV524343 NTQ524343:NTR524343 ODM524343:ODN524343 ONI524343:ONJ524343 OXE524343:OXF524343 PHA524343:PHB524343 PQW524343:PQX524343 QAS524343:QAT524343 QKO524343:QKP524343 QUK524343:QUL524343 REG524343:REH524343 ROC524343:ROD524343 RXY524343:RXZ524343 SHU524343:SHV524343 SRQ524343:SRR524343 TBM524343:TBN524343 TLI524343:TLJ524343 TVE524343:TVF524343 UFA524343:UFB524343 UOW524343:UOX524343 UYS524343:UYT524343 VIO524343:VIP524343 VSK524343:VSL524343 WCG524343:WCH524343 WMC524343:WMD524343 WVY524343:WVZ524343 Q589879:R589879 JM589879:JN589879 TI589879:TJ589879 ADE589879:ADF589879 ANA589879:ANB589879 AWW589879:AWX589879 BGS589879:BGT589879 BQO589879:BQP589879 CAK589879:CAL589879 CKG589879:CKH589879 CUC589879:CUD589879 DDY589879:DDZ589879 DNU589879:DNV589879 DXQ589879:DXR589879 EHM589879:EHN589879 ERI589879:ERJ589879 FBE589879:FBF589879 FLA589879:FLB589879 FUW589879:FUX589879 GES589879:GET589879 GOO589879:GOP589879 GYK589879:GYL589879 HIG589879:HIH589879 HSC589879:HSD589879 IBY589879:IBZ589879 ILU589879:ILV589879 IVQ589879:IVR589879 JFM589879:JFN589879 JPI589879:JPJ589879 JZE589879:JZF589879 KJA589879:KJB589879 KSW589879:KSX589879 LCS589879:LCT589879 LMO589879:LMP589879 LWK589879:LWL589879 MGG589879:MGH589879 MQC589879:MQD589879 MZY589879:MZZ589879 NJU589879:NJV589879 NTQ589879:NTR589879 ODM589879:ODN589879 ONI589879:ONJ589879 OXE589879:OXF589879 PHA589879:PHB589879 PQW589879:PQX589879 QAS589879:QAT589879 QKO589879:QKP589879 QUK589879:QUL589879 REG589879:REH589879 ROC589879:ROD589879 RXY589879:RXZ589879 SHU589879:SHV589879 SRQ589879:SRR589879 TBM589879:TBN589879 TLI589879:TLJ589879 TVE589879:TVF589879 UFA589879:UFB589879 UOW589879:UOX589879 UYS589879:UYT589879 VIO589879:VIP589879 VSK589879:VSL589879 WCG589879:WCH589879 WMC589879:WMD589879 WVY589879:WVZ589879 Q655415:R655415 JM655415:JN655415 TI655415:TJ655415 ADE655415:ADF655415 ANA655415:ANB655415 AWW655415:AWX655415 BGS655415:BGT655415 BQO655415:BQP655415 CAK655415:CAL655415 CKG655415:CKH655415 CUC655415:CUD655415 DDY655415:DDZ655415 DNU655415:DNV655415 DXQ655415:DXR655415 EHM655415:EHN655415 ERI655415:ERJ655415 FBE655415:FBF655415 FLA655415:FLB655415 FUW655415:FUX655415 GES655415:GET655415 GOO655415:GOP655415 GYK655415:GYL655415 HIG655415:HIH655415 HSC655415:HSD655415 IBY655415:IBZ655415 ILU655415:ILV655415 IVQ655415:IVR655415 JFM655415:JFN655415 JPI655415:JPJ655415 JZE655415:JZF655415 KJA655415:KJB655415 KSW655415:KSX655415 LCS655415:LCT655415 LMO655415:LMP655415 LWK655415:LWL655415 MGG655415:MGH655415 MQC655415:MQD655415 MZY655415:MZZ655415 NJU655415:NJV655415 NTQ655415:NTR655415 ODM655415:ODN655415 ONI655415:ONJ655415 OXE655415:OXF655415 PHA655415:PHB655415 PQW655415:PQX655415 QAS655415:QAT655415 QKO655415:QKP655415 QUK655415:QUL655415 REG655415:REH655415 ROC655415:ROD655415 RXY655415:RXZ655415 SHU655415:SHV655415 SRQ655415:SRR655415 TBM655415:TBN655415 TLI655415:TLJ655415 TVE655415:TVF655415 UFA655415:UFB655415 UOW655415:UOX655415 UYS655415:UYT655415 VIO655415:VIP655415 VSK655415:VSL655415 WCG655415:WCH655415 WMC655415:WMD655415 WVY655415:WVZ655415 Q720951:R720951 JM720951:JN720951 TI720951:TJ720951 ADE720951:ADF720951 ANA720951:ANB720951 AWW720951:AWX720951 BGS720951:BGT720951 BQO720951:BQP720951 CAK720951:CAL720951 CKG720951:CKH720951 CUC720951:CUD720951 DDY720951:DDZ720951 DNU720951:DNV720951 DXQ720951:DXR720951 EHM720951:EHN720951 ERI720951:ERJ720951 FBE720951:FBF720951 FLA720951:FLB720951 FUW720951:FUX720951 GES720951:GET720951 GOO720951:GOP720951 GYK720951:GYL720951 HIG720951:HIH720951 HSC720951:HSD720951 IBY720951:IBZ720951 ILU720951:ILV720951 IVQ720951:IVR720951 JFM720951:JFN720951 JPI720951:JPJ720951 JZE720951:JZF720951 KJA720951:KJB720951 KSW720951:KSX720951 LCS720951:LCT720951 LMO720951:LMP720951 LWK720951:LWL720951 MGG720951:MGH720951 MQC720951:MQD720951 MZY720951:MZZ720951 NJU720951:NJV720951 NTQ720951:NTR720951 ODM720951:ODN720951 ONI720951:ONJ720951 OXE720951:OXF720951 PHA720951:PHB720951 PQW720951:PQX720951 QAS720951:QAT720951 QKO720951:QKP720951 QUK720951:QUL720951 REG720951:REH720951 ROC720951:ROD720951 RXY720951:RXZ720951 SHU720951:SHV720951 SRQ720951:SRR720951 TBM720951:TBN720951 TLI720951:TLJ720951 TVE720951:TVF720951 UFA720951:UFB720951 UOW720951:UOX720951 UYS720951:UYT720951 VIO720951:VIP720951 VSK720951:VSL720951 WCG720951:WCH720951 WMC720951:WMD720951 WVY720951:WVZ720951 Q786487:R786487 JM786487:JN786487 TI786487:TJ786487 ADE786487:ADF786487 ANA786487:ANB786487 AWW786487:AWX786487 BGS786487:BGT786487 BQO786487:BQP786487 CAK786487:CAL786487 CKG786487:CKH786487 CUC786487:CUD786487 DDY786487:DDZ786487 DNU786487:DNV786487 DXQ786487:DXR786487 EHM786487:EHN786487 ERI786487:ERJ786487 FBE786487:FBF786487 FLA786487:FLB786487 FUW786487:FUX786487 GES786487:GET786487 GOO786487:GOP786487 GYK786487:GYL786487 HIG786487:HIH786487 HSC786487:HSD786487 IBY786487:IBZ786487 ILU786487:ILV786487 IVQ786487:IVR786487 JFM786487:JFN786487 JPI786487:JPJ786487 JZE786487:JZF786487 KJA786487:KJB786487 KSW786487:KSX786487 LCS786487:LCT786487 LMO786487:LMP786487 LWK786487:LWL786487 MGG786487:MGH786487 MQC786487:MQD786487 MZY786487:MZZ786487 NJU786487:NJV786487 NTQ786487:NTR786487 ODM786487:ODN786487 ONI786487:ONJ786487 OXE786487:OXF786487 PHA786487:PHB786487 PQW786487:PQX786487 QAS786487:QAT786487 QKO786487:QKP786487 QUK786487:QUL786487 REG786487:REH786487 ROC786487:ROD786487 RXY786487:RXZ786487 SHU786487:SHV786487 SRQ786487:SRR786487 TBM786487:TBN786487 TLI786487:TLJ786487 TVE786487:TVF786487 UFA786487:UFB786487 UOW786487:UOX786487 UYS786487:UYT786487 VIO786487:VIP786487 VSK786487:VSL786487 WCG786487:WCH786487 WMC786487:WMD786487 WVY786487:WVZ786487 Q852023:R852023 JM852023:JN852023 TI852023:TJ852023 ADE852023:ADF852023 ANA852023:ANB852023 AWW852023:AWX852023 BGS852023:BGT852023 BQO852023:BQP852023 CAK852023:CAL852023 CKG852023:CKH852023 CUC852023:CUD852023 DDY852023:DDZ852023 DNU852023:DNV852023 DXQ852023:DXR852023 EHM852023:EHN852023 ERI852023:ERJ852023 FBE852023:FBF852023 FLA852023:FLB852023 FUW852023:FUX852023 GES852023:GET852023 GOO852023:GOP852023 GYK852023:GYL852023 HIG852023:HIH852023 HSC852023:HSD852023 IBY852023:IBZ852023 ILU852023:ILV852023 IVQ852023:IVR852023 JFM852023:JFN852023 JPI852023:JPJ852023 JZE852023:JZF852023 KJA852023:KJB852023 KSW852023:KSX852023 LCS852023:LCT852023 LMO852023:LMP852023 LWK852023:LWL852023 MGG852023:MGH852023 MQC852023:MQD852023 MZY852023:MZZ852023 NJU852023:NJV852023 NTQ852023:NTR852023 ODM852023:ODN852023 ONI852023:ONJ852023 OXE852023:OXF852023 PHA852023:PHB852023 PQW852023:PQX852023 QAS852023:QAT852023 QKO852023:QKP852023 QUK852023:QUL852023 REG852023:REH852023 ROC852023:ROD852023 RXY852023:RXZ852023 SHU852023:SHV852023 SRQ852023:SRR852023 TBM852023:TBN852023 TLI852023:TLJ852023 TVE852023:TVF852023 UFA852023:UFB852023 UOW852023:UOX852023 UYS852023:UYT852023 VIO852023:VIP852023 VSK852023:VSL852023 WCG852023:WCH852023 WMC852023:WMD852023 WVY852023:WVZ852023 Q917559:R917559 JM917559:JN917559 TI917559:TJ917559 ADE917559:ADF917559 ANA917559:ANB917559 AWW917559:AWX917559 BGS917559:BGT917559 BQO917559:BQP917559 CAK917559:CAL917559 CKG917559:CKH917559 CUC917559:CUD917559 DDY917559:DDZ917559 DNU917559:DNV917559 DXQ917559:DXR917559 EHM917559:EHN917559 ERI917559:ERJ917559 FBE917559:FBF917559 FLA917559:FLB917559 FUW917559:FUX917559 GES917559:GET917559 GOO917559:GOP917559 GYK917559:GYL917559 HIG917559:HIH917559 HSC917559:HSD917559 IBY917559:IBZ917559 ILU917559:ILV917559 IVQ917559:IVR917559 JFM917559:JFN917559 JPI917559:JPJ917559 JZE917559:JZF917559 KJA917559:KJB917559 KSW917559:KSX917559 LCS917559:LCT917559 LMO917559:LMP917559 LWK917559:LWL917559 MGG917559:MGH917559 MQC917559:MQD917559 MZY917559:MZZ917559 NJU917559:NJV917559 NTQ917559:NTR917559 ODM917559:ODN917559 ONI917559:ONJ917559 OXE917559:OXF917559 PHA917559:PHB917559 PQW917559:PQX917559 QAS917559:QAT917559 QKO917559:QKP917559 QUK917559:QUL917559 REG917559:REH917559 ROC917559:ROD917559 RXY917559:RXZ917559 SHU917559:SHV917559 SRQ917559:SRR917559 TBM917559:TBN917559 TLI917559:TLJ917559 TVE917559:TVF917559 UFA917559:UFB917559 UOW917559:UOX917559 UYS917559:UYT917559 VIO917559:VIP917559 VSK917559:VSL917559 WCG917559:WCH917559 WMC917559:WMD917559 WVY917559:WVZ917559 Q983095:R983095 JM983095:JN983095 TI983095:TJ983095 ADE983095:ADF983095 ANA983095:ANB983095 AWW983095:AWX983095 BGS983095:BGT983095 BQO983095:BQP983095 CAK983095:CAL983095 CKG983095:CKH983095 CUC983095:CUD983095 DDY983095:DDZ983095 DNU983095:DNV983095 DXQ983095:DXR983095 EHM983095:EHN983095 ERI983095:ERJ983095 FBE983095:FBF983095 FLA983095:FLB983095 FUW983095:FUX983095 GES983095:GET983095 GOO983095:GOP983095 GYK983095:GYL983095 HIG983095:HIH983095 HSC983095:HSD983095 IBY983095:IBZ983095 ILU983095:ILV983095 IVQ983095:IVR983095 JFM983095:JFN983095 JPI983095:JPJ983095 JZE983095:JZF983095 KJA983095:KJB983095 KSW983095:KSX983095 LCS983095:LCT983095 LMO983095:LMP983095 LWK983095:LWL983095 MGG983095:MGH983095 MQC983095:MQD983095 MZY983095:MZZ983095 NJU983095:NJV983095 NTQ983095:NTR983095 ODM983095:ODN983095 ONI983095:ONJ983095 OXE983095:OXF983095 PHA983095:PHB983095 PQW983095:PQX983095 QAS983095:QAT983095 QKO983095:QKP983095 QUK983095:QUL983095 REG983095:REH983095 ROC983095:ROD983095 RXY983095:RXZ983095 SHU983095:SHV983095 SRQ983095:SRR983095 TBM983095:TBN983095 TLI983095:TLJ983095 TVE983095:TVF983095 UFA983095:UFB983095 UOW983095:UOX983095 UYS983095:UYT983095 VIO983095:VIP983095 VSK983095:VSL983095 WCG983095:WCH983095 WMC983095:WMD983095 WVY983095:WVZ983095 P65591:P65595 JL65591:JL65595 TH65591:TH65595 ADD65591:ADD65595 AMZ65591:AMZ65595 AWV65591:AWV65595 BGR65591:BGR65595 BQN65591:BQN65595 CAJ65591:CAJ65595 CKF65591:CKF65595 CUB65591:CUB65595 DDX65591:DDX65595 DNT65591:DNT65595 DXP65591:DXP65595 EHL65591:EHL65595 ERH65591:ERH65595 FBD65591:FBD65595 FKZ65591:FKZ65595 FUV65591:FUV65595 GER65591:GER65595 GON65591:GON65595 GYJ65591:GYJ65595 HIF65591:HIF65595 HSB65591:HSB65595 IBX65591:IBX65595 ILT65591:ILT65595 IVP65591:IVP65595 JFL65591:JFL65595 JPH65591:JPH65595 JZD65591:JZD65595 KIZ65591:KIZ65595 KSV65591:KSV65595 LCR65591:LCR65595 LMN65591:LMN65595 LWJ65591:LWJ65595 MGF65591:MGF65595 MQB65591:MQB65595 MZX65591:MZX65595 NJT65591:NJT65595 NTP65591:NTP65595 ODL65591:ODL65595 ONH65591:ONH65595 OXD65591:OXD65595 PGZ65591:PGZ65595 PQV65591:PQV65595 QAR65591:QAR65595 QKN65591:QKN65595 QUJ65591:QUJ65595 REF65591:REF65595 ROB65591:ROB65595 RXX65591:RXX65595 SHT65591:SHT65595 SRP65591:SRP65595 TBL65591:TBL65595 TLH65591:TLH65595 TVD65591:TVD65595 UEZ65591:UEZ65595 UOV65591:UOV65595 UYR65591:UYR65595 VIN65591:VIN65595 VSJ65591:VSJ65595 WCF65591:WCF65595 WMB65591:WMB65595 WVX65591:WVX65595 P131127:P131131 JL131127:JL131131 TH131127:TH131131 ADD131127:ADD131131 AMZ131127:AMZ131131 AWV131127:AWV131131 BGR131127:BGR131131 BQN131127:BQN131131 CAJ131127:CAJ131131 CKF131127:CKF131131 CUB131127:CUB131131 DDX131127:DDX131131 DNT131127:DNT131131 DXP131127:DXP131131 EHL131127:EHL131131 ERH131127:ERH131131 FBD131127:FBD131131 FKZ131127:FKZ131131 FUV131127:FUV131131 GER131127:GER131131 GON131127:GON131131 GYJ131127:GYJ131131 HIF131127:HIF131131 HSB131127:HSB131131 IBX131127:IBX131131 ILT131127:ILT131131 IVP131127:IVP131131 JFL131127:JFL131131 JPH131127:JPH131131 JZD131127:JZD131131 KIZ131127:KIZ131131 KSV131127:KSV131131 LCR131127:LCR131131 LMN131127:LMN131131 LWJ131127:LWJ131131 MGF131127:MGF131131 MQB131127:MQB131131 MZX131127:MZX131131 NJT131127:NJT131131 NTP131127:NTP131131 ODL131127:ODL131131 ONH131127:ONH131131 OXD131127:OXD131131 PGZ131127:PGZ131131 PQV131127:PQV131131 QAR131127:QAR131131 QKN131127:QKN131131 QUJ131127:QUJ131131 REF131127:REF131131 ROB131127:ROB131131 RXX131127:RXX131131 SHT131127:SHT131131 SRP131127:SRP131131 TBL131127:TBL131131 TLH131127:TLH131131 TVD131127:TVD131131 UEZ131127:UEZ131131 UOV131127:UOV131131 UYR131127:UYR131131 VIN131127:VIN131131 VSJ131127:VSJ131131 WCF131127:WCF131131 WMB131127:WMB131131 WVX131127:WVX131131 P196663:P196667 JL196663:JL196667 TH196663:TH196667 ADD196663:ADD196667 AMZ196663:AMZ196667 AWV196663:AWV196667 BGR196663:BGR196667 BQN196663:BQN196667 CAJ196663:CAJ196667 CKF196663:CKF196667 CUB196663:CUB196667 DDX196663:DDX196667 DNT196663:DNT196667 DXP196663:DXP196667 EHL196663:EHL196667 ERH196663:ERH196667 FBD196663:FBD196667 FKZ196663:FKZ196667 FUV196663:FUV196667 GER196663:GER196667 GON196663:GON196667 GYJ196663:GYJ196667 HIF196663:HIF196667 HSB196663:HSB196667 IBX196663:IBX196667 ILT196663:ILT196667 IVP196663:IVP196667 JFL196663:JFL196667 JPH196663:JPH196667 JZD196663:JZD196667 KIZ196663:KIZ196667 KSV196663:KSV196667 LCR196663:LCR196667 LMN196663:LMN196667 LWJ196663:LWJ196667 MGF196663:MGF196667 MQB196663:MQB196667 MZX196663:MZX196667 NJT196663:NJT196667 NTP196663:NTP196667 ODL196663:ODL196667 ONH196663:ONH196667 OXD196663:OXD196667 PGZ196663:PGZ196667 PQV196663:PQV196667 QAR196663:QAR196667 QKN196663:QKN196667 QUJ196663:QUJ196667 REF196663:REF196667 ROB196663:ROB196667 RXX196663:RXX196667 SHT196663:SHT196667 SRP196663:SRP196667 TBL196663:TBL196667 TLH196663:TLH196667 TVD196663:TVD196667 UEZ196663:UEZ196667 UOV196663:UOV196667 UYR196663:UYR196667 VIN196663:VIN196667 VSJ196663:VSJ196667 WCF196663:WCF196667 WMB196663:WMB196667 WVX196663:WVX196667 P262199:P262203 JL262199:JL262203 TH262199:TH262203 ADD262199:ADD262203 AMZ262199:AMZ262203 AWV262199:AWV262203 BGR262199:BGR262203 BQN262199:BQN262203 CAJ262199:CAJ262203 CKF262199:CKF262203 CUB262199:CUB262203 DDX262199:DDX262203 DNT262199:DNT262203 DXP262199:DXP262203 EHL262199:EHL262203 ERH262199:ERH262203 FBD262199:FBD262203 FKZ262199:FKZ262203 FUV262199:FUV262203 GER262199:GER262203 GON262199:GON262203 GYJ262199:GYJ262203 HIF262199:HIF262203 HSB262199:HSB262203 IBX262199:IBX262203 ILT262199:ILT262203 IVP262199:IVP262203 JFL262199:JFL262203 JPH262199:JPH262203 JZD262199:JZD262203 KIZ262199:KIZ262203 KSV262199:KSV262203 LCR262199:LCR262203 LMN262199:LMN262203 LWJ262199:LWJ262203 MGF262199:MGF262203 MQB262199:MQB262203 MZX262199:MZX262203 NJT262199:NJT262203 NTP262199:NTP262203 ODL262199:ODL262203 ONH262199:ONH262203 OXD262199:OXD262203 PGZ262199:PGZ262203 PQV262199:PQV262203 QAR262199:QAR262203 QKN262199:QKN262203 QUJ262199:QUJ262203 REF262199:REF262203 ROB262199:ROB262203 RXX262199:RXX262203 SHT262199:SHT262203 SRP262199:SRP262203 TBL262199:TBL262203 TLH262199:TLH262203 TVD262199:TVD262203 UEZ262199:UEZ262203 UOV262199:UOV262203 UYR262199:UYR262203 VIN262199:VIN262203 VSJ262199:VSJ262203 WCF262199:WCF262203 WMB262199:WMB262203 WVX262199:WVX262203 P327735:P327739 JL327735:JL327739 TH327735:TH327739 ADD327735:ADD327739 AMZ327735:AMZ327739 AWV327735:AWV327739 BGR327735:BGR327739 BQN327735:BQN327739 CAJ327735:CAJ327739 CKF327735:CKF327739 CUB327735:CUB327739 DDX327735:DDX327739 DNT327735:DNT327739 DXP327735:DXP327739 EHL327735:EHL327739 ERH327735:ERH327739 FBD327735:FBD327739 FKZ327735:FKZ327739 FUV327735:FUV327739 GER327735:GER327739 GON327735:GON327739 GYJ327735:GYJ327739 HIF327735:HIF327739 HSB327735:HSB327739 IBX327735:IBX327739 ILT327735:ILT327739 IVP327735:IVP327739 JFL327735:JFL327739 JPH327735:JPH327739 JZD327735:JZD327739 KIZ327735:KIZ327739 KSV327735:KSV327739 LCR327735:LCR327739 LMN327735:LMN327739 LWJ327735:LWJ327739 MGF327735:MGF327739 MQB327735:MQB327739 MZX327735:MZX327739 NJT327735:NJT327739 NTP327735:NTP327739 ODL327735:ODL327739 ONH327735:ONH327739 OXD327735:OXD327739 PGZ327735:PGZ327739 PQV327735:PQV327739 QAR327735:QAR327739 QKN327735:QKN327739 QUJ327735:QUJ327739 REF327735:REF327739 ROB327735:ROB327739 RXX327735:RXX327739 SHT327735:SHT327739 SRP327735:SRP327739 TBL327735:TBL327739 TLH327735:TLH327739 TVD327735:TVD327739 UEZ327735:UEZ327739 UOV327735:UOV327739 UYR327735:UYR327739 VIN327735:VIN327739 VSJ327735:VSJ327739 WCF327735:WCF327739 WMB327735:WMB327739 WVX327735:WVX327739 P393271:P393275 JL393271:JL393275 TH393271:TH393275 ADD393271:ADD393275 AMZ393271:AMZ393275 AWV393271:AWV393275 BGR393271:BGR393275 BQN393271:BQN393275 CAJ393271:CAJ393275 CKF393271:CKF393275 CUB393271:CUB393275 DDX393271:DDX393275 DNT393271:DNT393275 DXP393271:DXP393275 EHL393271:EHL393275 ERH393271:ERH393275 FBD393271:FBD393275 FKZ393271:FKZ393275 FUV393271:FUV393275 GER393271:GER393275 GON393271:GON393275 GYJ393271:GYJ393275 HIF393271:HIF393275 HSB393271:HSB393275 IBX393271:IBX393275 ILT393271:ILT393275 IVP393271:IVP393275 JFL393271:JFL393275 JPH393271:JPH393275 JZD393271:JZD393275 KIZ393271:KIZ393275 KSV393271:KSV393275 LCR393271:LCR393275 LMN393271:LMN393275 LWJ393271:LWJ393275 MGF393271:MGF393275 MQB393271:MQB393275 MZX393271:MZX393275 NJT393271:NJT393275 NTP393271:NTP393275 ODL393271:ODL393275 ONH393271:ONH393275 OXD393271:OXD393275 PGZ393271:PGZ393275 PQV393271:PQV393275 QAR393271:QAR393275 QKN393271:QKN393275 QUJ393271:QUJ393275 REF393271:REF393275 ROB393271:ROB393275 RXX393271:RXX393275 SHT393271:SHT393275 SRP393271:SRP393275 TBL393271:TBL393275 TLH393271:TLH393275 TVD393271:TVD393275 UEZ393271:UEZ393275 UOV393271:UOV393275 UYR393271:UYR393275 VIN393271:VIN393275 VSJ393271:VSJ393275 WCF393271:WCF393275 WMB393271:WMB393275 WVX393271:WVX393275 P458807:P458811 JL458807:JL458811 TH458807:TH458811 ADD458807:ADD458811 AMZ458807:AMZ458811 AWV458807:AWV458811 BGR458807:BGR458811 BQN458807:BQN458811 CAJ458807:CAJ458811 CKF458807:CKF458811 CUB458807:CUB458811 DDX458807:DDX458811 DNT458807:DNT458811 DXP458807:DXP458811 EHL458807:EHL458811 ERH458807:ERH458811 FBD458807:FBD458811 FKZ458807:FKZ458811 FUV458807:FUV458811 GER458807:GER458811 GON458807:GON458811 GYJ458807:GYJ458811 HIF458807:HIF458811 HSB458807:HSB458811 IBX458807:IBX458811 ILT458807:ILT458811 IVP458807:IVP458811 JFL458807:JFL458811 JPH458807:JPH458811 JZD458807:JZD458811 KIZ458807:KIZ458811 KSV458807:KSV458811 LCR458807:LCR458811 LMN458807:LMN458811 LWJ458807:LWJ458811 MGF458807:MGF458811 MQB458807:MQB458811 MZX458807:MZX458811 NJT458807:NJT458811 NTP458807:NTP458811 ODL458807:ODL458811 ONH458807:ONH458811 OXD458807:OXD458811 PGZ458807:PGZ458811 PQV458807:PQV458811 QAR458807:QAR458811 QKN458807:QKN458811 QUJ458807:QUJ458811 REF458807:REF458811 ROB458807:ROB458811 RXX458807:RXX458811 SHT458807:SHT458811 SRP458807:SRP458811 TBL458807:TBL458811 TLH458807:TLH458811 TVD458807:TVD458811 UEZ458807:UEZ458811 UOV458807:UOV458811 UYR458807:UYR458811 VIN458807:VIN458811 VSJ458807:VSJ458811 WCF458807:WCF458811 WMB458807:WMB458811 WVX458807:WVX458811 P524343:P524347 JL524343:JL524347 TH524343:TH524347 ADD524343:ADD524347 AMZ524343:AMZ524347 AWV524343:AWV524347 BGR524343:BGR524347 BQN524343:BQN524347 CAJ524343:CAJ524347 CKF524343:CKF524347 CUB524343:CUB524347 DDX524343:DDX524347 DNT524343:DNT524347 DXP524343:DXP524347 EHL524343:EHL524347 ERH524343:ERH524347 FBD524343:FBD524347 FKZ524343:FKZ524347 FUV524343:FUV524347 GER524343:GER524347 GON524343:GON524347 GYJ524343:GYJ524347 HIF524343:HIF524347 HSB524343:HSB524347 IBX524343:IBX524347 ILT524343:ILT524347 IVP524343:IVP524347 JFL524343:JFL524347 JPH524343:JPH524347 JZD524343:JZD524347 KIZ524343:KIZ524347 KSV524343:KSV524347 LCR524343:LCR524347 LMN524343:LMN524347 LWJ524343:LWJ524347 MGF524343:MGF524347 MQB524343:MQB524347 MZX524343:MZX524347 NJT524343:NJT524347 NTP524343:NTP524347 ODL524343:ODL524347 ONH524343:ONH524347 OXD524343:OXD524347 PGZ524343:PGZ524347 PQV524343:PQV524347 QAR524343:QAR524347 QKN524343:QKN524347 QUJ524343:QUJ524347 REF524343:REF524347 ROB524343:ROB524347 RXX524343:RXX524347 SHT524343:SHT524347 SRP524343:SRP524347 TBL524343:TBL524347 TLH524343:TLH524347 TVD524343:TVD524347 UEZ524343:UEZ524347 UOV524343:UOV524347 UYR524343:UYR524347 VIN524343:VIN524347 VSJ524343:VSJ524347 WCF524343:WCF524347 WMB524343:WMB524347 WVX524343:WVX524347 P589879:P589883 JL589879:JL589883 TH589879:TH589883 ADD589879:ADD589883 AMZ589879:AMZ589883 AWV589879:AWV589883 BGR589879:BGR589883 BQN589879:BQN589883 CAJ589879:CAJ589883 CKF589879:CKF589883 CUB589879:CUB589883 DDX589879:DDX589883 DNT589879:DNT589883 DXP589879:DXP589883 EHL589879:EHL589883 ERH589879:ERH589883 FBD589879:FBD589883 FKZ589879:FKZ589883 FUV589879:FUV589883 GER589879:GER589883 GON589879:GON589883 GYJ589879:GYJ589883 HIF589879:HIF589883 HSB589879:HSB589883 IBX589879:IBX589883 ILT589879:ILT589883 IVP589879:IVP589883 JFL589879:JFL589883 JPH589879:JPH589883 JZD589879:JZD589883 KIZ589879:KIZ589883 KSV589879:KSV589883 LCR589879:LCR589883 LMN589879:LMN589883 LWJ589879:LWJ589883 MGF589879:MGF589883 MQB589879:MQB589883 MZX589879:MZX589883 NJT589879:NJT589883 NTP589879:NTP589883 ODL589879:ODL589883 ONH589879:ONH589883 OXD589879:OXD589883 PGZ589879:PGZ589883 PQV589879:PQV589883 QAR589879:QAR589883 QKN589879:QKN589883 QUJ589879:QUJ589883 REF589879:REF589883 ROB589879:ROB589883 RXX589879:RXX589883 SHT589879:SHT589883 SRP589879:SRP589883 TBL589879:TBL589883 TLH589879:TLH589883 TVD589879:TVD589883 UEZ589879:UEZ589883 UOV589879:UOV589883 UYR589879:UYR589883 VIN589879:VIN589883 VSJ589879:VSJ589883 WCF589879:WCF589883 WMB589879:WMB589883 WVX589879:WVX589883 P655415:P655419 JL655415:JL655419 TH655415:TH655419 ADD655415:ADD655419 AMZ655415:AMZ655419 AWV655415:AWV655419 BGR655415:BGR655419 BQN655415:BQN655419 CAJ655415:CAJ655419 CKF655415:CKF655419 CUB655415:CUB655419 DDX655415:DDX655419 DNT655415:DNT655419 DXP655415:DXP655419 EHL655415:EHL655419 ERH655415:ERH655419 FBD655415:FBD655419 FKZ655415:FKZ655419 FUV655415:FUV655419 GER655415:GER655419 GON655415:GON655419 GYJ655415:GYJ655419 HIF655415:HIF655419 HSB655415:HSB655419 IBX655415:IBX655419 ILT655415:ILT655419 IVP655415:IVP655419 JFL655415:JFL655419 JPH655415:JPH655419 JZD655415:JZD655419 KIZ655415:KIZ655419 KSV655415:KSV655419 LCR655415:LCR655419 LMN655415:LMN655419 LWJ655415:LWJ655419 MGF655415:MGF655419 MQB655415:MQB655419 MZX655415:MZX655419 NJT655415:NJT655419 NTP655415:NTP655419 ODL655415:ODL655419 ONH655415:ONH655419 OXD655415:OXD655419 PGZ655415:PGZ655419 PQV655415:PQV655419 QAR655415:QAR655419 QKN655415:QKN655419 QUJ655415:QUJ655419 REF655415:REF655419 ROB655415:ROB655419 RXX655415:RXX655419 SHT655415:SHT655419 SRP655415:SRP655419 TBL655415:TBL655419 TLH655415:TLH655419 TVD655415:TVD655419 UEZ655415:UEZ655419 UOV655415:UOV655419 UYR655415:UYR655419 VIN655415:VIN655419 VSJ655415:VSJ655419 WCF655415:WCF655419 WMB655415:WMB655419 WVX655415:WVX655419 P720951:P720955 JL720951:JL720955 TH720951:TH720955 ADD720951:ADD720955 AMZ720951:AMZ720955 AWV720951:AWV720955 BGR720951:BGR720955 BQN720951:BQN720955 CAJ720951:CAJ720955 CKF720951:CKF720955 CUB720951:CUB720955 DDX720951:DDX720955 DNT720951:DNT720955 DXP720951:DXP720955 EHL720951:EHL720955 ERH720951:ERH720955 FBD720951:FBD720955 FKZ720951:FKZ720955 FUV720951:FUV720955 GER720951:GER720955 GON720951:GON720955 GYJ720951:GYJ720955 HIF720951:HIF720955 HSB720951:HSB720955 IBX720951:IBX720955 ILT720951:ILT720955 IVP720951:IVP720955 JFL720951:JFL720955 JPH720951:JPH720955 JZD720951:JZD720955 KIZ720951:KIZ720955 KSV720951:KSV720955 LCR720951:LCR720955 LMN720951:LMN720955 LWJ720951:LWJ720955 MGF720951:MGF720955 MQB720951:MQB720955 MZX720951:MZX720955 NJT720951:NJT720955 NTP720951:NTP720955 ODL720951:ODL720955 ONH720951:ONH720955 OXD720951:OXD720955 PGZ720951:PGZ720955 PQV720951:PQV720955 QAR720951:QAR720955 QKN720951:QKN720955 QUJ720951:QUJ720955 REF720951:REF720955 ROB720951:ROB720955 RXX720951:RXX720955 SHT720951:SHT720955 SRP720951:SRP720955 TBL720951:TBL720955 TLH720951:TLH720955 TVD720951:TVD720955 UEZ720951:UEZ720955 UOV720951:UOV720955 UYR720951:UYR720955 VIN720951:VIN720955 VSJ720951:VSJ720955 WCF720951:WCF720955 WMB720951:WMB720955 WVX720951:WVX720955 P786487:P786491 JL786487:JL786491 TH786487:TH786491 ADD786487:ADD786491 AMZ786487:AMZ786491 AWV786487:AWV786491 BGR786487:BGR786491 BQN786487:BQN786491 CAJ786487:CAJ786491 CKF786487:CKF786491 CUB786487:CUB786491 DDX786487:DDX786491 DNT786487:DNT786491 DXP786487:DXP786491 EHL786487:EHL786491 ERH786487:ERH786491 FBD786487:FBD786491 FKZ786487:FKZ786491 FUV786487:FUV786491 GER786487:GER786491 GON786487:GON786491 GYJ786487:GYJ786491 HIF786487:HIF786491 HSB786487:HSB786491 IBX786487:IBX786491 ILT786487:ILT786491 IVP786487:IVP786491 JFL786487:JFL786491 JPH786487:JPH786491 JZD786487:JZD786491 KIZ786487:KIZ786491 KSV786487:KSV786491 LCR786487:LCR786491 LMN786487:LMN786491 LWJ786487:LWJ786491 MGF786487:MGF786491 MQB786487:MQB786491 MZX786487:MZX786491 NJT786487:NJT786491 NTP786487:NTP786491 ODL786487:ODL786491 ONH786487:ONH786491 OXD786487:OXD786491 PGZ786487:PGZ786491 PQV786487:PQV786491 QAR786487:QAR786491 QKN786487:QKN786491 QUJ786487:QUJ786491 REF786487:REF786491 ROB786487:ROB786491 RXX786487:RXX786491 SHT786487:SHT786491 SRP786487:SRP786491 TBL786487:TBL786491 TLH786487:TLH786491 TVD786487:TVD786491 UEZ786487:UEZ786491 UOV786487:UOV786491 UYR786487:UYR786491 VIN786487:VIN786491 VSJ786487:VSJ786491 WCF786487:WCF786491 WMB786487:WMB786491 WVX786487:WVX786491 P852023:P852027 JL852023:JL852027 TH852023:TH852027 ADD852023:ADD852027 AMZ852023:AMZ852027 AWV852023:AWV852027 BGR852023:BGR852027 BQN852023:BQN852027 CAJ852023:CAJ852027 CKF852023:CKF852027 CUB852023:CUB852027 DDX852023:DDX852027 DNT852023:DNT852027 DXP852023:DXP852027 EHL852023:EHL852027 ERH852023:ERH852027 FBD852023:FBD852027 FKZ852023:FKZ852027 FUV852023:FUV852027 GER852023:GER852027 GON852023:GON852027 GYJ852023:GYJ852027 HIF852023:HIF852027 HSB852023:HSB852027 IBX852023:IBX852027 ILT852023:ILT852027 IVP852023:IVP852027 JFL852023:JFL852027 JPH852023:JPH852027 JZD852023:JZD852027 KIZ852023:KIZ852027 KSV852023:KSV852027 LCR852023:LCR852027 LMN852023:LMN852027 LWJ852023:LWJ852027 MGF852023:MGF852027 MQB852023:MQB852027 MZX852023:MZX852027 NJT852023:NJT852027 NTP852023:NTP852027 ODL852023:ODL852027 ONH852023:ONH852027 OXD852023:OXD852027 PGZ852023:PGZ852027 PQV852023:PQV852027 QAR852023:QAR852027 QKN852023:QKN852027 QUJ852023:QUJ852027 REF852023:REF852027 ROB852023:ROB852027 RXX852023:RXX852027 SHT852023:SHT852027 SRP852023:SRP852027 TBL852023:TBL852027 TLH852023:TLH852027 TVD852023:TVD852027 UEZ852023:UEZ852027 UOV852023:UOV852027 UYR852023:UYR852027 VIN852023:VIN852027 VSJ852023:VSJ852027 WCF852023:WCF852027 WMB852023:WMB852027 WVX852023:WVX852027 P917559:P917563 JL917559:JL917563 TH917559:TH917563 ADD917559:ADD917563 AMZ917559:AMZ917563 AWV917559:AWV917563 BGR917559:BGR917563 BQN917559:BQN917563 CAJ917559:CAJ917563 CKF917559:CKF917563 CUB917559:CUB917563 DDX917559:DDX917563 DNT917559:DNT917563 DXP917559:DXP917563 EHL917559:EHL917563 ERH917559:ERH917563 FBD917559:FBD917563 FKZ917559:FKZ917563 FUV917559:FUV917563 GER917559:GER917563 GON917559:GON917563 GYJ917559:GYJ917563 HIF917559:HIF917563 HSB917559:HSB917563 IBX917559:IBX917563 ILT917559:ILT917563 IVP917559:IVP917563 JFL917559:JFL917563 JPH917559:JPH917563 JZD917559:JZD917563 KIZ917559:KIZ917563 KSV917559:KSV917563 LCR917559:LCR917563 LMN917559:LMN917563 LWJ917559:LWJ917563 MGF917559:MGF917563 MQB917559:MQB917563 MZX917559:MZX917563 NJT917559:NJT917563 NTP917559:NTP917563 ODL917559:ODL917563 ONH917559:ONH917563 OXD917559:OXD917563 PGZ917559:PGZ917563 PQV917559:PQV917563 QAR917559:QAR917563 QKN917559:QKN917563 QUJ917559:QUJ917563 REF917559:REF917563 ROB917559:ROB917563 RXX917559:RXX917563 SHT917559:SHT917563 SRP917559:SRP917563 TBL917559:TBL917563 TLH917559:TLH917563 TVD917559:TVD917563 UEZ917559:UEZ917563 UOV917559:UOV917563 UYR917559:UYR917563 VIN917559:VIN917563 VSJ917559:VSJ917563 WCF917559:WCF917563 WMB917559:WMB917563 WVX917559:WVX917563 P983095:P983099 JL983095:JL983099 TH983095:TH983099 ADD983095:ADD983099 AMZ983095:AMZ983099 AWV983095:AWV983099 BGR983095:BGR983099 BQN983095:BQN983099 CAJ983095:CAJ983099 CKF983095:CKF983099 CUB983095:CUB983099 DDX983095:DDX983099 DNT983095:DNT983099 DXP983095:DXP983099 EHL983095:EHL983099 ERH983095:ERH983099 FBD983095:FBD983099 FKZ983095:FKZ983099 FUV983095:FUV983099 GER983095:GER983099 GON983095:GON983099 GYJ983095:GYJ983099 HIF983095:HIF983099 HSB983095:HSB983099 IBX983095:IBX983099 ILT983095:ILT983099 IVP983095:IVP983099 JFL983095:JFL983099 JPH983095:JPH983099 JZD983095:JZD983099 KIZ983095:KIZ983099 KSV983095:KSV983099 LCR983095:LCR983099 LMN983095:LMN983099 LWJ983095:LWJ983099 MGF983095:MGF983099 MQB983095:MQB983099 MZX983095:MZX983099 NJT983095:NJT983099 NTP983095:NTP983099 ODL983095:ODL983099 ONH983095:ONH983099 OXD983095:OXD983099 PGZ983095:PGZ983099 PQV983095:PQV983099 QAR983095:QAR983099 QKN983095:QKN983099 QUJ983095:QUJ983099 REF983095:REF983099 ROB983095:ROB983099 RXX983095:RXX983099 SHT983095:SHT983099 SRP983095:SRP983099 TBL983095:TBL983099 TLH983095:TLH983099 TVD983095:TVD983099 UEZ983095:UEZ983099 UOV983095:UOV983099 UYR983095:UYR983099 VIN983095:VIN983099 VSJ983095:VSJ983099 WCF983095:WCF983099 WMB983095:WMB983099 WVX983095:WVX983099 Q65597:R65597 JM65597:JN65597 TI65597:TJ65597 ADE65597:ADF65597 ANA65597:ANB65597 AWW65597:AWX65597 BGS65597:BGT65597 BQO65597:BQP65597 CAK65597:CAL65597 CKG65597:CKH65597 CUC65597:CUD65597 DDY65597:DDZ65597 DNU65597:DNV65597 DXQ65597:DXR65597 EHM65597:EHN65597 ERI65597:ERJ65597 FBE65597:FBF65597 FLA65597:FLB65597 FUW65597:FUX65597 GES65597:GET65597 GOO65597:GOP65597 GYK65597:GYL65597 HIG65597:HIH65597 HSC65597:HSD65597 IBY65597:IBZ65597 ILU65597:ILV65597 IVQ65597:IVR65597 JFM65597:JFN65597 JPI65597:JPJ65597 JZE65597:JZF65597 KJA65597:KJB65597 KSW65597:KSX65597 LCS65597:LCT65597 LMO65597:LMP65597 LWK65597:LWL65597 MGG65597:MGH65597 MQC65597:MQD65597 MZY65597:MZZ65597 NJU65597:NJV65597 NTQ65597:NTR65597 ODM65597:ODN65597 ONI65597:ONJ65597 OXE65597:OXF65597 PHA65597:PHB65597 PQW65597:PQX65597 QAS65597:QAT65597 QKO65597:QKP65597 QUK65597:QUL65597 REG65597:REH65597 ROC65597:ROD65597 RXY65597:RXZ65597 SHU65597:SHV65597 SRQ65597:SRR65597 TBM65597:TBN65597 TLI65597:TLJ65597 TVE65597:TVF65597 UFA65597:UFB65597 UOW65597:UOX65597 UYS65597:UYT65597 VIO65597:VIP65597 VSK65597:VSL65597 WCG65597:WCH65597 WMC65597:WMD65597 WVY65597:WVZ65597 Q131133:R131133 JM131133:JN131133 TI131133:TJ131133 ADE131133:ADF131133 ANA131133:ANB131133 AWW131133:AWX131133 BGS131133:BGT131133 BQO131133:BQP131133 CAK131133:CAL131133 CKG131133:CKH131133 CUC131133:CUD131133 DDY131133:DDZ131133 DNU131133:DNV131133 DXQ131133:DXR131133 EHM131133:EHN131133 ERI131133:ERJ131133 FBE131133:FBF131133 FLA131133:FLB131133 FUW131133:FUX131133 GES131133:GET131133 GOO131133:GOP131133 GYK131133:GYL131133 HIG131133:HIH131133 HSC131133:HSD131133 IBY131133:IBZ131133 ILU131133:ILV131133 IVQ131133:IVR131133 JFM131133:JFN131133 JPI131133:JPJ131133 JZE131133:JZF131133 KJA131133:KJB131133 KSW131133:KSX131133 LCS131133:LCT131133 LMO131133:LMP131133 LWK131133:LWL131133 MGG131133:MGH131133 MQC131133:MQD131133 MZY131133:MZZ131133 NJU131133:NJV131133 NTQ131133:NTR131133 ODM131133:ODN131133 ONI131133:ONJ131133 OXE131133:OXF131133 PHA131133:PHB131133 PQW131133:PQX131133 QAS131133:QAT131133 QKO131133:QKP131133 QUK131133:QUL131133 REG131133:REH131133 ROC131133:ROD131133 RXY131133:RXZ131133 SHU131133:SHV131133 SRQ131133:SRR131133 TBM131133:TBN131133 TLI131133:TLJ131133 TVE131133:TVF131133 UFA131133:UFB131133 UOW131133:UOX131133 UYS131133:UYT131133 VIO131133:VIP131133 VSK131133:VSL131133 WCG131133:WCH131133 WMC131133:WMD131133 WVY131133:WVZ131133 Q196669:R196669 JM196669:JN196669 TI196669:TJ196669 ADE196669:ADF196669 ANA196669:ANB196669 AWW196669:AWX196669 BGS196669:BGT196669 BQO196669:BQP196669 CAK196669:CAL196669 CKG196669:CKH196669 CUC196669:CUD196669 DDY196669:DDZ196669 DNU196669:DNV196669 DXQ196669:DXR196669 EHM196669:EHN196669 ERI196669:ERJ196669 FBE196669:FBF196669 FLA196669:FLB196669 FUW196669:FUX196669 GES196669:GET196669 GOO196669:GOP196669 GYK196669:GYL196669 HIG196669:HIH196669 HSC196669:HSD196669 IBY196669:IBZ196669 ILU196669:ILV196669 IVQ196669:IVR196669 JFM196669:JFN196669 JPI196669:JPJ196669 JZE196669:JZF196669 KJA196669:KJB196669 KSW196669:KSX196669 LCS196669:LCT196669 LMO196669:LMP196669 LWK196669:LWL196669 MGG196669:MGH196669 MQC196669:MQD196669 MZY196669:MZZ196669 NJU196669:NJV196669 NTQ196669:NTR196669 ODM196669:ODN196669 ONI196669:ONJ196669 OXE196669:OXF196669 PHA196669:PHB196669 PQW196669:PQX196669 QAS196669:QAT196669 QKO196669:QKP196669 QUK196669:QUL196669 REG196669:REH196669 ROC196669:ROD196669 RXY196669:RXZ196669 SHU196669:SHV196669 SRQ196669:SRR196669 TBM196669:TBN196669 TLI196669:TLJ196669 TVE196669:TVF196669 UFA196669:UFB196669 UOW196669:UOX196669 UYS196669:UYT196669 VIO196669:VIP196669 VSK196669:VSL196669 WCG196669:WCH196669 WMC196669:WMD196669 WVY196669:WVZ196669 Q262205:R262205 JM262205:JN262205 TI262205:TJ262205 ADE262205:ADF262205 ANA262205:ANB262205 AWW262205:AWX262205 BGS262205:BGT262205 BQO262205:BQP262205 CAK262205:CAL262205 CKG262205:CKH262205 CUC262205:CUD262205 DDY262205:DDZ262205 DNU262205:DNV262205 DXQ262205:DXR262205 EHM262205:EHN262205 ERI262205:ERJ262205 FBE262205:FBF262205 FLA262205:FLB262205 FUW262205:FUX262205 GES262205:GET262205 GOO262205:GOP262205 GYK262205:GYL262205 HIG262205:HIH262205 HSC262205:HSD262205 IBY262205:IBZ262205 ILU262205:ILV262205 IVQ262205:IVR262205 JFM262205:JFN262205 JPI262205:JPJ262205 JZE262205:JZF262205 KJA262205:KJB262205 KSW262205:KSX262205 LCS262205:LCT262205 LMO262205:LMP262205 LWK262205:LWL262205 MGG262205:MGH262205 MQC262205:MQD262205 MZY262205:MZZ262205 NJU262205:NJV262205 NTQ262205:NTR262205 ODM262205:ODN262205 ONI262205:ONJ262205 OXE262205:OXF262205 PHA262205:PHB262205 PQW262205:PQX262205 QAS262205:QAT262205 QKO262205:QKP262205 QUK262205:QUL262205 REG262205:REH262205 ROC262205:ROD262205 RXY262205:RXZ262205 SHU262205:SHV262205 SRQ262205:SRR262205 TBM262205:TBN262205 TLI262205:TLJ262205 TVE262205:TVF262205 UFA262205:UFB262205 UOW262205:UOX262205 UYS262205:UYT262205 VIO262205:VIP262205 VSK262205:VSL262205 WCG262205:WCH262205 WMC262205:WMD262205 WVY262205:WVZ262205 Q327741:R327741 JM327741:JN327741 TI327741:TJ327741 ADE327741:ADF327741 ANA327741:ANB327741 AWW327741:AWX327741 BGS327741:BGT327741 BQO327741:BQP327741 CAK327741:CAL327741 CKG327741:CKH327741 CUC327741:CUD327741 DDY327741:DDZ327741 DNU327741:DNV327741 DXQ327741:DXR327741 EHM327741:EHN327741 ERI327741:ERJ327741 FBE327741:FBF327741 FLA327741:FLB327741 FUW327741:FUX327741 GES327741:GET327741 GOO327741:GOP327741 GYK327741:GYL327741 HIG327741:HIH327741 HSC327741:HSD327741 IBY327741:IBZ327741 ILU327741:ILV327741 IVQ327741:IVR327741 JFM327741:JFN327741 JPI327741:JPJ327741 JZE327741:JZF327741 KJA327741:KJB327741 KSW327741:KSX327741 LCS327741:LCT327741 LMO327741:LMP327741 LWK327741:LWL327741 MGG327741:MGH327741 MQC327741:MQD327741 MZY327741:MZZ327741 NJU327741:NJV327741 NTQ327741:NTR327741 ODM327741:ODN327741 ONI327741:ONJ327741 OXE327741:OXF327741 PHA327741:PHB327741 PQW327741:PQX327741 QAS327741:QAT327741 QKO327741:QKP327741 QUK327741:QUL327741 REG327741:REH327741 ROC327741:ROD327741 RXY327741:RXZ327741 SHU327741:SHV327741 SRQ327741:SRR327741 TBM327741:TBN327741 TLI327741:TLJ327741 TVE327741:TVF327741 UFA327741:UFB327741 UOW327741:UOX327741 UYS327741:UYT327741 VIO327741:VIP327741 VSK327741:VSL327741 WCG327741:WCH327741 WMC327741:WMD327741 WVY327741:WVZ327741 Q393277:R393277 JM393277:JN393277 TI393277:TJ393277 ADE393277:ADF393277 ANA393277:ANB393277 AWW393277:AWX393277 BGS393277:BGT393277 BQO393277:BQP393277 CAK393277:CAL393277 CKG393277:CKH393277 CUC393277:CUD393277 DDY393277:DDZ393277 DNU393277:DNV393277 DXQ393277:DXR393277 EHM393277:EHN393277 ERI393277:ERJ393277 FBE393277:FBF393277 FLA393277:FLB393277 FUW393277:FUX393277 GES393277:GET393277 GOO393277:GOP393277 GYK393277:GYL393277 HIG393277:HIH393277 HSC393277:HSD393277 IBY393277:IBZ393277 ILU393277:ILV393277 IVQ393277:IVR393277 JFM393277:JFN393277 JPI393277:JPJ393277 JZE393277:JZF393277 KJA393277:KJB393277 KSW393277:KSX393277 LCS393277:LCT393277 LMO393277:LMP393277 LWK393277:LWL393277 MGG393277:MGH393277 MQC393277:MQD393277 MZY393277:MZZ393277 NJU393277:NJV393277 NTQ393277:NTR393277 ODM393277:ODN393277 ONI393277:ONJ393277 OXE393277:OXF393277 PHA393277:PHB393277 PQW393277:PQX393277 QAS393277:QAT393277 QKO393277:QKP393277 QUK393277:QUL393277 REG393277:REH393277 ROC393277:ROD393277 RXY393277:RXZ393277 SHU393277:SHV393277 SRQ393277:SRR393277 TBM393277:TBN393277 TLI393277:TLJ393277 TVE393277:TVF393277 UFA393277:UFB393277 UOW393277:UOX393277 UYS393277:UYT393277 VIO393277:VIP393277 VSK393277:VSL393277 WCG393277:WCH393277 WMC393277:WMD393277 WVY393277:WVZ393277 Q458813:R458813 JM458813:JN458813 TI458813:TJ458813 ADE458813:ADF458813 ANA458813:ANB458813 AWW458813:AWX458813 BGS458813:BGT458813 BQO458813:BQP458813 CAK458813:CAL458813 CKG458813:CKH458813 CUC458813:CUD458813 DDY458813:DDZ458813 DNU458813:DNV458813 DXQ458813:DXR458813 EHM458813:EHN458813 ERI458813:ERJ458813 FBE458813:FBF458813 FLA458813:FLB458813 FUW458813:FUX458813 GES458813:GET458813 GOO458813:GOP458813 GYK458813:GYL458813 HIG458813:HIH458813 HSC458813:HSD458813 IBY458813:IBZ458813 ILU458813:ILV458813 IVQ458813:IVR458813 JFM458813:JFN458813 JPI458813:JPJ458813 JZE458813:JZF458813 KJA458813:KJB458813 KSW458813:KSX458813 LCS458813:LCT458813 LMO458813:LMP458813 LWK458813:LWL458813 MGG458813:MGH458813 MQC458813:MQD458813 MZY458813:MZZ458813 NJU458813:NJV458813 NTQ458813:NTR458813 ODM458813:ODN458813 ONI458813:ONJ458813 OXE458813:OXF458813 PHA458813:PHB458813 PQW458813:PQX458813 QAS458813:QAT458813 QKO458813:QKP458813 QUK458813:QUL458813 REG458813:REH458813 ROC458813:ROD458813 RXY458813:RXZ458813 SHU458813:SHV458813 SRQ458813:SRR458813 TBM458813:TBN458813 TLI458813:TLJ458813 TVE458813:TVF458813 UFA458813:UFB458813 UOW458813:UOX458813 UYS458813:UYT458813 VIO458813:VIP458813 VSK458813:VSL458813 WCG458813:WCH458813 WMC458813:WMD458813 WVY458813:WVZ458813 Q524349:R524349 JM524349:JN524349 TI524349:TJ524349 ADE524349:ADF524349 ANA524349:ANB524349 AWW524349:AWX524349 BGS524349:BGT524349 BQO524349:BQP524349 CAK524349:CAL524349 CKG524349:CKH524349 CUC524349:CUD524349 DDY524349:DDZ524349 DNU524349:DNV524349 DXQ524349:DXR524349 EHM524349:EHN524349 ERI524349:ERJ524349 FBE524349:FBF524349 FLA524349:FLB524349 FUW524349:FUX524349 GES524349:GET524349 GOO524349:GOP524349 GYK524349:GYL524349 HIG524349:HIH524349 HSC524349:HSD524349 IBY524349:IBZ524349 ILU524349:ILV524349 IVQ524349:IVR524349 JFM524349:JFN524349 JPI524349:JPJ524349 JZE524349:JZF524349 KJA524349:KJB524349 KSW524349:KSX524349 LCS524349:LCT524349 LMO524349:LMP524349 LWK524349:LWL524349 MGG524349:MGH524349 MQC524349:MQD524349 MZY524349:MZZ524349 NJU524349:NJV524349 NTQ524349:NTR524349 ODM524349:ODN524349 ONI524349:ONJ524349 OXE524349:OXF524349 PHA524349:PHB524349 PQW524349:PQX524349 QAS524349:QAT524349 QKO524349:QKP524349 QUK524349:QUL524349 REG524349:REH524349 ROC524349:ROD524349 RXY524349:RXZ524349 SHU524349:SHV524349 SRQ524349:SRR524349 TBM524349:TBN524349 TLI524349:TLJ524349 TVE524349:TVF524349 UFA524349:UFB524349 UOW524349:UOX524349 UYS524349:UYT524349 VIO524349:VIP524349 VSK524349:VSL524349 WCG524349:WCH524349 WMC524349:WMD524349 WVY524349:WVZ524349 Q589885:R589885 JM589885:JN589885 TI589885:TJ589885 ADE589885:ADF589885 ANA589885:ANB589885 AWW589885:AWX589885 BGS589885:BGT589885 BQO589885:BQP589885 CAK589885:CAL589885 CKG589885:CKH589885 CUC589885:CUD589885 DDY589885:DDZ589885 DNU589885:DNV589885 DXQ589885:DXR589885 EHM589885:EHN589885 ERI589885:ERJ589885 FBE589885:FBF589885 FLA589885:FLB589885 FUW589885:FUX589885 GES589885:GET589885 GOO589885:GOP589885 GYK589885:GYL589885 HIG589885:HIH589885 HSC589885:HSD589885 IBY589885:IBZ589885 ILU589885:ILV589885 IVQ589885:IVR589885 JFM589885:JFN589885 JPI589885:JPJ589885 JZE589885:JZF589885 KJA589885:KJB589885 KSW589885:KSX589885 LCS589885:LCT589885 LMO589885:LMP589885 LWK589885:LWL589885 MGG589885:MGH589885 MQC589885:MQD589885 MZY589885:MZZ589885 NJU589885:NJV589885 NTQ589885:NTR589885 ODM589885:ODN589885 ONI589885:ONJ589885 OXE589885:OXF589885 PHA589885:PHB589885 PQW589885:PQX589885 QAS589885:QAT589885 QKO589885:QKP589885 QUK589885:QUL589885 REG589885:REH589885 ROC589885:ROD589885 RXY589885:RXZ589885 SHU589885:SHV589885 SRQ589885:SRR589885 TBM589885:TBN589885 TLI589885:TLJ589885 TVE589885:TVF589885 UFA589885:UFB589885 UOW589885:UOX589885 UYS589885:UYT589885 VIO589885:VIP589885 VSK589885:VSL589885 WCG589885:WCH589885 WMC589885:WMD589885 WVY589885:WVZ589885 Q655421:R655421 JM655421:JN655421 TI655421:TJ655421 ADE655421:ADF655421 ANA655421:ANB655421 AWW655421:AWX655421 BGS655421:BGT655421 BQO655421:BQP655421 CAK655421:CAL655421 CKG655421:CKH655421 CUC655421:CUD655421 DDY655421:DDZ655421 DNU655421:DNV655421 DXQ655421:DXR655421 EHM655421:EHN655421 ERI655421:ERJ655421 FBE655421:FBF655421 FLA655421:FLB655421 FUW655421:FUX655421 GES655421:GET655421 GOO655421:GOP655421 GYK655421:GYL655421 HIG655421:HIH655421 HSC655421:HSD655421 IBY655421:IBZ655421 ILU655421:ILV655421 IVQ655421:IVR655421 JFM655421:JFN655421 JPI655421:JPJ655421 JZE655421:JZF655421 KJA655421:KJB655421 KSW655421:KSX655421 LCS655421:LCT655421 LMO655421:LMP655421 LWK655421:LWL655421 MGG655421:MGH655421 MQC655421:MQD655421 MZY655421:MZZ655421 NJU655421:NJV655421 NTQ655421:NTR655421 ODM655421:ODN655421 ONI655421:ONJ655421 OXE655421:OXF655421 PHA655421:PHB655421 PQW655421:PQX655421 QAS655421:QAT655421 QKO655421:QKP655421 QUK655421:QUL655421 REG655421:REH655421 ROC655421:ROD655421 RXY655421:RXZ655421 SHU655421:SHV655421 SRQ655421:SRR655421 TBM655421:TBN655421 TLI655421:TLJ655421 TVE655421:TVF655421 UFA655421:UFB655421 UOW655421:UOX655421 UYS655421:UYT655421 VIO655421:VIP655421 VSK655421:VSL655421 WCG655421:WCH655421 WMC655421:WMD655421 WVY655421:WVZ655421 Q720957:R720957 JM720957:JN720957 TI720957:TJ720957 ADE720957:ADF720957 ANA720957:ANB720957 AWW720957:AWX720957 BGS720957:BGT720957 BQO720957:BQP720957 CAK720957:CAL720957 CKG720957:CKH720957 CUC720957:CUD720957 DDY720957:DDZ720957 DNU720957:DNV720957 DXQ720957:DXR720957 EHM720957:EHN720957 ERI720957:ERJ720957 FBE720957:FBF720957 FLA720957:FLB720957 FUW720957:FUX720957 GES720957:GET720957 GOO720957:GOP720957 GYK720957:GYL720957 HIG720957:HIH720957 HSC720957:HSD720957 IBY720957:IBZ720957 ILU720957:ILV720957 IVQ720957:IVR720957 JFM720957:JFN720957 JPI720957:JPJ720957 JZE720957:JZF720957 KJA720957:KJB720957 KSW720957:KSX720957 LCS720957:LCT720957 LMO720957:LMP720957 LWK720957:LWL720957 MGG720957:MGH720957 MQC720957:MQD720957 MZY720957:MZZ720957 NJU720957:NJV720957 NTQ720957:NTR720957 ODM720957:ODN720957 ONI720957:ONJ720957 OXE720957:OXF720957 PHA720957:PHB720957 PQW720957:PQX720957 QAS720957:QAT720957 QKO720957:QKP720957 QUK720957:QUL720957 REG720957:REH720957 ROC720957:ROD720957 RXY720957:RXZ720957 SHU720957:SHV720957 SRQ720957:SRR720957 TBM720957:TBN720957 TLI720957:TLJ720957 TVE720957:TVF720957 UFA720957:UFB720957 UOW720957:UOX720957 UYS720957:UYT720957 VIO720957:VIP720957 VSK720957:VSL720957 WCG720957:WCH720957 WMC720957:WMD720957 WVY720957:WVZ720957 Q786493:R786493 JM786493:JN786493 TI786493:TJ786493 ADE786493:ADF786493 ANA786493:ANB786493 AWW786493:AWX786493 BGS786493:BGT786493 BQO786493:BQP786493 CAK786493:CAL786493 CKG786493:CKH786493 CUC786493:CUD786493 DDY786493:DDZ786493 DNU786493:DNV786493 DXQ786493:DXR786493 EHM786493:EHN786493 ERI786493:ERJ786493 FBE786493:FBF786493 FLA786493:FLB786493 FUW786493:FUX786493 GES786493:GET786493 GOO786493:GOP786493 GYK786493:GYL786493 HIG786493:HIH786493 HSC786493:HSD786493 IBY786493:IBZ786493 ILU786493:ILV786493 IVQ786493:IVR786493 JFM786493:JFN786493 JPI786493:JPJ786493 JZE786493:JZF786493 KJA786493:KJB786493 KSW786493:KSX786493 LCS786493:LCT786493 LMO786493:LMP786493 LWK786493:LWL786493 MGG786493:MGH786493 MQC786493:MQD786493 MZY786493:MZZ786493 NJU786493:NJV786493 NTQ786493:NTR786493 ODM786493:ODN786493 ONI786493:ONJ786493 OXE786493:OXF786493 PHA786493:PHB786493 PQW786493:PQX786493 QAS786493:QAT786493 QKO786493:QKP786493 QUK786493:QUL786493 REG786493:REH786493 ROC786493:ROD786493 RXY786493:RXZ786493 SHU786493:SHV786493 SRQ786493:SRR786493 TBM786493:TBN786493 TLI786493:TLJ786493 TVE786493:TVF786493 UFA786493:UFB786493 UOW786493:UOX786493 UYS786493:UYT786493 VIO786493:VIP786493 VSK786493:VSL786493 WCG786493:WCH786493 WMC786493:WMD786493 WVY786493:WVZ786493 Q852029:R852029 JM852029:JN852029 TI852029:TJ852029 ADE852029:ADF852029 ANA852029:ANB852029 AWW852029:AWX852029 BGS852029:BGT852029 BQO852029:BQP852029 CAK852029:CAL852029 CKG852029:CKH852029 CUC852029:CUD852029 DDY852029:DDZ852029 DNU852029:DNV852029 DXQ852029:DXR852029 EHM852029:EHN852029 ERI852029:ERJ852029 FBE852029:FBF852029 FLA852029:FLB852029 FUW852029:FUX852029 GES852029:GET852029 GOO852029:GOP852029 GYK852029:GYL852029 HIG852029:HIH852029 HSC852029:HSD852029 IBY852029:IBZ852029 ILU852029:ILV852029 IVQ852029:IVR852029 JFM852029:JFN852029 JPI852029:JPJ852029 JZE852029:JZF852029 KJA852029:KJB852029 KSW852029:KSX852029 LCS852029:LCT852029 LMO852029:LMP852029 LWK852029:LWL852029 MGG852029:MGH852029 MQC852029:MQD852029 MZY852029:MZZ852029 NJU852029:NJV852029 NTQ852029:NTR852029 ODM852029:ODN852029 ONI852029:ONJ852029 OXE852029:OXF852029 PHA852029:PHB852029 PQW852029:PQX852029 QAS852029:QAT852029 QKO852029:QKP852029 QUK852029:QUL852029 REG852029:REH852029 ROC852029:ROD852029 RXY852029:RXZ852029 SHU852029:SHV852029 SRQ852029:SRR852029 TBM852029:TBN852029 TLI852029:TLJ852029 TVE852029:TVF852029 UFA852029:UFB852029 UOW852029:UOX852029 UYS852029:UYT852029 VIO852029:VIP852029 VSK852029:VSL852029 WCG852029:WCH852029 WMC852029:WMD852029 WVY852029:WVZ852029 Q917565:R917565 JM917565:JN917565 TI917565:TJ917565 ADE917565:ADF917565 ANA917565:ANB917565 AWW917565:AWX917565 BGS917565:BGT917565 BQO917565:BQP917565 CAK917565:CAL917565 CKG917565:CKH917565 CUC917565:CUD917565 DDY917565:DDZ917565 DNU917565:DNV917565 DXQ917565:DXR917565 EHM917565:EHN917565 ERI917565:ERJ917565 FBE917565:FBF917565 FLA917565:FLB917565 FUW917565:FUX917565 GES917565:GET917565 GOO917565:GOP917565 GYK917565:GYL917565 HIG917565:HIH917565 HSC917565:HSD917565 IBY917565:IBZ917565 ILU917565:ILV917565 IVQ917565:IVR917565 JFM917565:JFN917565 JPI917565:JPJ917565 JZE917565:JZF917565 KJA917565:KJB917565 KSW917565:KSX917565 LCS917565:LCT917565 LMO917565:LMP917565 LWK917565:LWL917565 MGG917565:MGH917565 MQC917565:MQD917565 MZY917565:MZZ917565 NJU917565:NJV917565 NTQ917565:NTR917565 ODM917565:ODN917565 ONI917565:ONJ917565 OXE917565:OXF917565 PHA917565:PHB917565 PQW917565:PQX917565 QAS917565:QAT917565 QKO917565:QKP917565 QUK917565:QUL917565 REG917565:REH917565 ROC917565:ROD917565 RXY917565:RXZ917565 SHU917565:SHV917565 SRQ917565:SRR917565 TBM917565:TBN917565 TLI917565:TLJ917565 TVE917565:TVF917565 UFA917565:UFB917565 UOW917565:UOX917565 UYS917565:UYT917565 VIO917565:VIP917565 VSK917565:VSL917565 WCG917565:WCH917565 WMC917565:WMD917565 WVY917565:WVZ917565 Q983101:R983101 JM983101:JN983101 TI983101:TJ983101 ADE983101:ADF983101 ANA983101:ANB983101 AWW983101:AWX983101 BGS983101:BGT983101 BQO983101:BQP983101 CAK983101:CAL983101 CKG983101:CKH983101 CUC983101:CUD983101 DDY983101:DDZ983101 DNU983101:DNV983101 DXQ983101:DXR983101 EHM983101:EHN983101 ERI983101:ERJ983101 FBE983101:FBF983101 FLA983101:FLB983101 FUW983101:FUX983101 GES983101:GET983101 GOO983101:GOP983101 GYK983101:GYL983101 HIG983101:HIH983101 HSC983101:HSD983101 IBY983101:IBZ983101 ILU983101:ILV983101 IVQ983101:IVR983101 JFM983101:JFN983101 JPI983101:JPJ983101 JZE983101:JZF983101 KJA983101:KJB983101 KSW983101:KSX983101 LCS983101:LCT983101 LMO983101:LMP983101 LWK983101:LWL983101 MGG983101:MGH983101 MQC983101:MQD983101 MZY983101:MZZ983101 NJU983101:NJV983101 NTQ983101:NTR983101 ODM983101:ODN983101 ONI983101:ONJ983101 OXE983101:OXF983101 PHA983101:PHB983101 PQW983101:PQX983101 QAS983101:QAT983101 QKO983101:QKP983101 QUK983101:QUL983101 REG983101:REH983101 ROC983101:ROD983101 RXY983101:RXZ983101 SHU983101:SHV983101 SRQ983101:SRR983101 TBM983101:TBN983101 TLI983101:TLJ983101 TVE983101:TVF983101 UFA983101:UFB983101 UOW983101:UOX983101 UYS983101:UYT983101 VIO983101:VIP983101 VSK983101:VSL983101 WCG983101:WCH983101 WMC983101:WMD983101 WVY983101:WVZ983101 P65597:P65601 JL65597:JL65601 TH65597:TH65601 ADD65597:ADD65601 AMZ65597:AMZ65601 AWV65597:AWV65601 BGR65597:BGR65601 BQN65597:BQN65601 CAJ65597:CAJ65601 CKF65597:CKF65601 CUB65597:CUB65601 DDX65597:DDX65601 DNT65597:DNT65601 DXP65597:DXP65601 EHL65597:EHL65601 ERH65597:ERH65601 FBD65597:FBD65601 FKZ65597:FKZ65601 FUV65597:FUV65601 GER65597:GER65601 GON65597:GON65601 GYJ65597:GYJ65601 HIF65597:HIF65601 HSB65597:HSB65601 IBX65597:IBX65601 ILT65597:ILT65601 IVP65597:IVP65601 JFL65597:JFL65601 JPH65597:JPH65601 JZD65597:JZD65601 KIZ65597:KIZ65601 KSV65597:KSV65601 LCR65597:LCR65601 LMN65597:LMN65601 LWJ65597:LWJ65601 MGF65597:MGF65601 MQB65597:MQB65601 MZX65597:MZX65601 NJT65597:NJT65601 NTP65597:NTP65601 ODL65597:ODL65601 ONH65597:ONH65601 OXD65597:OXD65601 PGZ65597:PGZ65601 PQV65597:PQV65601 QAR65597:QAR65601 QKN65597:QKN65601 QUJ65597:QUJ65601 REF65597:REF65601 ROB65597:ROB65601 RXX65597:RXX65601 SHT65597:SHT65601 SRP65597:SRP65601 TBL65597:TBL65601 TLH65597:TLH65601 TVD65597:TVD65601 UEZ65597:UEZ65601 UOV65597:UOV65601 UYR65597:UYR65601 VIN65597:VIN65601 VSJ65597:VSJ65601 WCF65597:WCF65601 WMB65597:WMB65601 WVX65597:WVX65601 P131133:P131137 JL131133:JL131137 TH131133:TH131137 ADD131133:ADD131137 AMZ131133:AMZ131137 AWV131133:AWV131137 BGR131133:BGR131137 BQN131133:BQN131137 CAJ131133:CAJ131137 CKF131133:CKF131137 CUB131133:CUB131137 DDX131133:DDX131137 DNT131133:DNT131137 DXP131133:DXP131137 EHL131133:EHL131137 ERH131133:ERH131137 FBD131133:FBD131137 FKZ131133:FKZ131137 FUV131133:FUV131137 GER131133:GER131137 GON131133:GON131137 GYJ131133:GYJ131137 HIF131133:HIF131137 HSB131133:HSB131137 IBX131133:IBX131137 ILT131133:ILT131137 IVP131133:IVP131137 JFL131133:JFL131137 JPH131133:JPH131137 JZD131133:JZD131137 KIZ131133:KIZ131137 KSV131133:KSV131137 LCR131133:LCR131137 LMN131133:LMN131137 LWJ131133:LWJ131137 MGF131133:MGF131137 MQB131133:MQB131137 MZX131133:MZX131137 NJT131133:NJT131137 NTP131133:NTP131137 ODL131133:ODL131137 ONH131133:ONH131137 OXD131133:OXD131137 PGZ131133:PGZ131137 PQV131133:PQV131137 QAR131133:QAR131137 QKN131133:QKN131137 QUJ131133:QUJ131137 REF131133:REF131137 ROB131133:ROB131137 RXX131133:RXX131137 SHT131133:SHT131137 SRP131133:SRP131137 TBL131133:TBL131137 TLH131133:TLH131137 TVD131133:TVD131137 UEZ131133:UEZ131137 UOV131133:UOV131137 UYR131133:UYR131137 VIN131133:VIN131137 VSJ131133:VSJ131137 WCF131133:WCF131137 WMB131133:WMB131137 WVX131133:WVX131137 P196669:P196673 JL196669:JL196673 TH196669:TH196673 ADD196669:ADD196673 AMZ196669:AMZ196673 AWV196669:AWV196673 BGR196669:BGR196673 BQN196669:BQN196673 CAJ196669:CAJ196673 CKF196669:CKF196673 CUB196669:CUB196673 DDX196669:DDX196673 DNT196669:DNT196673 DXP196669:DXP196673 EHL196669:EHL196673 ERH196669:ERH196673 FBD196669:FBD196673 FKZ196669:FKZ196673 FUV196669:FUV196673 GER196669:GER196673 GON196669:GON196673 GYJ196669:GYJ196673 HIF196669:HIF196673 HSB196669:HSB196673 IBX196669:IBX196673 ILT196669:ILT196673 IVP196669:IVP196673 JFL196669:JFL196673 JPH196669:JPH196673 JZD196669:JZD196673 KIZ196669:KIZ196673 KSV196669:KSV196673 LCR196669:LCR196673 LMN196669:LMN196673 LWJ196669:LWJ196673 MGF196669:MGF196673 MQB196669:MQB196673 MZX196669:MZX196673 NJT196669:NJT196673 NTP196669:NTP196673 ODL196669:ODL196673 ONH196669:ONH196673 OXD196669:OXD196673 PGZ196669:PGZ196673 PQV196669:PQV196673 QAR196669:QAR196673 QKN196669:QKN196673 QUJ196669:QUJ196673 REF196669:REF196673 ROB196669:ROB196673 RXX196669:RXX196673 SHT196669:SHT196673 SRP196669:SRP196673 TBL196669:TBL196673 TLH196669:TLH196673 TVD196669:TVD196673 UEZ196669:UEZ196673 UOV196669:UOV196673 UYR196669:UYR196673 VIN196669:VIN196673 VSJ196669:VSJ196673 WCF196669:WCF196673 WMB196669:WMB196673 WVX196669:WVX196673 P262205:P262209 JL262205:JL262209 TH262205:TH262209 ADD262205:ADD262209 AMZ262205:AMZ262209 AWV262205:AWV262209 BGR262205:BGR262209 BQN262205:BQN262209 CAJ262205:CAJ262209 CKF262205:CKF262209 CUB262205:CUB262209 DDX262205:DDX262209 DNT262205:DNT262209 DXP262205:DXP262209 EHL262205:EHL262209 ERH262205:ERH262209 FBD262205:FBD262209 FKZ262205:FKZ262209 FUV262205:FUV262209 GER262205:GER262209 GON262205:GON262209 GYJ262205:GYJ262209 HIF262205:HIF262209 HSB262205:HSB262209 IBX262205:IBX262209 ILT262205:ILT262209 IVP262205:IVP262209 JFL262205:JFL262209 JPH262205:JPH262209 JZD262205:JZD262209 KIZ262205:KIZ262209 KSV262205:KSV262209 LCR262205:LCR262209 LMN262205:LMN262209 LWJ262205:LWJ262209 MGF262205:MGF262209 MQB262205:MQB262209 MZX262205:MZX262209 NJT262205:NJT262209 NTP262205:NTP262209 ODL262205:ODL262209 ONH262205:ONH262209 OXD262205:OXD262209 PGZ262205:PGZ262209 PQV262205:PQV262209 QAR262205:QAR262209 QKN262205:QKN262209 QUJ262205:QUJ262209 REF262205:REF262209 ROB262205:ROB262209 RXX262205:RXX262209 SHT262205:SHT262209 SRP262205:SRP262209 TBL262205:TBL262209 TLH262205:TLH262209 TVD262205:TVD262209 UEZ262205:UEZ262209 UOV262205:UOV262209 UYR262205:UYR262209 VIN262205:VIN262209 VSJ262205:VSJ262209 WCF262205:WCF262209 WMB262205:WMB262209 WVX262205:WVX262209 P327741:P327745 JL327741:JL327745 TH327741:TH327745 ADD327741:ADD327745 AMZ327741:AMZ327745 AWV327741:AWV327745 BGR327741:BGR327745 BQN327741:BQN327745 CAJ327741:CAJ327745 CKF327741:CKF327745 CUB327741:CUB327745 DDX327741:DDX327745 DNT327741:DNT327745 DXP327741:DXP327745 EHL327741:EHL327745 ERH327741:ERH327745 FBD327741:FBD327745 FKZ327741:FKZ327745 FUV327741:FUV327745 GER327741:GER327745 GON327741:GON327745 GYJ327741:GYJ327745 HIF327741:HIF327745 HSB327741:HSB327745 IBX327741:IBX327745 ILT327741:ILT327745 IVP327741:IVP327745 JFL327741:JFL327745 JPH327741:JPH327745 JZD327741:JZD327745 KIZ327741:KIZ327745 KSV327741:KSV327745 LCR327741:LCR327745 LMN327741:LMN327745 LWJ327741:LWJ327745 MGF327741:MGF327745 MQB327741:MQB327745 MZX327741:MZX327745 NJT327741:NJT327745 NTP327741:NTP327745 ODL327741:ODL327745 ONH327741:ONH327745 OXD327741:OXD327745 PGZ327741:PGZ327745 PQV327741:PQV327745 QAR327741:QAR327745 QKN327741:QKN327745 QUJ327741:QUJ327745 REF327741:REF327745 ROB327741:ROB327745 RXX327741:RXX327745 SHT327741:SHT327745 SRP327741:SRP327745 TBL327741:TBL327745 TLH327741:TLH327745 TVD327741:TVD327745 UEZ327741:UEZ327745 UOV327741:UOV327745 UYR327741:UYR327745 VIN327741:VIN327745 VSJ327741:VSJ327745 WCF327741:WCF327745 WMB327741:WMB327745 WVX327741:WVX327745 P393277:P393281 JL393277:JL393281 TH393277:TH393281 ADD393277:ADD393281 AMZ393277:AMZ393281 AWV393277:AWV393281 BGR393277:BGR393281 BQN393277:BQN393281 CAJ393277:CAJ393281 CKF393277:CKF393281 CUB393277:CUB393281 DDX393277:DDX393281 DNT393277:DNT393281 DXP393277:DXP393281 EHL393277:EHL393281 ERH393277:ERH393281 FBD393277:FBD393281 FKZ393277:FKZ393281 FUV393277:FUV393281 GER393277:GER393281 GON393277:GON393281 GYJ393277:GYJ393281 HIF393277:HIF393281 HSB393277:HSB393281 IBX393277:IBX393281 ILT393277:ILT393281 IVP393277:IVP393281 JFL393277:JFL393281 JPH393277:JPH393281 JZD393277:JZD393281 KIZ393277:KIZ393281 KSV393277:KSV393281 LCR393277:LCR393281 LMN393277:LMN393281 LWJ393277:LWJ393281 MGF393277:MGF393281 MQB393277:MQB393281 MZX393277:MZX393281 NJT393277:NJT393281 NTP393277:NTP393281 ODL393277:ODL393281 ONH393277:ONH393281 OXD393277:OXD393281 PGZ393277:PGZ393281 PQV393277:PQV393281 QAR393277:QAR393281 QKN393277:QKN393281 QUJ393277:QUJ393281 REF393277:REF393281 ROB393277:ROB393281 RXX393277:RXX393281 SHT393277:SHT393281 SRP393277:SRP393281 TBL393277:TBL393281 TLH393277:TLH393281 TVD393277:TVD393281 UEZ393277:UEZ393281 UOV393277:UOV393281 UYR393277:UYR393281 VIN393277:VIN393281 VSJ393277:VSJ393281 WCF393277:WCF393281 WMB393277:WMB393281 WVX393277:WVX393281 P458813:P458817 JL458813:JL458817 TH458813:TH458817 ADD458813:ADD458817 AMZ458813:AMZ458817 AWV458813:AWV458817 BGR458813:BGR458817 BQN458813:BQN458817 CAJ458813:CAJ458817 CKF458813:CKF458817 CUB458813:CUB458817 DDX458813:DDX458817 DNT458813:DNT458817 DXP458813:DXP458817 EHL458813:EHL458817 ERH458813:ERH458817 FBD458813:FBD458817 FKZ458813:FKZ458817 FUV458813:FUV458817 GER458813:GER458817 GON458813:GON458817 GYJ458813:GYJ458817 HIF458813:HIF458817 HSB458813:HSB458817 IBX458813:IBX458817 ILT458813:ILT458817 IVP458813:IVP458817 JFL458813:JFL458817 JPH458813:JPH458817 JZD458813:JZD458817 KIZ458813:KIZ458817 KSV458813:KSV458817 LCR458813:LCR458817 LMN458813:LMN458817 LWJ458813:LWJ458817 MGF458813:MGF458817 MQB458813:MQB458817 MZX458813:MZX458817 NJT458813:NJT458817 NTP458813:NTP458817 ODL458813:ODL458817 ONH458813:ONH458817 OXD458813:OXD458817 PGZ458813:PGZ458817 PQV458813:PQV458817 QAR458813:QAR458817 QKN458813:QKN458817 QUJ458813:QUJ458817 REF458813:REF458817 ROB458813:ROB458817 RXX458813:RXX458817 SHT458813:SHT458817 SRP458813:SRP458817 TBL458813:TBL458817 TLH458813:TLH458817 TVD458813:TVD458817 UEZ458813:UEZ458817 UOV458813:UOV458817 UYR458813:UYR458817 VIN458813:VIN458817 VSJ458813:VSJ458817 WCF458813:WCF458817 WMB458813:WMB458817 WVX458813:WVX458817 P524349:P524353 JL524349:JL524353 TH524349:TH524353 ADD524349:ADD524353 AMZ524349:AMZ524353 AWV524349:AWV524353 BGR524349:BGR524353 BQN524349:BQN524353 CAJ524349:CAJ524353 CKF524349:CKF524353 CUB524349:CUB524353 DDX524349:DDX524353 DNT524349:DNT524353 DXP524349:DXP524353 EHL524349:EHL524353 ERH524349:ERH524353 FBD524349:FBD524353 FKZ524349:FKZ524353 FUV524349:FUV524353 GER524349:GER524353 GON524349:GON524353 GYJ524349:GYJ524353 HIF524349:HIF524353 HSB524349:HSB524353 IBX524349:IBX524353 ILT524349:ILT524353 IVP524349:IVP524353 JFL524349:JFL524353 JPH524349:JPH524353 JZD524349:JZD524353 KIZ524349:KIZ524353 KSV524349:KSV524353 LCR524349:LCR524353 LMN524349:LMN524353 LWJ524349:LWJ524353 MGF524349:MGF524353 MQB524349:MQB524353 MZX524349:MZX524353 NJT524349:NJT524353 NTP524349:NTP524353 ODL524349:ODL524353 ONH524349:ONH524353 OXD524349:OXD524353 PGZ524349:PGZ524353 PQV524349:PQV524353 QAR524349:QAR524353 QKN524349:QKN524353 QUJ524349:QUJ524353 REF524349:REF524353 ROB524349:ROB524353 RXX524349:RXX524353 SHT524349:SHT524353 SRP524349:SRP524353 TBL524349:TBL524353 TLH524349:TLH524353 TVD524349:TVD524353 UEZ524349:UEZ524353 UOV524349:UOV524353 UYR524349:UYR524353 VIN524349:VIN524353 VSJ524349:VSJ524353 WCF524349:WCF524353 WMB524349:WMB524353 WVX524349:WVX524353 P589885:P589889 JL589885:JL589889 TH589885:TH589889 ADD589885:ADD589889 AMZ589885:AMZ589889 AWV589885:AWV589889 BGR589885:BGR589889 BQN589885:BQN589889 CAJ589885:CAJ589889 CKF589885:CKF589889 CUB589885:CUB589889 DDX589885:DDX589889 DNT589885:DNT589889 DXP589885:DXP589889 EHL589885:EHL589889 ERH589885:ERH589889 FBD589885:FBD589889 FKZ589885:FKZ589889 FUV589885:FUV589889 GER589885:GER589889 GON589885:GON589889 GYJ589885:GYJ589889 HIF589885:HIF589889 HSB589885:HSB589889 IBX589885:IBX589889 ILT589885:ILT589889 IVP589885:IVP589889 JFL589885:JFL589889 JPH589885:JPH589889 JZD589885:JZD589889 KIZ589885:KIZ589889 KSV589885:KSV589889 LCR589885:LCR589889 LMN589885:LMN589889 LWJ589885:LWJ589889 MGF589885:MGF589889 MQB589885:MQB589889 MZX589885:MZX589889 NJT589885:NJT589889 NTP589885:NTP589889 ODL589885:ODL589889 ONH589885:ONH589889 OXD589885:OXD589889 PGZ589885:PGZ589889 PQV589885:PQV589889 QAR589885:QAR589889 QKN589885:QKN589889 QUJ589885:QUJ589889 REF589885:REF589889 ROB589885:ROB589889 RXX589885:RXX589889 SHT589885:SHT589889 SRP589885:SRP589889 TBL589885:TBL589889 TLH589885:TLH589889 TVD589885:TVD589889 UEZ589885:UEZ589889 UOV589885:UOV589889 UYR589885:UYR589889 VIN589885:VIN589889 VSJ589885:VSJ589889 WCF589885:WCF589889 WMB589885:WMB589889 WVX589885:WVX589889 P655421:P655425 JL655421:JL655425 TH655421:TH655425 ADD655421:ADD655425 AMZ655421:AMZ655425 AWV655421:AWV655425 BGR655421:BGR655425 BQN655421:BQN655425 CAJ655421:CAJ655425 CKF655421:CKF655425 CUB655421:CUB655425 DDX655421:DDX655425 DNT655421:DNT655425 DXP655421:DXP655425 EHL655421:EHL655425 ERH655421:ERH655425 FBD655421:FBD655425 FKZ655421:FKZ655425 FUV655421:FUV655425 GER655421:GER655425 GON655421:GON655425 GYJ655421:GYJ655425 HIF655421:HIF655425 HSB655421:HSB655425 IBX655421:IBX655425 ILT655421:ILT655425 IVP655421:IVP655425 JFL655421:JFL655425 JPH655421:JPH655425 JZD655421:JZD655425 KIZ655421:KIZ655425 KSV655421:KSV655425 LCR655421:LCR655425 LMN655421:LMN655425 LWJ655421:LWJ655425 MGF655421:MGF655425 MQB655421:MQB655425 MZX655421:MZX655425 NJT655421:NJT655425 NTP655421:NTP655425 ODL655421:ODL655425 ONH655421:ONH655425 OXD655421:OXD655425 PGZ655421:PGZ655425 PQV655421:PQV655425 QAR655421:QAR655425 QKN655421:QKN655425 QUJ655421:QUJ655425 REF655421:REF655425 ROB655421:ROB655425 RXX655421:RXX655425 SHT655421:SHT655425 SRP655421:SRP655425 TBL655421:TBL655425 TLH655421:TLH655425 TVD655421:TVD655425 UEZ655421:UEZ655425 UOV655421:UOV655425 UYR655421:UYR655425 VIN655421:VIN655425 VSJ655421:VSJ655425 WCF655421:WCF655425 WMB655421:WMB655425 WVX655421:WVX655425 P720957:P720961 JL720957:JL720961 TH720957:TH720961 ADD720957:ADD720961 AMZ720957:AMZ720961 AWV720957:AWV720961 BGR720957:BGR720961 BQN720957:BQN720961 CAJ720957:CAJ720961 CKF720957:CKF720961 CUB720957:CUB720961 DDX720957:DDX720961 DNT720957:DNT720961 DXP720957:DXP720961 EHL720957:EHL720961 ERH720957:ERH720961 FBD720957:FBD720961 FKZ720957:FKZ720961 FUV720957:FUV720961 GER720957:GER720961 GON720957:GON720961 GYJ720957:GYJ720961 HIF720957:HIF720961 HSB720957:HSB720961 IBX720957:IBX720961 ILT720957:ILT720961 IVP720957:IVP720961 JFL720957:JFL720961 JPH720957:JPH720961 JZD720957:JZD720961 KIZ720957:KIZ720961 KSV720957:KSV720961 LCR720957:LCR720961 LMN720957:LMN720961 LWJ720957:LWJ720961 MGF720957:MGF720961 MQB720957:MQB720961 MZX720957:MZX720961 NJT720957:NJT720961 NTP720957:NTP720961 ODL720957:ODL720961 ONH720957:ONH720961 OXD720957:OXD720961 PGZ720957:PGZ720961 PQV720957:PQV720961 QAR720957:QAR720961 QKN720957:QKN720961 QUJ720957:QUJ720961 REF720957:REF720961 ROB720957:ROB720961 RXX720957:RXX720961 SHT720957:SHT720961 SRP720957:SRP720961 TBL720957:TBL720961 TLH720957:TLH720961 TVD720957:TVD720961 UEZ720957:UEZ720961 UOV720957:UOV720961 UYR720957:UYR720961 VIN720957:VIN720961 VSJ720957:VSJ720961 WCF720957:WCF720961 WMB720957:WMB720961 WVX720957:WVX720961 P786493:P786497 JL786493:JL786497 TH786493:TH786497 ADD786493:ADD786497 AMZ786493:AMZ786497 AWV786493:AWV786497 BGR786493:BGR786497 BQN786493:BQN786497 CAJ786493:CAJ786497 CKF786493:CKF786497 CUB786493:CUB786497 DDX786493:DDX786497 DNT786493:DNT786497 DXP786493:DXP786497 EHL786493:EHL786497 ERH786493:ERH786497 FBD786493:FBD786497 FKZ786493:FKZ786497 FUV786493:FUV786497 GER786493:GER786497 GON786493:GON786497 GYJ786493:GYJ786497 HIF786493:HIF786497 HSB786493:HSB786497 IBX786493:IBX786497 ILT786493:ILT786497 IVP786493:IVP786497 JFL786493:JFL786497 JPH786493:JPH786497 JZD786493:JZD786497 KIZ786493:KIZ786497 KSV786493:KSV786497 LCR786493:LCR786497 LMN786493:LMN786497 LWJ786493:LWJ786497 MGF786493:MGF786497 MQB786493:MQB786497 MZX786493:MZX786497 NJT786493:NJT786497 NTP786493:NTP786497 ODL786493:ODL786497 ONH786493:ONH786497 OXD786493:OXD786497 PGZ786493:PGZ786497 PQV786493:PQV786497 QAR786493:QAR786497 QKN786493:QKN786497 QUJ786493:QUJ786497 REF786493:REF786497 ROB786493:ROB786497 RXX786493:RXX786497 SHT786493:SHT786497 SRP786493:SRP786497 TBL786493:TBL786497 TLH786493:TLH786497 TVD786493:TVD786497 UEZ786493:UEZ786497 UOV786493:UOV786497 UYR786493:UYR786497 VIN786493:VIN786497 VSJ786493:VSJ786497 WCF786493:WCF786497 WMB786493:WMB786497 WVX786493:WVX786497 P852029:P852033 JL852029:JL852033 TH852029:TH852033 ADD852029:ADD852033 AMZ852029:AMZ852033 AWV852029:AWV852033 BGR852029:BGR852033 BQN852029:BQN852033 CAJ852029:CAJ852033 CKF852029:CKF852033 CUB852029:CUB852033 DDX852029:DDX852033 DNT852029:DNT852033 DXP852029:DXP852033 EHL852029:EHL852033 ERH852029:ERH852033 FBD852029:FBD852033 FKZ852029:FKZ852033 FUV852029:FUV852033 GER852029:GER852033 GON852029:GON852033 GYJ852029:GYJ852033 HIF852029:HIF852033 HSB852029:HSB852033 IBX852029:IBX852033 ILT852029:ILT852033 IVP852029:IVP852033 JFL852029:JFL852033 JPH852029:JPH852033 JZD852029:JZD852033 KIZ852029:KIZ852033 KSV852029:KSV852033 LCR852029:LCR852033 LMN852029:LMN852033 LWJ852029:LWJ852033 MGF852029:MGF852033 MQB852029:MQB852033 MZX852029:MZX852033 NJT852029:NJT852033 NTP852029:NTP852033 ODL852029:ODL852033 ONH852029:ONH852033 OXD852029:OXD852033 PGZ852029:PGZ852033 PQV852029:PQV852033 QAR852029:QAR852033 QKN852029:QKN852033 QUJ852029:QUJ852033 REF852029:REF852033 ROB852029:ROB852033 RXX852029:RXX852033 SHT852029:SHT852033 SRP852029:SRP852033 TBL852029:TBL852033 TLH852029:TLH852033 TVD852029:TVD852033 UEZ852029:UEZ852033 UOV852029:UOV852033 UYR852029:UYR852033 VIN852029:VIN852033 VSJ852029:VSJ852033 WCF852029:WCF852033 WMB852029:WMB852033 WVX852029:WVX852033 P917565:P917569 JL917565:JL917569 TH917565:TH917569 ADD917565:ADD917569 AMZ917565:AMZ917569 AWV917565:AWV917569 BGR917565:BGR917569 BQN917565:BQN917569 CAJ917565:CAJ917569 CKF917565:CKF917569 CUB917565:CUB917569 DDX917565:DDX917569 DNT917565:DNT917569 DXP917565:DXP917569 EHL917565:EHL917569 ERH917565:ERH917569 FBD917565:FBD917569 FKZ917565:FKZ917569 FUV917565:FUV917569 GER917565:GER917569 GON917565:GON917569 GYJ917565:GYJ917569 HIF917565:HIF917569 HSB917565:HSB917569 IBX917565:IBX917569 ILT917565:ILT917569 IVP917565:IVP917569 JFL917565:JFL917569 JPH917565:JPH917569 JZD917565:JZD917569 KIZ917565:KIZ917569 KSV917565:KSV917569 LCR917565:LCR917569 LMN917565:LMN917569 LWJ917565:LWJ917569 MGF917565:MGF917569 MQB917565:MQB917569 MZX917565:MZX917569 NJT917565:NJT917569 NTP917565:NTP917569 ODL917565:ODL917569 ONH917565:ONH917569 OXD917565:OXD917569 PGZ917565:PGZ917569 PQV917565:PQV917569 QAR917565:QAR917569 QKN917565:QKN917569 QUJ917565:QUJ917569 REF917565:REF917569 ROB917565:ROB917569 RXX917565:RXX917569 SHT917565:SHT917569 SRP917565:SRP917569 TBL917565:TBL917569 TLH917565:TLH917569 TVD917565:TVD917569 UEZ917565:UEZ917569 UOV917565:UOV917569 UYR917565:UYR917569 VIN917565:VIN917569 VSJ917565:VSJ917569 WCF917565:WCF917569 WMB917565:WMB917569 WVX917565:WVX917569 P983101:P983105 JL983101:JL983105 TH983101:TH983105 ADD983101:ADD983105 AMZ983101:AMZ983105 AWV983101:AWV983105 BGR983101:BGR983105 BQN983101:BQN983105 CAJ983101:CAJ983105 CKF983101:CKF983105 CUB983101:CUB983105 DDX983101:DDX983105 DNT983101:DNT983105 DXP983101:DXP983105 EHL983101:EHL983105 ERH983101:ERH983105 FBD983101:FBD983105 FKZ983101:FKZ983105 FUV983101:FUV983105 GER983101:GER983105 GON983101:GON983105 GYJ983101:GYJ983105 HIF983101:HIF983105 HSB983101:HSB983105 IBX983101:IBX983105 ILT983101:ILT983105 IVP983101:IVP983105 JFL983101:JFL983105 JPH983101:JPH983105 JZD983101:JZD983105 KIZ983101:KIZ983105 KSV983101:KSV983105 LCR983101:LCR983105 LMN983101:LMN983105 LWJ983101:LWJ983105 MGF983101:MGF983105 MQB983101:MQB983105 MZX983101:MZX983105 NJT983101:NJT983105 NTP983101:NTP983105 ODL983101:ODL983105 ONH983101:ONH983105 OXD983101:OXD983105 PGZ983101:PGZ983105 PQV983101:PQV983105 QAR983101:QAR983105 QKN983101:QKN983105 QUJ983101:QUJ983105 REF983101:REF983105 ROB983101:ROB983105 RXX983101:RXX983105 SHT983101:SHT983105 SRP983101:SRP983105 TBL983101:TBL983105 TLH983101:TLH983105 TVD983101:TVD983105 UEZ983101:UEZ983105 UOV983101:UOV983105 UYR983101:UYR983105 VIN983101:VIN983105 VSJ983101:VSJ983105 WCF983101:WCF983105 WMB983101:WMB983105 WVX983101:WVX983105">
      <formula1>"該当,該当無"</formula1>
    </dataValidation>
  </dataValidations>
  <printOptions horizontalCentered="1" verticalCentered="1"/>
  <pageMargins left="0.31496062992125984" right="0.31496062992125984" top="0.35433070866141736" bottom="0.35433070866141736" header="0.31496062992125984" footer="0.31496062992125984"/>
  <pageSetup paperSize="9" scale="84" fitToHeight="0" orientation="landscape" cellComments="asDisplayed" r:id="rId1"/>
  <rowBreaks count="3" manualBreakCount="3">
    <brk id="31" max="38" man="1"/>
    <brk id="58" max="38" man="1"/>
    <brk id="70" max="38"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"有,無"</xm:f>
          </x14:formula1>
          <xm:sqref>I25:P25 JE25:JL25 TA25:TH25 ACW25:ADD25 AMS25:AMZ25 AWO25:AWV25 BGK25:BGR25 BQG25:BQN25 CAC25:CAJ25 CJY25:CKF25 CTU25:CUB25 DDQ25:DDX25 DNM25:DNT25 DXI25:DXP25 EHE25:EHL25 ERA25:ERH25 FAW25:FBD25 FKS25:FKZ25 FUO25:FUV25 GEK25:GER25 GOG25:GON25 GYC25:GYJ25 HHY25:HIF25 HRU25:HSB25 IBQ25:IBX25 ILM25:ILT25 IVI25:IVP25 JFE25:JFL25 JPA25:JPH25 JYW25:JZD25 KIS25:KIZ25 KSO25:KSV25 LCK25:LCR25 LMG25:LMN25 LWC25:LWJ25 MFY25:MGF25 MPU25:MQB25 MZQ25:MZX25 NJM25:NJT25 NTI25:NTP25 ODE25:ODL25 ONA25:ONH25 OWW25:OXD25 PGS25:PGZ25 PQO25:PQV25 QAK25:QAR25 QKG25:QKN25 QUC25:QUJ25 RDY25:REF25 RNU25:ROB25 RXQ25:RXX25 SHM25:SHT25 SRI25:SRP25 TBE25:TBL25 TLA25:TLH25 TUW25:TVD25 UES25:UEZ25 UOO25:UOV25 UYK25:UYR25 VIG25:VIN25 VSC25:VSJ25 WBY25:WCF25 WLU25:WMB25 WVQ25:WVX25 I65503:P65503 JE65503:JL65503 TA65503:TH65503 ACW65503:ADD65503 AMS65503:AMZ65503 AWO65503:AWV65503 BGK65503:BGR65503 BQG65503:BQN65503 CAC65503:CAJ65503 CJY65503:CKF65503 CTU65503:CUB65503 DDQ65503:DDX65503 DNM65503:DNT65503 DXI65503:DXP65503 EHE65503:EHL65503 ERA65503:ERH65503 FAW65503:FBD65503 FKS65503:FKZ65503 FUO65503:FUV65503 GEK65503:GER65503 GOG65503:GON65503 GYC65503:GYJ65503 HHY65503:HIF65503 HRU65503:HSB65503 IBQ65503:IBX65503 ILM65503:ILT65503 IVI65503:IVP65503 JFE65503:JFL65503 JPA65503:JPH65503 JYW65503:JZD65503 KIS65503:KIZ65503 KSO65503:KSV65503 LCK65503:LCR65503 LMG65503:LMN65503 LWC65503:LWJ65503 MFY65503:MGF65503 MPU65503:MQB65503 MZQ65503:MZX65503 NJM65503:NJT65503 NTI65503:NTP65503 ODE65503:ODL65503 ONA65503:ONH65503 OWW65503:OXD65503 PGS65503:PGZ65503 PQO65503:PQV65503 QAK65503:QAR65503 QKG65503:QKN65503 QUC65503:QUJ65503 RDY65503:REF65503 RNU65503:ROB65503 RXQ65503:RXX65503 SHM65503:SHT65503 SRI65503:SRP65503 TBE65503:TBL65503 TLA65503:TLH65503 TUW65503:TVD65503 UES65503:UEZ65503 UOO65503:UOV65503 UYK65503:UYR65503 VIG65503:VIN65503 VSC65503:VSJ65503 WBY65503:WCF65503 WLU65503:WMB65503 WVQ65503:WVX65503 I131039:P131039 JE131039:JL131039 TA131039:TH131039 ACW131039:ADD131039 AMS131039:AMZ131039 AWO131039:AWV131039 BGK131039:BGR131039 BQG131039:BQN131039 CAC131039:CAJ131039 CJY131039:CKF131039 CTU131039:CUB131039 DDQ131039:DDX131039 DNM131039:DNT131039 DXI131039:DXP131039 EHE131039:EHL131039 ERA131039:ERH131039 FAW131039:FBD131039 FKS131039:FKZ131039 FUO131039:FUV131039 GEK131039:GER131039 GOG131039:GON131039 GYC131039:GYJ131039 HHY131039:HIF131039 HRU131039:HSB131039 IBQ131039:IBX131039 ILM131039:ILT131039 IVI131039:IVP131039 JFE131039:JFL131039 JPA131039:JPH131039 JYW131039:JZD131039 KIS131039:KIZ131039 KSO131039:KSV131039 LCK131039:LCR131039 LMG131039:LMN131039 LWC131039:LWJ131039 MFY131039:MGF131039 MPU131039:MQB131039 MZQ131039:MZX131039 NJM131039:NJT131039 NTI131039:NTP131039 ODE131039:ODL131039 ONA131039:ONH131039 OWW131039:OXD131039 PGS131039:PGZ131039 PQO131039:PQV131039 QAK131039:QAR131039 QKG131039:QKN131039 QUC131039:QUJ131039 RDY131039:REF131039 RNU131039:ROB131039 RXQ131039:RXX131039 SHM131039:SHT131039 SRI131039:SRP131039 TBE131039:TBL131039 TLA131039:TLH131039 TUW131039:TVD131039 UES131039:UEZ131039 UOO131039:UOV131039 UYK131039:UYR131039 VIG131039:VIN131039 VSC131039:VSJ131039 WBY131039:WCF131039 WLU131039:WMB131039 WVQ131039:WVX131039 I196575:P196575 JE196575:JL196575 TA196575:TH196575 ACW196575:ADD196575 AMS196575:AMZ196575 AWO196575:AWV196575 BGK196575:BGR196575 BQG196575:BQN196575 CAC196575:CAJ196575 CJY196575:CKF196575 CTU196575:CUB196575 DDQ196575:DDX196575 DNM196575:DNT196575 DXI196575:DXP196575 EHE196575:EHL196575 ERA196575:ERH196575 FAW196575:FBD196575 FKS196575:FKZ196575 FUO196575:FUV196575 GEK196575:GER196575 GOG196575:GON196575 GYC196575:GYJ196575 HHY196575:HIF196575 HRU196575:HSB196575 IBQ196575:IBX196575 ILM196575:ILT196575 IVI196575:IVP196575 JFE196575:JFL196575 JPA196575:JPH196575 JYW196575:JZD196575 KIS196575:KIZ196575 KSO196575:KSV196575 LCK196575:LCR196575 LMG196575:LMN196575 LWC196575:LWJ196575 MFY196575:MGF196575 MPU196575:MQB196575 MZQ196575:MZX196575 NJM196575:NJT196575 NTI196575:NTP196575 ODE196575:ODL196575 ONA196575:ONH196575 OWW196575:OXD196575 PGS196575:PGZ196575 PQO196575:PQV196575 QAK196575:QAR196575 QKG196575:QKN196575 QUC196575:QUJ196575 RDY196575:REF196575 RNU196575:ROB196575 RXQ196575:RXX196575 SHM196575:SHT196575 SRI196575:SRP196575 TBE196575:TBL196575 TLA196575:TLH196575 TUW196575:TVD196575 UES196575:UEZ196575 UOO196575:UOV196575 UYK196575:UYR196575 VIG196575:VIN196575 VSC196575:VSJ196575 WBY196575:WCF196575 WLU196575:WMB196575 WVQ196575:WVX196575 I262111:P262111 JE262111:JL262111 TA262111:TH262111 ACW262111:ADD262111 AMS262111:AMZ262111 AWO262111:AWV262111 BGK262111:BGR262111 BQG262111:BQN262111 CAC262111:CAJ262111 CJY262111:CKF262111 CTU262111:CUB262111 DDQ262111:DDX262111 DNM262111:DNT262111 DXI262111:DXP262111 EHE262111:EHL262111 ERA262111:ERH262111 FAW262111:FBD262111 FKS262111:FKZ262111 FUO262111:FUV262111 GEK262111:GER262111 GOG262111:GON262111 GYC262111:GYJ262111 HHY262111:HIF262111 HRU262111:HSB262111 IBQ262111:IBX262111 ILM262111:ILT262111 IVI262111:IVP262111 JFE262111:JFL262111 JPA262111:JPH262111 JYW262111:JZD262111 KIS262111:KIZ262111 KSO262111:KSV262111 LCK262111:LCR262111 LMG262111:LMN262111 LWC262111:LWJ262111 MFY262111:MGF262111 MPU262111:MQB262111 MZQ262111:MZX262111 NJM262111:NJT262111 NTI262111:NTP262111 ODE262111:ODL262111 ONA262111:ONH262111 OWW262111:OXD262111 PGS262111:PGZ262111 PQO262111:PQV262111 QAK262111:QAR262111 QKG262111:QKN262111 QUC262111:QUJ262111 RDY262111:REF262111 RNU262111:ROB262111 RXQ262111:RXX262111 SHM262111:SHT262111 SRI262111:SRP262111 TBE262111:TBL262111 TLA262111:TLH262111 TUW262111:TVD262111 UES262111:UEZ262111 UOO262111:UOV262111 UYK262111:UYR262111 VIG262111:VIN262111 VSC262111:VSJ262111 WBY262111:WCF262111 WLU262111:WMB262111 WVQ262111:WVX262111 I327647:P327647 JE327647:JL327647 TA327647:TH327647 ACW327647:ADD327647 AMS327647:AMZ327647 AWO327647:AWV327647 BGK327647:BGR327647 BQG327647:BQN327647 CAC327647:CAJ327647 CJY327647:CKF327647 CTU327647:CUB327647 DDQ327647:DDX327647 DNM327647:DNT327647 DXI327647:DXP327647 EHE327647:EHL327647 ERA327647:ERH327647 FAW327647:FBD327647 FKS327647:FKZ327647 FUO327647:FUV327647 GEK327647:GER327647 GOG327647:GON327647 GYC327647:GYJ327647 HHY327647:HIF327647 HRU327647:HSB327647 IBQ327647:IBX327647 ILM327647:ILT327647 IVI327647:IVP327647 JFE327647:JFL327647 JPA327647:JPH327647 JYW327647:JZD327647 KIS327647:KIZ327647 KSO327647:KSV327647 LCK327647:LCR327647 LMG327647:LMN327647 LWC327647:LWJ327647 MFY327647:MGF327647 MPU327647:MQB327647 MZQ327647:MZX327647 NJM327647:NJT327647 NTI327647:NTP327647 ODE327647:ODL327647 ONA327647:ONH327647 OWW327647:OXD327647 PGS327647:PGZ327647 PQO327647:PQV327647 QAK327647:QAR327647 QKG327647:QKN327647 QUC327647:QUJ327647 RDY327647:REF327647 RNU327647:ROB327647 RXQ327647:RXX327647 SHM327647:SHT327647 SRI327647:SRP327647 TBE327647:TBL327647 TLA327647:TLH327647 TUW327647:TVD327647 UES327647:UEZ327647 UOO327647:UOV327647 UYK327647:UYR327647 VIG327647:VIN327647 VSC327647:VSJ327647 WBY327647:WCF327647 WLU327647:WMB327647 WVQ327647:WVX327647 I393183:P393183 JE393183:JL393183 TA393183:TH393183 ACW393183:ADD393183 AMS393183:AMZ393183 AWO393183:AWV393183 BGK393183:BGR393183 BQG393183:BQN393183 CAC393183:CAJ393183 CJY393183:CKF393183 CTU393183:CUB393183 DDQ393183:DDX393183 DNM393183:DNT393183 DXI393183:DXP393183 EHE393183:EHL393183 ERA393183:ERH393183 FAW393183:FBD393183 FKS393183:FKZ393183 FUO393183:FUV393183 GEK393183:GER393183 GOG393183:GON393183 GYC393183:GYJ393183 HHY393183:HIF393183 HRU393183:HSB393183 IBQ393183:IBX393183 ILM393183:ILT393183 IVI393183:IVP393183 JFE393183:JFL393183 JPA393183:JPH393183 JYW393183:JZD393183 KIS393183:KIZ393183 KSO393183:KSV393183 LCK393183:LCR393183 LMG393183:LMN393183 LWC393183:LWJ393183 MFY393183:MGF393183 MPU393183:MQB393183 MZQ393183:MZX393183 NJM393183:NJT393183 NTI393183:NTP393183 ODE393183:ODL393183 ONA393183:ONH393183 OWW393183:OXD393183 PGS393183:PGZ393183 PQO393183:PQV393183 QAK393183:QAR393183 QKG393183:QKN393183 QUC393183:QUJ393183 RDY393183:REF393183 RNU393183:ROB393183 RXQ393183:RXX393183 SHM393183:SHT393183 SRI393183:SRP393183 TBE393183:TBL393183 TLA393183:TLH393183 TUW393183:TVD393183 UES393183:UEZ393183 UOO393183:UOV393183 UYK393183:UYR393183 VIG393183:VIN393183 VSC393183:VSJ393183 WBY393183:WCF393183 WLU393183:WMB393183 WVQ393183:WVX393183 I458719:P458719 JE458719:JL458719 TA458719:TH458719 ACW458719:ADD458719 AMS458719:AMZ458719 AWO458719:AWV458719 BGK458719:BGR458719 BQG458719:BQN458719 CAC458719:CAJ458719 CJY458719:CKF458719 CTU458719:CUB458719 DDQ458719:DDX458719 DNM458719:DNT458719 DXI458719:DXP458719 EHE458719:EHL458719 ERA458719:ERH458719 FAW458719:FBD458719 FKS458719:FKZ458719 FUO458719:FUV458719 GEK458719:GER458719 GOG458719:GON458719 GYC458719:GYJ458719 HHY458719:HIF458719 HRU458719:HSB458719 IBQ458719:IBX458719 ILM458719:ILT458719 IVI458719:IVP458719 JFE458719:JFL458719 JPA458719:JPH458719 JYW458719:JZD458719 KIS458719:KIZ458719 KSO458719:KSV458719 LCK458719:LCR458719 LMG458719:LMN458719 LWC458719:LWJ458719 MFY458719:MGF458719 MPU458719:MQB458719 MZQ458719:MZX458719 NJM458719:NJT458719 NTI458719:NTP458719 ODE458719:ODL458719 ONA458719:ONH458719 OWW458719:OXD458719 PGS458719:PGZ458719 PQO458719:PQV458719 QAK458719:QAR458719 QKG458719:QKN458719 QUC458719:QUJ458719 RDY458719:REF458719 RNU458719:ROB458719 RXQ458719:RXX458719 SHM458719:SHT458719 SRI458719:SRP458719 TBE458719:TBL458719 TLA458719:TLH458719 TUW458719:TVD458719 UES458719:UEZ458719 UOO458719:UOV458719 UYK458719:UYR458719 VIG458719:VIN458719 VSC458719:VSJ458719 WBY458719:WCF458719 WLU458719:WMB458719 WVQ458719:WVX458719 I524255:P524255 JE524255:JL524255 TA524255:TH524255 ACW524255:ADD524255 AMS524255:AMZ524255 AWO524255:AWV524255 BGK524255:BGR524255 BQG524255:BQN524255 CAC524255:CAJ524255 CJY524255:CKF524255 CTU524255:CUB524255 DDQ524255:DDX524255 DNM524255:DNT524255 DXI524255:DXP524255 EHE524255:EHL524255 ERA524255:ERH524255 FAW524255:FBD524255 FKS524255:FKZ524255 FUO524255:FUV524255 GEK524255:GER524255 GOG524255:GON524255 GYC524255:GYJ524255 HHY524255:HIF524255 HRU524255:HSB524255 IBQ524255:IBX524255 ILM524255:ILT524255 IVI524255:IVP524255 JFE524255:JFL524255 JPA524255:JPH524255 JYW524255:JZD524255 KIS524255:KIZ524255 KSO524255:KSV524255 LCK524255:LCR524255 LMG524255:LMN524255 LWC524255:LWJ524255 MFY524255:MGF524255 MPU524255:MQB524255 MZQ524255:MZX524255 NJM524255:NJT524255 NTI524255:NTP524255 ODE524255:ODL524255 ONA524255:ONH524255 OWW524255:OXD524255 PGS524255:PGZ524255 PQO524255:PQV524255 QAK524255:QAR524255 QKG524255:QKN524255 QUC524255:QUJ524255 RDY524255:REF524255 RNU524255:ROB524255 RXQ524255:RXX524255 SHM524255:SHT524255 SRI524255:SRP524255 TBE524255:TBL524255 TLA524255:TLH524255 TUW524255:TVD524255 UES524255:UEZ524255 UOO524255:UOV524255 UYK524255:UYR524255 VIG524255:VIN524255 VSC524255:VSJ524255 WBY524255:WCF524255 WLU524255:WMB524255 WVQ524255:WVX524255 I589791:P589791 JE589791:JL589791 TA589791:TH589791 ACW589791:ADD589791 AMS589791:AMZ589791 AWO589791:AWV589791 BGK589791:BGR589791 BQG589791:BQN589791 CAC589791:CAJ589791 CJY589791:CKF589791 CTU589791:CUB589791 DDQ589791:DDX589791 DNM589791:DNT589791 DXI589791:DXP589791 EHE589791:EHL589791 ERA589791:ERH589791 FAW589791:FBD589791 FKS589791:FKZ589791 FUO589791:FUV589791 GEK589791:GER589791 GOG589791:GON589791 GYC589791:GYJ589791 HHY589791:HIF589791 HRU589791:HSB589791 IBQ589791:IBX589791 ILM589791:ILT589791 IVI589791:IVP589791 JFE589791:JFL589791 JPA589791:JPH589791 JYW589791:JZD589791 KIS589791:KIZ589791 KSO589791:KSV589791 LCK589791:LCR589791 LMG589791:LMN589791 LWC589791:LWJ589791 MFY589791:MGF589791 MPU589791:MQB589791 MZQ589791:MZX589791 NJM589791:NJT589791 NTI589791:NTP589791 ODE589791:ODL589791 ONA589791:ONH589791 OWW589791:OXD589791 PGS589791:PGZ589791 PQO589791:PQV589791 QAK589791:QAR589791 QKG589791:QKN589791 QUC589791:QUJ589791 RDY589791:REF589791 RNU589791:ROB589791 RXQ589791:RXX589791 SHM589791:SHT589791 SRI589791:SRP589791 TBE589791:TBL589791 TLA589791:TLH589791 TUW589791:TVD589791 UES589791:UEZ589791 UOO589791:UOV589791 UYK589791:UYR589791 VIG589791:VIN589791 VSC589791:VSJ589791 WBY589791:WCF589791 WLU589791:WMB589791 WVQ589791:WVX589791 I655327:P655327 JE655327:JL655327 TA655327:TH655327 ACW655327:ADD655327 AMS655327:AMZ655327 AWO655327:AWV655327 BGK655327:BGR655327 BQG655327:BQN655327 CAC655327:CAJ655327 CJY655327:CKF655327 CTU655327:CUB655327 DDQ655327:DDX655327 DNM655327:DNT655327 DXI655327:DXP655327 EHE655327:EHL655327 ERA655327:ERH655327 FAW655327:FBD655327 FKS655327:FKZ655327 FUO655327:FUV655327 GEK655327:GER655327 GOG655327:GON655327 GYC655327:GYJ655327 HHY655327:HIF655327 HRU655327:HSB655327 IBQ655327:IBX655327 ILM655327:ILT655327 IVI655327:IVP655327 JFE655327:JFL655327 JPA655327:JPH655327 JYW655327:JZD655327 KIS655327:KIZ655327 KSO655327:KSV655327 LCK655327:LCR655327 LMG655327:LMN655327 LWC655327:LWJ655327 MFY655327:MGF655327 MPU655327:MQB655327 MZQ655327:MZX655327 NJM655327:NJT655327 NTI655327:NTP655327 ODE655327:ODL655327 ONA655327:ONH655327 OWW655327:OXD655327 PGS655327:PGZ655327 PQO655327:PQV655327 QAK655327:QAR655327 QKG655327:QKN655327 QUC655327:QUJ655327 RDY655327:REF655327 RNU655327:ROB655327 RXQ655327:RXX655327 SHM655327:SHT655327 SRI655327:SRP655327 TBE655327:TBL655327 TLA655327:TLH655327 TUW655327:TVD655327 UES655327:UEZ655327 UOO655327:UOV655327 UYK655327:UYR655327 VIG655327:VIN655327 VSC655327:VSJ655327 WBY655327:WCF655327 WLU655327:WMB655327 WVQ655327:WVX655327 I720863:P720863 JE720863:JL720863 TA720863:TH720863 ACW720863:ADD720863 AMS720863:AMZ720863 AWO720863:AWV720863 BGK720863:BGR720863 BQG720863:BQN720863 CAC720863:CAJ720863 CJY720863:CKF720863 CTU720863:CUB720863 DDQ720863:DDX720863 DNM720863:DNT720863 DXI720863:DXP720863 EHE720863:EHL720863 ERA720863:ERH720863 FAW720863:FBD720863 FKS720863:FKZ720863 FUO720863:FUV720863 GEK720863:GER720863 GOG720863:GON720863 GYC720863:GYJ720863 HHY720863:HIF720863 HRU720863:HSB720863 IBQ720863:IBX720863 ILM720863:ILT720863 IVI720863:IVP720863 JFE720863:JFL720863 JPA720863:JPH720863 JYW720863:JZD720863 KIS720863:KIZ720863 KSO720863:KSV720863 LCK720863:LCR720863 LMG720863:LMN720863 LWC720863:LWJ720863 MFY720863:MGF720863 MPU720863:MQB720863 MZQ720863:MZX720863 NJM720863:NJT720863 NTI720863:NTP720863 ODE720863:ODL720863 ONA720863:ONH720863 OWW720863:OXD720863 PGS720863:PGZ720863 PQO720863:PQV720863 QAK720863:QAR720863 QKG720863:QKN720863 QUC720863:QUJ720863 RDY720863:REF720863 RNU720863:ROB720863 RXQ720863:RXX720863 SHM720863:SHT720863 SRI720863:SRP720863 TBE720863:TBL720863 TLA720863:TLH720863 TUW720863:TVD720863 UES720863:UEZ720863 UOO720863:UOV720863 UYK720863:UYR720863 VIG720863:VIN720863 VSC720863:VSJ720863 WBY720863:WCF720863 WLU720863:WMB720863 WVQ720863:WVX720863 I786399:P786399 JE786399:JL786399 TA786399:TH786399 ACW786399:ADD786399 AMS786399:AMZ786399 AWO786399:AWV786399 BGK786399:BGR786399 BQG786399:BQN786399 CAC786399:CAJ786399 CJY786399:CKF786399 CTU786399:CUB786399 DDQ786399:DDX786399 DNM786399:DNT786399 DXI786399:DXP786399 EHE786399:EHL786399 ERA786399:ERH786399 FAW786399:FBD786399 FKS786399:FKZ786399 FUO786399:FUV786399 GEK786399:GER786399 GOG786399:GON786399 GYC786399:GYJ786399 HHY786399:HIF786399 HRU786399:HSB786399 IBQ786399:IBX786399 ILM786399:ILT786399 IVI786399:IVP786399 JFE786399:JFL786399 JPA786399:JPH786399 JYW786399:JZD786399 KIS786399:KIZ786399 KSO786399:KSV786399 LCK786399:LCR786399 LMG786399:LMN786399 LWC786399:LWJ786399 MFY786399:MGF786399 MPU786399:MQB786399 MZQ786399:MZX786399 NJM786399:NJT786399 NTI786399:NTP786399 ODE786399:ODL786399 ONA786399:ONH786399 OWW786399:OXD786399 PGS786399:PGZ786399 PQO786399:PQV786399 QAK786399:QAR786399 QKG786399:QKN786399 QUC786399:QUJ786399 RDY786399:REF786399 RNU786399:ROB786399 RXQ786399:RXX786399 SHM786399:SHT786399 SRI786399:SRP786399 TBE786399:TBL786399 TLA786399:TLH786399 TUW786399:TVD786399 UES786399:UEZ786399 UOO786399:UOV786399 UYK786399:UYR786399 VIG786399:VIN786399 VSC786399:VSJ786399 WBY786399:WCF786399 WLU786399:WMB786399 WVQ786399:WVX786399 I851935:P851935 JE851935:JL851935 TA851935:TH851935 ACW851935:ADD851935 AMS851935:AMZ851935 AWO851935:AWV851935 BGK851935:BGR851935 BQG851935:BQN851935 CAC851935:CAJ851935 CJY851935:CKF851935 CTU851935:CUB851935 DDQ851935:DDX851935 DNM851935:DNT851935 DXI851935:DXP851935 EHE851935:EHL851935 ERA851935:ERH851935 FAW851935:FBD851935 FKS851935:FKZ851935 FUO851935:FUV851935 GEK851935:GER851935 GOG851935:GON851935 GYC851935:GYJ851935 HHY851935:HIF851935 HRU851935:HSB851935 IBQ851935:IBX851935 ILM851935:ILT851935 IVI851935:IVP851935 JFE851935:JFL851935 JPA851935:JPH851935 JYW851935:JZD851935 KIS851935:KIZ851935 KSO851935:KSV851935 LCK851935:LCR851935 LMG851935:LMN851935 LWC851935:LWJ851935 MFY851935:MGF851935 MPU851935:MQB851935 MZQ851935:MZX851935 NJM851935:NJT851935 NTI851935:NTP851935 ODE851935:ODL851935 ONA851935:ONH851935 OWW851935:OXD851935 PGS851935:PGZ851935 PQO851935:PQV851935 QAK851935:QAR851935 QKG851935:QKN851935 QUC851935:QUJ851935 RDY851935:REF851935 RNU851935:ROB851935 RXQ851935:RXX851935 SHM851935:SHT851935 SRI851935:SRP851935 TBE851935:TBL851935 TLA851935:TLH851935 TUW851935:TVD851935 UES851935:UEZ851935 UOO851935:UOV851935 UYK851935:UYR851935 VIG851935:VIN851935 VSC851935:VSJ851935 WBY851935:WCF851935 WLU851935:WMB851935 WVQ851935:WVX851935 I917471:P917471 JE917471:JL917471 TA917471:TH917471 ACW917471:ADD917471 AMS917471:AMZ917471 AWO917471:AWV917471 BGK917471:BGR917471 BQG917471:BQN917471 CAC917471:CAJ917471 CJY917471:CKF917471 CTU917471:CUB917471 DDQ917471:DDX917471 DNM917471:DNT917471 DXI917471:DXP917471 EHE917471:EHL917471 ERA917471:ERH917471 FAW917471:FBD917471 FKS917471:FKZ917471 FUO917471:FUV917471 GEK917471:GER917471 GOG917471:GON917471 GYC917471:GYJ917471 HHY917471:HIF917471 HRU917471:HSB917471 IBQ917471:IBX917471 ILM917471:ILT917471 IVI917471:IVP917471 JFE917471:JFL917471 JPA917471:JPH917471 JYW917471:JZD917471 KIS917471:KIZ917471 KSO917471:KSV917471 LCK917471:LCR917471 LMG917471:LMN917471 LWC917471:LWJ917471 MFY917471:MGF917471 MPU917471:MQB917471 MZQ917471:MZX917471 NJM917471:NJT917471 NTI917471:NTP917471 ODE917471:ODL917471 ONA917471:ONH917471 OWW917471:OXD917471 PGS917471:PGZ917471 PQO917471:PQV917471 QAK917471:QAR917471 QKG917471:QKN917471 QUC917471:QUJ917471 RDY917471:REF917471 RNU917471:ROB917471 RXQ917471:RXX917471 SHM917471:SHT917471 SRI917471:SRP917471 TBE917471:TBL917471 TLA917471:TLH917471 TUW917471:TVD917471 UES917471:UEZ917471 UOO917471:UOV917471 UYK917471:UYR917471 VIG917471:VIN917471 VSC917471:VSJ917471 WBY917471:WCF917471 WLU917471:WMB917471 WVQ917471:WVX917471 I983007:P983007 JE983007:JL983007 TA983007:TH983007 ACW983007:ADD983007 AMS983007:AMZ983007 AWO983007:AWV983007 BGK983007:BGR983007 BQG983007:BQN983007 CAC983007:CAJ983007 CJY983007:CKF983007 CTU983007:CUB983007 DDQ983007:DDX983007 DNM983007:DNT983007 DXI983007:DXP983007 EHE983007:EHL983007 ERA983007:ERH983007 FAW983007:FBD983007 FKS983007:FKZ983007 FUO983007:FUV983007 GEK983007:GER983007 GOG983007:GON983007 GYC983007:GYJ983007 HHY983007:HIF983007 HRU983007:HSB983007 IBQ983007:IBX983007 ILM983007:ILT983007 IVI983007:IVP983007 JFE983007:JFL983007 JPA983007:JPH983007 JYW983007:JZD983007 KIS983007:KIZ983007 KSO983007:KSV983007 LCK983007:LCR983007 LMG983007:LMN983007 LWC983007:LWJ983007 MFY983007:MGF983007 MPU983007:MQB983007 MZQ983007:MZX983007 NJM983007:NJT983007 NTI983007:NTP983007 ODE983007:ODL983007 ONA983007:ONH983007 OWW983007:OXD983007 PGS983007:PGZ983007 PQO983007:PQV983007 QAK983007:QAR983007 QKG983007:QKN983007 QUC983007:QUJ983007 RDY983007:REF983007 RNU983007:ROB983007 RXQ983007:RXX983007 SHM983007:SHT983007 SRI983007:SRP983007 TBE983007:TBL983007 TLA983007:TLH983007 TUW983007:TVD983007 UES983007:UEZ983007 UOO983007:UOV983007 UYK983007:UYR983007 VIG983007:VIN983007 VSC983007:VSJ983007 WBY983007:WCF983007 WLU983007:WMB983007 WVQ983007:WVX983007 Q60:R60 JM60:JN60 TI60:TJ60 ADE60:ADF60 ANA60:ANB60 AWW60:AWX60 BGS60:BGT60 BQO60:BQP60 CAK60:CAL60 CKG60:CKH60 CUC60:CUD60 DDY60:DDZ60 DNU60:DNV60 DXQ60:DXR60 EHM60:EHN60 ERI60:ERJ60 FBE60:FBF60 FLA60:FLB60 FUW60:FUX60 GES60:GET60 GOO60:GOP60 GYK60:GYL60 HIG60:HIH60 HSC60:HSD60 IBY60:IBZ60 ILU60:ILV60 IVQ60:IVR60 JFM60:JFN60 JPI60:JPJ60 JZE60:JZF60 KJA60:KJB60 KSW60:KSX60 LCS60:LCT60 LMO60:LMP60 LWK60:LWL60 MGG60:MGH60 MQC60:MQD60 MZY60:MZZ60 NJU60:NJV60 NTQ60:NTR60 ODM60:ODN60 ONI60:ONJ60 OXE60:OXF60 PHA60:PHB60 PQW60:PQX60 QAS60:QAT60 QKO60:QKP60 QUK60:QUL60 REG60:REH60 ROC60:ROD60 RXY60:RXZ60 SHU60:SHV60 SRQ60:SRR60 TBM60:TBN60 TLI60:TLJ60 TVE60:TVF60 UFA60:UFB60 UOW60:UOX60 UYS60:UYT60 VIO60:VIP60 VSK60:VSL60 WCG60:WCH60 WMC60:WMD60 WVY60:WVZ60 Q65538:R65538 JM65538:JN65538 TI65538:TJ65538 ADE65538:ADF65538 ANA65538:ANB65538 AWW65538:AWX65538 BGS65538:BGT65538 BQO65538:BQP65538 CAK65538:CAL65538 CKG65538:CKH65538 CUC65538:CUD65538 DDY65538:DDZ65538 DNU65538:DNV65538 DXQ65538:DXR65538 EHM65538:EHN65538 ERI65538:ERJ65538 FBE65538:FBF65538 FLA65538:FLB65538 FUW65538:FUX65538 GES65538:GET65538 GOO65538:GOP65538 GYK65538:GYL65538 HIG65538:HIH65538 HSC65538:HSD65538 IBY65538:IBZ65538 ILU65538:ILV65538 IVQ65538:IVR65538 JFM65538:JFN65538 JPI65538:JPJ65538 JZE65538:JZF65538 KJA65538:KJB65538 KSW65538:KSX65538 LCS65538:LCT65538 LMO65538:LMP65538 LWK65538:LWL65538 MGG65538:MGH65538 MQC65538:MQD65538 MZY65538:MZZ65538 NJU65538:NJV65538 NTQ65538:NTR65538 ODM65538:ODN65538 ONI65538:ONJ65538 OXE65538:OXF65538 PHA65538:PHB65538 PQW65538:PQX65538 QAS65538:QAT65538 QKO65538:QKP65538 QUK65538:QUL65538 REG65538:REH65538 ROC65538:ROD65538 RXY65538:RXZ65538 SHU65538:SHV65538 SRQ65538:SRR65538 TBM65538:TBN65538 TLI65538:TLJ65538 TVE65538:TVF65538 UFA65538:UFB65538 UOW65538:UOX65538 UYS65538:UYT65538 VIO65538:VIP65538 VSK65538:VSL65538 WCG65538:WCH65538 WMC65538:WMD65538 WVY65538:WVZ65538 Q131074:R131074 JM131074:JN131074 TI131074:TJ131074 ADE131074:ADF131074 ANA131074:ANB131074 AWW131074:AWX131074 BGS131074:BGT131074 BQO131074:BQP131074 CAK131074:CAL131074 CKG131074:CKH131074 CUC131074:CUD131074 DDY131074:DDZ131074 DNU131074:DNV131074 DXQ131074:DXR131074 EHM131074:EHN131074 ERI131074:ERJ131074 FBE131074:FBF131074 FLA131074:FLB131074 FUW131074:FUX131074 GES131074:GET131074 GOO131074:GOP131074 GYK131074:GYL131074 HIG131074:HIH131074 HSC131074:HSD131074 IBY131074:IBZ131074 ILU131074:ILV131074 IVQ131074:IVR131074 JFM131074:JFN131074 JPI131074:JPJ131074 JZE131074:JZF131074 KJA131074:KJB131074 KSW131074:KSX131074 LCS131074:LCT131074 LMO131074:LMP131074 LWK131074:LWL131074 MGG131074:MGH131074 MQC131074:MQD131074 MZY131074:MZZ131074 NJU131074:NJV131074 NTQ131074:NTR131074 ODM131074:ODN131074 ONI131074:ONJ131074 OXE131074:OXF131074 PHA131074:PHB131074 PQW131074:PQX131074 QAS131074:QAT131074 QKO131074:QKP131074 QUK131074:QUL131074 REG131074:REH131074 ROC131074:ROD131074 RXY131074:RXZ131074 SHU131074:SHV131074 SRQ131074:SRR131074 TBM131074:TBN131074 TLI131074:TLJ131074 TVE131074:TVF131074 UFA131074:UFB131074 UOW131074:UOX131074 UYS131074:UYT131074 VIO131074:VIP131074 VSK131074:VSL131074 WCG131074:WCH131074 WMC131074:WMD131074 WVY131074:WVZ131074 Q196610:R196610 JM196610:JN196610 TI196610:TJ196610 ADE196610:ADF196610 ANA196610:ANB196610 AWW196610:AWX196610 BGS196610:BGT196610 BQO196610:BQP196610 CAK196610:CAL196610 CKG196610:CKH196610 CUC196610:CUD196610 DDY196610:DDZ196610 DNU196610:DNV196610 DXQ196610:DXR196610 EHM196610:EHN196610 ERI196610:ERJ196610 FBE196610:FBF196610 FLA196610:FLB196610 FUW196610:FUX196610 GES196610:GET196610 GOO196610:GOP196610 GYK196610:GYL196610 HIG196610:HIH196610 HSC196610:HSD196610 IBY196610:IBZ196610 ILU196610:ILV196610 IVQ196610:IVR196610 JFM196610:JFN196610 JPI196610:JPJ196610 JZE196610:JZF196610 KJA196610:KJB196610 KSW196610:KSX196610 LCS196610:LCT196610 LMO196610:LMP196610 LWK196610:LWL196610 MGG196610:MGH196610 MQC196610:MQD196610 MZY196610:MZZ196610 NJU196610:NJV196610 NTQ196610:NTR196610 ODM196610:ODN196610 ONI196610:ONJ196610 OXE196610:OXF196610 PHA196610:PHB196610 PQW196610:PQX196610 QAS196610:QAT196610 QKO196610:QKP196610 QUK196610:QUL196610 REG196610:REH196610 ROC196610:ROD196610 RXY196610:RXZ196610 SHU196610:SHV196610 SRQ196610:SRR196610 TBM196610:TBN196610 TLI196610:TLJ196610 TVE196610:TVF196610 UFA196610:UFB196610 UOW196610:UOX196610 UYS196610:UYT196610 VIO196610:VIP196610 VSK196610:VSL196610 WCG196610:WCH196610 WMC196610:WMD196610 WVY196610:WVZ196610 Q262146:R262146 JM262146:JN262146 TI262146:TJ262146 ADE262146:ADF262146 ANA262146:ANB262146 AWW262146:AWX262146 BGS262146:BGT262146 BQO262146:BQP262146 CAK262146:CAL262146 CKG262146:CKH262146 CUC262146:CUD262146 DDY262146:DDZ262146 DNU262146:DNV262146 DXQ262146:DXR262146 EHM262146:EHN262146 ERI262146:ERJ262146 FBE262146:FBF262146 FLA262146:FLB262146 FUW262146:FUX262146 GES262146:GET262146 GOO262146:GOP262146 GYK262146:GYL262146 HIG262146:HIH262146 HSC262146:HSD262146 IBY262146:IBZ262146 ILU262146:ILV262146 IVQ262146:IVR262146 JFM262146:JFN262146 JPI262146:JPJ262146 JZE262146:JZF262146 KJA262146:KJB262146 KSW262146:KSX262146 LCS262146:LCT262146 LMO262146:LMP262146 LWK262146:LWL262146 MGG262146:MGH262146 MQC262146:MQD262146 MZY262146:MZZ262146 NJU262146:NJV262146 NTQ262146:NTR262146 ODM262146:ODN262146 ONI262146:ONJ262146 OXE262146:OXF262146 PHA262146:PHB262146 PQW262146:PQX262146 QAS262146:QAT262146 QKO262146:QKP262146 QUK262146:QUL262146 REG262146:REH262146 ROC262146:ROD262146 RXY262146:RXZ262146 SHU262146:SHV262146 SRQ262146:SRR262146 TBM262146:TBN262146 TLI262146:TLJ262146 TVE262146:TVF262146 UFA262146:UFB262146 UOW262146:UOX262146 UYS262146:UYT262146 VIO262146:VIP262146 VSK262146:VSL262146 WCG262146:WCH262146 WMC262146:WMD262146 WVY262146:WVZ262146 Q327682:R327682 JM327682:JN327682 TI327682:TJ327682 ADE327682:ADF327682 ANA327682:ANB327682 AWW327682:AWX327682 BGS327682:BGT327682 BQO327682:BQP327682 CAK327682:CAL327682 CKG327682:CKH327682 CUC327682:CUD327682 DDY327682:DDZ327682 DNU327682:DNV327682 DXQ327682:DXR327682 EHM327682:EHN327682 ERI327682:ERJ327682 FBE327682:FBF327682 FLA327682:FLB327682 FUW327682:FUX327682 GES327682:GET327682 GOO327682:GOP327682 GYK327682:GYL327682 HIG327682:HIH327682 HSC327682:HSD327682 IBY327682:IBZ327682 ILU327682:ILV327682 IVQ327682:IVR327682 JFM327682:JFN327682 JPI327682:JPJ327682 JZE327682:JZF327682 KJA327682:KJB327682 KSW327682:KSX327682 LCS327682:LCT327682 LMO327682:LMP327682 LWK327682:LWL327682 MGG327682:MGH327682 MQC327682:MQD327682 MZY327682:MZZ327682 NJU327682:NJV327682 NTQ327682:NTR327682 ODM327682:ODN327682 ONI327682:ONJ327682 OXE327682:OXF327682 PHA327682:PHB327682 PQW327682:PQX327682 QAS327682:QAT327682 QKO327682:QKP327682 QUK327682:QUL327682 REG327682:REH327682 ROC327682:ROD327682 RXY327682:RXZ327682 SHU327682:SHV327682 SRQ327682:SRR327682 TBM327682:TBN327682 TLI327682:TLJ327682 TVE327682:TVF327682 UFA327682:UFB327682 UOW327682:UOX327682 UYS327682:UYT327682 VIO327682:VIP327682 VSK327682:VSL327682 WCG327682:WCH327682 WMC327682:WMD327682 WVY327682:WVZ327682 Q393218:R393218 JM393218:JN393218 TI393218:TJ393218 ADE393218:ADF393218 ANA393218:ANB393218 AWW393218:AWX393218 BGS393218:BGT393218 BQO393218:BQP393218 CAK393218:CAL393218 CKG393218:CKH393218 CUC393218:CUD393218 DDY393218:DDZ393218 DNU393218:DNV393218 DXQ393218:DXR393218 EHM393218:EHN393218 ERI393218:ERJ393218 FBE393218:FBF393218 FLA393218:FLB393218 FUW393218:FUX393218 GES393218:GET393218 GOO393218:GOP393218 GYK393218:GYL393218 HIG393218:HIH393218 HSC393218:HSD393218 IBY393218:IBZ393218 ILU393218:ILV393218 IVQ393218:IVR393218 JFM393218:JFN393218 JPI393218:JPJ393218 JZE393218:JZF393218 KJA393218:KJB393218 KSW393218:KSX393218 LCS393218:LCT393218 LMO393218:LMP393218 LWK393218:LWL393218 MGG393218:MGH393218 MQC393218:MQD393218 MZY393218:MZZ393218 NJU393218:NJV393218 NTQ393218:NTR393218 ODM393218:ODN393218 ONI393218:ONJ393218 OXE393218:OXF393218 PHA393218:PHB393218 PQW393218:PQX393218 QAS393218:QAT393218 QKO393218:QKP393218 QUK393218:QUL393218 REG393218:REH393218 ROC393218:ROD393218 RXY393218:RXZ393218 SHU393218:SHV393218 SRQ393218:SRR393218 TBM393218:TBN393218 TLI393218:TLJ393218 TVE393218:TVF393218 UFA393218:UFB393218 UOW393218:UOX393218 UYS393218:UYT393218 VIO393218:VIP393218 VSK393218:VSL393218 WCG393218:WCH393218 WMC393218:WMD393218 WVY393218:WVZ393218 Q458754:R458754 JM458754:JN458754 TI458754:TJ458754 ADE458754:ADF458754 ANA458754:ANB458754 AWW458754:AWX458754 BGS458754:BGT458754 BQO458754:BQP458754 CAK458754:CAL458754 CKG458754:CKH458754 CUC458754:CUD458754 DDY458754:DDZ458754 DNU458754:DNV458754 DXQ458754:DXR458754 EHM458754:EHN458754 ERI458754:ERJ458754 FBE458754:FBF458754 FLA458754:FLB458754 FUW458754:FUX458754 GES458754:GET458754 GOO458754:GOP458754 GYK458754:GYL458754 HIG458754:HIH458754 HSC458754:HSD458754 IBY458754:IBZ458754 ILU458754:ILV458754 IVQ458754:IVR458754 JFM458754:JFN458754 JPI458754:JPJ458754 JZE458754:JZF458754 KJA458754:KJB458754 KSW458754:KSX458754 LCS458754:LCT458754 LMO458754:LMP458754 LWK458754:LWL458754 MGG458754:MGH458754 MQC458754:MQD458754 MZY458754:MZZ458754 NJU458754:NJV458754 NTQ458754:NTR458754 ODM458754:ODN458754 ONI458754:ONJ458754 OXE458754:OXF458754 PHA458754:PHB458754 PQW458754:PQX458754 QAS458754:QAT458754 QKO458754:QKP458754 QUK458754:QUL458754 REG458754:REH458754 ROC458754:ROD458754 RXY458754:RXZ458754 SHU458754:SHV458754 SRQ458754:SRR458754 TBM458754:TBN458754 TLI458754:TLJ458754 TVE458754:TVF458754 UFA458754:UFB458754 UOW458754:UOX458754 UYS458754:UYT458754 VIO458754:VIP458754 VSK458754:VSL458754 WCG458754:WCH458754 WMC458754:WMD458754 WVY458754:WVZ458754 Q524290:R524290 JM524290:JN524290 TI524290:TJ524290 ADE524290:ADF524290 ANA524290:ANB524290 AWW524290:AWX524290 BGS524290:BGT524290 BQO524290:BQP524290 CAK524290:CAL524290 CKG524290:CKH524290 CUC524290:CUD524290 DDY524290:DDZ524290 DNU524290:DNV524290 DXQ524290:DXR524290 EHM524290:EHN524290 ERI524290:ERJ524290 FBE524290:FBF524290 FLA524290:FLB524290 FUW524290:FUX524290 GES524290:GET524290 GOO524290:GOP524290 GYK524290:GYL524290 HIG524290:HIH524290 HSC524290:HSD524290 IBY524290:IBZ524290 ILU524290:ILV524290 IVQ524290:IVR524290 JFM524290:JFN524290 JPI524290:JPJ524290 JZE524290:JZF524290 KJA524290:KJB524290 KSW524290:KSX524290 LCS524290:LCT524290 LMO524290:LMP524290 LWK524290:LWL524290 MGG524290:MGH524290 MQC524290:MQD524290 MZY524290:MZZ524290 NJU524290:NJV524290 NTQ524290:NTR524290 ODM524290:ODN524290 ONI524290:ONJ524290 OXE524290:OXF524290 PHA524290:PHB524290 PQW524290:PQX524290 QAS524290:QAT524290 QKO524290:QKP524290 QUK524290:QUL524290 REG524290:REH524290 ROC524290:ROD524290 RXY524290:RXZ524290 SHU524290:SHV524290 SRQ524290:SRR524290 TBM524290:TBN524290 TLI524290:TLJ524290 TVE524290:TVF524290 UFA524290:UFB524290 UOW524290:UOX524290 UYS524290:UYT524290 VIO524290:VIP524290 VSK524290:VSL524290 WCG524290:WCH524290 WMC524290:WMD524290 WVY524290:WVZ524290 Q589826:R589826 JM589826:JN589826 TI589826:TJ589826 ADE589826:ADF589826 ANA589826:ANB589826 AWW589826:AWX589826 BGS589826:BGT589826 BQO589826:BQP589826 CAK589826:CAL589826 CKG589826:CKH589826 CUC589826:CUD589826 DDY589826:DDZ589826 DNU589826:DNV589826 DXQ589826:DXR589826 EHM589826:EHN589826 ERI589826:ERJ589826 FBE589826:FBF589826 FLA589826:FLB589826 FUW589826:FUX589826 GES589826:GET589826 GOO589826:GOP589826 GYK589826:GYL589826 HIG589826:HIH589826 HSC589826:HSD589826 IBY589826:IBZ589826 ILU589826:ILV589826 IVQ589826:IVR589826 JFM589826:JFN589826 JPI589826:JPJ589826 JZE589826:JZF589826 KJA589826:KJB589826 KSW589826:KSX589826 LCS589826:LCT589826 LMO589826:LMP589826 LWK589826:LWL589826 MGG589826:MGH589826 MQC589826:MQD589826 MZY589826:MZZ589826 NJU589826:NJV589826 NTQ589826:NTR589826 ODM589826:ODN589826 ONI589826:ONJ589826 OXE589826:OXF589826 PHA589826:PHB589826 PQW589826:PQX589826 QAS589826:QAT589826 QKO589826:QKP589826 QUK589826:QUL589826 REG589826:REH589826 ROC589826:ROD589826 RXY589826:RXZ589826 SHU589826:SHV589826 SRQ589826:SRR589826 TBM589826:TBN589826 TLI589826:TLJ589826 TVE589826:TVF589826 UFA589826:UFB589826 UOW589826:UOX589826 UYS589826:UYT589826 VIO589826:VIP589826 VSK589826:VSL589826 WCG589826:WCH589826 WMC589826:WMD589826 WVY589826:WVZ589826 Q655362:R655362 JM655362:JN655362 TI655362:TJ655362 ADE655362:ADF655362 ANA655362:ANB655362 AWW655362:AWX655362 BGS655362:BGT655362 BQO655362:BQP655362 CAK655362:CAL655362 CKG655362:CKH655362 CUC655362:CUD655362 DDY655362:DDZ655362 DNU655362:DNV655362 DXQ655362:DXR655362 EHM655362:EHN655362 ERI655362:ERJ655362 FBE655362:FBF655362 FLA655362:FLB655362 FUW655362:FUX655362 GES655362:GET655362 GOO655362:GOP655362 GYK655362:GYL655362 HIG655362:HIH655362 HSC655362:HSD655362 IBY655362:IBZ655362 ILU655362:ILV655362 IVQ655362:IVR655362 JFM655362:JFN655362 JPI655362:JPJ655362 JZE655362:JZF655362 KJA655362:KJB655362 KSW655362:KSX655362 LCS655362:LCT655362 LMO655362:LMP655362 LWK655362:LWL655362 MGG655362:MGH655362 MQC655362:MQD655362 MZY655362:MZZ655362 NJU655362:NJV655362 NTQ655362:NTR655362 ODM655362:ODN655362 ONI655362:ONJ655362 OXE655362:OXF655362 PHA655362:PHB655362 PQW655362:PQX655362 QAS655362:QAT655362 QKO655362:QKP655362 QUK655362:QUL655362 REG655362:REH655362 ROC655362:ROD655362 RXY655362:RXZ655362 SHU655362:SHV655362 SRQ655362:SRR655362 TBM655362:TBN655362 TLI655362:TLJ655362 TVE655362:TVF655362 UFA655362:UFB655362 UOW655362:UOX655362 UYS655362:UYT655362 VIO655362:VIP655362 VSK655362:VSL655362 WCG655362:WCH655362 WMC655362:WMD655362 WVY655362:WVZ655362 Q720898:R720898 JM720898:JN720898 TI720898:TJ720898 ADE720898:ADF720898 ANA720898:ANB720898 AWW720898:AWX720898 BGS720898:BGT720898 BQO720898:BQP720898 CAK720898:CAL720898 CKG720898:CKH720898 CUC720898:CUD720898 DDY720898:DDZ720898 DNU720898:DNV720898 DXQ720898:DXR720898 EHM720898:EHN720898 ERI720898:ERJ720898 FBE720898:FBF720898 FLA720898:FLB720898 FUW720898:FUX720898 GES720898:GET720898 GOO720898:GOP720898 GYK720898:GYL720898 HIG720898:HIH720898 HSC720898:HSD720898 IBY720898:IBZ720898 ILU720898:ILV720898 IVQ720898:IVR720898 JFM720898:JFN720898 JPI720898:JPJ720898 JZE720898:JZF720898 KJA720898:KJB720898 KSW720898:KSX720898 LCS720898:LCT720898 LMO720898:LMP720898 LWK720898:LWL720898 MGG720898:MGH720898 MQC720898:MQD720898 MZY720898:MZZ720898 NJU720898:NJV720898 NTQ720898:NTR720898 ODM720898:ODN720898 ONI720898:ONJ720898 OXE720898:OXF720898 PHA720898:PHB720898 PQW720898:PQX720898 QAS720898:QAT720898 QKO720898:QKP720898 QUK720898:QUL720898 REG720898:REH720898 ROC720898:ROD720898 RXY720898:RXZ720898 SHU720898:SHV720898 SRQ720898:SRR720898 TBM720898:TBN720898 TLI720898:TLJ720898 TVE720898:TVF720898 UFA720898:UFB720898 UOW720898:UOX720898 UYS720898:UYT720898 VIO720898:VIP720898 VSK720898:VSL720898 WCG720898:WCH720898 WMC720898:WMD720898 WVY720898:WVZ720898 Q786434:R786434 JM786434:JN786434 TI786434:TJ786434 ADE786434:ADF786434 ANA786434:ANB786434 AWW786434:AWX786434 BGS786434:BGT786434 BQO786434:BQP786434 CAK786434:CAL786434 CKG786434:CKH786434 CUC786434:CUD786434 DDY786434:DDZ786434 DNU786434:DNV786434 DXQ786434:DXR786434 EHM786434:EHN786434 ERI786434:ERJ786434 FBE786434:FBF786434 FLA786434:FLB786434 FUW786434:FUX786434 GES786434:GET786434 GOO786434:GOP786434 GYK786434:GYL786434 HIG786434:HIH786434 HSC786434:HSD786434 IBY786434:IBZ786434 ILU786434:ILV786434 IVQ786434:IVR786434 JFM786434:JFN786434 JPI786434:JPJ786434 JZE786434:JZF786434 KJA786434:KJB786434 KSW786434:KSX786434 LCS786434:LCT786434 LMO786434:LMP786434 LWK786434:LWL786434 MGG786434:MGH786434 MQC786434:MQD786434 MZY786434:MZZ786434 NJU786434:NJV786434 NTQ786434:NTR786434 ODM786434:ODN786434 ONI786434:ONJ786434 OXE786434:OXF786434 PHA786434:PHB786434 PQW786434:PQX786434 QAS786434:QAT786434 QKO786434:QKP786434 QUK786434:QUL786434 REG786434:REH786434 ROC786434:ROD786434 RXY786434:RXZ786434 SHU786434:SHV786434 SRQ786434:SRR786434 TBM786434:TBN786434 TLI786434:TLJ786434 TVE786434:TVF786434 UFA786434:UFB786434 UOW786434:UOX786434 UYS786434:UYT786434 VIO786434:VIP786434 VSK786434:VSL786434 WCG786434:WCH786434 WMC786434:WMD786434 WVY786434:WVZ786434 Q851970:R851970 JM851970:JN851970 TI851970:TJ851970 ADE851970:ADF851970 ANA851970:ANB851970 AWW851970:AWX851970 BGS851970:BGT851970 BQO851970:BQP851970 CAK851970:CAL851970 CKG851970:CKH851970 CUC851970:CUD851970 DDY851970:DDZ851970 DNU851970:DNV851970 DXQ851970:DXR851970 EHM851970:EHN851970 ERI851970:ERJ851970 FBE851970:FBF851970 FLA851970:FLB851970 FUW851970:FUX851970 GES851970:GET851970 GOO851970:GOP851970 GYK851970:GYL851970 HIG851970:HIH851970 HSC851970:HSD851970 IBY851970:IBZ851970 ILU851970:ILV851970 IVQ851970:IVR851970 JFM851970:JFN851970 JPI851970:JPJ851970 JZE851970:JZF851970 KJA851970:KJB851970 KSW851970:KSX851970 LCS851970:LCT851970 LMO851970:LMP851970 LWK851970:LWL851970 MGG851970:MGH851970 MQC851970:MQD851970 MZY851970:MZZ851970 NJU851970:NJV851970 NTQ851970:NTR851970 ODM851970:ODN851970 ONI851970:ONJ851970 OXE851970:OXF851970 PHA851970:PHB851970 PQW851970:PQX851970 QAS851970:QAT851970 QKO851970:QKP851970 QUK851970:QUL851970 REG851970:REH851970 ROC851970:ROD851970 RXY851970:RXZ851970 SHU851970:SHV851970 SRQ851970:SRR851970 TBM851970:TBN851970 TLI851970:TLJ851970 TVE851970:TVF851970 UFA851970:UFB851970 UOW851970:UOX851970 UYS851970:UYT851970 VIO851970:VIP851970 VSK851970:VSL851970 WCG851970:WCH851970 WMC851970:WMD851970 WVY851970:WVZ851970 Q917506:R917506 JM917506:JN917506 TI917506:TJ917506 ADE917506:ADF917506 ANA917506:ANB917506 AWW917506:AWX917506 BGS917506:BGT917506 BQO917506:BQP917506 CAK917506:CAL917506 CKG917506:CKH917506 CUC917506:CUD917506 DDY917506:DDZ917506 DNU917506:DNV917506 DXQ917506:DXR917506 EHM917506:EHN917506 ERI917506:ERJ917506 FBE917506:FBF917506 FLA917506:FLB917506 FUW917506:FUX917506 GES917506:GET917506 GOO917506:GOP917506 GYK917506:GYL917506 HIG917506:HIH917506 HSC917506:HSD917506 IBY917506:IBZ917506 ILU917506:ILV917506 IVQ917506:IVR917506 JFM917506:JFN917506 JPI917506:JPJ917506 JZE917506:JZF917506 KJA917506:KJB917506 KSW917506:KSX917506 LCS917506:LCT917506 LMO917506:LMP917506 LWK917506:LWL917506 MGG917506:MGH917506 MQC917506:MQD917506 MZY917506:MZZ917506 NJU917506:NJV917506 NTQ917506:NTR917506 ODM917506:ODN917506 ONI917506:ONJ917506 OXE917506:OXF917506 PHA917506:PHB917506 PQW917506:PQX917506 QAS917506:QAT917506 QKO917506:QKP917506 QUK917506:QUL917506 REG917506:REH917506 ROC917506:ROD917506 RXY917506:RXZ917506 SHU917506:SHV917506 SRQ917506:SRR917506 TBM917506:TBN917506 TLI917506:TLJ917506 TVE917506:TVF917506 UFA917506:UFB917506 UOW917506:UOX917506 UYS917506:UYT917506 VIO917506:VIP917506 VSK917506:VSL917506 WCG917506:WCH917506 WMC917506:WMD917506 WVY917506:WVZ917506 Q983042:R983042 JM983042:JN983042 TI983042:TJ983042 ADE983042:ADF983042 ANA983042:ANB983042 AWW983042:AWX983042 BGS983042:BGT983042 BQO983042:BQP983042 CAK983042:CAL983042 CKG983042:CKH983042 CUC983042:CUD983042 DDY983042:DDZ983042 DNU983042:DNV983042 DXQ983042:DXR983042 EHM983042:EHN983042 ERI983042:ERJ983042 FBE983042:FBF983042 FLA983042:FLB983042 FUW983042:FUX983042 GES983042:GET983042 GOO983042:GOP983042 GYK983042:GYL983042 HIG983042:HIH983042 HSC983042:HSD983042 IBY983042:IBZ983042 ILU983042:ILV983042 IVQ983042:IVR983042 JFM983042:JFN983042 JPI983042:JPJ983042 JZE983042:JZF983042 KJA983042:KJB983042 KSW983042:KSX983042 LCS983042:LCT983042 LMO983042:LMP983042 LWK983042:LWL983042 MGG983042:MGH983042 MQC983042:MQD983042 MZY983042:MZZ983042 NJU983042:NJV983042 NTQ983042:NTR983042 ODM983042:ODN983042 ONI983042:ONJ983042 OXE983042:OXF983042 PHA983042:PHB983042 PQW983042:PQX983042 QAS983042:QAT983042 QKO983042:QKP983042 QUK983042:QUL983042 REG983042:REH983042 ROC983042:ROD983042 RXY983042:RXZ983042 SHU983042:SHV983042 SRQ983042:SRR983042 TBM983042:TBN983042 TLI983042:TLJ983042 TVE983042:TVF983042 UFA983042:UFB983042 UOW983042:UOX983042 UYS983042:UYT983042 VIO983042:VIP983042 VSK983042:VSL983042 WCG983042:WCH983042 WMC983042:WMD983042 WVY983042:WVZ983042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C65556 IY65556 SU65556 ACQ65556 AMM65556 AWI65556 BGE65556 BQA65556 BZW65556 CJS65556 CTO65556 DDK65556 DNG65556 DXC65556 EGY65556 EQU65556 FAQ65556 FKM65556 FUI65556 GEE65556 GOA65556 GXW65556 HHS65556 HRO65556 IBK65556 ILG65556 IVC65556 JEY65556 JOU65556 JYQ65556 KIM65556 KSI65556 LCE65556 LMA65556 LVW65556 MFS65556 MPO65556 MZK65556 NJG65556 NTC65556 OCY65556 OMU65556 OWQ65556 PGM65556 PQI65556 QAE65556 QKA65556 QTW65556 RDS65556 RNO65556 RXK65556 SHG65556 SRC65556 TAY65556 TKU65556 TUQ65556 UEM65556 UOI65556 UYE65556 VIA65556 VRW65556 WBS65556 WLO65556 WVK65556 C131092 IY131092 SU131092 ACQ131092 AMM131092 AWI131092 BGE131092 BQA131092 BZW131092 CJS131092 CTO131092 DDK131092 DNG131092 DXC131092 EGY131092 EQU131092 FAQ131092 FKM131092 FUI131092 GEE131092 GOA131092 GXW131092 HHS131092 HRO131092 IBK131092 ILG131092 IVC131092 JEY131092 JOU131092 JYQ131092 KIM131092 KSI131092 LCE131092 LMA131092 LVW131092 MFS131092 MPO131092 MZK131092 NJG131092 NTC131092 OCY131092 OMU131092 OWQ131092 PGM131092 PQI131092 QAE131092 QKA131092 QTW131092 RDS131092 RNO131092 RXK131092 SHG131092 SRC131092 TAY131092 TKU131092 TUQ131092 UEM131092 UOI131092 UYE131092 VIA131092 VRW131092 WBS131092 WLO131092 WVK131092 C196628 IY196628 SU196628 ACQ196628 AMM196628 AWI196628 BGE196628 BQA196628 BZW196628 CJS196628 CTO196628 DDK196628 DNG196628 DXC196628 EGY196628 EQU196628 FAQ196628 FKM196628 FUI196628 GEE196628 GOA196628 GXW196628 HHS196628 HRO196628 IBK196628 ILG196628 IVC196628 JEY196628 JOU196628 JYQ196628 KIM196628 KSI196628 LCE196628 LMA196628 LVW196628 MFS196628 MPO196628 MZK196628 NJG196628 NTC196628 OCY196628 OMU196628 OWQ196628 PGM196628 PQI196628 QAE196628 QKA196628 QTW196628 RDS196628 RNO196628 RXK196628 SHG196628 SRC196628 TAY196628 TKU196628 TUQ196628 UEM196628 UOI196628 UYE196628 VIA196628 VRW196628 WBS196628 WLO196628 WVK196628 C262164 IY262164 SU262164 ACQ262164 AMM262164 AWI262164 BGE262164 BQA262164 BZW262164 CJS262164 CTO262164 DDK262164 DNG262164 DXC262164 EGY262164 EQU262164 FAQ262164 FKM262164 FUI262164 GEE262164 GOA262164 GXW262164 HHS262164 HRO262164 IBK262164 ILG262164 IVC262164 JEY262164 JOU262164 JYQ262164 KIM262164 KSI262164 LCE262164 LMA262164 LVW262164 MFS262164 MPO262164 MZK262164 NJG262164 NTC262164 OCY262164 OMU262164 OWQ262164 PGM262164 PQI262164 QAE262164 QKA262164 QTW262164 RDS262164 RNO262164 RXK262164 SHG262164 SRC262164 TAY262164 TKU262164 TUQ262164 UEM262164 UOI262164 UYE262164 VIA262164 VRW262164 WBS262164 WLO262164 WVK262164 C327700 IY327700 SU327700 ACQ327700 AMM327700 AWI327700 BGE327700 BQA327700 BZW327700 CJS327700 CTO327700 DDK327700 DNG327700 DXC327700 EGY327700 EQU327700 FAQ327700 FKM327700 FUI327700 GEE327700 GOA327700 GXW327700 HHS327700 HRO327700 IBK327700 ILG327700 IVC327700 JEY327700 JOU327700 JYQ327700 KIM327700 KSI327700 LCE327700 LMA327700 LVW327700 MFS327700 MPO327700 MZK327700 NJG327700 NTC327700 OCY327700 OMU327700 OWQ327700 PGM327700 PQI327700 QAE327700 QKA327700 QTW327700 RDS327700 RNO327700 RXK327700 SHG327700 SRC327700 TAY327700 TKU327700 TUQ327700 UEM327700 UOI327700 UYE327700 VIA327700 VRW327700 WBS327700 WLO327700 WVK327700 C393236 IY393236 SU393236 ACQ393236 AMM393236 AWI393236 BGE393236 BQA393236 BZW393236 CJS393236 CTO393236 DDK393236 DNG393236 DXC393236 EGY393236 EQU393236 FAQ393236 FKM393236 FUI393236 GEE393236 GOA393236 GXW393236 HHS393236 HRO393236 IBK393236 ILG393236 IVC393236 JEY393236 JOU393236 JYQ393236 KIM393236 KSI393236 LCE393236 LMA393236 LVW393236 MFS393236 MPO393236 MZK393236 NJG393236 NTC393236 OCY393236 OMU393236 OWQ393236 PGM393236 PQI393236 QAE393236 QKA393236 QTW393236 RDS393236 RNO393236 RXK393236 SHG393236 SRC393236 TAY393236 TKU393236 TUQ393236 UEM393236 UOI393236 UYE393236 VIA393236 VRW393236 WBS393236 WLO393236 WVK393236 C458772 IY458772 SU458772 ACQ458772 AMM458772 AWI458772 BGE458772 BQA458772 BZW458772 CJS458772 CTO458772 DDK458772 DNG458772 DXC458772 EGY458772 EQU458772 FAQ458772 FKM458772 FUI458772 GEE458772 GOA458772 GXW458772 HHS458772 HRO458772 IBK458772 ILG458772 IVC458772 JEY458772 JOU458772 JYQ458772 KIM458772 KSI458772 LCE458772 LMA458772 LVW458772 MFS458772 MPO458772 MZK458772 NJG458772 NTC458772 OCY458772 OMU458772 OWQ458772 PGM458772 PQI458772 QAE458772 QKA458772 QTW458772 RDS458772 RNO458772 RXK458772 SHG458772 SRC458772 TAY458772 TKU458772 TUQ458772 UEM458772 UOI458772 UYE458772 VIA458772 VRW458772 WBS458772 WLO458772 WVK458772 C524308 IY524308 SU524308 ACQ524308 AMM524308 AWI524308 BGE524308 BQA524308 BZW524308 CJS524308 CTO524308 DDK524308 DNG524308 DXC524308 EGY524308 EQU524308 FAQ524308 FKM524308 FUI524308 GEE524308 GOA524308 GXW524308 HHS524308 HRO524308 IBK524308 ILG524308 IVC524308 JEY524308 JOU524308 JYQ524308 KIM524308 KSI524308 LCE524308 LMA524308 LVW524308 MFS524308 MPO524308 MZK524308 NJG524308 NTC524308 OCY524308 OMU524308 OWQ524308 PGM524308 PQI524308 QAE524308 QKA524308 QTW524308 RDS524308 RNO524308 RXK524308 SHG524308 SRC524308 TAY524308 TKU524308 TUQ524308 UEM524308 UOI524308 UYE524308 VIA524308 VRW524308 WBS524308 WLO524308 WVK524308 C589844 IY589844 SU589844 ACQ589844 AMM589844 AWI589844 BGE589844 BQA589844 BZW589844 CJS589844 CTO589844 DDK589844 DNG589844 DXC589844 EGY589844 EQU589844 FAQ589844 FKM589844 FUI589844 GEE589844 GOA589844 GXW589844 HHS589844 HRO589844 IBK589844 ILG589844 IVC589844 JEY589844 JOU589844 JYQ589844 KIM589844 KSI589844 LCE589844 LMA589844 LVW589844 MFS589844 MPO589844 MZK589844 NJG589844 NTC589844 OCY589844 OMU589844 OWQ589844 PGM589844 PQI589844 QAE589844 QKA589844 QTW589844 RDS589844 RNO589844 RXK589844 SHG589844 SRC589844 TAY589844 TKU589844 TUQ589844 UEM589844 UOI589844 UYE589844 VIA589844 VRW589844 WBS589844 WLO589844 WVK589844 C655380 IY655380 SU655380 ACQ655380 AMM655380 AWI655380 BGE655380 BQA655380 BZW655380 CJS655380 CTO655380 DDK655380 DNG655380 DXC655380 EGY655380 EQU655380 FAQ655380 FKM655380 FUI655380 GEE655380 GOA655380 GXW655380 HHS655380 HRO655380 IBK655380 ILG655380 IVC655380 JEY655380 JOU655380 JYQ655380 KIM655380 KSI655380 LCE655380 LMA655380 LVW655380 MFS655380 MPO655380 MZK655380 NJG655380 NTC655380 OCY655380 OMU655380 OWQ655380 PGM655380 PQI655380 QAE655380 QKA655380 QTW655380 RDS655380 RNO655380 RXK655380 SHG655380 SRC655380 TAY655380 TKU655380 TUQ655380 UEM655380 UOI655380 UYE655380 VIA655380 VRW655380 WBS655380 WLO655380 WVK655380 C720916 IY720916 SU720916 ACQ720916 AMM720916 AWI720916 BGE720916 BQA720916 BZW720916 CJS720916 CTO720916 DDK720916 DNG720916 DXC720916 EGY720916 EQU720916 FAQ720916 FKM720916 FUI720916 GEE720916 GOA720916 GXW720916 HHS720916 HRO720916 IBK720916 ILG720916 IVC720916 JEY720916 JOU720916 JYQ720916 KIM720916 KSI720916 LCE720916 LMA720916 LVW720916 MFS720916 MPO720916 MZK720916 NJG720916 NTC720916 OCY720916 OMU720916 OWQ720916 PGM720916 PQI720916 QAE720916 QKA720916 QTW720916 RDS720916 RNO720916 RXK720916 SHG720916 SRC720916 TAY720916 TKU720916 TUQ720916 UEM720916 UOI720916 UYE720916 VIA720916 VRW720916 WBS720916 WLO720916 WVK720916 C786452 IY786452 SU786452 ACQ786452 AMM786452 AWI786452 BGE786452 BQA786452 BZW786452 CJS786452 CTO786452 DDK786452 DNG786452 DXC786452 EGY786452 EQU786452 FAQ786452 FKM786452 FUI786452 GEE786452 GOA786452 GXW786452 HHS786452 HRO786452 IBK786452 ILG786452 IVC786452 JEY786452 JOU786452 JYQ786452 KIM786452 KSI786452 LCE786452 LMA786452 LVW786452 MFS786452 MPO786452 MZK786452 NJG786452 NTC786452 OCY786452 OMU786452 OWQ786452 PGM786452 PQI786452 QAE786452 QKA786452 QTW786452 RDS786452 RNO786452 RXK786452 SHG786452 SRC786452 TAY786452 TKU786452 TUQ786452 UEM786452 UOI786452 UYE786452 VIA786452 VRW786452 WBS786452 WLO786452 WVK786452 C851988 IY851988 SU851988 ACQ851988 AMM851988 AWI851988 BGE851988 BQA851988 BZW851988 CJS851988 CTO851988 DDK851988 DNG851988 DXC851988 EGY851988 EQU851988 FAQ851988 FKM851988 FUI851988 GEE851988 GOA851988 GXW851988 HHS851988 HRO851988 IBK851988 ILG851988 IVC851988 JEY851988 JOU851988 JYQ851988 KIM851988 KSI851988 LCE851988 LMA851988 LVW851988 MFS851988 MPO851988 MZK851988 NJG851988 NTC851988 OCY851988 OMU851988 OWQ851988 PGM851988 PQI851988 QAE851988 QKA851988 QTW851988 RDS851988 RNO851988 RXK851988 SHG851988 SRC851988 TAY851988 TKU851988 TUQ851988 UEM851988 UOI851988 UYE851988 VIA851988 VRW851988 WBS851988 WLO851988 WVK851988 C917524 IY917524 SU917524 ACQ917524 AMM917524 AWI917524 BGE917524 BQA917524 BZW917524 CJS917524 CTO917524 DDK917524 DNG917524 DXC917524 EGY917524 EQU917524 FAQ917524 FKM917524 FUI917524 GEE917524 GOA917524 GXW917524 HHS917524 HRO917524 IBK917524 ILG917524 IVC917524 JEY917524 JOU917524 JYQ917524 KIM917524 KSI917524 LCE917524 LMA917524 LVW917524 MFS917524 MPO917524 MZK917524 NJG917524 NTC917524 OCY917524 OMU917524 OWQ917524 PGM917524 PQI917524 QAE917524 QKA917524 QTW917524 RDS917524 RNO917524 RXK917524 SHG917524 SRC917524 TAY917524 TKU917524 TUQ917524 UEM917524 UOI917524 UYE917524 VIA917524 VRW917524 WBS917524 WLO917524 WVK917524 C983060 IY983060 SU983060 ACQ983060 AMM983060 AWI983060 BGE983060 BQA983060 BZW983060 CJS983060 CTO983060 DDK983060 DNG983060 DXC983060 EGY983060 EQU983060 FAQ983060 FKM983060 FUI983060 GEE983060 GOA983060 GXW983060 HHS983060 HRO983060 IBK983060 ILG983060 IVC983060 JEY983060 JOU983060 JYQ983060 KIM983060 KSI983060 LCE983060 LMA983060 LVW983060 MFS983060 MPO983060 MZK983060 NJG983060 NTC983060 OCY983060 OMU983060 OWQ983060 PGM983060 PQI983060 QAE983060 QKA983060 QTW983060 RDS983060 RNO983060 RXK983060 SHG983060 SRC983060 TAY983060 TKU983060 TUQ983060 UEM983060 UOI983060 UYE983060 VIA983060 VRW983060 WBS983060 WLO983060 WVK983060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C65560:C65561 IY65560:IY65561 SU65560:SU65561 ACQ65560:ACQ65561 AMM65560:AMM65561 AWI65560:AWI65561 BGE65560:BGE65561 BQA65560:BQA65561 BZW65560:BZW65561 CJS65560:CJS65561 CTO65560:CTO65561 DDK65560:DDK65561 DNG65560:DNG65561 DXC65560:DXC65561 EGY65560:EGY65561 EQU65560:EQU65561 FAQ65560:FAQ65561 FKM65560:FKM65561 FUI65560:FUI65561 GEE65560:GEE65561 GOA65560:GOA65561 GXW65560:GXW65561 HHS65560:HHS65561 HRO65560:HRO65561 IBK65560:IBK65561 ILG65560:ILG65561 IVC65560:IVC65561 JEY65560:JEY65561 JOU65560:JOU65561 JYQ65560:JYQ65561 KIM65560:KIM65561 KSI65560:KSI65561 LCE65560:LCE65561 LMA65560:LMA65561 LVW65560:LVW65561 MFS65560:MFS65561 MPO65560:MPO65561 MZK65560:MZK65561 NJG65560:NJG65561 NTC65560:NTC65561 OCY65560:OCY65561 OMU65560:OMU65561 OWQ65560:OWQ65561 PGM65560:PGM65561 PQI65560:PQI65561 QAE65560:QAE65561 QKA65560:QKA65561 QTW65560:QTW65561 RDS65560:RDS65561 RNO65560:RNO65561 RXK65560:RXK65561 SHG65560:SHG65561 SRC65560:SRC65561 TAY65560:TAY65561 TKU65560:TKU65561 TUQ65560:TUQ65561 UEM65560:UEM65561 UOI65560:UOI65561 UYE65560:UYE65561 VIA65560:VIA65561 VRW65560:VRW65561 WBS65560:WBS65561 WLO65560:WLO65561 WVK65560:WVK65561 C131096:C131097 IY131096:IY131097 SU131096:SU131097 ACQ131096:ACQ131097 AMM131096:AMM131097 AWI131096:AWI131097 BGE131096:BGE131097 BQA131096:BQA131097 BZW131096:BZW131097 CJS131096:CJS131097 CTO131096:CTO131097 DDK131096:DDK131097 DNG131096:DNG131097 DXC131096:DXC131097 EGY131096:EGY131097 EQU131096:EQU131097 FAQ131096:FAQ131097 FKM131096:FKM131097 FUI131096:FUI131097 GEE131096:GEE131097 GOA131096:GOA131097 GXW131096:GXW131097 HHS131096:HHS131097 HRO131096:HRO131097 IBK131096:IBK131097 ILG131096:ILG131097 IVC131096:IVC131097 JEY131096:JEY131097 JOU131096:JOU131097 JYQ131096:JYQ131097 KIM131096:KIM131097 KSI131096:KSI131097 LCE131096:LCE131097 LMA131096:LMA131097 LVW131096:LVW131097 MFS131096:MFS131097 MPO131096:MPO131097 MZK131096:MZK131097 NJG131096:NJG131097 NTC131096:NTC131097 OCY131096:OCY131097 OMU131096:OMU131097 OWQ131096:OWQ131097 PGM131096:PGM131097 PQI131096:PQI131097 QAE131096:QAE131097 QKA131096:QKA131097 QTW131096:QTW131097 RDS131096:RDS131097 RNO131096:RNO131097 RXK131096:RXK131097 SHG131096:SHG131097 SRC131096:SRC131097 TAY131096:TAY131097 TKU131096:TKU131097 TUQ131096:TUQ131097 UEM131096:UEM131097 UOI131096:UOI131097 UYE131096:UYE131097 VIA131096:VIA131097 VRW131096:VRW131097 WBS131096:WBS131097 WLO131096:WLO131097 WVK131096:WVK131097 C196632:C196633 IY196632:IY196633 SU196632:SU196633 ACQ196632:ACQ196633 AMM196632:AMM196633 AWI196632:AWI196633 BGE196632:BGE196633 BQA196632:BQA196633 BZW196632:BZW196633 CJS196632:CJS196633 CTO196632:CTO196633 DDK196632:DDK196633 DNG196632:DNG196633 DXC196632:DXC196633 EGY196632:EGY196633 EQU196632:EQU196633 FAQ196632:FAQ196633 FKM196632:FKM196633 FUI196632:FUI196633 GEE196632:GEE196633 GOA196632:GOA196633 GXW196632:GXW196633 HHS196632:HHS196633 HRO196632:HRO196633 IBK196632:IBK196633 ILG196632:ILG196633 IVC196632:IVC196633 JEY196632:JEY196633 JOU196632:JOU196633 JYQ196632:JYQ196633 KIM196632:KIM196633 KSI196632:KSI196633 LCE196632:LCE196633 LMA196632:LMA196633 LVW196632:LVW196633 MFS196632:MFS196633 MPO196632:MPO196633 MZK196632:MZK196633 NJG196632:NJG196633 NTC196632:NTC196633 OCY196632:OCY196633 OMU196632:OMU196633 OWQ196632:OWQ196633 PGM196632:PGM196633 PQI196632:PQI196633 QAE196632:QAE196633 QKA196632:QKA196633 QTW196632:QTW196633 RDS196632:RDS196633 RNO196632:RNO196633 RXK196632:RXK196633 SHG196632:SHG196633 SRC196632:SRC196633 TAY196632:TAY196633 TKU196632:TKU196633 TUQ196632:TUQ196633 UEM196632:UEM196633 UOI196632:UOI196633 UYE196632:UYE196633 VIA196632:VIA196633 VRW196632:VRW196633 WBS196632:WBS196633 WLO196632:WLO196633 WVK196632:WVK196633 C262168:C262169 IY262168:IY262169 SU262168:SU262169 ACQ262168:ACQ262169 AMM262168:AMM262169 AWI262168:AWI262169 BGE262168:BGE262169 BQA262168:BQA262169 BZW262168:BZW262169 CJS262168:CJS262169 CTO262168:CTO262169 DDK262168:DDK262169 DNG262168:DNG262169 DXC262168:DXC262169 EGY262168:EGY262169 EQU262168:EQU262169 FAQ262168:FAQ262169 FKM262168:FKM262169 FUI262168:FUI262169 GEE262168:GEE262169 GOA262168:GOA262169 GXW262168:GXW262169 HHS262168:HHS262169 HRO262168:HRO262169 IBK262168:IBK262169 ILG262168:ILG262169 IVC262168:IVC262169 JEY262168:JEY262169 JOU262168:JOU262169 JYQ262168:JYQ262169 KIM262168:KIM262169 KSI262168:KSI262169 LCE262168:LCE262169 LMA262168:LMA262169 LVW262168:LVW262169 MFS262168:MFS262169 MPO262168:MPO262169 MZK262168:MZK262169 NJG262168:NJG262169 NTC262168:NTC262169 OCY262168:OCY262169 OMU262168:OMU262169 OWQ262168:OWQ262169 PGM262168:PGM262169 PQI262168:PQI262169 QAE262168:QAE262169 QKA262168:QKA262169 QTW262168:QTW262169 RDS262168:RDS262169 RNO262168:RNO262169 RXK262168:RXK262169 SHG262168:SHG262169 SRC262168:SRC262169 TAY262168:TAY262169 TKU262168:TKU262169 TUQ262168:TUQ262169 UEM262168:UEM262169 UOI262168:UOI262169 UYE262168:UYE262169 VIA262168:VIA262169 VRW262168:VRW262169 WBS262168:WBS262169 WLO262168:WLO262169 WVK262168:WVK262169 C327704:C327705 IY327704:IY327705 SU327704:SU327705 ACQ327704:ACQ327705 AMM327704:AMM327705 AWI327704:AWI327705 BGE327704:BGE327705 BQA327704:BQA327705 BZW327704:BZW327705 CJS327704:CJS327705 CTO327704:CTO327705 DDK327704:DDK327705 DNG327704:DNG327705 DXC327704:DXC327705 EGY327704:EGY327705 EQU327704:EQU327705 FAQ327704:FAQ327705 FKM327704:FKM327705 FUI327704:FUI327705 GEE327704:GEE327705 GOA327704:GOA327705 GXW327704:GXW327705 HHS327704:HHS327705 HRO327704:HRO327705 IBK327704:IBK327705 ILG327704:ILG327705 IVC327704:IVC327705 JEY327704:JEY327705 JOU327704:JOU327705 JYQ327704:JYQ327705 KIM327704:KIM327705 KSI327704:KSI327705 LCE327704:LCE327705 LMA327704:LMA327705 LVW327704:LVW327705 MFS327704:MFS327705 MPO327704:MPO327705 MZK327704:MZK327705 NJG327704:NJG327705 NTC327704:NTC327705 OCY327704:OCY327705 OMU327704:OMU327705 OWQ327704:OWQ327705 PGM327704:PGM327705 PQI327704:PQI327705 QAE327704:QAE327705 QKA327704:QKA327705 QTW327704:QTW327705 RDS327704:RDS327705 RNO327704:RNO327705 RXK327704:RXK327705 SHG327704:SHG327705 SRC327704:SRC327705 TAY327704:TAY327705 TKU327704:TKU327705 TUQ327704:TUQ327705 UEM327704:UEM327705 UOI327704:UOI327705 UYE327704:UYE327705 VIA327704:VIA327705 VRW327704:VRW327705 WBS327704:WBS327705 WLO327704:WLO327705 WVK327704:WVK327705 C393240:C393241 IY393240:IY393241 SU393240:SU393241 ACQ393240:ACQ393241 AMM393240:AMM393241 AWI393240:AWI393241 BGE393240:BGE393241 BQA393240:BQA393241 BZW393240:BZW393241 CJS393240:CJS393241 CTO393240:CTO393241 DDK393240:DDK393241 DNG393240:DNG393241 DXC393240:DXC393241 EGY393240:EGY393241 EQU393240:EQU393241 FAQ393240:FAQ393241 FKM393240:FKM393241 FUI393240:FUI393241 GEE393240:GEE393241 GOA393240:GOA393241 GXW393240:GXW393241 HHS393240:HHS393241 HRO393240:HRO393241 IBK393240:IBK393241 ILG393240:ILG393241 IVC393240:IVC393241 JEY393240:JEY393241 JOU393240:JOU393241 JYQ393240:JYQ393241 KIM393240:KIM393241 KSI393240:KSI393241 LCE393240:LCE393241 LMA393240:LMA393241 LVW393240:LVW393241 MFS393240:MFS393241 MPO393240:MPO393241 MZK393240:MZK393241 NJG393240:NJG393241 NTC393240:NTC393241 OCY393240:OCY393241 OMU393240:OMU393241 OWQ393240:OWQ393241 PGM393240:PGM393241 PQI393240:PQI393241 QAE393240:QAE393241 QKA393240:QKA393241 QTW393240:QTW393241 RDS393240:RDS393241 RNO393240:RNO393241 RXK393240:RXK393241 SHG393240:SHG393241 SRC393240:SRC393241 TAY393240:TAY393241 TKU393240:TKU393241 TUQ393240:TUQ393241 UEM393240:UEM393241 UOI393240:UOI393241 UYE393240:UYE393241 VIA393240:VIA393241 VRW393240:VRW393241 WBS393240:WBS393241 WLO393240:WLO393241 WVK393240:WVK393241 C458776:C458777 IY458776:IY458777 SU458776:SU458777 ACQ458776:ACQ458777 AMM458776:AMM458777 AWI458776:AWI458777 BGE458776:BGE458777 BQA458776:BQA458777 BZW458776:BZW458777 CJS458776:CJS458777 CTO458776:CTO458777 DDK458776:DDK458777 DNG458776:DNG458777 DXC458776:DXC458777 EGY458776:EGY458777 EQU458776:EQU458777 FAQ458776:FAQ458777 FKM458776:FKM458777 FUI458776:FUI458777 GEE458776:GEE458777 GOA458776:GOA458777 GXW458776:GXW458777 HHS458776:HHS458777 HRO458776:HRO458777 IBK458776:IBK458777 ILG458776:ILG458777 IVC458776:IVC458777 JEY458776:JEY458777 JOU458776:JOU458777 JYQ458776:JYQ458777 KIM458776:KIM458777 KSI458776:KSI458777 LCE458776:LCE458777 LMA458776:LMA458777 LVW458776:LVW458777 MFS458776:MFS458777 MPO458776:MPO458777 MZK458776:MZK458777 NJG458776:NJG458777 NTC458776:NTC458777 OCY458776:OCY458777 OMU458776:OMU458777 OWQ458776:OWQ458777 PGM458776:PGM458777 PQI458776:PQI458777 QAE458776:QAE458777 QKA458776:QKA458777 QTW458776:QTW458777 RDS458776:RDS458777 RNO458776:RNO458777 RXK458776:RXK458777 SHG458776:SHG458777 SRC458776:SRC458777 TAY458776:TAY458777 TKU458776:TKU458777 TUQ458776:TUQ458777 UEM458776:UEM458777 UOI458776:UOI458777 UYE458776:UYE458777 VIA458776:VIA458777 VRW458776:VRW458777 WBS458776:WBS458777 WLO458776:WLO458777 WVK458776:WVK458777 C524312:C524313 IY524312:IY524313 SU524312:SU524313 ACQ524312:ACQ524313 AMM524312:AMM524313 AWI524312:AWI524313 BGE524312:BGE524313 BQA524312:BQA524313 BZW524312:BZW524313 CJS524312:CJS524313 CTO524312:CTO524313 DDK524312:DDK524313 DNG524312:DNG524313 DXC524312:DXC524313 EGY524312:EGY524313 EQU524312:EQU524313 FAQ524312:FAQ524313 FKM524312:FKM524313 FUI524312:FUI524313 GEE524312:GEE524313 GOA524312:GOA524313 GXW524312:GXW524313 HHS524312:HHS524313 HRO524312:HRO524313 IBK524312:IBK524313 ILG524312:ILG524313 IVC524312:IVC524313 JEY524312:JEY524313 JOU524312:JOU524313 JYQ524312:JYQ524313 KIM524312:KIM524313 KSI524312:KSI524313 LCE524312:LCE524313 LMA524312:LMA524313 LVW524312:LVW524313 MFS524312:MFS524313 MPO524312:MPO524313 MZK524312:MZK524313 NJG524312:NJG524313 NTC524312:NTC524313 OCY524312:OCY524313 OMU524312:OMU524313 OWQ524312:OWQ524313 PGM524312:PGM524313 PQI524312:PQI524313 QAE524312:QAE524313 QKA524312:QKA524313 QTW524312:QTW524313 RDS524312:RDS524313 RNO524312:RNO524313 RXK524312:RXK524313 SHG524312:SHG524313 SRC524312:SRC524313 TAY524312:TAY524313 TKU524312:TKU524313 TUQ524312:TUQ524313 UEM524312:UEM524313 UOI524312:UOI524313 UYE524312:UYE524313 VIA524312:VIA524313 VRW524312:VRW524313 WBS524312:WBS524313 WLO524312:WLO524313 WVK524312:WVK524313 C589848:C589849 IY589848:IY589849 SU589848:SU589849 ACQ589848:ACQ589849 AMM589848:AMM589849 AWI589848:AWI589849 BGE589848:BGE589849 BQA589848:BQA589849 BZW589848:BZW589849 CJS589848:CJS589849 CTO589848:CTO589849 DDK589848:DDK589849 DNG589848:DNG589849 DXC589848:DXC589849 EGY589848:EGY589849 EQU589848:EQU589849 FAQ589848:FAQ589849 FKM589848:FKM589849 FUI589848:FUI589849 GEE589848:GEE589849 GOA589848:GOA589849 GXW589848:GXW589849 HHS589848:HHS589849 HRO589848:HRO589849 IBK589848:IBK589849 ILG589848:ILG589849 IVC589848:IVC589849 JEY589848:JEY589849 JOU589848:JOU589849 JYQ589848:JYQ589849 KIM589848:KIM589849 KSI589848:KSI589849 LCE589848:LCE589849 LMA589848:LMA589849 LVW589848:LVW589849 MFS589848:MFS589849 MPO589848:MPO589849 MZK589848:MZK589849 NJG589848:NJG589849 NTC589848:NTC589849 OCY589848:OCY589849 OMU589848:OMU589849 OWQ589848:OWQ589849 PGM589848:PGM589849 PQI589848:PQI589849 QAE589848:QAE589849 QKA589848:QKA589849 QTW589848:QTW589849 RDS589848:RDS589849 RNO589848:RNO589849 RXK589848:RXK589849 SHG589848:SHG589849 SRC589848:SRC589849 TAY589848:TAY589849 TKU589848:TKU589849 TUQ589848:TUQ589849 UEM589848:UEM589849 UOI589848:UOI589849 UYE589848:UYE589849 VIA589848:VIA589849 VRW589848:VRW589849 WBS589848:WBS589849 WLO589848:WLO589849 WVK589848:WVK589849 C655384:C655385 IY655384:IY655385 SU655384:SU655385 ACQ655384:ACQ655385 AMM655384:AMM655385 AWI655384:AWI655385 BGE655384:BGE655385 BQA655384:BQA655385 BZW655384:BZW655385 CJS655384:CJS655385 CTO655384:CTO655385 DDK655384:DDK655385 DNG655384:DNG655385 DXC655384:DXC655385 EGY655384:EGY655385 EQU655384:EQU655385 FAQ655384:FAQ655385 FKM655384:FKM655385 FUI655384:FUI655385 GEE655384:GEE655385 GOA655384:GOA655385 GXW655384:GXW655385 HHS655384:HHS655385 HRO655384:HRO655385 IBK655384:IBK655385 ILG655384:ILG655385 IVC655384:IVC655385 JEY655384:JEY655385 JOU655384:JOU655385 JYQ655384:JYQ655385 KIM655384:KIM655385 KSI655384:KSI655385 LCE655384:LCE655385 LMA655384:LMA655385 LVW655384:LVW655385 MFS655384:MFS655385 MPO655384:MPO655385 MZK655384:MZK655385 NJG655384:NJG655385 NTC655384:NTC655385 OCY655384:OCY655385 OMU655384:OMU655385 OWQ655384:OWQ655385 PGM655384:PGM655385 PQI655384:PQI655385 QAE655384:QAE655385 QKA655384:QKA655385 QTW655384:QTW655385 RDS655384:RDS655385 RNO655384:RNO655385 RXK655384:RXK655385 SHG655384:SHG655385 SRC655384:SRC655385 TAY655384:TAY655385 TKU655384:TKU655385 TUQ655384:TUQ655385 UEM655384:UEM655385 UOI655384:UOI655385 UYE655384:UYE655385 VIA655384:VIA655385 VRW655384:VRW655385 WBS655384:WBS655385 WLO655384:WLO655385 WVK655384:WVK655385 C720920:C720921 IY720920:IY720921 SU720920:SU720921 ACQ720920:ACQ720921 AMM720920:AMM720921 AWI720920:AWI720921 BGE720920:BGE720921 BQA720920:BQA720921 BZW720920:BZW720921 CJS720920:CJS720921 CTO720920:CTO720921 DDK720920:DDK720921 DNG720920:DNG720921 DXC720920:DXC720921 EGY720920:EGY720921 EQU720920:EQU720921 FAQ720920:FAQ720921 FKM720920:FKM720921 FUI720920:FUI720921 GEE720920:GEE720921 GOA720920:GOA720921 GXW720920:GXW720921 HHS720920:HHS720921 HRO720920:HRO720921 IBK720920:IBK720921 ILG720920:ILG720921 IVC720920:IVC720921 JEY720920:JEY720921 JOU720920:JOU720921 JYQ720920:JYQ720921 KIM720920:KIM720921 KSI720920:KSI720921 LCE720920:LCE720921 LMA720920:LMA720921 LVW720920:LVW720921 MFS720920:MFS720921 MPO720920:MPO720921 MZK720920:MZK720921 NJG720920:NJG720921 NTC720920:NTC720921 OCY720920:OCY720921 OMU720920:OMU720921 OWQ720920:OWQ720921 PGM720920:PGM720921 PQI720920:PQI720921 QAE720920:QAE720921 QKA720920:QKA720921 QTW720920:QTW720921 RDS720920:RDS720921 RNO720920:RNO720921 RXK720920:RXK720921 SHG720920:SHG720921 SRC720920:SRC720921 TAY720920:TAY720921 TKU720920:TKU720921 TUQ720920:TUQ720921 UEM720920:UEM720921 UOI720920:UOI720921 UYE720920:UYE720921 VIA720920:VIA720921 VRW720920:VRW720921 WBS720920:WBS720921 WLO720920:WLO720921 WVK720920:WVK720921 C786456:C786457 IY786456:IY786457 SU786456:SU786457 ACQ786456:ACQ786457 AMM786456:AMM786457 AWI786456:AWI786457 BGE786456:BGE786457 BQA786456:BQA786457 BZW786456:BZW786457 CJS786456:CJS786457 CTO786456:CTO786457 DDK786456:DDK786457 DNG786456:DNG786457 DXC786456:DXC786457 EGY786456:EGY786457 EQU786456:EQU786457 FAQ786456:FAQ786457 FKM786456:FKM786457 FUI786456:FUI786457 GEE786456:GEE786457 GOA786456:GOA786457 GXW786456:GXW786457 HHS786456:HHS786457 HRO786456:HRO786457 IBK786456:IBK786457 ILG786456:ILG786457 IVC786456:IVC786457 JEY786456:JEY786457 JOU786456:JOU786457 JYQ786456:JYQ786457 KIM786456:KIM786457 KSI786456:KSI786457 LCE786456:LCE786457 LMA786456:LMA786457 LVW786456:LVW786457 MFS786456:MFS786457 MPO786456:MPO786457 MZK786456:MZK786457 NJG786456:NJG786457 NTC786456:NTC786457 OCY786456:OCY786457 OMU786456:OMU786457 OWQ786456:OWQ786457 PGM786456:PGM786457 PQI786456:PQI786457 QAE786456:QAE786457 QKA786456:QKA786457 QTW786456:QTW786457 RDS786456:RDS786457 RNO786456:RNO786457 RXK786456:RXK786457 SHG786456:SHG786457 SRC786456:SRC786457 TAY786456:TAY786457 TKU786456:TKU786457 TUQ786456:TUQ786457 UEM786456:UEM786457 UOI786456:UOI786457 UYE786456:UYE786457 VIA786456:VIA786457 VRW786456:VRW786457 WBS786456:WBS786457 WLO786456:WLO786457 WVK786456:WVK786457 C851992:C851993 IY851992:IY851993 SU851992:SU851993 ACQ851992:ACQ851993 AMM851992:AMM851993 AWI851992:AWI851993 BGE851992:BGE851993 BQA851992:BQA851993 BZW851992:BZW851993 CJS851992:CJS851993 CTO851992:CTO851993 DDK851992:DDK851993 DNG851992:DNG851993 DXC851992:DXC851993 EGY851992:EGY851993 EQU851992:EQU851993 FAQ851992:FAQ851993 FKM851992:FKM851993 FUI851992:FUI851993 GEE851992:GEE851993 GOA851992:GOA851993 GXW851992:GXW851993 HHS851992:HHS851993 HRO851992:HRO851993 IBK851992:IBK851993 ILG851992:ILG851993 IVC851992:IVC851993 JEY851992:JEY851993 JOU851992:JOU851993 JYQ851992:JYQ851993 KIM851992:KIM851993 KSI851992:KSI851993 LCE851992:LCE851993 LMA851992:LMA851993 LVW851992:LVW851993 MFS851992:MFS851993 MPO851992:MPO851993 MZK851992:MZK851993 NJG851992:NJG851993 NTC851992:NTC851993 OCY851992:OCY851993 OMU851992:OMU851993 OWQ851992:OWQ851993 PGM851992:PGM851993 PQI851992:PQI851993 QAE851992:QAE851993 QKA851992:QKA851993 QTW851992:QTW851993 RDS851992:RDS851993 RNO851992:RNO851993 RXK851992:RXK851993 SHG851992:SHG851993 SRC851992:SRC851993 TAY851992:TAY851993 TKU851992:TKU851993 TUQ851992:TUQ851993 UEM851992:UEM851993 UOI851992:UOI851993 UYE851992:UYE851993 VIA851992:VIA851993 VRW851992:VRW851993 WBS851992:WBS851993 WLO851992:WLO851993 WVK851992:WVK851993 C917528:C917529 IY917528:IY917529 SU917528:SU917529 ACQ917528:ACQ917529 AMM917528:AMM917529 AWI917528:AWI917529 BGE917528:BGE917529 BQA917528:BQA917529 BZW917528:BZW917529 CJS917528:CJS917529 CTO917528:CTO917529 DDK917528:DDK917529 DNG917528:DNG917529 DXC917528:DXC917529 EGY917528:EGY917529 EQU917528:EQU917529 FAQ917528:FAQ917529 FKM917528:FKM917529 FUI917528:FUI917529 GEE917528:GEE917529 GOA917528:GOA917529 GXW917528:GXW917529 HHS917528:HHS917529 HRO917528:HRO917529 IBK917528:IBK917529 ILG917528:ILG917529 IVC917528:IVC917529 JEY917528:JEY917529 JOU917528:JOU917529 JYQ917528:JYQ917529 KIM917528:KIM917529 KSI917528:KSI917529 LCE917528:LCE917529 LMA917528:LMA917529 LVW917528:LVW917529 MFS917528:MFS917529 MPO917528:MPO917529 MZK917528:MZK917529 NJG917528:NJG917529 NTC917528:NTC917529 OCY917528:OCY917529 OMU917528:OMU917529 OWQ917528:OWQ917529 PGM917528:PGM917529 PQI917528:PQI917529 QAE917528:QAE917529 QKA917528:QKA917529 QTW917528:QTW917529 RDS917528:RDS917529 RNO917528:RNO917529 RXK917528:RXK917529 SHG917528:SHG917529 SRC917528:SRC917529 TAY917528:TAY917529 TKU917528:TKU917529 TUQ917528:TUQ917529 UEM917528:UEM917529 UOI917528:UOI917529 UYE917528:UYE917529 VIA917528:VIA917529 VRW917528:VRW917529 WBS917528:WBS917529 WLO917528:WLO917529 WVK917528:WVK917529 C983064:C983065 IY983064:IY983065 SU983064:SU983065 ACQ983064:ACQ983065 AMM983064:AMM983065 AWI983064:AWI983065 BGE983064:BGE983065 BQA983064:BQA983065 BZW983064:BZW983065 CJS983064:CJS983065 CTO983064:CTO983065 DDK983064:DDK983065 DNG983064:DNG983065 DXC983064:DXC983065 EGY983064:EGY983065 EQU983064:EQU983065 FAQ983064:FAQ983065 FKM983064:FKM983065 FUI983064:FUI983065 GEE983064:GEE983065 GOA983064:GOA983065 GXW983064:GXW983065 HHS983064:HHS983065 HRO983064:HRO983065 IBK983064:IBK983065 ILG983064:ILG983065 IVC983064:IVC983065 JEY983064:JEY983065 JOU983064:JOU983065 JYQ983064:JYQ983065 KIM983064:KIM983065 KSI983064:KSI983065 LCE983064:LCE983065 LMA983064:LMA983065 LVW983064:LVW983065 MFS983064:MFS983065 MPO983064:MPO983065 MZK983064:MZK983065 NJG983064:NJG983065 NTC983064:NTC983065 OCY983064:OCY983065 OMU983064:OMU983065 OWQ983064:OWQ983065 PGM983064:PGM983065 PQI983064:PQI983065 QAE983064:QAE983065 QKA983064:QKA983065 QTW983064:QTW983065 RDS983064:RDS983065 RNO983064:RNO983065 RXK983064:RXK983065 SHG983064:SHG983065 SRC983064:SRC983065 TAY983064:TAY983065 TKU983064:TKU983065 TUQ983064:TUQ983065 UEM983064:UEM983065 UOI983064:UOI983065 UYE983064:UYE983065 VIA983064:VIA983065 VRW983064:VRW983065 WBS983064:WBS983065 WLO983064:WLO983065 WVK983064:WVK983065 C65580 IY65580 SU65580 ACQ65580 AMM65580 AWI65580 BGE65580 BQA65580 BZW65580 CJS65580 CTO65580 DDK65580 DNG65580 DXC65580 EGY65580 EQU65580 FAQ65580 FKM65580 FUI65580 GEE65580 GOA65580 GXW65580 HHS65580 HRO65580 IBK65580 ILG65580 IVC65580 JEY65580 JOU65580 JYQ65580 KIM65580 KSI65580 LCE65580 LMA65580 LVW65580 MFS65580 MPO65580 MZK65580 NJG65580 NTC65580 OCY65580 OMU65580 OWQ65580 PGM65580 PQI65580 QAE65580 QKA65580 QTW65580 RDS65580 RNO65580 RXK65580 SHG65580 SRC65580 TAY65580 TKU65580 TUQ65580 UEM65580 UOI65580 UYE65580 VIA65580 VRW65580 WBS65580 WLO65580 WVK65580 C131116 IY131116 SU131116 ACQ131116 AMM131116 AWI131116 BGE131116 BQA131116 BZW131116 CJS131116 CTO131116 DDK131116 DNG131116 DXC131116 EGY131116 EQU131116 FAQ131116 FKM131116 FUI131116 GEE131116 GOA131116 GXW131116 HHS131116 HRO131116 IBK131116 ILG131116 IVC131116 JEY131116 JOU131116 JYQ131116 KIM131116 KSI131116 LCE131116 LMA131116 LVW131116 MFS131116 MPO131116 MZK131116 NJG131116 NTC131116 OCY131116 OMU131116 OWQ131116 PGM131116 PQI131116 QAE131116 QKA131116 QTW131116 RDS131116 RNO131116 RXK131116 SHG131116 SRC131116 TAY131116 TKU131116 TUQ131116 UEM131116 UOI131116 UYE131116 VIA131116 VRW131116 WBS131116 WLO131116 WVK131116 C196652 IY196652 SU196652 ACQ196652 AMM196652 AWI196652 BGE196652 BQA196652 BZW196652 CJS196652 CTO196652 DDK196652 DNG196652 DXC196652 EGY196652 EQU196652 FAQ196652 FKM196652 FUI196652 GEE196652 GOA196652 GXW196652 HHS196652 HRO196652 IBK196652 ILG196652 IVC196652 JEY196652 JOU196652 JYQ196652 KIM196652 KSI196652 LCE196652 LMA196652 LVW196652 MFS196652 MPO196652 MZK196652 NJG196652 NTC196652 OCY196652 OMU196652 OWQ196652 PGM196652 PQI196652 QAE196652 QKA196652 QTW196652 RDS196652 RNO196652 RXK196652 SHG196652 SRC196652 TAY196652 TKU196652 TUQ196652 UEM196652 UOI196652 UYE196652 VIA196652 VRW196652 WBS196652 WLO196652 WVK196652 C262188 IY262188 SU262188 ACQ262188 AMM262188 AWI262188 BGE262188 BQA262188 BZW262188 CJS262188 CTO262188 DDK262188 DNG262188 DXC262188 EGY262188 EQU262188 FAQ262188 FKM262188 FUI262188 GEE262188 GOA262188 GXW262188 HHS262188 HRO262188 IBK262188 ILG262188 IVC262188 JEY262188 JOU262188 JYQ262188 KIM262188 KSI262188 LCE262188 LMA262188 LVW262188 MFS262188 MPO262188 MZK262188 NJG262188 NTC262188 OCY262188 OMU262188 OWQ262188 PGM262188 PQI262188 QAE262188 QKA262188 QTW262188 RDS262188 RNO262188 RXK262188 SHG262188 SRC262188 TAY262188 TKU262188 TUQ262188 UEM262188 UOI262188 UYE262188 VIA262188 VRW262188 WBS262188 WLO262188 WVK262188 C327724 IY327724 SU327724 ACQ327724 AMM327724 AWI327724 BGE327724 BQA327724 BZW327724 CJS327724 CTO327724 DDK327724 DNG327724 DXC327724 EGY327724 EQU327724 FAQ327724 FKM327724 FUI327724 GEE327724 GOA327724 GXW327724 HHS327724 HRO327724 IBK327724 ILG327724 IVC327724 JEY327724 JOU327724 JYQ327724 KIM327724 KSI327724 LCE327724 LMA327724 LVW327724 MFS327724 MPO327724 MZK327724 NJG327724 NTC327724 OCY327724 OMU327724 OWQ327724 PGM327724 PQI327724 QAE327724 QKA327724 QTW327724 RDS327724 RNO327724 RXK327724 SHG327724 SRC327724 TAY327724 TKU327724 TUQ327724 UEM327724 UOI327724 UYE327724 VIA327724 VRW327724 WBS327724 WLO327724 WVK327724 C393260 IY393260 SU393260 ACQ393260 AMM393260 AWI393260 BGE393260 BQA393260 BZW393260 CJS393260 CTO393260 DDK393260 DNG393260 DXC393260 EGY393260 EQU393260 FAQ393260 FKM393260 FUI393260 GEE393260 GOA393260 GXW393260 HHS393260 HRO393260 IBK393260 ILG393260 IVC393260 JEY393260 JOU393260 JYQ393260 KIM393260 KSI393260 LCE393260 LMA393260 LVW393260 MFS393260 MPO393260 MZK393260 NJG393260 NTC393260 OCY393260 OMU393260 OWQ393260 PGM393260 PQI393260 QAE393260 QKA393260 QTW393260 RDS393260 RNO393260 RXK393260 SHG393260 SRC393260 TAY393260 TKU393260 TUQ393260 UEM393260 UOI393260 UYE393260 VIA393260 VRW393260 WBS393260 WLO393260 WVK393260 C458796 IY458796 SU458796 ACQ458796 AMM458796 AWI458796 BGE458796 BQA458796 BZW458796 CJS458796 CTO458796 DDK458796 DNG458796 DXC458796 EGY458796 EQU458796 FAQ458796 FKM458796 FUI458796 GEE458796 GOA458796 GXW458796 HHS458796 HRO458796 IBK458796 ILG458796 IVC458796 JEY458796 JOU458796 JYQ458796 KIM458796 KSI458796 LCE458796 LMA458796 LVW458796 MFS458796 MPO458796 MZK458796 NJG458796 NTC458796 OCY458796 OMU458796 OWQ458796 PGM458796 PQI458796 QAE458796 QKA458796 QTW458796 RDS458796 RNO458796 RXK458796 SHG458796 SRC458796 TAY458796 TKU458796 TUQ458796 UEM458796 UOI458796 UYE458796 VIA458796 VRW458796 WBS458796 WLO458796 WVK458796 C524332 IY524332 SU524332 ACQ524332 AMM524332 AWI524332 BGE524332 BQA524332 BZW524332 CJS524332 CTO524332 DDK524332 DNG524332 DXC524332 EGY524332 EQU524332 FAQ524332 FKM524332 FUI524332 GEE524332 GOA524332 GXW524332 HHS524332 HRO524332 IBK524332 ILG524332 IVC524332 JEY524332 JOU524332 JYQ524332 KIM524332 KSI524332 LCE524332 LMA524332 LVW524332 MFS524332 MPO524332 MZK524332 NJG524332 NTC524332 OCY524332 OMU524332 OWQ524332 PGM524332 PQI524332 QAE524332 QKA524332 QTW524332 RDS524332 RNO524332 RXK524332 SHG524332 SRC524332 TAY524332 TKU524332 TUQ524332 UEM524332 UOI524332 UYE524332 VIA524332 VRW524332 WBS524332 WLO524332 WVK524332 C589868 IY589868 SU589868 ACQ589868 AMM589868 AWI589868 BGE589868 BQA589868 BZW589868 CJS589868 CTO589868 DDK589868 DNG589868 DXC589868 EGY589868 EQU589868 FAQ589868 FKM589868 FUI589868 GEE589868 GOA589868 GXW589868 HHS589868 HRO589868 IBK589868 ILG589868 IVC589868 JEY589868 JOU589868 JYQ589868 KIM589868 KSI589868 LCE589868 LMA589868 LVW589868 MFS589868 MPO589868 MZK589868 NJG589868 NTC589868 OCY589868 OMU589868 OWQ589868 PGM589868 PQI589868 QAE589868 QKA589868 QTW589868 RDS589868 RNO589868 RXK589868 SHG589868 SRC589868 TAY589868 TKU589868 TUQ589868 UEM589868 UOI589868 UYE589868 VIA589868 VRW589868 WBS589868 WLO589868 WVK589868 C655404 IY655404 SU655404 ACQ655404 AMM655404 AWI655404 BGE655404 BQA655404 BZW655404 CJS655404 CTO655404 DDK655404 DNG655404 DXC655404 EGY655404 EQU655404 FAQ655404 FKM655404 FUI655404 GEE655404 GOA655404 GXW655404 HHS655404 HRO655404 IBK655404 ILG655404 IVC655404 JEY655404 JOU655404 JYQ655404 KIM655404 KSI655404 LCE655404 LMA655404 LVW655404 MFS655404 MPO655404 MZK655404 NJG655404 NTC655404 OCY655404 OMU655404 OWQ655404 PGM655404 PQI655404 QAE655404 QKA655404 QTW655404 RDS655404 RNO655404 RXK655404 SHG655404 SRC655404 TAY655404 TKU655404 TUQ655404 UEM655404 UOI655404 UYE655404 VIA655404 VRW655404 WBS655404 WLO655404 WVK655404 C720940 IY720940 SU720940 ACQ720940 AMM720940 AWI720940 BGE720940 BQA720940 BZW720940 CJS720940 CTO720940 DDK720940 DNG720940 DXC720940 EGY720940 EQU720940 FAQ720940 FKM720940 FUI720940 GEE720940 GOA720940 GXW720940 HHS720940 HRO720940 IBK720940 ILG720940 IVC720940 JEY720940 JOU720940 JYQ720940 KIM720940 KSI720940 LCE720940 LMA720940 LVW720940 MFS720940 MPO720940 MZK720940 NJG720940 NTC720940 OCY720940 OMU720940 OWQ720940 PGM720940 PQI720940 QAE720940 QKA720940 QTW720940 RDS720940 RNO720940 RXK720940 SHG720940 SRC720940 TAY720940 TKU720940 TUQ720940 UEM720940 UOI720940 UYE720940 VIA720940 VRW720940 WBS720940 WLO720940 WVK720940 C786476 IY786476 SU786476 ACQ786476 AMM786476 AWI786476 BGE786476 BQA786476 BZW786476 CJS786476 CTO786476 DDK786476 DNG786476 DXC786476 EGY786476 EQU786476 FAQ786476 FKM786476 FUI786476 GEE786476 GOA786476 GXW786476 HHS786476 HRO786476 IBK786476 ILG786476 IVC786476 JEY786476 JOU786476 JYQ786476 KIM786476 KSI786476 LCE786476 LMA786476 LVW786476 MFS786476 MPO786476 MZK786476 NJG786476 NTC786476 OCY786476 OMU786476 OWQ786476 PGM786476 PQI786476 QAE786476 QKA786476 QTW786476 RDS786476 RNO786476 RXK786476 SHG786476 SRC786476 TAY786476 TKU786476 TUQ786476 UEM786476 UOI786476 UYE786476 VIA786476 VRW786476 WBS786476 WLO786476 WVK786476 C852012 IY852012 SU852012 ACQ852012 AMM852012 AWI852012 BGE852012 BQA852012 BZW852012 CJS852012 CTO852012 DDK852012 DNG852012 DXC852012 EGY852012 EQU852012 FAQ852012 FKM852012 FUI852012 GEE852012 GOA852012 GXW852012 HHS852012 HRO852012 IBK852012 ILG852012 IVC852012 JEY852012 JOU852012 JYQ852012 KIM852012 KSI852012 LCE852012 LMA852012 LVW852012 MFS852012 MPO852012 MZK852012 NJG852012 NTC852012 OCY852012 OMU852012 OWQ852012 PGM852012 PQI852012 QAE852012 QKA852012 QTW852012 RDS852012 RNO852012 RXK852012 SHG852012 SRC852012 TAY852012 TKU852012 TUQ852012 UEM852012 UOI852012 UYE852012 VIA852012 VRW852012 WBS852012 WLO852012 WVK852012 C917548 IY917548 SU917548 ACQ917548 AMM917548 AWI917548 BGE917548 BQA917548 BZW917548 CJS917548 CTO917548 DDK917548 DNG917548 DXC917548 EGY917548 EQU917548 FAQ917548 FKM917548 FUI917548 GEE917548 GOA917548 GXW917548 HHS917548 HRO917548 IBK917548 ILG917548 IVC917548 JEY917548 JOU917548 JYQ917548 KIM917548 KSI917548 LCE917548 LMA917548 LVW917548 MFS917548 MPO917548 MZK917548 NJG917548 NTC917548 OCY917548 OMU917548 OWQ917548 PGM917548 PQI917548 QAE917548 QKA917548 QTW917548 RDS917548 RNO917548 RXK917548 SHG917548 SRC917548 TAY917548 TKU917548 TUQ917548 UEM917548 UOI917548 UYE917548 VIA917548 VRW917548 WBS917548 WLO917548 WVK917548 C983084 IY983084 SU983084 ACQ983084 AMM983084 AWI983084 BGE983084 BQA983084 BZW983084 CJS983084 CTO983084 DDK983084 DNG983084 DXC983084 EGY983084 EQU983084 FAQ983084 FKM983084 FUI983084 GEE983084 GOA983084 GXW983084 HHS983084 HRO983084 IBK983084 ILG983084 IVC983084 JEY983084 JOU983084 JYQ983084 KIM983084 KSI983084 LCE983084 LMA983084 LVW983084 MFS983084 MPO983084 MZK983084 NJG983084 NTC983084 OCY983084 OMU983084 OWQ983084 PGM983084 PQI983084 QAE983084 QKA983084 QTW983084 RDS983084 RNO983084 RXK983084 SHG983084 SRC983084 TAY983084 TKU983084 TUQ983084 UEM983084 UOI983084 UYE983084 VIA983084 VRW983084 WBS983084 WLO983084 WVK983084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C65590 IY65590 SU65590 ACQ65590 AMM65590 AWI65590 BGE65590 BQA65590 BZW65590 CJS65590 CTO65590 DDK65590 DNG65590 DXC65590 EGY65590 EQU65590 FAQ65590 FKM65590 FUI65590 GEE65590 GOA65590 GXW65590 HHS65590 HRO65590 IBK65590 ILG65590 IVC65590 JEY65590 JOU65590 JYQ65590 KIM65590 KSI65590 LCE65590 LMA65590 LVW65590 MFS65590 MPO65590 MZK65590 NJG65590 NTC65590 OCY65590 OMU65590 OWQ65590 PGM65590 PQI65590 QAE65590 QKA65590 QTW65590 RDS65590 RNO65590 RXK65590 SHG65590 SRC65590 TAY65590 TKU65590 TUQ65590 UEM65590 UOI65590 UYE65590 VIA65590 VRW65590 WBS65590 WLO65590 WVK65590 C131126 IY131126 SU131126 ACQ131126 AMM131126 AWI131126 BGE131126 BQA131126 BZW131126 CJS131126 CTO131126 DDK131126 DNG131126 DXC131126 EGY131126 EQU131126 FAQ131126 FKM131126 FUI131126 GEE131126 GOA131126 GXW131126 HHS131126 HRO131126 IBK131126 ILG131126 IVC131126 JEY131126 JOU131126 JYQ131126 KIM131126 KSI131126 LCE131126 LMA131126 LVW131126 MFS131126 MPO131126 MZK131126 NJG131126 NTC131126 OCY131126 OMU131126 OWQ131126 PGM131126 PQI131126 QAE131126 QKA131126 QTW131126 RDS131126 RNO131126 RXK131126 SHG131126 SRC131126 TAY131126 TKU131126 TUQ131126 UEM131126 UOI131126 UYE131126 VIA131126 VRW131126 WBS131126 WLO131126 WVK131126 C196662 IY196662 SU196662 ACQ196662 AMM196662 AWI196662 BGE196662 BQA196662 BZW196662 CJS196662 CTO196662 DDK196662 DNG196662 DXC196662 EGY196662 EQU196662 FAQ196662 FKM196662 FUI196662 GEE196662 GOA196662 GXW196662 HHS196662 HRO196662 IBK196662 ILG196662 IVC196662 JEY196662 JOU196662 JYQ196662 KIM196662 KSI196662 LCE196662 LMA196662 LVW196662 MFS196662 MPO196662 MZK196662 NJG196662 NTC196662 OCY196662 OMU196662 OWQ196662 PGM196662 PQI196662 QAE196662 QKA196662 QTW196662 RDS196662 RNO196662 RXK196662 SHG196662 SRC196662 TAY196662 TKU196662 TUQ196662 UEM196662 UOI196662 UYE196662 VIA196662 VRW196662 WBS196662 WLO196662 WVK196662 C262198 IY262198 SU262198 ACQ262198 AMM262198 AWI262198 BGE262198 BQA262198 BZW262198 CJS262198 CTO262198 DDK262198 DNG262198 DXC262198 EGY262198 EQU262198 FAQ262198 FKM262198 FUI262198 GEE262198 GOA262198 GXW262198 HHS262198 HRO262198 IBK262198 ILG262198 IVC262198 JEY262198 JOU262198 JYQ262198 KIM262198 KSI262198 LCE262198 LMA262198 LVW262198 MFS262198 MPO262198 MZK262198 NJG262198 NTC262198 OCY262198 OMU262198 OWQ262198 PGM262198 PQI262198 QAE262198 QKA262198 QTW262198 RDS262198 RNO262198 RXK262198 SHG262198 SRC262198 TAY262198 TKU262198 TUQ262198 UEM262198 UOI262198 UYE262198 VIA262198 VRW262198 WBS262198 WLO262198 WVK262198 C327734 IY327734 SU327734 ACQ327734 AMM327734 AWI327734 BGE327734 BQA327734 BZW327734 CJS327734 CTO327734 DDK327734 DNG327734 DXC327734 EGY327734 EQU327734 FAQ327734 FKM327734 FUI327734 GEE327734 GOA327734 GXW327734 HHS327734 HRO327734 IBK327734 ILG327734 IVC327734 JEY327734 JOU327734 JYQ327734 KIM327734 KSI327734 LCE327734 LMA327734 LVW327734 MFS327734 MPO327734 MZK327734 NJG327734 NTC327734 OCY327734 OMU327734 OWQ327734 PGM327734 PQI327734 QAE327734 QKA327734 QTW327734 RDS327734 RNO327734 RXK327734 SHG327734 SRC327734 TAY327734 TKU327734 TUQ327734 UEM327734 UOI327734 UYE327734 VIA327734 VRW327734 WBS327734 WLO327734 WVK327734 C393270 IY393270 SU393270 ACQ393270 AMM393270 AWI393270 BGE393270 BQA393270 BZW393270 CJS393270 CTO393270 DDK393270 DNG393270 DXC393270 EGY393270 EQU393270 FAQ393270 FKM393270 FUI393270 GEE393270 GOA393270 GXW393270 HHS393270 HRO393270 IBK393270 ILG393270 IVC393270 JEY393270 JOU393270 JYQ393270 KIM393270 KSI393270 LCE393270 LMA393270 LVW393270 MFS393270 MPO393270 MZK393270 NJG393270 NTC393270 OCY393270 OMU393270 OWQ393270 PGM393270 PQI393270 QAE393270 QKA393270 QTW393270 RDS393270 RNO393270 RXK393270 SHG393270 SRC393270 TAY393270 TKU393270 TUQ393270 UEM393270 UOI393270 UYE393270 VIA393270 VRW393270 WBS393270 WLO393270 WVK393270 C458806 IY458806 SU458806 ACQ458806 AMM458806 AWI458806 BGE458806 BQA458806 BZW458806 CJS458806 CTO458806 DDK458806 DNG458806 DXC458806 EGY458806 EQU458806 FAQ458806 FKM458806 FUI458806 GEE458806 GOA458806 GXW458806 HHS458806 HRO458806 IBK458806 ILG458806 IVC458806 JEY458806 JOU458806 JYQ458806 KIM458806 KSI458806 LCE458806 LMA458806 LVW458806 MFS458806 MPO458806 MZK458806 NJG458806 NTC458806 OCY458806 OMU458806 OWQ458806 PGM458806 PQI458806 QAE458806 QKA458806 QTW458806 RDS458806 RNO458806 RXK458806 SHG458806 SRC458806 TAY458806 TKU458806 TUQ458806 UEM458806 UOI458806 UYE458806 VIA458806 VRW458806 WBS458806 WLO458806 WVK458806 C524342 IY524342 SU524342 ACQ524342 AMM524342 AWI524342 BGE524342 BQA524342 BZW524342 CJS524342 CTO524342 DDK524342 DNG524342 DXC524342 EGY524342 EQU524342 FAQ524342 FKM524342 FUI524342 GEE524342 GOA524342 GXW524342 HHS524342 HRO524342 IBK524342 ILG524342 IVC524342 JEY524342 JOU524342 JYQ524342 KIM524342 KSI524342 LCE524342 LMA524342 LVW524342 MFS524342 MPO524342 MZK524342 NJG524342 NTC524342 OCY524342 OMU524342 OWQ524342 PGM524342 PQI524342 QAE524342 QKA524342 QTW524342 RDS524342 RNO524342 RXK524342 SHG524342 SRC524342 TAY524342 TKU524342 TUQ524342 UEM524342 UOI524342 UYE524342 VIA524342 VRW524342 WBS524342 WLO524342 WVK524342 C589878 IY589878 SU589878 ACQ589878 AMM589878 AWI589878 BGE589878 BQA589878 BZW589878 CJS589878 CTO589878 DDK589878 DNG589878 DXC589878 EGY589878 EQU589878 FAQ589878 FKM589878 FUI589878 GEE589878 GOA589878 GXW589878 HHS589878 HRO589878 IBK589878 ILG589878 IVC589878 JEY589878 JOU589878 JYQ589878 KIM589878 KSI589878 LCE589878 LMA589878 LVW589878 MFS589878 MPO589878 MZK589878 NJG589878 NTC589878 OCY589878 OMU589878 OWQ589878 PGM589878 PQI589878 QAE589878 QKA589878 QTW589878 RDS589878 RNO589878 RXK589878 SHG589878 SRC589878 TAY589878 TKU589878 TUQ589878 UEM589878 UOI589878 UYE589878 VIA589878 VRW589878 WBS589878 WLO589878 WVK589878 C655414 IY655414 SU655414 ACQ655414 AMM655414 AWI655414 BGE655414 BQA655414 BZW655414 CJS655414 CTO655414 DDK655414 DNG655414 DXC655414 EGY655414 EQU655414 FAQ655414 FKM655414 FUI655414 GEE655414 GOA655414 GXW655414 HHS655414 HRO655414 IBK655414 ILG655414 IVC655414 JEY655414 JOU655414 JYQ655414 KIM655414 KSI655414 LCE655414 LMA655414 LVW655414 MFS655414 MPO655414 MZK655414 NJG655414 NTC655414 OCY655414 OMU655414 OWQ655414 PGM655414 PQI655414 QAE655414 QKA655414 QTW655414 RDS655414 RNO655414 RXK655414 SHG655414 SRC655414 TAY655414 TKU655414 TUQ655414 UEM655414 UOI655414 UYE655414 VIA655414 VRW655414 WBS655414 WLO655414 WVK655414 C720950 IY720950 SU720950 ACQ720950 AMM720950 AWI720950 BGE720950 BQA720950 BZW720950 CJS720950 CTO720950 DDK720950 DNG720950 DXC720950 EGY720950 EQU720950 FAQ720950 FKM720950 FUI720950 GEE720950 GOA720950 GXW720950 HHS720950 HRO720950 IBK720950 ILG720950 IVC720950 JEY720950 JOU720950 JYQ720950 KIM720950 KSI720950 LCE720950 LMA720950 LVW720950 MFS720950 MPO720950 MZK720950 NJG720950 NTC720950 OCY720950 OMU720950 OWQ720950 PGM720950 PQI720950 QAE720950 QKA720950 QTW720950 RDS720950 RNO720950 RXK720950 SHG720950 SRC720950 TAY720950 TKU720950 TUQ720950 UEM720950 UOI720950 UYE720950 VIA720950 VRW720950 WBS720950 WLO720950 WVK720950 C786486 IY786486 SU786486 ACQ786486 AMM786486 AWI786486 BGE786486 BQA786486 BZW786486 CJS786486 CTO786486 DDK786486 DNG786486 DXC786486 EGY786486 EQU786486 FAQ786486 FKM786486 FUI786486 GEE786486 GOA786486 GXW786486 HHS786486 HRO786486 IBK786486 ILG786486 IVC786486 JEY786486 JOU786486 JYQ786486 KIM786486 KSI786486 LCE786486 LMA786486 LVW786486 MFS786486 MPO786486 MZK786486 NJG786486 NTC786486 OCY786486 OMU786486 OWQ786486 PGM786486 PQI786486 QAE786486 QKA786486 QTW786486 RDS786486 RNO786486 RXK786486 SHG786486 SRC786486 TAY786486 TKU786486 TUQ786486 UEM786486 UOI786486 UYE786486 VIA786486 VRW786486 WBS786486 WLO786486 WVK786486 C852022 IY852022 SU852022 ACQ852022 AMM852022 AWI852022 BGE852022 BQA852022 BZW852022 CJS852022 CTO852022 DDK852022 DNG852022 DXC852022 EGY852022 EQU852022 FAQ852022 FKM852022 FUI852022 GEE852022 GOA852022 GXW852022 HHS852022 HRO852022 IBK852022 ILG852022 IVC852022 JEY852022 JOU852022 JYQ852022 KIM852022 KSI852022 LCE852022 LMA852022 LVW852022 MFS852022 MPO852022 MZK852022 NJG852022 NTC852022 OCY852022 OMU852022 OWQ852022 PGM852022 PQI852022 QAE852022 QKA852022 QTW852022 RDS852022 RNO852022 RXK852022 SHG852022 SRC852022 TAY852022 TKU852022 TUQ852022 UEM852022 UOI852022 UYE852022 VIA852022 VRW852022 WBS852022 WLO852022 WVK852022 C917558 IY917558 SU917558 ACQ917558 AMM917558 AWI917558 BGE917558 BQA917558 BZW917558 CJS917558 CTO917558 DDK917558 DNG917558 DXC917558 EGY917558 EQU917558 FAQ917558 FKM917558 FUI917558 GEE917558 GOA917558 GXW917558 HHS917558 HRO917558 IBK917558 ILG917558 IVC917558 JEY917558 JOU917558 JYQ917558 KIM917558 KSI917558 LCE917558 LMA917558 LVW917558 MFS917558 MPO917558 MZK917558 NJG917558 NTC917558 OCY917558 OMU917558 OWQ917558 PGM917558 PQI917558 QAE917558 QKA917558 QTW917558 RDS917558 RNO917558 RXK917558 SHG917558 SRC917558 TAY917558 TKU917558 TUQ917558 UEM917558 UOI917558 UYE917558 VIA917558 VRW917558 WBS917558 WLO917558 WVK917558 C983094 IY983094 SU983094 ACQ983094 AMM983094 AWI983094 BGE983094 BQA983094 BZW983094 CJS983094 CTO983094 DDK983094 DNG983094 DXC983094 EGY983094 EQU983094 FAQ983094 FKM983094 FUI983094 GEE983094 GOA983094 GXW983094 HHS983094 HRO983094 IBK983094 ILG983094 IVC983094 JEY983094 JOU983094 JYQ983094 KIM983094 KSI983094 LCE983094 LMA983094 LVW983094 MFS983094 MPO983094 MZK983094 NJG983094 NTC983094 OCY983094 OMU983094 OWQ983094 PGM983094 PQI983094 QAE983094 QKA983094 QTW983094 RDS983094 RNO983094 RXK983094 SHG983094 SRC983094 TAY983094 TKU983094 TUQ983094 UEM983094 UOI983094 UYE983094 VIA983094 VRW983094 WBS983094 WLO983094 WVK983094 L69:L70 JH69:JH70 TD69:TD70 ACZ69:ACZ70 AMV69:AMV70 AWR69:AWR70 BGN69:BGN70 BQJ69:BQJ70 CAF69:CAF70 CKB69:CKB70 CTX69:CTX70 DDT69:DDT70 DNP69:DNP70 DXL69:DXL70 EHH69:EHH70 ERD69:ERD70 FAZ69:FAZ70 FKV69:FKV70 FUR69:FUR70 GEN69:GEN70 GOJ69:GOJ70 GYF69:GYF70 HIB69:HIB70 HRX69:HRX70 IBT69:IBT70 ILP69:ILP70 IVL69:IVL70 JFH69:JFH70 JPD69:JPD70 JYZ69:JYZ70 KIV69:KIV70 KSR69:KSR70 LCN69:LCN70 LMJ69:LMJ70 LWF69:LWF70 MGB69:MGB70 MPX69:MPX70 MZT69:MZT70 NJP69:NJP70 NTL69:NTL70 ODH69:ODH70 OND69:OND70 OWZ69:OWZ70 PGV69:PGV70 PQR69:PQR70 QAN69:QAN70 QKJ69:QKJ70 QUF69:QUF70 REB69:REB70 RNX69:RNX70 RXT69:RXT70 SHP69:SHP70 SRL69:SRL70 TBH69:TBH70 TLD69:TLD70 TUZ69:TUZ70 UEV69:UEV70 UOR69:UOR70 UYN69:UYN70 VIJ69:VIJ70 VSF69:VSF70 WCB69:WCB70 WLX69:WLX70 WVT69:WVT70 L65547:L65548 JH65547:JH65548 TD65547:TD65548 ACZ65547:ACZ65548 AMV65547:AMV65548 AWR65547:AWR65548 BGN65547:BGN65548 BQJ65547:BQJ65548 CAF65547:CAF65548 CKB65547:CKB65548 CTX65547:CTX65548 DDT65547:DDT65548 DNP65547:DNP65548 DXL65547:DXL65548 EHH65547:EHH65548 ERD65547:ERD65548 FAZ65547:FAZ65548 FKV65547:FKV65548 FUR65547:FUR65548 GEN65547:GEN65548 GOJ65547:GOJ65548 GYF65547:GYF65548 HIB65547:HIB65548 HRX65547:HRX65548 IBT65547:IBT65548 ILP65547:ILP65548 IVL65547:IVL65548 JFH65547:JFH65548 JPD65547:JPD65548 JYZ65547:JYZ65548 KIV65547:KIV65548 KSR65547:KSR65548 LCN65547:LCN65548 LMJ65547:LMJ65548 LWF65547:LWF65548 MGB65547:MGB65548 MPX65547:MPX65548 MZT65547:MZT65548 NJP65547:NJP65548 NTL65547:NTL65548 ODH65547:ODH65548 OND65547:OND65548 OWZ65547:OWZ65548 PGV65547:PGV65548 PQR65547:PQR65548 QAN65547:QAN65548 QKJ65547:QKJ65548 QUF65547:QUF65548 REB65547:REB65548 RNX65547:RNX65548 RXT65547:RXT65548 SHP65547:SHP65548 SRL65547:SRL65548 TBH65547:TBH65548 TLD65547:TLD65548 TUZ65547:TUZ65548 UEV65547:UEV65548 UOR65547:UOR65548 UYN65547:UYN65548 VIJ65547:VIJ65548 VSF65547:VSF65548 WCB65547:WCB65548 WLX65547:WLX65548 WVT65547:WVT65548 L131083:L131084 JH131083:JH131084 TD131083:TD131084 ACZ131083:ACZ131084 AMV131083:AMV131084 AWR131083:AWR131084 BGN131083:BGN131084 BQJ131083:BQJ131084 CAF131083:CAF131084 CKB131083:CKB131084 CTX131083:CTX131084 DDT131083:DDT131084 DNP131083:DNP131084 DXL131083:DXL131084 EHH131083:EHH131084 ERD131083:ERD131084 FAZ131083:FAZ131084 FKV131083:FKV131084 FUR131083:FUR131084 GEN131083:GEN131084 GOJ131083:GOJ131084 GYF131083:GYF131084 HIB131083:HIB131084 HRX131083:HRX131084 IBT131083:IBT131084 ILP131083:ILP131084 IVL131083:IVL131084 JFH131083:JFH131084 JPD131083:JPD131084 JYZ131083:JYZ131084 KIV131083:KIV131084 KSR131083:KSR131084 LCN131083:LCN131084 LMJ131083:LMJ131084 LWF131083:LWF131084 MGB131083:MGB131084 MPX131083:MPX131084 MZT131083:MZT131084 NJP131083:NJP131084 NTL131083:NTL131084 ODH131083:ODH131084 OND131083:OND131084 OWZ131083:OWZ131084 PGV131083:PGV131084 PQR131083:PQR131084 QAN131083:QAN131084 QKJ131083:QKJ131084 QUF131083:QUF131084 REB131083:REB131084 RNX131083:RNX131084 RXT131083:RXT131084 SHP131083:SHP131084 SRL131083:SRL131084 TBH131083:TBH131084 TLD131083:TLD131084 TUZ131083:TUZ131084 UEV131083:UEV131084 UOR131083:UOR131084 UYN131083:UYN131084 VIJ131083:VIJ131084 VSF131083:VSF131084 WCB131083:WCB131084 WLX131083:WLX131084 WVT131083:WVT131084 L196619:L196620 JH196619:JH196620 TD196619:TD196620 ACZ196619:ACZ196620 AMV196619:AMV196620 AWR196619:AWR196620 BGN196619:BGN196620 BQJ196619:BQJ196620 CAF196619:CAF196620 CKB196619:CKB196620 CTX196619:CTX196620 DDT196619:DDT196620 DNP196619:DNP196620 DXL196619:DXL196620 EHH196619:EHH196620 ERD196619:ERD196620 FAZ196619:FAZ196620 FKV196619:FKV196620 FUR196619:FUR196620 GEN196619:GEN196620 GOJ196619:GOJ196620 GYF196619:GYF196620 HIB196619:HIB196620 HRX196619:HRX196620 IBT196619:IBT196620 ILP196619:ILP196620 IVL196619:IVL196620 JFH196619:JFH196620 JPD196619:JPD196620 JYZ196619:JYZ196620 KIV196619:KIV196620 KSR196619:KSR196620 LCN196619:LCN196620 LMJ196619:LMJ196620 LWF196619:LWF196620 MGB196619:MGB196620 MPX196619:MPX196620 MZT196619:MZT196620 NJP196619:NJP196620 NTL196619:NTL196620 ODH196619:ODH196620 OND196619:OND196620 OWZ196619:OWZ196620 PGV196619:PGV196620 PQR196619:PQR196620 QAN196619:QAN196620 QKJ196619:QKJ196620 QUF196619:QUF196620 REB196619:REB196620 RNX196619:RNX196620 RXT196619:RXT196620 SHP196619:SHP196620 SRL196619:SRL196620 TBH196619:TBH196620 TLD196619:TLD196620 TUZ196619:TUZ196620 UEV196619:UEV196620 UOR196619:UOR196620 UYN196619:UYN196620 VIJ196619:VIJ196620 VSF196619:VSF196620 WCB196619:WCB196620 WLX196619:WLX196620 WVT196619:WVT196620 L262155:L262156 JH262155:JH262156 TD262155:TD262156 ACZ262155:ACZ262156 AMV262155:AMV262156 AWR262155:AWR262156 BGN262155:BGN262156 BQJ262155:BQJ262156 CAF262155:CAF262156 CKB262155:CKB262156 CTX262155:CTX262156 DDT262155:DDT262156 DNP262155:DNP262156 DXL262155:DXL262156 EHH262155:EHH262156 ERD262155:ERD262156 FAZ262155:FAZ262156 FKV262155:FKV262156 FUR262155:FUR262156 GEN262155:GEN262156 GOJ262155:GOJ262156 GYF262155:GYF262156 HIB262155:HIB262156 HRX262155:HRX262156 IBT262155:IBT262156 ILP262155:ILP262156 IVL262155:IVL262156 JFH262155:JFH262156 JPD262155:JPD262156 JYZ262155:JYZ262156 KIV262155:KIV262156 KSR262155:KSR262156 LCN262155:LCN262156 LMJ262155:LMJ262156 LWF262155:LWF262156 MGB262155:MGB262156 MPX262155:MPX262156 MZT262155:MZT262156 NJP262155:NJP262156 NTL262155:NTL262156 ODH262155:ODH262156 OND262155:OND262156 OWZ262155:OWZ262156 PGV262155:PGV262156 PQR262155:PQR262156 QAN262155:QAN262156 QKJ262155:QKJ262156 QUF262155:QUF262156 REB262155:REB262156 RNX262155:RNX262156 RXT262155:RXT262156 SHP262155:SHP262156 SRL262155:SRL262156 TBH262155:TBH262156 TLD262155:TLD262156 TUZ262155:TUZ262156 UEV262155:UEV262156 UOR262155:UOR262156 UYN262155:UYN262156 VIJ262155:VIJ262156 VSF262155:VSF262156 WCB262155:WCB262156 WLX262155:WLX262156 WVT262155:WVT262156 L327691:L327692 JH327691:JH327692 TD327691:TD327692 ACZ327691:ACZ327692 AMV327691:AMV327692 AWR327691:AWR327692 BGN327691:BGN327692 BQJ327691:BQJ327692 CAF327691:CAF327692 CKB327691:CKB327692 CTX327691:CTX327692 DDT327691:DDT327692 DNP327691:DNP327692 DXL327691:DXL327692 EHH327691:EHH327692 ERD327691:ERD327692 FAZ327691:FAZ327692 FKV327691:FKV327692 FUR327691:FUR327692 GEN327691:GEN327692 GOJ327691:GOJ327692 GYF327691:GYF327692 HIB327691:HIB327692 HRX327691:HRX327692 IBT327691:IBT327692 ILP327691:ILP327692 IVL327691:IVL327692 JFH327691:JFH327692 JPD327691:JPD327692 JYZ327691:JYZ327692 KIV327691:KIV327692 KSR327691:KSR327692 LCN327691:LCN327692 LMJ327691:LMJ327692 LWF327691:LWF327692 MGB327691:MGB327692 MPX327691:MPX327692 MZT327691:MZT327692 NJP327691:NJP327692 NTL327691:NTL327692 ODH327691:ODH327692 OND327691:OND327692 OWZ327691:OWZ327692 PGV327691:PGV327692 PQR327691:PQR327692 QAN327691:QAN327692 QKJ327691:QKJ327692 QUF327691:QUF327692 REB327691:REB327692 RNX327691:RNX327692 RXT327691:RXT327692 SHP327691:SHP327692 SRL327691:SRL327692 TBH327691:TBH327692 TLD327691:TLD327692 TUZ327691:TUZ327692 UEV327691:UEV327692 UOR327691:UOR327692 UYN327691:UYN327692 VIJ327691:VIJ327692 VSF327691:VSF327692 WCB327691:WCB327692 WLX327691:WLX327692 WVT327691:WVT327692 L393227:L393228 JH393227:JH393228 TD393227:TD393228 ACZ393227:ACZ393228 AMV393227:AMV393228 AWR393227:AWR393228 BGN393227:BGN393228 BQJ393227:BQJ393228 CAF393227:CAF393228 CKB393227:CKB393228 CTX393227:CTX393228 DDT393227:DDT393228 DNP393227:DNP393228 DXL393227:DXL393228 EHH393227:EHH393228 ERD393227:ERD393228 FAZ393227:FAZ393228 FKV393227:FKV393228 FUR393227:FUR393228 GEN393227:GEN393228 GOJ393227:GOJ393228 GYF393227:GYF393228 HIB393227:HIB393228 HRX393227:HRX393228 IBT393227:IBT393228 ILP393227:ILP393228 IVL393227:IVL393228 JFH393227:JFH393228 JPD393227:JPD393228 JYZ393227:JYZ393228 KIV393227:KIV393228 KSR393227:KSR393228 LCN393227:LCN393228 LMJ393227:LMJ393228 LWF393227:LWF393228 MGB393227:MGB393228 MPX393227:MPX393228 MZT393227:MZT393228 NJP393227:NJP393228 NTL393227:NTL393228 ODH393227:ODH393228 OND393227:OND393228 OWZ393227:OWZ393228 PGV393227:PGV393228 PQR393227:PQR393228 QAN393227:QAN393228 QKJ393227:QKJ393228 QUF393227:QUF393228 REB393227:REB393228 RNX393227:RNX393228 RXT393227:RXT393228 SHP393227:SHP393228 SRL393227:SRL393228 TBH393227:TBH393228 TLD393227:TLD393228 TUZ393227:TUZ393228 UEV393227:UEV393228 UOR393227:UOR393228 UYN393227:UYN393228 VIJ393227:VIJ393228 VSF393227:VSF393228 WCB393227:WCB393228 WLX393227:WLX393228 WVT393227:WVT393228 L458763:L458764 JH458763:JH458764 TD458763:TD458764 ACZ458763:ACZ458764 AMV458763:AMV458764 AWR458763:AWR458764 BGN458763:BGN458764 BQJ458763:BQJ458764 CAF458763:CAF458764 CKB458763:CKB458764 CTX458763:CTX458764 DDT458763:DDT458764 DNP458763:DNP458764 DXL458763:DXL458764 EHH458763:EHH458764 ERD458763:ERD458764 FAZ458763:FAZ458764 FKV458763:FKV458764 FUR458763:FUR458764 GEN458763:GEN458764 GOJ458763:GOJ458764 GYF458763:GYF458764 HIB458763:HIB458764 HRX458763:HRX458764 IBT458763:IBT458764 ILP458763:ILP458764 IVL458763:IVL458764 JFH458763:JFH458764 JPD458763:JPD458764 JYZ458763:JYZ458764 KIV458763:KIV458764 KSR458763:KSR458764 LCN458763:LCN458764 LMJ458763:LMJ458764 LWF458763:LWF458764 MGB458763:MGB458764 MPX458763:MPX458764 MZT458763:MZT458764 NJP458763:NJP458764 NTL458763:NTL458764 ODH458763:ODH458764 OND458763:OND458764 OWZ458763:OWZ458764 PGV458763:PGV458764 PQR458763:PQR458764 QAN458763:QAN458764 QKJ458763:QKJ458764 QUF458763:QUF458764 REB458763:REB458764 RNX458763:RNX458764 RXT458763:RXT458764 SHP458763:SHP458764 SRL458763:SRL458764 TBH458763:TBH458764 TLD458763:TLD458764 TUZ458763:TUZ458764 UEV458763:UEV458764 UOR458763:UOR458764 UYN458763:UYN458764 VIJ458763:VIJ458764 VSF458763:VSF458764 WCB458763:WCB458764 WLX458763:WLX458764 WVT458763:WVT458764 L524299:L524300 JH524299:JH524300 TD524299:TD524300 ACZ524299:ACZ524300 AMV524299:AMV524300 AWR524299:AWR524300 BGN524299:BGN524300 BQJ524299:BQJ524300 CAF524299:CAF524300 CKB524299:CKB524300 CTX524299:CTX524300 DDT524299:DDT524300 DNP524299:DNP524300 DXL524299:DXL524300 EHH524299:EHH524300 ERD524299:ERD524300 FAZ524299:FAZ524300 FKV524299:FKV524300 FUR524299:FUR524300 GEN524299:GEN524300 GOJ524299:GOJ524300 GYF524299:GYF524300 HIB524299:HIB524300 HRX524299:HRX524300 IBT524299:IBT524300 ILP524299:ILP524300 IVL524299:IVL524300 JFH524299:JFH524300 JPD524299:JPD524300 JYZ524299:JYZ524300 KIV524299:KIV524300 KSR524299:KSR524300 LCN524299:LCN524300 LMJ524299:LMJ524300 LWF524299:LWF524300 MGB524299:MGB524300 MPX524299:MPX524300 MZT524299:MZT524300 NJP524299:NJP524300 NTL524299:NTL524300 ODH524299:ODH524300 OND524299:OND524300 OWZ524299:OWZ524300 PGV524299:PGV524300 PQR524299:PQR524300 QAN524299:QAN524300 QKJ524299:QKJ524300 QUF524299:QUF524300 REB524299:REB524300 RNX524299:RNX524300 RXT524299:RXT524300 SHP524299:SHP524300 SRL524299:SRL524300 TBH524299:TBH524300 TLD524299:TLD524300 TUZ524299:TUZ524300 UEV524299:UEV524300 UOR524299:UOR524300 UYN524299:UYN524300 VIJ524299:VIJ524300 VSF524299:VSF524300 WCB524299:WCB524300 WLX524299:WLX524300 WVT524299:WVT524300 L589835:L589836 JH589835:JH589836 TD589835:TD589836 ACZ589835:ACZ589836 AMV589835:AMV589836 AWR589835:AWR589836 BGN589835:BGN589836 BQJ589835:BQJ589836 CAF589835:CAF589836 CKB589835:CKB589836 CTX589835:CTX589836 DDT589835:DDT589836 DNP589835:DNP589836 DXL589835:DXL589836 EHH589835:EHH589836 ERD589835:ERD589836 FAZ589835:FAZ589836 FKV589835:FKV589836 FUR589835:FUR589836 GEN589835:GEN589836 GOJ589835:GOJ589836 GYF589835:GYF589836 HIB589835:HIB589836 HRX589835:HRX589836 IBT589835:IBT589836 ILP589835:ILP589836 IVL589835:IVL589836 JFH589835:JFH589836 JPD589835:JPD589836 JYZ589835:JYZ589836 KIV589835:KIV589836 KSR589835:KSR589836 LCN589835:LCN589836 LMJ589835:LMJ589836 LWF589835:LWF589836 MGB589835:MGB589836 MPX589835:MPX589836 MZT589835:MZT589836 NJP589835:NJP589836 NTL589835:NTL589836 ODH589835:ODH589836 OND589835:OND589836 OWZ589835:OWZ589836 PGV589835:PGV589836 PQR589835:PQR589836 QAN589835:QAN589836 QKJ589835:QKJ589836 QUF589835:QUF589836 REB589835:REB589836 RNX589835:RNX589836 RXT589835:RXT589836 SHP589835:SHP589836 SRL589835:SRL589836 TBH589835:TBH589836 TLD589835:TLD589836 TUZ589835:TUZ589836 UEV589835:UEV589836 UOR589835:UOR589836 UYN589835:UYN589836 VIJ589835:VIJ589836 VSF589835:VSF589836 WCB589835:WCB589836 WLX589835:WLX589836 WVT589835:WVT589836 L655371:L655372 JH655371:JH655372 TD655371:TD655372 ACZ655371:ACZ655372 AMV655371:AMV655372 AWR655371:AWR655372 BGN655371:BGN655372 BQJ655371:BQJ655372 CAF655371:CAF655372 CKB655371:CKB655372 CTX655371:CTX655372 DDT655371:DDT655372 DNP655371:DNP655372 DXL655371:DXL655372 EHH655371:EHH655372 ERD655371:ERD655372 FAZ655371:FAZ655372 FKV655371:FKV655372 FUR655371:FUR655372 GEN655371:GEN655372 GOJ655371:GOJ655372 GYF655371:GYF655372 HIB655371:HIB655372 HRX655371:HRX655372 IBT655371:IBT655372 ILP655371:ILP655372 IVL655371:IVL655372 JFH655371:JFH655372 JPD655371:JPD655372 JYZ655371:JYZ655372 KIV655371:KIV655372 KSR655371:KSR655372 LCN655371:LCN655372 LMJ655371:LMJ655372 LWF655371:LWF655372 MGB655371:MGB655372 MPX655371:MPX655372 MZT655371:MZT655372 NJP655371:NJP655372 NTL655371:NTL655372 ODH655371:ODH655372 OND655371:OND655372 OWZ655371:OWZ655372 PGV655371:PGV655372 PQR655371:PQR655372 QAN655371:QAN655372 QKJ655371:QKJ655372 QUF655371:QUF655372 REB655371:REB655372 RNX655371:RNX655372 RXT655371:RXT655372 SHP655371:SHP655372 SRL655371:SRL655372 TBH655371:TBH655372 TLD655371:TLD655372 TUZ655371:TUZ655372 UEV655371:UEV655372 UOR655371:UOR655372 UYN655371:UYN655372 VIJ655371:VIJ655372 VSF655371:VSF655372 WCB655371:WCB655372 WLX655371:WLX655372 WVT655371:WVT655372 L720907:L720908 JH720907:JH720908 TD720907:TD720908 ACZ720907:ACZ720908 AMV720907:AMV720908 AWR720907:AWR720908 BGN720907:BGN720908 BQJ720907:BQJ720908 CAF720907:CAF720908 CKB720907:CKB720908 CTX720907:CTX720908 DDT720907:DDT720908 DNP720907:DNP720908 DXL720907:DXL720908 EHH720907:EHH720908 ERD720907:ERD720908 FAZ720907:FAZ720908 FKV720907:FKV720908 FUR720907:FUR720908 GEN720907:GEN720908 GOJ720907:GOJ720908 GYF720907:GYF720908 HIB720907:HIB720908 HRX720907:HRX720908 IBT720907:IBT720908 ILP720907:ILP720908 IVL720907:IVL720908 JFH720907:JFH720908 JPD720907:JPD720908 JYZ720907:JYZ720908 KIV720907:KIV720908 KSR720907:KSR720908 LCN720907:LCN720908 LMJ720907:LMJ720908 LWF720907:LWF720908 MGB720907:MGB720908 MPX720907:MPX720908 MZT720907:MZT720908 NJP720907:NJP720908 NTL720907:NTL720908 ODH720907:ODH720908 OND720907:OND720908 OWZ720907:OWZ720908 PGV720907:PGV720908 PQR720907:PQR720908 QAN720907:QAN720908 QKJ720907:QKJ720908 QUF720907:QUF720908 REB720907:REB720908 RNX720907:RNX720908 RXT720907:RXT720908 SHP720907:SHP720908 SRL720907:SRL720908 TBH720907:TBH720908 TLD720907:TLD720908 TUZ720907:TUZ720908 UEV720907:UEV720908 UOR720907:UOR720908 UYN720907:UYN720908 VIJ720907:VIJ720908 VSF720907:VSF720908 WCB720907:WCB720908 WLX720907:WLX720908 WVT720907:WVT720908 L786443:L786444 JH786443:JH786444 TD786443:TD786444 ACZ786443:ACZ786444 AMV786443:AMV786444 AWR786443:AWR786444 BGN786443:BGN786444 BQJ786443:BQJ786444 CAF786443:CAF786444 CKB786443:CKB786444 CTX786443:CTX786444 DDT786443:DDT786444 DNP786443:DNP786444 DXL786443:DXL786444 EHH786443:EHH786444 ERD786443:ERD786444 FAZ786443:FAZ786444 FKV786443:FKV786444 FUR786443:FUR786444 GEN786443:GEN786444 GOJ786443:GOJ786444 GYF786443:GYF786444 HIB786443:HIB786444 HRX786443:HRX786444 IBT786443:IBT786444 ILP786443:ILP786444 IVL786443:IVL786444 JFH786443:JFH786444 JPD786443:JPD786444 JYZ786443:JYZ786444 KIV786443:KIV786444 KSR786443:KSR786444 LCN786443:LCN786444 LMJ786443:LMJ786444 LWF786443:LWF786444 MGB786443:MGB786444 MPX786443:MPX786444 MZT786443:MZT786444 NJP786443:NJP786444 NTL786443:NTL786444 ODH786443:ODH786444 OND786443:OND786444 OWZ786443:OWZ786444 PGV786443:PGV786444 PQR786443:PQR786444 QAN786443:QAN786444 QKJ786443:QKJ786444 QUF786443:QUF786444 REB786443:REB786444 RNX786443:RNX786444 RXT786443:RXT786444 SHP786443:SHP786444 SRL786443:SRL786444 TBH786443:TBH786444 TLD786443:TLD786444 TUZ786443:TUZ786444 UEV786443:UEV786444 UOR786443:UOR786444 UYN786443:UYN786444 VIJ786443:VIJ786444 VSF786443:VSF786444 WCB786443:WCB786444 WLX786443:WLX786444 WVT786443:WVT786444 L851979:L851980 JH851979:JH851980 TD851979:TD851980 ACZ851979:ACZ851980 AMV851979:AMV851980 AWR851979:AWR851980 BGN851979:BGN851980 BQJ851979:BQJ851980 CAF851979:CAF851980 CKB851979:CKB851980 CTX851979:CTX851980 DDT851979:DDT851980 DNP851979:DNP851980 DXL851979:DXL851980 EHH851979:EHH851980 ERD851979:ERD851980 FAZ851979:FAZ851980 FKV851979:FKV851980 FUR851979:FUR851980 GEN851979:GEN851980 GOJ851979:GOJ851980 GYF851979:GYF851980 HIB851979:HIB851980 HRX851979:HRX851980 IBT851979:IBT851980 ILP851979:ILP851980 IVL851979:IVL851980 JFH851979:JFH851980 JPD851979:JPD851980 JYZ851979:JYZ851980 KIV851979:KIV851980 KSR851979:KSR851980 LCN851979:LCN851980 LMJ851979:LMJ851980 LWF851979:LWF851980 MGB851979:MGB851980 MPX851979:MPX851980 MZT851979:MZT851980 NJP851979:NJP851980 NTL851979:NTL851980 ODH851979:ODH851980 OND851979:OND851980 OWZ851979:OWZ851980 PGV851979:PGV851980 PQR851979:PQR851980 QAN851979:QAN851980 QKJ851979:QKJ851980 QUF851979:QUF851980 REB851979:REB851980 RNX851979:RNX851980 RXT851979:RXT851980 SHP851979:SHP851980 SRL851979:SRL851980 TBH851979:TBH851980 TLD851979:TLD851980 TUZ851979:TUZ851980 UEV851979:UEV851980 UOR851979:UOR851980 UYN851979:UYN851980 VIJ851979:VIJ851980 VSF851979:VSF851980 WCB851979:WCB851980 WLX851979:WLX851980 WVT851979:WVT851980 L917515:L917516 JH917515:JH917516 TD917515:TD917516 ACZ917515:ACZ917516 AMV917515:AMV917516 AWR917515:AWR917516 BGN917515:BGN917516 BQJ917515:BQJ917516 CAF917515:CAF917516 CKB917515:CKB917516 CTX917515:CTX917516 DDT917515:DDT917516 DNP917515:DNP917516 DXL917515:DXL917516 EHH917515:EHH917516 ERD917515:ERD917516 FAZ917515:FAZ917516 FKV917515:FKV917516 FUR917515:FUR917516 GEN917515:GEN917516 GOJ917515:GOJ917516 GYF917515:GYF917516 HIB917515:HIB917516 HRX917515:HRX917516 IBT917515:IBT917516 ILP917515:ILP917516 IVL917515:IVL917516 JFH917515:JFH917516 JPD917515:JPD917516 JYZ917515:JYZ917516 KIV917515:KIV917516 KSR917515:KSR917516 LCN917515:LCN917516 LMJ917515:LMJ917516 LWF917515:LWF917516 MGB917515:MGB917516 MPX917515:MPX917516 MZT917515:MZT917516 NJP917515:NJP917516 NTL917515:NTL917516 ODH917515:ODH917516 OND917515:OND917516 OWZ917515:OWZ917516 PGV917515:PGV917516 PQR917515:PQR917516 QAN917515:QAN917516 QKJ917515:QKJ917516 QUF917515:QUF917516 REB917515:REB917516 RNX917515:RNX917516 RXT917515:RXT917516 SHP917515:SHP917516 SRL917515:SRL917516 TBH917515:TBH917516 TLD917515:TLD917516 TUZ917515:TUZ917516 UEV917515:UEV917516 UOR917515:UOR917516 UYN917515:UYN917516 VIJ917515:VIJ917516 VSF917515:VSF917516 WCB917515:WCB917516 WLX917515:WLX917516 WVT917515:WVT917516 L983051:L983052 JH983051:JH983052 TD983051:TD983052 ACZ983051:ACZ983052 AMV983051:AMV983052 AWR983051:AWR983052 BGN983051:BGN983052 BQJ983051:BQJ983052 CAF983051:CAF983052 CKB983051:CKB983052 CTX983051:CTX983052 DDT983051:DDT983052 DNP983051:DNP983052 DXL983051:DXL983052 EHH983051:EHH983052 ERD983051:ERD983052 FAZ983051:FAZ983052 FKV983051:FKV983052 FUR983051:FUR983052 GEN983051:GEN983052 GOJ983051:GOJ983052 GYF983051:GYF983052 HIB983051:HIB983052 HRX983051:HRX983052 IBT983051:IBT983052 ILP983051:ILP983052 IVL983051:IVL983052 JFH983051:JFH983052 JPD983051:JPD983052 JYZ983051:JYZ983052 KIV983051:KIV983052 KSR983051:KSR983052 LCN983051:LCN983052 LMJ983051:LMJ983052 LWF983051:LWF983052 MGB983051:MGB983052 MPX983051:MPX983052 MZT983051:MZT983052 NJP983051:NJP983052 NTL983051:NTL983052 ODH983051:ODH983052 OND983051:OND983052 OWZ983051:OWZ983052 PGV983051:PGV983052 PQR983051:PQR983052 QAN983051:QAN983052 QKJ983051:QKJ983052 QUF983051:QUF983052 REB983051:REB983052 RNX983051:RNX983052 RXT983051:RXT983052 SHP983051:SHP983052 SRL983051:SRL983052 TBH983051:TBH983052 TLD983051:TLD983052 TUZ983051:TUZ983052 UEV983051:UEV983052 UOR983051:UOR983052 UYN983051:UYN983052 VIJ983051:VIJ983052 VSF983051:VSF983052 WCB983051:WCB983052 WLX983051:WLX983052 WVT983051:WVT983052 L74:N87 JH74:JJ87 TD74:TF87 ACZ74:ADB87 AMV74:AMX87 AWR74:AWT87 BGN74:BGP87 BQJ74:BQL87 CAF74:CAH87 CKB74:CKD87 CTX74:CTZ87 DDT74:DDV87 DNP74:DNR87 DXL74:DXN87 EHH74:EHJ87 ERD74:ERF87 FAZ74:FBB87 FKV74:FKX87 FUR74:FUT87 GEN74:GEP87 GOJ74:GOL87 GYF74:GYH87 HIB74:HID87 HRX74:HRZ87 IBT74:IBV87 ILP74:ILR87 IVL74:IVN87 JFH74:JFJ87 JPD74:JPF87 JYZ74:JZB87 KIV74:KIX87 KSR74:KST87 LCN74:LCP87 LMJ74:LML87 LWF74:LWH87 MGB74:MGD87 MPX74:MPZ87 MZT74:MZV87 NJP74:NJR87 NTL74:NTN87 ODH74:ODJ87 OND74:ONF87 OWZ74:OXB87 PGV74:PGX87 PQR74:PQT87 QAN74:QAP87 QKJ74:QKL87 QUF74:QUH87 REB74:RED87 RNX74:RNZ87 RXT74:RXV87 SHP74:SHR87 SRL74:SRN87 TBH74:TBJ87 TLD74:TLF87 TUZ74:TVB87 UEV74:UEX87 UOR74:UOT87 UYN74:UYP87 VIJ74:VIL87 VSF74:VSH87 WCB74:WCD87 WLX74:WLZ87 WVT74:WVV87 L65610:N65623 JH65610:JJ65623 TD65610:TF65623 ACZ65610:ADB65623 AMV65610:AMX65623 AWR65610:AWT65623 BGN65610:BGP65623 BQJ65610:BQL65623 CAF65610:CAH65623 CKB65610:CKD65623 CTX65610:CTZ65623 DDT65610:DDV65623 DNP65610:DNR65623 DXL65610:DXN65623 EHH65610:EHJ65623 ERD65610:ERF65623 FAZ65610:FBB65623 FKV65610:FKX65623 FUR65610:FUT65623 GEN65610:GEP65623 GOJ65610:GOL65623 GYF65610:GYH65623 HIB65610:HID65623 HRX65610:HRZ65623 IBT65610:IBV65623 ILP65610:ILR65623 IVL65610:IVN65623 JFH65610:JFJ65623 JPD65610:JPF65623 JYZ65610:JZB65623 KIV65610:KIX65623 KSR65610:KST65623 LCN65610:LCP65623 LMJ65610:LML65623 LWF65610:LWH65623 MGB65610:MGD65623 MPX65610:MPZ65623 MZT65610:MZV65623 NJP65610:NJR65623 NTL65610:NTN65623 ODH65610:ODJ65623 OND65610:ONF65623 OWZ65610:OXB65623 PGV65610:PGX65623 PQR65610:PQT65623 QAN65610:QAP65623 QKJ65610:QKL65623 QUF65610:QUH65623 REB65610:RED65623 RNX65610:RNZ65623 RXT65610:RXV65623 SHP65610:SHR65623 SRL65610:SRN65623 TBH65610:TBJ65623 TLD65610:TLF65623 TUZ65610:TVB65623 UEV65610:UEX65623 UOR65610:UOT65623 UYN65610:UYP65623 VIJ65610:VIL65623 VSF65610:VSH65623 WCB65610:WCD65623 WLX65610:WLZ65623 WVT65610:WVV65623 L131146:N131159 JH131146:JJ131159 TD131146:TF131159 ACZ131146:ADB131159 AMV131146:AMX131159 AWR131146:AWT131159 BGN131146:BGP131159 BQJ131146:BQL131159 CAF131146:CAH131159 CKB131146:CKD131159 CTX131146:CTZ131159 DDT131146:DDV131159 DNP131146:DNR131159 DXL131146:DXN131159 EHH131146:EHJ131159 ERD131146:ERF131159 FAZ131146:FBB131159 FKV131146:FKX131159 FUR131146:FUT131159 GEN131146:GEP131159 GOJ131146:GOL131159 GYF131146:GYH131159 HIB131146:HID131159 HRX131146:HRZ131159 IBT131146:IBV131159 ILP131146:ILR131159 IVL131146:IVN131159 JFH131146:JFJ131159 JPD131146:JPF131159 JYZ131146:JZB131159 KIV131146:KIX131159 KSR131146:KST131159 LCN131146:LCP131159 LMJ131146:LML131159 LWF131146:LWH131159 MGB131146:MGD131159 MPX131146:MPZ131159 MZT131146:MZV131159 NJP131146:NJR131159 NTL131146:NTN131159 ODH131146:ODJ131159 OND131146:ONF131159 OWZ131146:OXB131159 PGV131146:PGX131159 PQR131146:PQT131159 QAN131146:QAP131159 QKJ131146:QKL131159 QUF131146:QUH131159 REB131146:RED131159 RNX131146:RNZ131159 RXT131146:RXV131159 SHP131146:SHR131159 SRL131146:SRN131159 TBH131146:TBJ131159 TLD131146:TLF131159 TUZ131146:TVB131159 UEV131146:UEX131159 UOR131146:UOT131159 UYN131146:UYP131159 VIJ131146:VIL131159 VSF131146:VSH131159 WCB131146:WCD131159 WLX131146:WLZ131159 WVT131146:WVV131159 L196682:N196695 JH196682:JJ196695 TD196682:TF196695 ACZ196682:ADB196695 AMV196682:AMX196695 AWR196682:AWT196695 BGN196682:BGP196695 BQJ196682:BQL196695 CAF196682:CAH196695 CKB196682:CKD196695 CTX196682:CTZ196695 DDT196682:DDV196695 DNP196682:DNR196695 DXL196682:DXN196695 EHH196682:EHJ196695 ERD196682:ERF196695 FAZ196682:FBB196695 FKV196682:FKX196695 FUR196682:FUT196695 GEN196682:GEP196695 GOJ196682:GOL196695 GYF196682:GYH196695 HIB196682:HID196695 HRX196682:HRZ196695 IBT196682:IBV196695 ILP196682:ILR196695 IVL196682:IVN196695 JFH196682:JFJ196695 JPD196682:JPF196695 JYZ196682:JZB196695 KIV196682:KIX196695 KSR196682:KST196695 LCN196682:LCP196695 LMJ196682:LML196695 LWF196682:LWH196695 MGB196682:MGD196695 MPX196682:MPZ196695 MZT196682:MZV196695 NJP196682:NJR196695 NTL196682:NTN196695 ODH196682:ODJ196695 OND196682:ONF196695 OWZ196682:OXB196695 PGV196682:PGX196695 PQR196682:PQT196695 QAN196682:QAP196695 QKJ196682:QKL196695 QUF196682:QUH196695 REB196682:RED196695 RNX196682:RNZ196695 RXT196682:RXV196695 SHP196682:SHR196695 SRL196682:SRN196695 TBH196682:TBJ196695 TLD196682:TLF196695 TUZ196682:TVB196695 UEV196682:UEX196695 UOR196682:UOT196695 UYN196682:UYP196695 VIJ196682:VIL196695 VSF196682:VSH196695 WCB196682:WCD196695 WLX196682:WLZ196695 WVT196682:WVV196695 L262218:N262231 JH262218:JJ262231 TD262218:TF262231 ACZ262218:ADB262231 AMV262218:AMX262231 AWR262218:AWT262231 BGN262218:BGP262231 BQJ262218:BQL262231 CAF262218:CAH262231 CKB262218:CKD262231 CTX262218:CTZ262231 DDT262218:DDV262231 DNP262218:DNR262231 DXL262218:DXN262231 EHH262218:EHJ262231 ERD262218:ERF262231 FAZ262218:FBB262231 FKV262218:FKX262231 FUR262218:FUT262231 GEN262218:GEP262231 GOJ262218:GOL262231 GYF262218:GYH262231 HIB262218:HID262231 HRX262218:HRZ262231 IBT262218:IBV262231 ILP262218:ILR262231 IVL262218:IVN262231 JFH262218:JFJ262231 JPD262218:JPF262231 JYZ262218:JZB262231 KIV262218:KIX262231 KSR262218:KST262231 LCN262218:LCP262231 LMJ262218:LML262231 LWF262218:LWH262231 MGB262218:MGD262231 MPX262218:MPZ262231 MZT262218:MZV262231 NJP262218:NJR262231 NTL262218:NTN262231 ODH262218:ODJ262231 OND262218:ONF262231 OWZ262218:OXB262231 PGV262218:PGX262231 PQR262218:PQT262231 QAN262218:QAP262231 QKJ262218:QKL262231 QUF262218:QUH262231 REB262218:RED262231 RNX262218:RNZ262231 RXT262218:RXV262231 SHP262218:SHR262231 SRL262218:SRN262231 TBH262218:TBJ262231 TLD262218:TLF262231 TUZ262218:TVB262231 UEV262218:UEX262231 UOR262218:UOT262231 UYN262218:UYP262231 VIJ262218:VIL262231 VSF262218:VSH262231 WCB262218:WCD262231 WLX262218:WLZ262231 WVT262218:WVV262231 L327754:N327767 JH327754:JJ327767 TD327754:TF327767 ACZ327754:ADB327767 AMV327754:AMX327767 AWR327754:AWT327767 BGN327754:BGP327767 BQJ327754:BQL327767 CAF327754:CAH327767 CKB327754:CKD327767 CTX327754:CTZ327767 DDT327754:DDV327767 DNP327754:DNR327767 DXL327754:DXN327767 EHH327754:EHJ327767 ERD327754:ERF327767 FAZ327754:FBB327767 FKV327754:FKX327767 FUR327754:FUT327767 GEN327754:GEP327767 GOJ327754:GOL327767 GYF327754:GYH327767 HIB327754:HID327767 HRX327754:HRZ327767 IBT327754:IBV327767 ILP327754:ILR327767 IVL327754:IVN327767 JFH327754:JFJ327767 JPD327754:JPF327767 JYZ327754:JZB327767 KIV327754:KIX327767 KSR327754:KST327767 LCN327754:LCP327767 LMJ327754:LML327767 LWF327754:LWH327767 MGB327754:MGD327767 MPX327754:MPZ327767 MZT327754:MZV327767 NJP327754:NJR327767 NTL327754:NTN327767 ODH327754:ODJ327767 OND327754:ONF327767 OWZ327754:OXB327767 PGV327754:PGX327767 PQR327754:PQT327767 QAN327754:QAP327767 QKJ327754:QKL327767 QUF327754:QUH327767 REB327754:RED327767 RNX327754:RNZ327767 RXT327754:RXV327767 SHP327754:SHR327767 SRL327754:SRN327767 TBH327754:TBJ327767 TLD327754:TLF327767 TUZ327754:TVB327767 UEV327754:UEX327767 UOR327754:UOT327767 UYN327754:UYP327767 VIJ327754:VIL327767 VSF327754:VSH327767 WCB327754:WCD327767 WLX327754:WLZ327767 WVT327754:WVV327767 L393290:N393303 JH393290:JJ393303 TD393290:TF393303 ACZ393290:ADB393303 AMV393290:AMX393303 AWR393290:AWT393303 BGN393290:BGP393303 BQJ393290:BQL393303 CAF393290:CAH393303 CKB393290:CKD393303 CTX393290:CTZ393303 DDT393290:DDV393303 DNP393290:DNR393303 DXL393290:DXN393303 EHH393290:EHJ393303 ERD393290:ERF393303 FAZ393290:FBB393303 FKV393290:FKX393303 FUR393290:FUT393303 GEN393290:GEP393303 GOJ393290:GOL393303 GYF393290:GYH393303 HIB393290:HID393303 HRX393290:HRZ393303 IBT393290:IBV393303 ILP393290:ILR393303 IVL393290:IVN393303 JFH393290:JFJ393303 JPD393290:JPF393303 JYZ393290:JZB393303 KIV393290:KIX393303 KSR393290:KST393303 LCN393290:LCP393303 LMJ393290:LML393303 LWF393290:LWH393303 MGB393290:MGD393303 MPX393290:MPZ393303 MZT393290:MZV393303 NJP393290:NJR393303 NTL393290:NTN393303 ODH393290:ODJ393303 OND393290:ONF393303 OWZ393290:OXB393303 PGV393290:PGX393303 PQR393290:PQT393303 QAN393290:QAP393303 QKJ393290:QKL393303 QUF393290:QUH393303 REB393290:RED393303 RNX393290:RNZ393303 RXT393290:RXV393303 SHP393290:SHR393303 SRL393290:SRN393303 TBH393290:TBJ393303 TLD393290:TLF393303 TUZ393290:TVB393303 UEV393290:UEX393303 UOR393290:UOT393303 UYN393290:UYP393303 VIJ393290:VIL393303 VSF393290:VSH393303 WCB393290:WCD393303 WLX393290:WLZ393303 WVT393290:WVV393303 L458826:N458839 JH458826:JJ458839 TD458826:TF458839 ACZ458826:ADB458839 AMV458826:AMX458839 AWR458826:AWT458839 BGN458826:BGP458839 BQJ458826:BQL458839 CAF458826:CAH458839 CKB458826:CKD458839 CTX458826:CTZ458839 DDT458826:DDV458839 DNP458826:DNR458839 DXL458826:DXN458839 EHH458826:EHJ458839 ERD458826:ERF458839 FAZ458826:FBB458839 FKV458826:FKX458839 FUR458826:FUT458839 GEN458826:GEP458839 GOJ458826:GOL458839 GYF458826:GYH458839 HIB458826:HID458839 HRX458826:HRZ458839 IBT458826:IBV458839 ILP458826:ILR458839 IVL458826:IVN458839 JFH458826:JFJ458839 JPD458826:JPF458839 JYZ458826:JZB458839 KIV458826:KIX458839 KSR458826:KST458839 LCN458826:LCP458839 LMJ458826:LML458839 LWF458826:LWH458839 MGB458826:MGD458839 MPX458826:MPZ458839 MZT458826:MZV458839 NJP458826:NJR458839 NTL458826:NTN458839 ODH458826:ODJ458839 OND458826:ONF458839 OWZ458826:OXB458839 PGV458826:PGX458839 PQR458826:PQT458839 QAN458826:QAP458839 QKJ458826:QKL458839 QUF458826:QUH458839 REB458826:RED458839 RNX458826:RNZ458839 RXT458826:RXV458839 SHP458826:SHR458839 SRL458826:SRN458839 TBH458826:TBJ458839 TLD458826:TLF458839 TUZ458826:TVB458839 UEV458826:UEX458839 UOR458826:UOT458839 UYN458826:UYP458839 VIJ458826:VIL458839 VSF458826:VSH458839 WCB458826:WCD458839 WLX458826:WLZ458839 WVT458826:WVV458839 L524362:N524375 JH524362:JJ524375 TD524362:TF524375 ACZ524362:ADB524375 AMV524362:AMX524375 AWR524362:AWT524375 BGN524362:BGP524375 BQJ524362:BQL524375 CAF524362:CAH524375 CKB524362:CKD524375 CTX524362:CTZ524375 DDT524362:DDV524375 DNP524362:DNR524375 DXL524362:DXN524375 EHH524362:EHJ524375 ERD524362:ERF524375 FAZ524362:FBB524375 FKV524362:FKX524375 FUR524362:FUT524375 GEN524362:GEP524375 GOJ524362:GOL524375 GYF524362:GYH524375 HIB524362:HID524375 HRX524362:HRZ524375 IBT524362:IBV524375 ILP524362:ILR524375 IVL524362:IVN524375 JFH524362:JFJ524375 JPD524362:JPF524375 JYZ524362:JZB524375 KIV524362:KIX524375 KSR524362:KST524375 LCN524362:LCP524375 LMJ524362:LML524375 LWF524362:LWH524375 MGB524362:MGD524375 MPX524362:MPZ524375 MZT524362:MZV524375 NJP524362:NJR524375 NTL524362:NTN524375 ODH524362:ODJ524375 OND524362:ONF524375 OWZ524362:OXB524375 PGV524362:PGX524375 PQR524362:PQT524375 QAN524362:QAP524375 QKJ524362:QKL524375 QUF524362:QUH524375 REB524362:RED524375 RNX524362:RNZ524375 RXT524362:RXV524375 SHP524362:SHR524375 SRL524362:SRN524375 TBH524362:TBJ524375 TLD524362:TLF524375 TUZ524362:TVB524375 UEV524362:UEX524375 UOR524362:UOT524375 UYN524362:UYP524375 VIJ524362:VIL524375 VSF524362:VSH524375 WCB524362:WCD524375 WLX524362:WLZ524375 WVT524362:WVV524375 L589898:N589911 JH589898:JJ589911 TD589898:TF589911 ACZ589898:ADB589911 AMV589898:AMX589911 AWR589898:AWT589911 BGN589898:BGP589911 BQJ589898:BQL589911 CAF589898:CAH589911 CKB589898:CKD589911 CTX589898:CTZ589911 DDT589898:DDV589911 DNP589898:DNR589911 DXL589898:DXN589911 EHH589898:EHJ589911 ERD589898:ERF589911 FAZ589898:FBB589911 FKV589898:FKX589911 FUR589898:FUT589911 GEN589898:GEP589911 GOJ589898:GOL589911 GYF589898:GYH589911 HIB589898:HID589911 HRX589898:HRZ589911 IBT589898:IBV589911 ILP589898:ILR589911 IVL589898:IVN589911 JFH589898:JFJ589911 JPD589898:JPF589911 JYZ589898:JZB589911 KIV589898:KIX589911 KSR589898:KST589911 LCN589898:LCP589911 LMJ589898:LML589911 LWF589898:LWH589911 MGB589898:MGD589911 MPX589898:MPZ589911 MZT589898:MZV589911 NJP589898:NJR589911 NTL589898:NTN589911 ODH589898:ODJ589911 OND589898:ONF589911 OWZ589898:OXB589911 PGV589898:PGX589911 PQR589898:PQT589911 QAN589898:QAP589911 QKJ589898:QKL589911 QUF589898:QUH589911 REB589898:RED589911 RNX589898:RNZ589911 RXT589898:RXV589911 SHP589898:SHR589911 SRL589898:SRN589911 TBH589898:TBJ589911 TLD589898:TLF589911 TUZ589898:TVB589911 UEV589898:UEX589911 UOR589898:UOT589911 UYN589898:UYP589911 VIJ589898:VIL589911 VSF589898:VSH589911 WCB589898:WCD589911 WLX589898:WLZ589911 WVT589898:WVV589911 L655434:N655447 JH655434:JJ655447 TD655434:TF655447 ACZ655434:ADB655447 AMV655434:AMX655447 AWR655434:AWT655447 BGN655434:BGP655447 BQJ655434:BQL655447 CAF655434:CAH655447 CKB655434:CKD655447 CTX655434:CTZ655447 DDT655434:DDV655447 DNP655434:DNR655447 DXL655434:DXN655447 EHH655434:EHJ655447 ERD655434:ERF655447 FAZ655434:FBB655447 FKV655434:FKX655447 FUR655434:FUT655447 GEN655434:GEP655447 GOJ655434:GOL655447 GYF655434:GYH655447 HIB655434:HID655447 HRX655434:HRZ655447 IBT655434:IBV655447 ILP655434:ILR655447 IVL655434:IVN655447 JFH655434:JFJ655447 JPD655434:JPF655447 JYZ655434:JZB655447 KIV655434:KIX655447 KSR655434:KST655447 LCN655434:LCP655447 LMJ655434:LML655447 LWF655434:LWH655447 MGB655434:MGD655447 MPX655434:MPZ655447 MZT655434:MZV655447 NJP655434:NJR655447 NTL655434:NTN655447 ODH655434:ODJ655447 OND655434:ONF655447 OWZ655434:OXB655447 PGV655434:PGX655447 PQR655434:PQT655447 QAN655434:QAP655447 QKJ655434:QKL655447 QUF655434:QUH655447 REB655434:RED655447 RNX655434:RNZ655447 RXT655434:RXV655447 SHP655434:SHR655447 SRL655434:SRN655447 TBH655434:TBJ655447 TLD655434:TLF655447 TUZ655434:TVB655447 UEV655434:UEX655447 UOR655434:UOT655447 UYN655434:UYP655447 VIJ655434:VIL655447 VSF655434:VSH655447 WCB655434:WCD655447 WLX655434:WLZ655447 WVT655434:WVV655447 L720970:N720983 JH720970:JJ720983 TD720970:TF720983 ACZ720970:ADB720983 AMV720970:AMX720983 AWR720970:AWT720983 BGN720970:BGP720983 BQJ720970:BQL720983 CAF720970:CAH720983 CKB720970:CKD720983 CTX720970:CTZ720983 DDT720970:DDV720983 DNP720970:DNR720983 DXL720970:DXN720983 EHH720970:EHJ720983 ERD720970:ERF720983 FAZ720970:FBB720983 FKV720970:FKX720983 FUR720970:FUT720983 GEN720970:GEP720983 GOJ720970:GOL720983 GYF720970:GYH720983 HIB720970:HID720983 HRX720970:HRZ720983 IBT720970:IBV720983 ILP720970:ILR720983 IVL720970:IVN720983 JFH720970:JFJ720983 JPD720970:JPF720983 JYZ720970:JZB720983 KIV720970:KIX720983 KSR720970:KST720983 LCN720970:LCP720983 LMJ720970:LML720983 LWF720970:LWH720983 MGB720970:MGD720983 MPX720970:MPZ720983 MZT720970:MZV720983 NJP720970:NJR720983 NTL720970:NTN720983 ODH720970:ODJ720983 OND720970:ONF720983 OWZ720970:OXB720983 PGV720970:PGX720983 PQR720970:PQT720983 QAN720970:QAP720983 QKJ720970:QKL720983 QUF720970:QUH720983 REB720970:RED720983 RNX720970:RNZ720983 RXT720970:RXV720983 SHP720970:SHR720983 SRL720970:SRN720983 TBH720970:TBJ720983 TLD720970:TLF720983 TUZ720970:TVB720983 UEV720970:UEX720983 UOR720970:UOT720983 UYN720970:UYP720983 VIJ720970:VIL720983 VSF720970:VSH720983 WCB720970:WCD720983 WLX720970:WLZ720983 WVT720970:WVV720983 L786506:N786519 JH786506:JJ786519 TD786506:TF786519 ACZ786506:ADB786519 AMV786506:AMX786519 AWR786506:AWT786519 BGN786506:BGP786519 BQJ786506:BQL786519 CAF786506:CAH786519 CKB786506:CKD786519 CTX786506:CTZ786519 DDT786506:DDV786519 DNP786506:DNR786519 DXL786506:DXN786519 EHH786506:EHJ786519 ERD786506:ERF786519 FAZ786506:FBB786519 FKV786506:FKX786519 FUR786506:FUT786519 GEN786506:GEP786519 GOJ786506:GOL786519 GYF786506:GYH786519 HIB786506:HID786519 HRX786506:HRZ786519 IBT786506:IBV786519 ILP786506:ILR786519 IVL786506:IVN786519 JFH786506:JFJ786519 JPD786506:JPF786519 JYZ786506:JZB786519 KIV786506:KIX786519 KSR786506:KST786519 LCN786506:LCP786519 LMJ786506:LML786519 LWF786506:LWH786519 MGB786506:MGD786519 MPX786506:MPZ786519 MZT786506:MZV786519 NJP786506:NJR786519 NTL786506:NTN786519 ODH786506:ODJ786519 OND786506:ONF786519 OWZ786506:OXB786519 PGV786506:PGX786519 PQR786506:PQT786519 QAN786506:QAP786519 QKJ786506:QKL786519 QUF786506:QUH786519 REB786506:RED786519 RNX786506:RNZ786519 RXT786506:RXV786519 SHP786506:SHR786519 SRL786506:SRN786519 TBH786506:TBJ786519 TLD786506:TLF786519 TUZ786506:TVB786519 UEV786506:UEX786519 UOR786506:UOT786519 UYN786506:UYP786519 VIJ786506:VIL786519 VSF786506:VSH786519 WCB786506:WCD786519 WLX786506:WLZ786519 WVT786506:WVV786519 L852042:N852055 JH852042:JJ852055 TD852042:TF852055 ACZ852042:ADB852055 AMV852042:AMX852055 AWR852042:AWT852055 BGN852042:BGP852055 BQJ852042:BQL852055 CAF852042:CAH852055 CKB852042:CKD852055 CTX852042:CTZ852055 DDT852042:DDV852055 DNP852042:DNR852055 DXL852042:DXN852055 EHH852042:EHJ852055 ERD852042:ERF852055 FAZ852042:FBB852055 FKV852042:FKX852055 FUR852042:FUT852055 GEN852042:GEP852055 GOJ852042:GOL852055 GYF852042:GYH852055 HIB852042:HID852055 HRX852042:HRZ852055 IBT852042:IBV852055 ILP852042:ILR852055 IVL852042:IVN852055 JFH852042:JFJ852055 JPD852042:JPF852055 JYZ852042:JZB852055 KIV852042:KIX852055 KSR852042:KST852055 LCN852042:LCP852055 LMJ852042:LML852055 LWF852042:LWH852055 MGB852042:MGD852055 MPX852042:MPZ852055 MZT852042:MZV852055 NJP852042:NJR852055 NTL852042:NTN852055 ODH852042:ODJ852055 OND852042:ONF852055 OWZ852042:OXB852055 PGV852042:PGX852055 PQR852042:PQT852055 QAN852042:QAP852055 QKJ852042:QKL852055 QUF852042:QUH852055 REB852042:RED852055 RNX852042:RNZ852055 RXT852042:RXV852055 SHP852042:SHR852055 SRL852042:SRN852055 TBH852042:TBJ852055 TLD852042:TLF852055 TUZ852042:TVB852055 UEV852042:UEX852055 UOR852042:UOT852055 UYN852042:UYP852055 VIJ852042:VIL852055 VSF852042:VSH852055 WCB852042:WCD852055 WLX852042:WLZ852055 WVT852042:WVV852055 L917578:N917591 JH917578:JJ917591 TD917578:TF917591 ACZ917578:ADB917591 AMV917578:AMX917591 AWR917578:AWT917591 BGN917578:BGP917591 BQJ917578:BQL917591 CAF917578:CAH917591 CKB917578:CKD917591 CTX917578:CTZ917591 DDT917578:DDV917591 DNP917578:DNR917591 DXL917578:DXN917591 EHH917578:EHJ917591 ERD917578:ERF917591 FAZ917578:FBB917591 FKV917578:FKX917591 FUR917578:FUT917591 GEN917578:GEP917591 GOJ917578:GOL917591 GYF917578:GYH917591 HIB917578:HID917591 HRX917578:HRZ917591 IBT917578:IBV917591 ILP917578:ILR917591 IVL917578:IVN917591 JFH917578:JFJ917591 JPD917578:JPF917591 JYZ917578:JZB917591 KIV917578:KIX917591 KSR917578:KST917591 LCN917578:LCP917591 LMJ917578:LML917591 LWF917578:LWH917591 MGB917578:MGD917591 MPX917578:MPZ917591 MZT917578:MZV917591 NJP917578:NJR917591 NTL917578:NTN917591 ODH917578:ODJ917591 OND917578:ONF917591 OWZ917578:OXB917591 PGV917578:PGX917591 PQR917578:PQT917591 QAN917578:QAP917591 QKJ917578:QKL917591 QUF917578:QUH917591 REB917578:RED917591 RNX917578:RNZ917591 RXT917578:RXV917591 SHP917578:SHR917591 SRL917578:SRN917591 TBH917578:TBJ917591 TLD917578:TLF917591 TUZ917578:TVB917591 UEV917578:UEX917591 UOR917578:UOT917591 UYN917578:UYP917591 VIJ917578:VIL917591 VSF917578:VSH917591 WCB917578:WCD917591 WLX917578:WLZ917591 WVT917578:WVV917591 L983114:N983127 JH983114:JJ983127 TD983114:TF983127 ACZ983114:ADB983127 AMV983114:AMX983127 AWR983114:AWT983127 BGN983114:BGP983127 BQJ983114:BQL983127 CAF983114:CAH983127 CKB983114:CKD983127 CTX983114:CTZ983127 DDT983114:DDV983127 DNP983114:DNR983127 DXL983114:DXN983127 EHH983114:EHJ983127 ERD983114:ERF983127 FAZ983114:FBB983127 FKV983114:FKX983127 FUR983114:FUT983127 GEN983114:GEP983127 GOJ983114:GOL983127 GYF983114:GYH983127 HIB983114:HID983127 HRX983114:HRZ983127 IBT983114:IBV983127 ILP983114:ILR983127 IVL983114:IVN983127 JFH983114:JFJ983127 JPD983114:JPF983127 JYZ983114:JZB983127 KIV983114:KIX983127 KSR983114:KST983127 LCN983114:LCP983127 LMJ983114:LML983127 LWF983114:LWH983127 MGB983114:MGD983127 MPX983114:MPZ983127 MZT983114:MZV983127 NJP983114:NJR983127 NTL983114:NTN983127 ODH983114:ODJ983127 OND983114:ONF983127 OWZ983114:OXB983127 PGV983114:PGX983127 PQR983114:PQT983127 QAN983114:QAP983127 QKJ983114:QKL983127 QUF983114:QUH983127 REB983114:RED983127 RNX983114:RNZ983127 RXT983114:RXV983127 SHP983114:SHR983127 SRL983114:SRN983127 TBH983114:TBJ983127 TLD983114:TLF983127 TUZ983114:TVB983127 UEV983114:UEX983127 UOR983114:UOT983127 UYN983114:UYP983127 VIJ983114:VIL983127 VSF983114:VSH983127 WCB983114:WCD983127 WLX983114:WLZ983127 WVT983114:WVV983127 C65554:D65555 IY65554:IZ65555 SU65554:SV65555 ACQ65554:ACR65555 AMM65554:AMN65555 AWI65554:AWJ65555 BGE65554:BGF65555 BQA65554:BQB65555 BZW65554:BZX65555 CJS65554:CJT65555 CTO65554:CTP65555 DDK65554:DDL65555 DNG65554:DNH65555 DXC65554:DXD65555 EGY65554:EGZ65555 EQU65554:EQV65555 FAQ65554:FAR65555 FKM65554:FKN65555 FUI65554:FUJ65555 GEE65554:GEF65555 GOA65554:GOB65555 GXW65554:GXX65555 HHS65554:HHT65555 HRO65554:HRP65555 IBK65554:IBL65555 ILG65554:ILH65555 IVC65554:IVD65555 JEY65554:JEZ65555 JOU65554:JOV65555 JYQ65554:JYR65555 KIM65554:KIN65555 KSI65554:KSJ65555 LCE65554:LCF65555 LMA65554:LMB65555 LVW65554:LVX65555 MFS65554:MFT65555 MPO65554:MPP65555 MZK65554:MZL65555 NJG65554:NJH65555 NTC65554:NTD65555 OCY65554:OCZ65555 OMU65554:OMV65555 OWQ65554:OWR65555 PGM65554:PGN65555 PQI65554:PQJ65555 QAE65554:QAF65555 QKA65554:QKB65555 QTW65554:QTX65555 RDS65554:RDT65555 RNO65554:RNP65555 RXK65554:RXL65555 SHG65554:SHH65555 SRC65554:SRD65555 TAY65554:TAZ65555 TKU65554:TKV65555 TUQ65554:TUR65555 UEM65554:UEN65555 UOI65554:UOJ65555 UYE65554:UYF65555 VIA65554:VIB65555 VRW65554:VRX65555 WBS65554:WBT65555 WLO65554:WLP65555 WVK65554:WVL65555 C131090:D131091 IY131090:IZ131091 SU131090:SV131091 ACQ131090:ACR131091 AMM131090:AMN131091 AWI131090:AWJ131091 BGE131090:BGF131091 BQA131090:BQB131091 BZW131090:BZX131091 CJS131090:CJT131091 CTO131090:CTP131091 DDK131090:DDL131091 DNG131090:DNH131091 DXC131090:DXD131091 EGY131090:EGZ131091 EQU131090:EQV131091 FAQ131090:FAR131091 FKM131090:FKN131091 FUI131090:FUJ131091 GEE131090:GEF131091 GOA131090:GOB131091 GXW131090:GXX131091 HHS131090:HHT131091 HRO131090:HRP131091 IBK131090:IBL131091 ILG131090:ILH131091 IVC131090:IVD131091 JEY131090:JEZ131091 JOU131090:JOV131091 JYQ131090:JYR131091 KIM131090:KIN131091 KSI131090:KSJ131091 LCE131090:LCF131091 LMA131090:LMB131091 LVW131090:LVX131091 MFS131090:MFT131091 MPO131090:MPP131091 MZK131090:MZL131091 NJG131090:NJH131091 NTC131090:NTD131091 OCY131090:OCZ131091 OMU131090:OMV131091 OWQ131090:OWR131091 PGM131090:PGN131091 PQI131090:PQJ131091 QAE131090:QAF131091 QKA131090:QKB131091 QTW131090:QTX131091 RDS131090:RDT131091 RNO131090:RNP131091 RXK131090:RXL131091 SHG131090:SHH131091 SRC131090:SRD131091 TAY131090:TAZ131091 TKU131090:TKV131091 TUQ131090:TUR131091 UEM131090:UEN131091 UOI131090:UOJ131091 UYE131090:UYF131091 VIA131090:VIB131091 VRW131090:VRX131091 WBS131090:WBT131091 WLO131090:WLP131091 WVK131090:WVL131091 C196626:D196627 IY196626:IZ196627 SU196626:SV196627 ACQ196626:ACR196627 AMM196626:AMN196627 AWI196626:AWJ196627 BGE196626:BGF196627 BQA196626:BQB196627 BZW196626:BZX196627 CJS196626:CJT196627 CTO196626:CTP196627 DDK196626:DDL196627 DNG196626:DNH196627 DXC196626:DXD196627 EGY196626:EGZ196627 EQU196626:EQV196627 FAQ196626:FAR196627 FKM196626:FKN196627 FUI196626:FUJ196627 GEE196626:GEF196627 GOA196626:GOB196627 GXW196626:GXX196627 HHS196626:HHT196627 HRO196626:HRP196627 IBK196626:IBL196627 ILG196626:ILH196627 IVC196626:IVD196627 JEY196626:JEZ196627 JOU196626:JOV196627 JYQ196626:JYR196627 KIM196626:KIN196627 KSI196626:KSJ196627 LCE196626:LCF196627 LMA196626:LMB196627 LVW196626:LVX196627 MFS196626:MFT196627 MPO196626:MPP196627 MZK196626:MZL196627 NJG196626:NJH196627 NTC196626:NTD196627 OCY196626:OCZ196627 OMU196626:OMV196627 OWQ196626:OWR196627 PGM196626:PGN196627 PQI196626:PQJ196627 QAE196626:QAF196627 QKA196626:QKB196627 QTW196626:QTX196627 RDS196626:RDT196627 RNO196626:RNP196627 RXK196626:RXL196627 SHG196626:SHH196627 SRC196626:SRD196627 TAY196626:TAZ196627 TKU196626:TKV196627 TUQ196626:TUR196627 UEM196626:UEN196627 UOI196626:UOJ196627 UYE196626:UYF196627 VIA196626:VIB196627 VRW196626:VRX196627 WBS196626:WBT196627 WLO196626:WLP196627 WVK196626:WVL196627 C262162:D262163 IY262162:IZ262163 SU262162:SV262163 ACQ262162:ACR262163 AMM262162:AMN262163 AWI262162:AWJ262163 BGE262162:BGF262163 BQA262162:BQB262163 BZW262162:BZX262163 CJS262162:CJT262163 CTO262162:CTP262163 DDK262162:DDL262163 DNG262162:DNH262163 DXC262162:DXD262163 EGY262162:EGZ262163 EQU262162:EQV262163 FAQ262162:FAR262163 FKM262162:FKN262163 FUI262162:FUJ262163 GEE262162:GEF262163 GOA262162:GOB262163 GXW262162:GXX262163 HHS262162:HHT262163 HRO262162:HRP262163 IBK262162:IBL262163 ILG262162:ILH262163 IVC262162:IVD262163 JEY262162:JEZ262163 JOU262162:JOV262163 JYQ262162:JYR262163 KIM262162:KIN262163 KSI262162:KSJ262163 LCE262162:LCF262163 LMA262162:LMB262163 LVW262162:LVX262163 MFS262162:MFT262163 MPO262162:MPP262163 MZK262162:MZL262163 NJG262162:NJH262163 NTC262162:NTD262163 OCY262162:OCZ262163 OMU262162:OMV262163 OWQ262162:OWR262163 PGM262162:PGN262163 PQI262162:PQJ262163 QAE262162:QAF262163 QKA262162:QKB262163 QTW262162:QTX262163 RDS262162:RDT262163 RNO262162:RNP262163 RXK262162:RXL262163 SHG262162:SHH262163 SRC262162:SRD262163 TAY262162:TAZ262163 TKU262162:TKV262163 TUQ262162:TUR262163 UEM262162:UEN262163 UOI262162:UOJ262163 UYE262162:UYF262163 VIA262162:VIB262163 VRW262162:VRX262163 WBS262162:WBT262163 WLO262162:WLP262163 WVK262162:WVL262163 C327698:D327699 IY327698:IZ327699 SU327698:SV327699 ACQ327698:ACR327699 AMM327698:AMN327699 AWI327698:AWJ327699 BGE327698:BGF327699 BQA327698:BQB327699 BZW327698:BZX327699 CJS327698:CJT327699 CTO327698:CTP327699 DDK327698:DDL327699 DNG327698:DNH327699 DXC327698:DXD327699 EGY327698:EGZ327699 EQU327698:EQV327699 FAQ327698:FAR327699 FKM327698:FKN327699 FUI327698:FUJ327699 GEE327698:GEF327699 GOA327698:GOB327699 GXW327698:GXX327699 HHS327698:HHT327699 HRO327698:HRP327699 IBK327698:IBL327699 ILG327698:ILH327699 IVC327698:IVD327699 JEY327698:JEZ327699 JOU327698:JOV327699 JYQ327698:JYR327699 KIM327698:KIN327699 KSI327698:KSJ327699 LCE327698:LCF327699 LMA327698:LMB327699 LVW327698:LVX327699 MFS327698:MFT327699 MPO327698:MPP327699 MZK327698:MZL327699 NJG327698:NJH327699 NTC327698:NTD327699 OCY327698:OCZ327699 OMU327698:OMV327699 OWQ327698:OWR327699 PGM327698:PGN327699 PQI327698:PQJ327699 QAE327698:QAF327699 QKA327698:QKB327699 QTW327698:QTX327699 RDS327698:RDT327699 RNO327698:RNP327699 RXK327698:RXL327699 SHG327698:SHH327699 SRC327698:SRD327699 TAY327698:TAZ327699 TKU327698:TKV327699 TUQ327698:TUR327699 UEM327698:UEN327699 UOI327698:UOJ327699 UYE327698:UYF327699 VIA327698:VIB327699 VRW327698:VRX327699 WBS327698:WBT327699 WLO327698:WLP327699 WVK327698:WVL327699 C393234:D393235 IY393234:IZ393235 SU393234:SV393235 ACQ393234:ACR393235 AMM393234:AMN393235 AWI393234:AWJ393235 BGE393234:BGF393235 BQA393234:BQB393235 BZW393234:BZX393235 CJS393234:CJT393235 CTO393234:CTP393235 DDK393234:DDL393235 DNG393234:DNH393235 DXC393234:DXD393235 EGY393234:EGZ393235 EQU393234:EQV393235 FAQ393234:FAR393235 FKM393234:FKN393235 FUI393234:FUJ393235 GEE393234:GEF393235 GOA393234:GOB393235 GXW393234:GXX393235 HHS393234:HHT393235 HRO393234:HRP393235 IBK393234:IBL393235 ILG393234:ILH393235 IVC393234:IVD393235 JEY393234:JEZ393235 JOU393234:JOV393235 JYQ393234:JYR393235 KIM393234:KIN393235 KSI393234:KSJ393235 LCE393234:LCF393235 LMA393234:LMB393235 LVW393234:LVX393235 MFS393234:MFT393235 MPO393234:MPP393235 MZK393234:MZL393235 NJG393234:NJH393235 NTC393234:NTD393235 OCY393234:OCZ393235 OMU393234:OMV393235 OWQ393234:OWR393235 PGM393234:PGN393235 PQI393234:PQJ393235 QAE393234:QAF393235 QKA393234:QKB393235 QTW393234:QTX393235 RDS393234:RDT393235 RNO393234:RNP393235 RXK393234:RXL393235 SHG393234:SHH393235 SRC393234:SRD393235 TAY393234:TAZ393235 TKU393234:TKV393235 TUQ393234:TUR393235 UEM393234:UEN393235 UOI393234:UOJ393235 UYE393234:UYF393235 VIA393234:VIB393235 VRW393234:VRX393235 WBS393234:WBT393235 WLO393234:WLP393235 WVK393234:WVL393235 C458770:D458771 IY458770:IZ458771 SU458770:SV458771 ACQ458770:ACR458771 AMM458770:AMN458771 AWI458770:AWJ458771 BGE458770:BGF458771 BQA458770:BQB458771 BZW458770:BZX458771 CJS458770:CJT458771 CTO458770:CTP458771 DDK458770:DDL458771 DNG458770:DNH458771 DXC458770:DXD458771 EGY458770:EGZ458771 EQU458770:EQV458771 FAQ458770:FAR458771 FKM458770:FKN458771 FUI458770:FUJ458771 GEE458770:GEF458771 GOA458770:GOB458771 GXW458770:GXX458771 HHS458770:HHT458771 HRO458770:HRP458771 IBK458770:IBL458771 ILG458770:ILH458771 IVC458770:IVD458771 JEY458770:JEZ458771 JOU458770:JOV458771 JYQ458770:JYR458771 KIM458770:KIN458771 KSI458770:KSJ458771 LCE458770:LCF458771 LMA458770:LMB458771 LVW458770:LVX458771 MFS458770:MFT458771 MPO458770:MPP458771 MZK458770:MZL458771 NJG458770:NJH458771 NTC458770:NTD458771 OCY458770:OCZ458771 OMU458770:OMV458771 OWQ458770:OWR458771 PGM458770:PGN458771 PQI458770:PQJ458771 QAE458770:QAF458771 QKA458770:QKB458771 QTW458770:QTX458771 RDS458770:RDT458771 RNO458770:RNP458771 RXK458770:RXL458771 SHG458770:SHH458771 SRC458770:SRD458771 TAY458770:TAZ458771 TKU458770:TKV458771 TUQ458770:TUR458771 UEM458770:UEN458771 UOI458770:UOJ458771 UYE458770:UYF458771 VIA458770:VIB458771 VRW458770:VRX458771 WBS458770:WBT458771 WLO458770:WLP458771 WVK458770:WVL458771 C524306:D524307 IY524306:IZ524307 SU524306:SV524307 ACQ524306:ACR524307 AMM524306:AMN524307 AWI524306:AWJ524307 BGE524306:BGF524307 BQA524306:BQB524307 BZW524306:BZX524307 CJS524306:CJT524307 CTO524306:CTP524307 DDK524306:DDL524307 DNG524306:DNH524307 DXC524306:DXD524307 EGY524306:EGZ524307 EQU524306:EQV524307 FAQ524306:FAR524307 FKM524306:FKN524307 FUI524306:FUJ524307 GEE524306:GEF524307 GOA524306:GOB524307 GXW524306:GXX524307 HHS524306:HHT524307 HRO524306:HRP524307 IBK524306:IBL524307 ILG524306:ILH524307 IVC524306:IVD524307 JEY524306:JEZ524307 JOU524306:JOV524307 JYQ524306:JYR524307 KIM524306:KIN524307 KSI524306:KSJ524307 LCE524306:LCF524307 LMA524306:LMB524307 LVW524306:LVX524307 MFS524306:MFT524307 MPO524306:MPP524307 MZK524306:MZL524307 NJG524306:NJH524307 NTC524306:NTD524307 OCY524306:OCZ524307 OMU524306:OMV524307 OWQ524306:OWR524307 PGM524306:PGN524307 PQI524306:PQJ524307 QAE524306:QAF524307 QKA524306:QKB524307 QTW524306:QTX524307 RDS524306:RDT524307 RNO524306:RNP524307 RXK524306:RXL524307 SHG524306:SHH524307 SRC524306:SRD524307 TAY524306:TAZ524307 TKU524306:TKV524307 TUQ524306:TUR524307 UEM524306:UEN524307 UOI524306:UOJ524307 UYE524306:UYF524307 VIA524306:VIB524307 VRW524306:VRX524307 WBS524306:WBT524307 WLO524306:WLP524307 WVK524306:WVL524307 C589842:D589843 IY589842:IZ589843 SU589842:SV589843 ACQ589842:ACR589843 AMM589842:AMN589843 AWI589842:AWJ589843 BGE589842:BGF589843 BQA589842:BQB589843 BZW589842:BZX589843 CJS589842:CJT589843 CTO589842:CTP589843 DDK589842:DDL589843 DNG589842:DNH589843 DXC589842:DXD589843 EGY589842:EGZ589843 EQU589842:EQV589843 FAQ589842:FAR589843 FKM589842:FKN589843 FUI589842:FUJ589843 GEE589842:GEF589843 GOA589842:GOB589843 GXW589842:GXX589843 HHS589842:HHT589843 HRO589842:HRP589843 IBK589842:IBL589843 ILG589842:ILH589843 IVC589842:IVD589843 JEY589842:JEZ589843 JOU589842:JOV589843 JYQ589842:JYR589843 KIM589842:KIN589843 KSI589842:KSJ589843 LCE589842:LCF589843 LMA589842:LMB589843 LVW589842:LVX589843 MFS589842:MFT589843 MPO589842:MPP589843 MZK589842:MZL589843 NJG589842:NJH589843 NTC589842:NTD589843 OCY589842:OCZ589843 OMU589842:OMV589843 OWQ589842:OWR589843 PGM589842:PGN589843 PQI589842:PQJ589843 QAE589842:QAF589843 QKA589842:QKB589843 QTW589842:QTX589843 RDS589842:RDT589843 RNO589842:RNP589843 RXK589842:RXL589843 SHG589842:SHH589843 SRC589842:SRD589843 TAY589842:TAZ589843 TKU589842:TKV589843 TUQ589842:TUR589843 UEM589842:UEN589843 UOI589842:UOJ589843 UYE589842:UYF589843 VIA589842:VIB589843 VRW589842:VRX589843 WBS589842:WBT589843 WLO589842:WLP589843 WVK589842:WVL589843 C655378:D655379 IY655378:IZ655379 SU655378:SV655379 ACQ655378:ACR655379 AMM655378:AMN655379 AWI655378:AWJ655379 BGE655378:BGF655379 BQA655378:BQB655379 BZW655378:BZX655379 CJS655378:CJT655379 CTO655378:CTP655379 DDK655378:DDL655379 DNG655378:DNH655379 DXC655378:DXD655379 EGY655378:EGZ655379 EQU655378:EQV655379 FAQ655378:FAR655379 FKM655378:FKN655379 FUI655378:FUJ655379 GEE655378:GEF655379 GOA655378:GOB655379 GXW655378:GXX655379 HHS655378:HHT655379 HRO655378:HRP655379 IBK655378:IBL655379 ILG655378:ILH655379 IVC655378:IVD655379 JEY655378:JEZ655379 JOU655378:JOV655379 JYQ655378:JYR655379 KIM655378:KIN655379 KSI655378:KSJ655379 LCE655378:LCF655379 LMA655378:LMB655379 LVW655378:LVX655379 MFS655378:MFT655379 MPO655378:MPP655379 MZK655378:MZL655379 NJG655378:NJH655379 NTC655378:NTD655379 OCY655378:OCZ655379 OMU655378:OMV655379 OWQ655378:OWR655379 PGM655378:PGN655379 PQI655378:PQJ655379 QAE655378:QAF655379 QKA655378:QKB655379 QTW655378:QTX655379 RDS655378:RDT655379 RNO655378:RNP655379 RXK655378:RXL655379 SHG655378:SHH655379 SRC655378:SRD655379 TAY655378:TAZ655379 TKU655378:TKV655379 TUQ655378:TUR655379 UEM655378:UEN655379 UOI655378:UOJ655379 UYE655378:UYF655379 VIA655378:VIB655379 VRW655378:VRX655379 WBS655378:WBT655379 WLO655378:WLP655379 WVK655378:WVL655379 C720914:D720915 IY720914:IZ720915 SU720914:SV720915 ACQ720914:ACR720915 AMM720914:AMN720915 AWI720914:AWJ720915 BGE720914:BGF720915 BQA720914:BQB720915 BZW720914:BZX720915 CJS720914:CJT720915 CTO720914:CTP720915 DDK720914:DDL720915 DNG720914:DNH720915 DXC720914:DXD720915 EGY720914:EGZ720915 EQU720914:EQV720915 FAQ720914:FAR720915 FKM720914:FKN720915 FUI720914:FUJ720915 GEE720914:GEF720915 GOA720914:GOB720915 GXW720914:GXX720915 HHS720914:HHT720915 HRO720914:HRP720915 IBK720914:IBL720915 ILG720914:ILH720915 IVC720914:IVD720915 JEY720914:JEZ720915 JOU720914:JOV720915 JYQ720914:JYR720915 KIM720914:KIN720915 KSI720914:KSJ720915 LCE720914:LCF720915 LMA720914:LMB720915 LVW720914:LVX720915 MFS720914:MFT720915 MPO720914:MPP720915 MZK720914:MZL720915 NJG720914:NJH720915 NTC720914:NTD720915 OCY720914:OCZ720915 OMU720914:OMV720915 OWQ720914:OWR720915 PGM720914:PGN720915 PQI720914:PQJ720915 QAE720914:QAF720915 QKA720914:QKB720915 QTW720914:QTX720915 RDS720914:RDT720915 RNO720914:RNP720915 RXK720914:RXL720915 SHG720914:SHH720915 SRC720914:SRD720915 TAY720914:TAZ720915 TKU720914:TKV720915 TUQ720914:TUR720915 UEM720914:UEN720915 UOI720914:UOJ720915 UYE720914:UYF720915 VIA720914:VIB720915 VRW720914:VRX720915 WBS720914:WBT720915 WLO720914:WLP720915 WVK720914:WVL720915 C786450:D786451 IY786450:IZ786451 SU786450:SV786451 ACQ786450:ACR786451 AMM786450:AMN786451 AWI786450:AWJ786451 BGE786450:BGF786451 BQA786450:BQB786451 BZW786450:BZX786451 CJS786450:CJT786451 CTO786450:CTP786451 DDK786450:DDL786451 DNG786450:DNH786451 DXC786450:DXD786451 EGY786450:EGZ786451 EQU786450:EQV786451 FAQ786450:FAR786451 FKM786450:FKN786451 FUI786450:FUJ786451 GEE786450:GEF786451 GOA786450:GOB786451 GXW786450:GXX786451 HHS786450:HHT786451 HRO786450:HRP786451 IBK786450:IBL786451 ILG786450:ILH786451 IVC786450:IVD786451 JEY786450:JEZ786451 JOU786450:JOV786451 JYQ786450:JYR786451 KIM786450:KIN786451 KSI786450:KSJ786451 LCE786450:LCF786451 LMA786450:LMB786451 LVW786450:LVX786451 MFS786450:MFT786451 MPO786450:MPP786451 MZK786450:MZL786451 NJG786450:NJH786451 NTC786450:NTD786451 OCY786450:OCZ786451 OMU786450:OMV786451 OWQ786450:OWR786451 PGM786450:PGN786451 PQI786450:PQJ786451 QAE786450:QAF786451 QKA786450:QKB786451 QTW786450:QTX786451 RDS786450:RDT786451 RNO786450:RNP786451 RXK786450:RXL786451 SHG786450:SHH786451 SRC786450:SRD786451 TAY786450:TAZ786451 TKU786450:TKV786451 TUQ786450:TUR786451 UEM786450:UEN786451 UOI786450:UOJ786451 UYE786450:UYF786451 VIA786450:VIB786451 VRW786450:VRX786451 WBS786450:WBT786451 WLO786450:WLP786451 WVK786450:WVL786451 C851986:D851987 IY851986:IZ851987 SU851986:SV851987 ACQ851986:ACR851987 AMM851986:AMN851987 AWI851986:AWJ851987 BGE851986:BGF851987 BQA851986:BQB851987 BZW851986:BZX851987 CJS851986:CJT851987 CTO851986:CTP851987 DDK851986:DDL851987 DNG851986:DNH851987 DXC851986:DXD851987 EGY851986:EGZ851987 EQU851986:EQV851987 FAQ851986:FAR851987 FKM851986:FKN851987 FUI851986:FUJ851987 GEE851986:GEF851987 GOA851986:GOB851987 GXW851986:GXX851987 HHS851986:HHT851987 HRO851986:HRP851987 IBK851986:IBL851987 ILG851986:ILH851987 IVC851986:IVD851987 JEY851986:JEZ851987 JOU851986:JOV851987 JYQ851986:JYR851987 KIM851986:KIN851987 KSI851986:KSJ851987 LCE851986:LCF851987 LMA851986:LMB851987 LVW851986:LVX851987 MFS851986:MFT851987 MPO851986:MPP851987 MZK851986:MZL851987 NJG851986:NJH851987 NTC851986:NTD851987 OCY851986:OCZ851987 OMU851986:OMV851987 OWQ851986:OWR851987 PGM851986:PGN851987 PQI851986:PQJ851987 QAE851986:QAF851987 QKA851986:QKB851987 QTW851986:QTX851987 RDS851986:RDT851987 RNO851986:RNP851987 RXK851986:RXL851987 SHG851986:SHH851987 SRC851986:SRD851987 TAY851986:TAZ851987 TKU851986:TKV851987 TUQ851986:TUR851987 UEM851986:UEN851987 UOI851986:UOJ851987 UYE851986:UYF851987 VIA851986:VIB851987 VRW851986:VRX851987 WBS851986:WBT851987 WLO851986:WLP851987 WVK851986:WVL851987 C917522:D917523 IY917522:IZ917523 SU917522:SV917523 ACQ917522:ACR917523 AMM917522:AMN917523 AWI917522:AWJ917523 BGE917522:BGF917523 BQA917522:BQB917523 BZW917522:BZX917523 CJS917522:CJT917523 CTO917522:CTP917523 DDK917522:DDL917523 DNG917522:DNH917523 DXC917522:DXD917523 EGY917522:EGZ917523 EQU917522:EQV917523 FAQ917522:FAR917523 FKM917522:FKN917523 FUI917522:FUJ917523 GEE917522:GEF917523 GOA917522:GOB917523 GXW917522:GXX917523 HHS917522:HHT917523 HRO917522:HRP917523 IBK917522:IBL917523 ILG917522:ILH917523 IVC917522:IVD917523 JEY917522:JEZ917523 JOU917522:JOV917523 JYQ917522:JYR917523 KIM917522:KIN917523 KSI917522:KSJ917523 LCE917522:LCF917523 LMA917522:LMB917523 LVW917522:LVX917523 MFS917522:MFT917523 MPO917522:MPP917523 MZK917522:MZL917523 NJG917522:NJH917523 NTC917522:NTD917523 OCY917522:OCZ917523 OMU917522:OMV917523 OWQ917522:OWR917523 PGM917522:PGN917523 PQI917522:PQJ917523 QAE917522:QAF917523 QKA917522:QKB917523 QTW917522:QTX917523 RDS917522:RDT917523 RNO917522:RNP917523 RXK917522:RXL917523 SHG917522:SHH917523 SRC917522:SRD917523 TAY917522:TAZ917523 TKU917522:TKV917523 TUQ917522:TUR917523 UEM917522:UEN917523 UOI917522:UOJ917523 UYE917522:UYF917523 VIA917522:VIB917523 VRW917522:VRX917523 WBS917522:WBT917523 WLO917522:WLP917523 WVK917522:WVL917523 C983058:D983059 IY983058:IZ983059 SU983058:SV983059 ACQ983058:ACR983059 AMM983058:AMN983059 AWI983058:AWJ983059 BGE983058:BGF983059 BQA983058:BQB983059 BZW983058:BZX983059 CJS983058:CJT983059 CTO983058:CTP983059 DDK983058:DDL983059 DNG983058:DNH983059 DXC983058:DXD983059 EGY983058:EGZ983059 EQU983058:EQV983059 FAQ983058:FAR983059 FKM983058:FKN983059 FUI983058:FUJ983059 GEE983058:GEF983059 GOA983058:GOB983059 GXW983058:GXX983059 HHS983058:HHT983059 HRO983058:HRP983059 IBK983058:IBL983059 ILG983058:ILH983059 IVC983058:IVD983059 JEY983058:JEZ983059 JOU983058:JOV983059 JYQ983058:JYR983059 KIM983058:KIN983059 KSI983058:KSJ983059 LCE983058:LCF983059 LMA983058:LMB983059 LVW983058:LVX983059 MFS983058:MFT983059 MPO983058:MPP983059 MZK983058:MZL983059 NJG983058:NJH983059 NTC983058:NTD983059 OCY983058:OCZ983059 OMU983058:OMV983059 OWQ983058:OWR983059 PGM983058:PGN983059 PQI983058:PQJ983059 QAE983058:QAF983059 QKA983058:QKB983059 QTW983058:QTX983059 RDS983058:RDT983059 RNO983058:RNP983059 RXK983058:RXL983059 SHG983058:SHH983059 SRC983058:SRD983059 TAY983058:TAZ983059 TKU983058:TKV983059 TUQ983058:TUR983059 UEM983058:UEN983059 UOI983058:UOJ983059 UYE983058:UYF983059 VIA983058:VIB983059 VRW983058:VRX983059 WBS983058:WBT983059 WLO983058:WLP983059 WVK983058:WVL983059 I30:P31 JE30:JL31 TA30:TH31 ACW30:ADD31 AMS30:AMZ31 AWO30:AWV31 BGK30:BGR31 BQG30:BQN31 CAC30:CAJ31 CJY30:CKF31 CTU30:CUB31 DDQ30:DDX31 DNM30:DNT31 DXI30:DXP31 EHE30:EHL31 ERA30:ERH31 FAW30:FBD31 FKS30:FKZ31 FUO30:FUV31 GEK30:GER31 GOG30:GON31 GYC30:GYJ31 HHY30:HIF31 HRU30:HSB31 IBQ30:IBX31 ILM30:ILT31 IVI30:IVP31 JFE30:JFL31 JPA30:JPH31 JYW30:JZD31 KIS30:KIZ31 KSO30:KSV31 LCK30:LCR31 LMG30:LMN31 LWC30:LWJ31 MFY30:MGF31 MPU30:MQB31 MZQ30:MZX31 NJM30:NJT31 NTI30:NTP31 ODE30:ODL31 ONA30:ONH31 OWW30:OXD31 PGS30:PGZ31 PQO30:PQV31 QAK30:QAR31 QKG30:QKN31 QUC30:QUJ31 RDY30:REF31 RNU30:ROB31 RXQ30:RXX31 SHM30:SHT31 SRI30:SRP31 TBE30:TBL31 TLA30:TLH31 TUW30:TVD31 UES30:UEZ31 UOO30:UOV31 UYK30:UYR31 VIG30:VIN31 VSC30:VSJ31 WBY30:WCF31 WLU30:WMB31 WVQ30:WVX31 I65508:P65509 JE65508:JL65509 TA65508:TH65509 ACW65508:ADD65509 AMS65508:AMZ65509 AWO65508:AWV65509 BGK65508:BGR65509 BQG65508:BQN65509 CAC65508:CAJ65509 CJY65508:CKF65509 CTU65508:CUB65509 DDQ65508:DDX65509 DNM65508:DNT65509 DXI65508:DXP65509 EHE65508:EHL65509 ERA65508:ERH65509 FAW65508:FBD65509 FKS65508:FKZ65509 FUO65508:FUV65509 GEK65508:GER65509 GOG65508:GON65509 GYC65508:GYJ65509 HHY65508:HIF65509 HRU65508:HSB65509 IBQ65508:IBX65509 ILM65508:ILT65509 IVI65508:IVP65509 JFE65508:JFL65509 JPA65508:JPH65509 JYW65508:JZD65509 KIS65508:KIZ65509 KSO65508:KSV65509 LCK65508:LCR65509 LMG65508:LMN65509 LWC65508:LWJ65509 MFY65508:MGF65509 MPU65508:MQB65509 MZQ65508:MZX65509 NJM65508:NJT65509 NTI65508:NTP65509 ODE65508:ODL65509 ONA65508:ONH65509 OWW65508:OXD65509 PGS65508:PGZ65509 PQO65508:PQV65509 QAK65508:QAR65509 QKG65508:QKN65509 QUC65508:QUJ65509 RDY65508:REF65509 RNU65508:ROB65509 RXQ65508:RXX65509 SHM65508:SHT65509 SRI65508:SRP65509 TBE65508:TBL65509 TLA65508:TLH65509 TUW65508:TVD65509 UES65508:UEZ65509 UOO65508:UOV65509 UYK65508:UYR65509 VIG65508:VIN65509 VSC65508:VSJ65509 WBY65508:WCF65509 WLU65508:WMB65509 WVQ65508:WVX65509 I131044:P131045 JE131044:JL131045 TA131044:TH131045 ACW131044:ADD131045 AMS131044:AMZ131045 AWO131044:AWV131045 BGK131044:BGR131045 BQG131044:BQN131045 CAC131044:CAJ131045 CJY131044:CKF131045 CTU131044:CUB131045 DDQ131044:DDX131045 DNM131044:DNT131045 DXI131044:DXP131045 EHE131044:EHL131045 ERA131044:ERH131045 FAW131044:FBD131045 FKS131044:FKZ131045 FUO131044:FUV131045 GEK131044:GER131045 GOG131044:GON131045 GYC131044:GYJ131045 HHY131044:HIF131045 HRU131044:HSB131045 IBQ131044:IBX131045 ILM131044:ILT131045 IVI131044:IVP131045 JFE131044:JFL131045 JPA131044:JPH131045 JYW131044:JZD131045 KIS131044:KIZ131045 KSO131044:KSV131045 LCK131044:LCR131045 LMG131044:LMN131045 LWC131044:LWJ131045 MFY131044:MGF131045 MPU131044:MQB131045 MZQ131044:MZX131045 NJM131044:NJT131045 NTI131044:NTP131045 ODE131044:ODL131045 ONA131044:ONH131045 OWW131044:OXD131045 PGS131044:PGZ131045 PQO131044:PQV131045 QAK131044:QAR131045 QKG131044:QKN131045 QUC131044:QUJ131045 RDY131044:REF131045 RNU131044:ROB131045 RXQ131044:RXX131045 SHM131044:SHT131045 SRI131044:SRP131045 TBE131044:TBL131045 TLA131044:TLH131045 TUW131044:TVD131045 UES131044:UEZ131045 UOO131044:UOV131045 UYK131044:UYR131045 VIG131044:VIN131045 VSC131044:VSJ131045 WBY131044:WCF131045 WLU131044:WMB131045 WVQ131044:WVX131045 I196580:P196581 JE196580:JL196581 TA196580:TH196581 ACW196580:ADD196581 AMS196580:AMZ196581 AWO196580:AWV196581 BGK196580:BGR196581 BQG196580:BQN196581 CAC196580:CAJ196581 CJY196580:CKF196581 CTU196580:CUB196581 DDQ196580:DDX196581 DNM196580:DNT196581 DXI196580:DXP196581 EHE196580:EHL196581 ERA196580:ERH196581 FAW196580:FBD196581 FKS196580:FKZ196581 FUO196580:FUV196581 GEK196580:GER196581 GOG196580:GON196581 GYC196580:GYJ196581 HHY196580:HIF196581 HRU196580:HSB196581 IBQ196580:IBX196581 ILM196580:ILT196581 IVI196580:IVP196581 JFE196580:JFL196581 JPA196580:JPH196581 JYW196580:JZD196581 KIS196580:KIZ196581 KSO196580:KSV196581 LCK196580:LCR196581 LMG196580:LMN196581 LWC196580:LWJ196581 MFY196580:MGF196581 MPU196580:MQB196581 MZQ196580:MZX196581 NJM196580:NJT196581 NTI196580:NTP196581 ODE196580:ODL196581 ONA196580:ONH196581 OWW196580:OXD196581 PGS196580:PGZ196581 PQO196580:PQV196581 QAK196580:QAR196581 QKG196580:QKN196581 QUC196580:QUJ196581 RDY196580:REF196581 RNU196580:ROB196581 RXQ196580:RXX196581 SHM196580:SHT196581 SRI196580:SRP196581 TBE196580:TBL196581 TLA196580:TLH196581 TUW196580:TVD196581 UES196580:UEZ196581 UOO196580:UOV196581 UYK196580:UYR196581 VIG196580:VIN196581 VSC196580:VSJ196581 WBY196580:WCF196581 WLU196580:WMB196581 WVQ196580:WVX196581 I262116:P262117 JE262116:JL262117 TA262116:TH262117 ACW262116:ADD262117 AMS262116:AMZ262117 AWO262116:AWV262117 BGK262116:BGR262117 BQG262116:BQN262117 CAC262116:CAJ262117 CJY262116:CKF262117 CTU262116:CUB262117 DDQ262116:DDX262117 DNM262116:DNT262117 DXI262116:DXP262117 EHE262116:EHL262117 ERA262116:ERH262117 FAW262116:FBD262117 FKS262116:FKZ262117 FUO262116:FUV262117 GEK262116:GER262117 GOG262116:GON262117 GYC262116:GYJ262117 HHY262116:HIF262117 HRU262116:HSB262117 IBQ262116:IBX262117 ILM262116:ILT262117 IVI262116:IVP262117 JFE262116:JFL262117 JPA262116:JPH262117 JYW262116:JZD262117 KIS262116:KIZ262117 KSO262116:KSV262117 LCK262116:LCR262117 LMG262116:LMN262117 LWC262116:LWJ262117 MFY262116:MGF262117 MPU262116:MQB262117 MZQ262116:MZX262117 NJM262116:NJT262117 NTI262116:NTP262117 ODE262116:ODL262117 ONA262116:ONH262117 OWW262116:OXD262117 PGS262116:PGZ262117 PQO262116:PQV262117 QAK262116:QAR262117 QKG262116:QKN262117 QUC262116:QUJ262117 RDY262116:REF262117 RNU262116:ROB262117 RXQ262116:RXX262117 SHM262116:SHT262117 SRI262116:SRP262117 TBE262116:TBL262117 TLA262116:TLH262117 TUW262116:TVD262117 UES262116:UEZ262117 UOO262116:UOV262117 UYK262116:UYR262117 VIG262116:VIN262117 VSC262116:VSJ262117 WBY262116:WCF262117 WLU262116:WMB262117 WVQ262116:WVX262117 I327652:P327653 JE327652:JL327653 TA327652:TH327653 ACW327652:ADD327653 AMS327652:AMZ327653 AWO327652:AWV327653 BGK327652:BGR327653 BQG327652:BQN327653 CAC327652:CAJ327653 CJY327652:CKF327653 CTU327652:CUB327653 DDQ327652:DDX327653 DNM327652:DNT327653 DXI327652:DXP327653 EHE327652:EHL327653 ERA327652:ERH327653 FAW327652:FBD327653 FKS327652:FKZ327653 FUO327652:FUV327653 GEK327652:GER327653 GOG327652:GON327653 GYC327652:GYJ327653 HHY327652:HIF327653 HRU327652:HSB327653 IBQ327652:IBX327653 ILM327652:ILT327653 IVI327652:IVP327653 JFE327652:JFL327653 JPA327652:JPH327653 JYW327652:JZD327653 KIS327652:KIZ327653 KSO327652:KSV327653 LCK327652:LCR327653 LMG327652:LMN327653 LWC327652:LWJ327653 MFY327652:MGF327653 MPU327652:MQB327653 MZQ327652:MZX327653 NJM327652:NJT327653 NTI327652:NTP327653 ODE327652:ODL327653 ONA327652:ONH327653 OWW327652:OXD327653 PGS327652:PGZ327653 PQO327652:PQV327653 QAK327652:QAR327653 QKG327652:QKN327653 QUC327652:QUJ327653 RDY327652:REF327653 RNU327652:ROB327653 RXQ327652:RXX327653 SHM327652:SHT327653 SRI327652:SRP327653 TBE327652:TBL327653 TLA327652:TLH327653 TUW327652:TVD327653 UES327652:UEZ327653 UOO327652:UOV327653 UYK327652:UYR327653 VIG327652:VIN327653 VSC327652:VSJ327653 WBY327652:WCF327653 WLU327652:WMB327653 WVQ327652:WVX327653 I393188:P393189 JE393188:JL393189 TA393188:TH393189 ACW393188:ADD393189 AMS393188:AMZ393189 AWO393188:AWV393189 BGK393188:BGR393189 BQG393188:BQN393189 CAC393188:CAJ393189 CJY393188:CKF393189 CTU393188:CUB393189 DDQ393188:DDX393189 DNM393188:DNT393189 DXI393188:DXP393189 EHE393188:EHL393189 ERA393188:ERH393189 FAW393188:FBD393189 FKS393188:FKZ393189 FUO393188:FUV393189 GEK393188:GER393189 GOG393188:GON393189 GYC393188:GYJ393189 HHY393188:HIF393189 HRU393188:HSB393189 IBQ393188:IBX393189 ILM393188:ILT393189 IVI393188:IVP393189 JFE393188:JFL393189 JPA393188:JPH393189 JYW393188:JZD393189 KIS393188:KIZ393189 KSO393188:KSV393189 LCK393188:LCR393189 LMG393188:LMN393189 LWC393188:LWJ393189 MFY393188:MGF393189 MPU393188:MQB393189 MZQ393188:MZX393189 NJM393188:NJT393189 NTI393188:NTP393189 ODE393188:ODL393189 ONA393188:ONH393189 OWW393188:OXD393189 PGS393188:PGZ393189 PQO393188:PQV393189 QAK393188:QAR393189 QKG393188:QKN393189 QUC393188:QUJ393189 RDY393188:REF393189 RNU393188:ROB393189 RXQ393188:RXX393189 SHM393188:SHT393189 SRI393188:SRP393189 TBE393188:TBL393189 TLA393188:TLH393189 TUW393188:TVD393189 UES393188:UEZ393189 UOO393188:UOV393189 UYK393188:UYR393189 VIG393188:VIN393189 VSC393188:VSJ393189 WBY393188:WCF393189 WLU393188:WMB393189 WVQ393188:WVX393189 I458724:P458725 JE458724:JL458725 TA458724:TH458725 ACW458724:ADD458725 AMS458724:AMZ458725 AWO458724:AWV458725 BGK458724:BGR458725 BQG458724:BQN458725 CAC458724:CAJ458725 CJY458724:CKF458725 CTU458724:CUB458725 DDQ458724:DDX458725 DNM458724:DNT458725 DXI458724:DXP458725 EHE458724:EHL458725 ERA458724:ERH458725 FAW458724:FBD458725 FKS458724:FKZ458725 FUO458724:FUV458725 GEK458724:GER458725 GOG458724:GON458725 GYC458724:GYJ458725 HHY458724:HIF458725 HRU458724:HSB458725 IBQ458724:IBX458725 ILM458724:ILT458725 IVI458724:IVP458725 JFE458724:JFL458725 JPA458724:JPH458725 JYW458724:JZD458725 KIS458724:KIZ458725 KSO458724:KSV458725 LCK458724:LCR458725 LMG458724:LMN458725 LWC458724:LWJ458725 MFY458724:MGF458725 MPU458724:MQB458725 MZQ458724:MZX458725 NJM458724:NJT458725 NTI458724:NTP458725 ODE458724:ODL458725 ONA458724:ONH458725 OWW458724:OXD458725 PGS458724:PGZ458725 PQO458724:PQV458725 QAK458724:QAR458725 QKG458724:QKN458725 QUC458724:QUJ458725 RDY458724:REF458725 RNU458724:ROB458725 RXQ458724:RXX458725 SHM458724:SHT458725 SRI458724:SRP458725 TBE458724:TBL458725 TLA458724:TLH458725 TUW458724:TVD458725 UES458724:UEZ458725 UOO458724:UOV458725 UYK458724:UYR458725 VIG458724:VIN458725 VSC458724:VSJ458725 WBY458724:WCF458725 WLU458724:WMB458725 WVQ458724:WVX458725 I524260:P524261 JE524260:JL524261 TA524260:TH524261 ACW524260:ADD524261 AMS524260:AMZ524261 AWO524260:AWV524261 BGK524260:BGR524261 BQG524260:BQN524261 CAC524260:CAJ524261 CJY524260:CKF524261 CTU524260:CUB524261 DDQ524260:DDX524261 DNM524260:DNT524261 DXI524260:DXP524261 EHE524260:EHL524261 ERA524260:ERH524261 FAW524260:FBD524261 FKS524260:FKZ524261 FUO524260:FUV524261 GEK524260:GER524261 GOG524260:GON524261 GYC524260:GYJ524261 HHY524260:HIF524261 HRU524260:HSB524261 IBQ524260:IBX524261 ILM524260:ILT524261 IVI524260:IVP524261 JFE524260:JFL524261 JPA524260:JPH524261 JYW524260:JZD524261 KIS524260:KIZ524261 KSO524260:KSV524261 LCK524260:LCR524261 LMG524260:LMN524261 LWC524260:LWJ524261 MFY524260:MGF524261 MPU524260:MQB524261 MZQ524260:MZX524261 NJM524260:NJT524261 NTI524260:NTP524261 ODE524260:ODL524261 ONA524260:ONH524261 OWW524260:OXD524261 PGS524260:PGZ524261 PQO524260:PQV524261 QAK524260:QAR524261 QKG524260:QKN524261 QUC524260:QUJ524261 RDY524260:REF524261 RNU524260:ROB524261 RXQ524260:RXX524261 SHM524260:SHT524261 SRI524260:SRP524261 TBE524260:TBL524261 TLA524260:TLH524261 TUW524260:TVD524261 UES524260:UEZ524261 UOO524260:UOV524261 UYK524260:UYR524261 VIG524260:VIN524261 VSC524260:VSJ524261 WBY524260:WCF524261 WLU524260:WMB524261 WVQ524260:WVX524261 I589796:P589797 JE589796:JL589797 TA589796:TH589797 ACW589796:ADD589797 AMS589796:AMZ589797 AWO589796:AWV589797 BGK589796:BGR589797 BQG589796:BQN589797 CAC589796:CAJ589797 CJY589796:CKF589797 CTU589796:CUB589797 DDQ589796:DDX589797 DNM589796:DNT589797 DXI589796:DXP589797 EHE589796:EHL589797 ERA589796:ERH589797 FAW589796:FBD589797 FKS589796:FKZ589797 FUO589796:FUV589797 GEK589796:GER589797 GOG589796:GON589797 GYC589796:GYJ589797 HHY589796:HIF589797 HRU589796:HSB589797 IBQ589796:IBX589797 ILM589796:ILT589797 IVI589796:IVP589797 JFE589796:JFL589797 JPA589796:JPH589797 JYW589796:JZD589797 KIS589796:KIZ589797 KSO589796:KSV589797 LCK589796:LCR589797 LMG589796:LMN589797 LWC589796:LWJ589797 MFY589796:MGF589797 MPU589796:MQB589797 MZQ589796:MZX589797 NJM589796:NJT589797 NTI589796:NTP589797 ODE589796:ODL589797 ONA589796:ONH589797 OWW589796:OXD589797 PGS589796:PGZ589797 PQO589796:PQV589797 QAK589796:QAR589797 QKG589796:QKN589797 QUC589796:QUJ589797 RDY589796:REF589797 RNU589796:ROB589797 RXQ589796:RXX589797 SHM589796:SHT589797 SRI589796:SRP589797 TBE589796:TBL589797 TLA589796:TLH589797 TUW589796:TVD589797 UES589796:UEZ589797 UOO589796:UOV589797 UYK589796:UYR589797 VIG589796:VIN589797 VSC589796:VSJ589797 WBY589796:WCF589797 WLU589796:WMB589797 WVQ589796:WVX589797 I655332:P655333 JE655332:JL655333 TA655332:TH655333 ACW655332:ADD655333 AMS655332:AMZ655333 AWO655332:AWV655333 BGK655332:BGR655333 BQG655332:BQN655333 CAC655332:CAJ655333 CJY655332:CKF655333 CTU655332:CUB655333 DDQ655332:DDX655333 DNM655332:DNT655333 DXI655332:DXP655333 EHE655332:EHL655333 ERA655332:ERH655333 FAW655332:FBD655333 FKS655332:FKZ655333 FUO655332:FUV655333 GEK655332:GER655333 GOG655332:GON655333 GYC655332:GYJ655333 HHY655332:HIF655333 HRU655332:HSB655333 IBQ655332:IBX655333 ILM655332:ILT655333 IVI655332:IVP655333 JFE655332:JFL655333 JPA655332:JPH655333 JYW655332:JZD655333 KIS655332:KIZ655333 KSO655332:KSV655333 LCK655332:LCR655333 LMG655332:LMN655333 LWC655332:LWJ655333 MFY655332:MGF655333 MPU655332:MQB655333 MZQ655332:MZX655333 NJM655332:NJT655333 NTI655332:NTP655333 ODE655332:ODL655333 ONA655332:ONH655333 OWW655332:OXD655333 PGS655332:PGZ655333 PQO655332:PQV655333 QAK655332:QAR655333 QKG655332:QKN655333 QUC655332:QUJ655333 RDY655332:REF655333 RNU655332:ROB655333 RXQ655332:RXX655333 SHM655332:SHT655333 SRI655332:SRP655333 TBE655332:TBL655333 TLA655332:TLH655333 TUW655332:TVD655333 UES655332:UEZ655333 UOO655332:UOV655333 UYK655332:UYR655333 VIG655332:VIN655333 VSC655332:VSJ655333 WBY655332:WCF655333 WLU655332:WMB655333 WVQ655332:WVX655333 I720868:P720869 JE720868:JL720869 TA720868:TH720869 ACW720868:ADD720869 AMS720868:AMZ720869 AWO720868:AWV720869 BGK720868:BGR720869 BQG720868:BQN720869 CAC720868:CAJ720869 CJY720868:CKF720869 CTU720868:CUB720869 DDQ720868:DDX720869 DNM720868:DNT720869 DXI720868:DXP720869 EHE720868:EHL720869 ERA720868:ERH720869 FAW720868:FBD720869 FKS720868:FKZ720869 FUO720868:FUV720869 GEK720868:GER720869 GOG720868:GON720869 GYC720868:GYJ720869 HHY720868:HIF720869 HRU720868:HSB720869 IBQ720868:IBX720869 ILM720868:ILT720869 IVI720868:IVP720869 JFE720868:JFL720869 JPA720868:JPH720869 JYW720868:JZD720869 KIS720868:KIZ720869 KSO720868:KSV720869 LCK720868:LCR720869 LMG720868:LMN720869 LWC720868:LWJ720869 MFY720868:MGF720869 MPU720868:MQB720869 MZQ720868:MZX720869 NJM720868:NJT720869 NTI720868:NTP720869 ODE720868:ODL720869 ONA720868:ONH720869 OWW720868:OXD720869 PGS720868:PGZ720869 PQO720868:PQV720869 QAK720868:QAR720869 QKG720868:QKN720869 QUC720868:QUJ720869 RDY720868:REF720869 RNU720868:ROB720869 RXQ720868:RXX720869 SHM720868:SHT720869 SRI720868:SRP720869 TBE720868:TBL720869 TLA720868:TLH720869 TUW720868:TVD720869 UES720868:UEZ720869 UOO720868:UOV720869 UYK720868:UYR720869 VIG720868:VIN720869 VSC720868:VSJ720869 WBY720868:WCF720869 WLU720868:WMB720869 WVQ720868:WVX720869 I786404:P786405 JE786404:JL786405 TA786404:TH786405 ACW786404:ADD786405 AMS786404:AMZ786405 AWO786404:AWV786405 BGK786404:BGR786405 BQG786404:BQN786405 CAC786404:CAJ786405 CJY786404:CKF786405 CTU786404:CUB786405 DDQ786404:DDX786405 DNM786404:DNT786405 DXI786404:DXP786405 EHE786404:EHL786405 ERA786404:ERH786405 FAW786404:FBD786405 FKS786404:FKZ786405 FUO786404:FUV786405 GEK786404:GER786405 GOG786404:GON786405 GYC786404:GYJ786405 HHY786404:HIF786405 HRU786404:HSB786405 IBQ786404:IBX786405 ILM786404:ILT786405 IVI786404:IVP786405 JFE786404:JFL786405 JPA786404:JPH786405 JYW786404:JZD786405 KIS786404:KIZ786405 KSO786404:KSV786405 LCK786404:LCR786405 LMG786404:LMN786405 LWC786404:LWJ786405 MFY786404:MGF786405 MPU786404:MQB786405 MZQ786404:MZX786405 NJM786404:NJT786405 NTI786404:NTP786405 ODE786404:ODL786405 ONA786404:ONH786405 OWW786404:OXD786405 PGS786404:PGZ786405 PQO786404:PQV786405 QAK786404:QAR786405 QKG786404:QKN786405 QUC786404:QUJ786405 RDY786404:REF786405 RNU786404:ROB786405 RXQ786404:RXX786405 SHM786404:SHT786405 SRI786404:SRP786405 TBE786404:TBL786405 TLA786404:TLH786405 TUW786404:TVD786405 UES786404:UEZ786405 UOO786404:UOV786405 UYK786404:UYR786405 VIG786404:VIN786405 VSC786404:VSJ786405 WBY786404:WCF786405 WLU786404:WMB786405 WVQ786404:WVX786405 I851940:P851941 JE851940:JL851941 TA851940:TH851941 ACW851940:ADD851941 AMS851940:AMZ851941 AWO851940:AWV851941 BGK851940:BGR851941 BQG851940:BQN851941 CAC851940:CAJ851941 CJY851940:CKF851941 CTU851940:CUB851941 DDQ851940:DDX851941 DNM851940:DNT851941 DXI851940:DXP851941 EHE851940:EHL851941 ERA851940:ERH851941 FAW851940:FBD851941 FKS851940:FKZ851941 FUO851940:FUV851941 GEK851940:GER851941 GOG851940:GON851941 GYC851940:GYJ851941 HHY851940:HIF851941 HRU851940:HSB851941 IBQ851940:IBX851941 ILM851940:ILT851941 IVI851940:IVP851941 JFE851940:JFL851941 JPA851940:JPH851941 JYW851940:JZD851941 KIS851940:KIZ851941 KSO851940:KSV851941 LCK851940:LCR851941 LMG851940:LMN851941 LWC851940:LWJ851941 MFY851940:MGF851941 MPU851940:MQB851941 MZQ851940:MZX851941 NJM851940:NJT851941 NTI851940:NTP851941 ODE851940:ODL851941 ONA851940:ONH851941 OWW851940:OXD851941 PGS851940:PGZ851941 PQO851940:PQV851941 QAK851940:QAR851941 QKG851940:QKN851941 QUC851940:QUJ851941 RDY851940:REF851941 RNU851940:ROB851941 RXQ851940:RXX851941 SHM851940:SHT851941 SRI851940:SRP851941 TBE851940:TBL851941 TLA851940:TLH851941 TUW851940:TVD851941 UES851940:UEZ851941 UOO851940:UOV851941 UYK851940:UYR851941 VIG851940:VIN851941 VSC851940:VSJ851941 WBY851940:WCF851941 WLU851940:WMB851941 WVQ851940:WVX851941 I917476:P917477 JE917476:JL917477 TA917476:TH917477 ACW917476:ADD917477 AMS917476:AMZ917477 AWO917476:AWV917477 BGK917476:BGR917477 BQG917476:BQN917477 CAC917476:CAJ917477 CJY917476:CKF917477 CTU917476:CUB917477 DDQ917476:DDX917477 DNM917476:DNT917477 DXI917476:DXP917477 EHE917476:EHL917477 ERA917476:ERH917477 FAW917476:FBD917477 FKS917476:FKZ917477 FUO917476:FUV917477 GEK917476:GER917477 GOG917476:GON917477 GYC917476:GYJ917477 HHY917476:HIF917477 HRU917476:HSB917477 IBQ917476:IBX917477 ILM917476:ILT917477 IVI917476:IVP917477 JFE917476:JFL917477 JPA917476:JPH917477 JYW917476:JZD917477 KIS917476:KIZ917477 KSO917476:KSV917477 LCK917476:LCR917477 LMG917476:LMN917477 LWC917476:LWJ917477 MFY917476:MGF917477 MPU917476:MQB917477 MZQ917476:MZX917477 NJM917476:NJT917477 NTI917476:NTP917477 ODE917476:ODL917477 ONA917476:ONH917477 OWW917476:OXD917477 PGS917476:PGZ917477 PQO917476:PQV917477 QAK917476:QAR917477 QKG917476:QKN917477 QUC917476:QUJ917477 RDY917476:REF917477 RNU917476:ROB917477 RXQ917476:RXX917477 SHM917476:SHT917477 SRI917476:SRP917477 TBE917476:TBL917477 TLA917476:TLH917477 TUW917476:TVD917477 UES917476:UEZ917477 UOO917476:UOV917477 UYK917476:UYR917477 VIG917476:VIN917477 VSC917476:VSJ917477 WBY917476:WCF917477 WLU917476:WMB917477 WVQ917476:WVX917477 I983012:P983013 JE983012:JL983013 TA983012:TH983013 ACW983012:ADD983013 AMS983012:AMZ983013 AWO983012:AWV983013 BGK983012:BGR983013 BQG983012:BQN983013 CAC983012:CAJ983013 CJY983012:CKF983013 CTU983012:CUB983013 DDQ983012:DDX983013 DNM983012:DNT983013 DXI983012:DXP983013 EHE983012:EHL983013 ERA983012:ERH983013 FAW983012:FBD983013 FKS983012:FKZ983013 FUO983012:FUV983013 GEK983012:GER983013 GOG983012:GON983013 GYC983012:GYJ983013 HHY983012:HIF983013 HRU983012:HSB983013 IBQ983012:IBX983013 ILM983012:ILT983013 IVI983012:IVP983013 JFE983012:JFL983013 JPA983012:JPH983013 JYW983012:JZD983013 KIS983012:KIZ983013 KSO983012:KSV983013 LCK983012:LCR983013 LMG983012:LMN983013 LWC983012:LWJ983013 MFY983012:MGF983013 MPU983012:MQB983013 MZQ983012:MZX983013 NJM983012:NJT983013 NTI983012:NTP983013 ODE983012:ODL983013 ONA983012:ONH983013 OWW983012:OXD983013 PGS983012:PGZ983013 PQO983012:PQV983013 QAK983012:QAR983013 QKG983012:QKN983013 QUC983012:QUJ983013 RDY983012:REF983013 RNU983012:ROB983013 RXQ983012:RXX983013 SHM983012:SHT983013 SRI983012:SRP983013 TBE983012:TBL983013 TLA983012:TLH983013 TUW983012:TVD983013 UES983012:UEZ983013 UOO983012:UOV983013 UYK983012:UYR983013 VIG983012:VIN983013 VSC983012:VSJ983013 WBY983012:WCF983013 WLU983012:WMB983013 WVQ983012:WVX983013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84"/>
  <sheetViews>
    <sheetView view="pageBreakPreview" zoomScaleNormal="100" zoomScaleSheetLayoutView="100" workbookViewId="0">
      <selection activeCell="F4" sqref="F4:O4"/>
    </sheetView>
  </sheetViews>
  <sheetFormatPr defaultColWidth="3.25" defaultRowHeight="18.75" customHeight="1"/>
  <cols>
    <col min="1" max="30" width="3.25" style="1" customWidth="1"/>
    <col min="31" max="31" width="5.375" style="1" customWidth="1"/>
    <col min="32" max="16384" width="3.25" style="1"/>
  </cols>
  <sheetData>
    <row r="1" spans="1:31" ht="16.5" customHeight="1">
      <c r="A1" s="1" t="s">
        <v>190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row>
    <row r="2" spans="1:31" ht="26.25" customHeight="1">
      <c r="A2" s="498" t="s">
        <v>224</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row>
    <row r="3" spans="1:31" ht="12.75" customHeight="1"/>
    <row r="4" spans="1:31" ht="21" customHeight="1">
      <c r="A4" s="13" t="s">
        <v>64</v>
      </c>
      <c r="B4" s="13"/>
      <c r="C4" s="13"/>
      <c r="D4" s="13"/>
      <c r="E4" s="13"/>
      <c r="F4" s="411"/>
      <c r="G4" s="411"/>
      <c r="H4" s="411"/>
      <c r="I4" s="411"/>
      <c r="J4" s="411"/>
      <c r="K4" s="411"/>
      <c r="L4" s="411"/>
      <c r="M4" s="411"/>
      <c r="N4" s="411"/>
      <c r="O4" s="411"/>
      <c r="Q4" s="1" t="s">
        <v>183</v>
      </c>
      <c r="T4" s="484"/>
      <c r="U4" s="485"/>
      <c r="V4" s="485"/>
      <c r="W4" s="485"/>
      <c r="X4" s="485"/>
      <c r="Y4" s="485"/>
      <c r="Z4" s="410"/>
    </row>
    <row r="6" spans="1:31" ht="18.75" customHeight="1">
      <c r="A6" s="1" t="s">
        <v>182</v>
      </c>
    </row>
    <row r="7" spans="1:31" ht="18.75" customHeight="1">
      <c r="A7" s="52" t="s">
        <v>181</v>
      </c>
      <c r="H7" s="433" t="s">
        <v>56</v>
      </c>
      <c r="I7" s="433"/>
      <c r="J7" s="433"/>
      <c r="K7" s="433"/>
      <c r="L7" s="433"/>
      <c r="M7" s="433"/>
      <c r="N7" s="433" t="s">
        <v>55</v>
      </c>
      <c r="O7" s="433"/>
      <c r="P7" s="433"/>
      <c r="Q7" s="433"/>
      <c r="R7" s="433" t="s">
        <v>54</v>
      </c>
      <c r="S7" s="433"/>
      <c r="T7" s="433"/>
      <c r="U7" s="433"/>
      <c r="V7" s="433" t="s">
        <v>42</v>
      </c>
      <c r="W7" s="88"/>
      <c r="X7" s="433" t="s">
        <v>180</v>
      </c>
      <c r="Y7" s="433"/>
      <c r="Z7" s="433"/>
      <c r="AA7" s="433"/>
      <c r="AB7" s="179" t="s">
        <v>179</v>
      </c>
      <c r="AC7" s="179"/>
      <c r="AD7" s="179"/>
      <c r="AE7" s="179"/>
    </row>
    <row r="8" spans="1:31" ht="24" customHeight="1">
      <c r="G8" s="57"/>
      <c r="H8" s="470" t="s">
        <v>53</v>
      </c>
      <c r="I8" s="470"/>
      <c r="J8" s="470" t="s">
        <v>52</v>
      </c>
      <c r="K8" s="470"/>
      <c r="L8" s="470" t="s">
        <v>51</v>
      </c>
      <c r="M8" s="470"/>
      <c r="N8" s="470" t="s">
        <v>50</v>
      </c>
      <c r="O8" s="470"/>
      <c r="P8" s="473" t="s">
        <v>49</v>
      </c>
      <c r="Q8" s="474"/>
      <c r="R8" s="470" t="s">
        <v>50</v>
      </c>
      <c r="S8" s="470"/>
      <c r="T8" s="473" t="s">
        <v>49</v>
      </c>
      <c r="U8" s="474"/>
      <c r="V8" s="433"/>
      <c r="W8" s="433"/>
      <c r="X8" s="473" t="s">
        <v>135</v>
      </c>
      <c r="Y8" s="473"/>
      <c r="Z8" s="473" t="s">
        <v>134</v>
      </c>
      <c r="AA8" s="473"/>
      <c r="AB8" s="179"/>
      <c r="AC8" s="179"/>
      <c r="AD8" s="179"/>
      <c r="AE8" s="179"/>
    </row>
    <row r="9" spans="1:31" ht="23.25" customHeight="1">
      <c r="H9" s="429"/>
      <c r="I9" s="429"/>
      <c r="J9" s="429"/>
      <c r="K9" s="429"/>
      <c r="L9" s="429"/>
      <c r="M9" s="429"/>
      <c r="N9" s="429"/>
      <c r="O9" s="429"/>
      <c r="P9" s="429"/>
      <c r="Q9" s="429"/>
      <c r="R9" s="429"/>
      <c r="S9" s="429"/>
      <c r="T9" s="429"/>
      <c r="U9" s="429"/>
      <c r="V9" s="482">
        <f>SUM(H9:U9)</f>
        <v>0</v>
      </c>
      <c r="W9" s="482"/>
      <c r="X9" s="429"/>
      <c r="Y9" s="429"/>
      <c r="Z9" s="429"/>
      <c r="AA9" s="429"/>
      <c r="AB9" s="179"/>
      <c r="AC9" s="179"/>
      <c r="AD9" s="179"/>
      <c r="AE9" s="179"/>
    </row>
    <row r="10" spans="1:31" ht="18.75" customHeight="1">
      <c r="A10" s="52" t="s">
        <v>178</v>
      </c>
    </row>
    <row r="11" spans="1:31" ht="18.75" customHeight="1">
      <c r="A11" s="52"/>
      <c r="B11" s="433" t="s">
        <v>177</v>
      </c>
      <c r="C11" s="433"/>
      <c r="D11" s="433"/>
      <c r="E11" s="433"/>
      <c r="F11" s="433"/>
      <c r="G11" s="433" t="s">
        <v>176</v>
      </c>
      <c r="H11" s="433"/>
      <c r="I11" s="433"/>
      <c r="J11" s="433"/>
      <c r="K11" s="433"/>
      <c r="L11" s="433"/>
      <c r="M11" s="433"/>
      <c r="N11" s="433"/>
      <c r="O11" s="433"/>
      <c r="P11" s="433"/>
      <c r="Q11" s="433"/>
      <c r="R11" s="433"/>
      <c r="S11" s="433"/>
      <c r="T11" s="433"/>
      <c r="U11" s="433"/>
      <c r="V11" s="433"/>
      <c r="W11" s="433"/>
      <c r="X11" s="433"/>
      <c r="Y11" s="433" t="s">
        <v>175</v>
      </c>
      <c r="Z11" s="433"/>
      <c r="AA11" s="433"/>
      <c r="AB11" s="433"/>
      <c r="AC11" s="433"/>
      <c r="AD11" s="433"/>
      <c r="AE11" s="433"/>
    </row>
    <row r="12" spans="1:31" ht="18.75" customHeight="1">
      <c r="A12" s="52"/>
      <c r="B12" s="500" t="s">
        <v>174</v>
      </c>
      <c r="C12" s="500"/>
      <c r="D12" s="500"/>
      <c r="E12" s="500"/>
      <c r="F12" s="500"/>
      <c r="G12" s="433" t="s">
        <v>173</v>
      </c>
      <c r="H12" s="433"/>
      <c r="I12" s="433"/>
      <c r="J12" s="433"/>
      <c r="K12" s="429"/>
      <c r="L12" s="429"/>
      <c r="M12" s="429"/>
      <c r="N12" s="429"/>
      <c r="O12" s="429"/>
      <c r="P12" s="433" t="s">
        <v>172</v>
      </c>
      <c r="Q12" s="433"/>
      <c r="R12" s="433"/>
      <c r="S12" s="433"/>
      <c r="T12" s="429"/>
      <c r="U12" s="429"/>
      <c r="V12" s="429"/>
      <c r="W12" s="429"/>
      <c r="X12" s="423"/>
      <c r="Y12" s="429"/>
      <c r="Z12" s="429"/>
      <c r="AA12" s="429"/>
      <c r="AB12" s="429"/>
      <c r="AC12" s="429"/>
      <c r="AD12" s="429"/>
      <c r="AE12" s="429"/>
    </row>
    <row r="13" spans="1:31" ht="18.75" customHeight="1">
      <c r="A13" s="52"/>
      <c r="B13" s="500" t="s">
        <v>171</v>
      </c>
      <c r="C13" s="500"/>
      <c r="D13" s="500"/>
      <c r="E13" s="500"/>
      <c r="F13" s="500"/>
      <c r="G13" s="433" t="s">
        <v>169</v>
      </c>
      <c r="H13" s="433"/>
      <c r="I13" s="433"/>
      <c r="J13" s="433"/>
      <c r="K13" s="429"/>
      <c r="L13" s="429"/>
      <c r="M13" s="429"/>
      <c r="N13" s="429"/>
      <c r="O13" s="429"/>
      <c r="P13" s="433" t="s">
        <v>168</v>
      </c>
      <c r="Q13" s="433"/>
      <c r="R13" s="433"/>
      <c r="S13" s="433"/>
      <c r="T13" s="429"/>
      <c r="U13" s="429"/>
      <c r="V13" s="429"/>
      <c r="W13" s="429"/>
      <c r="X13" s="423"/>
      <c r="Y13" s="429"/>
      <c r="Z13" s="429"/>
      <c r="AA13" s="429"/>
      <c r="AB13" s="429"/>
      <c r="AC13" s="429"/>
      <c r="AD13" s="429"/>
      <c r="AE13" s="429"/>
    </row>
    <row r="14" spans="1:31" ht="18.75" customHeight="1">
      <c r="A14" s="52"/>
      <c r="B14" s="501" t="s">
        <v>170</v>
      </c>
      <c r="C14" s="501"/>
      <c r="D14" s="501"/>
      <c r="E14" s="501"/>
      <c r="F14" s="501"/>
      <c r="G14" s="433" t="s">
        <v>169</v>
      </c>
      <c r="H14" s="433"/>
      <c r="I14" s="433"/>
      <c r="J14" s="433"/>
      <c r="K14" s="429"/>
      <c r="L14" s="429"/>
      <c r="M14" s="429"/>
      <c r="N14" s="429"/>
      <c r="O14" s="429"/>
      <c r="P14" s="433" t="s">
        <v>168</v>
      </c>
      <c r="Q14" s="433"/>
      <c r="R14" s="433"/>
      <c r="S14" s="433"/>
      <c r="T14" s="429"/>
      <c r="U14" s="429"/>
      <c r="V14" s="429"/>
      <c r="W14" s="429"/>
      <c r="X14" s="423"/>
      <c r="Y14" s="429"/>
      <c r="Z14" s="429"/>
      <c r="AA14" s="429"/>
      <c r="AB14" s="429"/>
      <c r="AC14" s="429"/>
      <c r="AD14" s="429"/>
      <c r="AE14" s="429"/>
    </row>
    <row r="16" spans="1:31" ht="18.75" customHeight="1">
      <c r="A16" s="1" t="s">
        <v>167</v>
      </c>
    </row>
    <row r="17" spans="1:31" ht="18.75" customHeight="1">
      <c r="A17" s="52" t="s">
        <v>166</v>
      </c>
      <c r="F17" s="411"/>
      <c r="G17" s="411"/>
      <c r="H17" s="411"/>
      <c r="I17" s="411"/>
      <c r="J17" s="411"/>
      <c r="K17" s="411"/>
      <c r="L17" s="411"/>
      <c r="M17" s="411"/>
      <c r="N17" s="411"/>
    </row>
    <row r="18" spans="1:31" ht="9" customHeight="1">
      <c r="A18" s="52"/>
      <c r="F18" s="20"/>
      <c r="G18" s="20"/>
      <c r="H18" s="20"/>
      <c r="I18" s="20"/>
      <c r="J18" s="20"/>
      <c r="K18" s="20"/>
      <c r="L18" s="20"/>
      <c r="M18" s="20"/>
      <c r="N18" s="20"/>
      <c r="O18" s="14"/>
      <c r="P18" s="14"/>
      <c r="Q18" s="14"/>
      <c r="R18" s="14"/>
      <c r="S18" s="14"/>
      <c r="T18" s="14"/>
    </row>
    <row r="19" spans="1:31" ht="23.25" customHeight="1">
      <c r="B19" s="499" t="s">
        <v>165</v>
      </c>
      <c r="C19" s="499"/>
      <c r="D19" s="499"/>
      <c r="E19" s="429" t="s">
        <v>153</v>
      </c>
      <c r="F19" s="429"/>
      <c r="G19" s="429"/>
      <c r="H19" s="429"/>
      <c r="I19" s="429"/>
      <c r="J19" s="429"/>
      <c r="K19" s="433" t="s">
        <v>154</v>
      </c>
      <c r="L19" s="433"/>
      <c r="M19" s="433"/>
      <c r="N19" s="429" t="s">
        <v>164</v>
      </c>
      <c r="O19" s="429"/>
      <c r="P19" s="429"/>
      <c r="Q19" s="429"/>
      <c r="R19" s="429"/>
      <c r="S19" s="429"/>
      <c r="T19" s="433" t="s">
        <v>163</v>
      </c>
      <c r="U19" s="433"/>
      <c r="V19" s="433"/>
      <c r="W19" s="423"/>
      <c r="X19" s="424"/>
      <c r="Y19" s="424"/>
      <c r="Z19" s="424"/>
      <c r="AA19" s="424"/>
      <c r="AB19" s="424"/>
      <c r="AC19" s="424"/>
      <c r="AD19" s="424"/>
      <c r="AE19" s="425"/>
    </row>
    <row r="20" spans="1:31" ht="18.75" customHeight="1">
      <c r="A20" s="52" t="s">
        <v>162</v>
      </c>
    </row>
    <row r="21" spans="1:31" ht="23.25" customHeight="1">
      <c r="B21" s="433" t="s">
        <v>161</v>
      </c>
      <c r="C21" s="433"/>
      <c r="D21" s="433"/>
      <c r="E21" s="433"/>
      <c r="F21" s="433" t="s">
        <v>81</v>
      </c>
      <c r="G21" s="433"/>
      <c r="H21" s="433"/>
      <c r="I21" s="433"/>
      <c r="J21" s="433" t="s">
        <v>12</v>
      </c>
      <c r="K21" s="433"/>
      <c r="L21" s="433"/>
      <c r="M21" s="433"/>
      <c r="N21" s="433" t="s">
        <v>160</v>
      </c>
      <c r="O21" s="433"/>
      <c r="P21" s="433"/>
      <c r="Q21" s="433"/>
      <c r="R21" s="433" t="s">
        <v>159</v>
      </c>
      <c r="S21" s="433"/>
      <c r="T21" s="433"/>
      <c r="U21" s="433"/>
      <c r="V21" s="433"/>
      <c r="W21" s="433"/>
      <c r="X21" s="433"/>
      <c r="Y21" s="433"/>
      <c r="Z21" s="433"/>
      <c r="AA21" s="433"/>
      <c r="AB21" s="433" t="s">
        <v>158</v>
      </c>
      <c r="AC21" s="433"/>
      <c r="AD21" s="433"/>
      <c r="AE21" s="433"/>
    </row>
    <row r="22" spans="1:31" ht="23.25" customHeight="1">
      <c r="B22" s="486"/>
      <c r="C22" s="487"/>
      <c r="D22" s="487"/>
      <c r="E22" s="488"/>
      <c r="F22" s="486"/>
      <c r="G22" s="487"/>
      <c r="H22" s="487"/>
      <c r="I22" s="488"/>
      <c r="J22" s="486"/>
      <c r="K22" s="487"/>
      <c r="L22" s="487"/>
      <c r="M22" s="488"/>
      <c r="N22" s="489">
        <f>B22+F22+J22</f>
        <v>0</v>
      </c>
      <c r="O22" s="490"/>
      <c r="P22" s="490"/>
      <c r="Q22" s="491"/>
      <c r="R22" s="572" t="s">
        <v>157</v>
      </c>
      <c r="S22" s="573"/>
      <c r="T22" s="573"/>
      <c r="U22" s="573"/>
      <c r="V22" s="573"/>
      <c r="W22" s="573"/>
      <c r="X22" s="573"/>
      <c r="Y22" s="573"/>
      <c r="Z22" s="573"/>
      <c r="AA22" s="257"/>
      <c r="AB22" s="433">
        <f>SUM(L9:U9)</f>
        <v>0</v>
      </c>
      <c r="AC22" s="433"/>
      <c r="AD22" s="433"/>
      <c r="AE22" s="433"/>
    </row>
    <row r="23" spans="1:31" ht="18.75" customHeight="1">
      <c r="B23" s="56"/>
      <c r="C23" s="56"/>
      <c r="D23" s="56"/>
      <c r="E23" s="56"/>
      <c r="F23" s="56"/>
      <c r="G23" s="56"/>
      <c r="H23" s="56"/>
      <c r="I23" s="56"/>
      <c r="J23" s="56"/>
      <c r="K23" s="56"/>
      <c r="L23" s="56"/>
      <c r="M23" s="56"/>
      <c r="N23" s="56"/>
      <c r="O23" s="56"/>
      <c r="P23" s="56"/>
      <c r="Q23" s="56"/>
      <c r="R23" s="55"/>
      <c r="S23" s="55"/>
      <c r="T23" s="55"/>
      <c r="U23" s="55"/>
      <c r="V23" s="55"/>
      <c r="W23" s="21"/>
      <c r="X23" s="21"/>
      <c r="Y23" s="21"/>
      <c r="Z23" s="21"/>
      <c r="AA23" s="21"/>
    </row>
    <row r="24" spans="1:31" ht="18.75" customHeight="1">
      <c r="A24" s="1" t="s">
        <v>156</v>
      </c>
    </row>
    <row r="25" spans="1:31" ht="18.75" customHeight="1">
      <c r="A25" s="52" t="s">
        <v>155</v>
      </c>
      <c r="F25" s="411"/>
      <c r="G25" s="411"/>
      <c r="H25" s="411"/>
      <c r="I25" s="411"/>
      <c r="J25" s="411"/>
      <c r="K25" s="411"/>
      <c r="L25" s="411"/>
      <c r="M25" s="411"/>
      <c r="N25" s="411"/>
    </row>
    <row r="26" spans="1:31" s="16" customFormat="1" ht="8.25" customHeight="1">
      <c r="A26" s="54"/>
      <c r="F26" s="53"/>
      <c r="G26" s="53"/>
      <c r="H26" s="53"/>
      <c r="I26" s="53"/>
      <c r="J26" s="53"/>
      <c r="K26" s="53"/>
      <c r="L26" s="53"/>
      <c r="M26" s="53"/>
      <c r="N26" s="53"/>
    </row>
    <row r="27" spans="1:31" ht="23.25" customHeight="1">
      <c r="B27" s="433" t="s">
        <v>154</v>
      </c>
      <c r="C27" s="433"/>
      <c r="D27" s="433"/>
      <c r="E27" s="429" t="s">
        <v>153</v>
      </c>
      <c r="F27" s="429"/>
      <c r="G27" s="429"/>
      <c r="H27" s="429"/>
      <c r="I27" s="429"/>
      <c r="J27" s="429"/>
      <c r="K27" s="482" t="s">
        <v>152</v>
      </c>
      <c r="L27" s="482"/>
      <c r="M27" s="482"/>
      <c r="N27" s="566"/>
      <c r="O27" s="567"/>
      <c r="P27" s="567"/>
      <c r="Q27" s="567"/>
      <c r="R27" s="567"/>
      <c r="S27" s="567"/>
      <c r="T27" s="567"/>
      <c r="U27" s="567"/>
      <c r="V27" s="567"/>
      <c r="W27" s="567"/>
      <c r="X27" s="567"/>
      <c r="Y27" s="567"/>
      <c r="Z27" s="567"/>
      <c r="AA27" s="567"/>
      <c r="AB27" s="567"/>
      <c r="AC27" s="567"/>
      <c r="AD27" s="567"/>
      <c r="AE27" s="568"/>
    </row>
    <row r="28" spans="1:31" ht="10.5" customHeight="1"/>
    <row r="29" spans="1:31" ht="23.25" customHeight="1">
      <c r="B29" s="433" t="s">
        <v>151</v>
      </c>
      <c r="C29" s="433"/>
      <c r="D29" s="433"/>
      <c r="E29" s="433"/>
      <c r="F29" s="429"/>
      <c r="G29" s="429"/>
      <c r="H29" s="429"/>
      <c r="I29" s="429"/>
      <c r="J29" s="429"/>
      <c r="K29" s="429"/>
      <c r="L29" s="429"/>
      <c r="M29" s="429"/>
      <c r="N29" s="512" t="s">
        <v>150</v>
      </c>
      <c r="O29" s="512"/>
      <c r="P29" s="512"/>
      <c r="Q29" s="433" t="s">
        <v>149</v>
      </c>
      <c r="R29" s="433"/>
      <c r="S29" s="433"/>
      <c r="T29" s="433"/>
      <c r="U29" s="513"/>
      <c r="V29" s="513"/>
      <c r="W29" s="513"/>
      <c r="X29" s="513"/>
      <c r="Y29" s="513"/>
      <c r="Z29" s="513"/>
      <c r="AA29" s="513"/>
    </row>
    <row r="30" spans="1:31" ht="18.75" customHeight="1">
      <c r="A30" s="52" t="s">
        <v>148</v>
      </c>
      <c r="B30" s="21"/>
      <c r="C30" s="21"/>
      <c r="D30" s="21"/>
      <c r="E30" s="21"/>
      <c r="F30" s="21"/>
      <c r="G30" s="21"/>
      <c r="H30" s="21"/>
      <c r="I30" s="14"/>
      <c r="J30" s="14"/>
      <c r="K30" s="14"/>
    </row>
    <row r="31" spans="1:31" s="2" customFormat="1" ht="18.75" customHeight="1">
      <c r="A31" s="48"/>
      <c r="B31" s="515" t="s">
        <v>147</v>
      </c>
      <c r="C31" s="516"/>
      <c r="D31" s="516"/>
      <c r="E31" s="516"/>
      <c r="F31" s="483" t="s">
        <v>121</v>
      </c>
      <c r="G31" s="483"/>
      <c r="H31" s="483"/>
      <c r="I31" s="492" t="s">
        <v>146</v>
      </c>
      <c r="J31" s="492"/>
      <c r="K31" s="493"/>
      <c r="L31" s="91" t="s">
        <v>225</v>
      </c>
      <c r="M31" s="91"/>
      <c r="N31" s="91"/>
      <c r="O31" s="91"/>
      <c r="P31" s="91"/>
      <c r="Q31" s="91"/>
      <c r="R31" s="91"/>
      <c r="S31" s="91"/>
      <c r="T31" s="91"/>
      <c r="U31" s="91"/>
      <c r="V31" s="91"/>
      <c r="W31" s="91"/>
      <c r="X31" s="91"/>
      <c r="Y31" s="91"/>
      <c r="Z31" s="91"/>
      <c r="AA31" s="91"/>
      <c r="AB31" s="91"/>
      <c r="AC31" s="91"/>
      <c r="AD31" s="91"/>
      <c r="AE31" s="91" t="s">
        <v>83</v>
      </c>
    </row>
    <row r="32" spans="1:31" s="2" customFormat="1" ht="18.75" customHeight="1">
      <c r="A32" s="51"/>
      <c r="B32" s="517"/>
      <c r="C32" s="518"/>
      <c r="D32" s="518"/>
      <c r="E32" s="518"/>
      <c r="F32" s="483"/>
      <c r="G32" s="483"/>
      <c r="H32" s="483"/>
      <c r="I32" s="494"/>
      <c r="J32" s="494"/>
      <c r="K32" s="495"/>
      <c r="L32" s="483" t="s">
        <v>145</v>
      </c>
      <c r="M32" s="483"/>
      <c r="N32" s="483"/>
      <c r="O32" s="483"/>
      <c r="P32" s="483"/>
      <c r="Q32" s="483"/>
      <c r="R32" s="483"/>
      <c r="S32" s="483"/>
      <c r="T32" s="483"/>
      <c r="U32" s="483"/>
      <c r="V32" s="483"/>
      <c r="W32" s="483"/>
      <c r="X32" s="483"/>
      <c r="Y32" s="483"/>
      <c r="Z32" s="483"/>
      <c r="AA32" s="483"/>
      <c r="AB32" s="483" t="s">
        <v>144</v>
      </c>
      <c r="AC32" s="483"/>
      <c r="AD32" s="483"/>
      <c r="AE32" s="91"/>
    </row>
    <row r="33" spans="1:31" s="2" customFormat="1" ht="18.75" customHeight="1">
      <c r="A33" s="48"/>
      <c r="B33" s="517"/>
      <c r="C33" s="518"/>
      <c r="D33" s="518"/>
      <c r="E33" s="518"/>
      <c r="F33" s="483"/>
      <c r="G33" s="483"/>
      <c r="H33" s="483"/>
      <c r="I33" s="494"/>
      <c r="J33" s="494"/>
      <c r="K33" s="495"/>
      <c r="L33" s="91" t="s">
        <v>143</v>
      </c>
      <c r="M33" s="91"/>
      <c r="N33" s="91"/>
      <c r="O33" s="91"/>
      <c r="P33" s="91" t="s">
        <v>142</v>
      </c>
      <c r="Q33" s="91"/>
      <c r="R33" s="91"/>
      <c r="S33" s="91"/>
      <c r="T33" s="91" t="s">
        <v>141</v>
      </c>
      <c r="U33" s="91"/>
      <c r="V33" s="91" t="s">
        <v>140</v>
      </c>
      <c r="W33" s="91"/>
      <c r="X33" s="91" t="s">
        <v>139</v>
      </c>
      <c r="Y33" s="91"/>
      <c r="Z33" s="91" t="s">
        <v>138</v>
      </c>
      <c r="AA33" s="91"/>
      <c r="AB33" s="483"/>
      <c r="AC33" s="483"/>
      <c r="AD33" s="483"/>
      <c r="AE33" s="91"/>
    </row>
    <row r="34" spans="1:31" s="2" customFormat="1" ht="24.75" customHeight="1">
      <c r="A34" s="48"/>
      <c r="B34" s="514" t="s">
        <v>137</v>
      </c>
      <c r="C34" s="514"/>
      <c r="D34" s="514"/>
      <c r="E34" s="50" t="s">
        <v>136</v>
      </c>
      <c r="F34" s="483"/>
      <c r="G34" s="483"/>
      <c r="H34" s="483"/>
      <c r="I34" s="496"/>
      <c r="J34" s="496"/>
      <c r="K34" s="497"/>
      <c r="L34" s="473" t="s">
        <v>135</v>
      </c>
      <c r="M34" s="473"/>
      <c r="N34" s="473" t="s">
        <v>134</v>
      </c>
      <c r="O34" s="473"/>
      <c r="P34" s="473" t="s">
        <v>135</v>
      </c>
      <c r="Q34" s="473"/>
      <c r="R34" s="473" t="s">
        <v>134</v>
      </c>
      <c r="S34" s="473"/>
      <c r="T34" s="91"/>
      <c r="U34" s="91"/>
      <c r="V34" s="91"/>
      <c r="W34" s="91"/>
      <c r="X34" s="91"/>
      <c r="Y34" s="91"/>
      <c r="Z34" s="91"/>
      <c r="AA34" s="91"/>
      <c r="AB34" s="483"/>
      <c r="AC34" s="483"/>
      <c r="AD34" s="483"/>
      <c r="AE34" s="91"/>
    </row>
    <row r="35" spans="1:31" s="2" customFormat="1" ht="19.5" customHeight="1">
      <c r="A35" s="48"/>
      <c r="B35" s="502"/>
      <c r="C35" s="503"/>
      <c r="D35" s="49"/>
      <c r="E35" s="47"/>
      <c r="F35" s="508"/>
      <c r="G35" s="509"/>
      <c r="H35" s="510"/>
      <c r="I35" s="504">
        <f t="shared" ref="I35:I47" si="0">IF(T35+V35+X35+Z35=0,F35,F35+$F$48*(T35+V35+X35+Z35)/($T$49+$V$49+$X$49+$Z$49))</f>
        <v>0</v>
      </c>
      <c r="J35" s="505"/>
      <c r="K35" s="506"/>
      <c r="L35" s="507"/>
      <c r="M35" s="507"/>
      <c r="N35" s="507"/>
      <c r="O35" s="507"/>
      <c r="P35" s="507"/>
      <c r="Q35" s="507"/>
      <c r="R35" s="507"/>
      <c r="S35" s="507"/>
      <c r="T35" s="507"/>
      <c r="U35" s="507"/>
      <c r="V35" s="507"/>
      <c r="W35" s="507"/>
      <c r="X35" s="507"/>
      <c r="Y35" s="507"/>
      <c r="Z35" s="507"/>
      <c r="AA35" s="507"/>
      <c r="AB35" s="519">
        <f t="shared" ref="AB35:AB47" si="1">L35*1.65+N35*3.3+P35*1.65+R35*3.3+T35*1.98+V35*1.98+X35*1.98+Z35*1.98</f>
        <v>0</v>
      </c>
      <c r="AC35" s="519"/>
      <c r="AD35" s="519"/>
      <c r="AE35" s="26" t="str">
        <f t="shared" ref="AE35:AE47" si="2">IF(I35&gt;=AB35,"適","否")</f>
        <v>適</v>
      </c>
    </row>
    <row r="36" spans="1:31" s="2" customFormat="1" ht="19.5" customHeight="1">
      <c r="A36" s="48"/>
      <c r="B36" s="502"/>
      <c r="C36" s="503"/>
      <c r="D36" s="49"/>
      <c r="E36" s="47"/>
      <c r="F36" s="508"/>
      <c r="G36" s="509"/>
      <c r="H36" s="510"/>
      <c r="I36" s="504">
        <f t="shared" si="0"/>
        <v>0</v>
      </c>
      <c r="J36" s="505"/>
      <c r="K36" s="506"/>
      <c r="L36" s="507"/>
      <c r="M36" s="507"/>
      <c r="N36" s="507"/>
      <c r="O36" s="507"/>
      <c r="P36" s="507"/>
      <c r="Q36" s="507"/>
      <c r="R36" s="507"/>
      <c r="S36" s="507"/>
      <c r="T36" s="507"/>
      <c r="U36" s="507"/>
      <c r="V36" s="507"/>
      <c r="W36" s="507"/>
      <c r="X36" s="507"/>
      <c r="Y36" s="507"/>
      <c r="Z36" s="507"/>
      <c r="AA36" s="507"/>
      <c r="AB36" s="519">
        <f t="shared" si="1"/>
        <v>0</v>
      </c>
      <c r="AC36" s="519"/>
      <c r="AD36" s="519"/>
      <c r="AE36" s="26" t="str">
        <f t="shared" si="2"/>
        <v>適</v>
      </c>
    </row>
    <row r="37" spans="1:31" s="2" customFormat="1" ht="19.5" customHeight="1">
      <c r="A37" s="48"/>
      <c r="B37" s="502"/>
      <c r="C37" s="503"/>
      <c r="D37" s="49"/>
      <c r="E37" s="47"/>
      <c r="F37" s="508"/>
      <c r="G37" s="509"/>
      <c r="H37" s="510"/>
      <c r="I37" s="504">
        <f t="shared" si="0"/>
        <v>0</v>
      </c>
      <c r="J37" s="505"/>
      <c r="K37" s="506"/>
      <c r="L37" s="507"/>
      <c r="M37" s="507"/>
      <c r="N37" s="507"/>
      <c r="O37" s="507"/>
      <c r="P37" s="507"/>
      <c r="Q37" s="507"/>
      <c r="R37" s="507"/>
      <c r="S37" s="507"/>
      <c r="T37" s="507"/>
      <c r="U37" s="507"/>
      <c r="V37" s="507"/>
      <c r="W37" s="507"/>
      <c r="X37" s="507"/>
      <c r="Y37" s="507"/>
      <c r="Z37" s="507"/>
      <c r="AA37" s="507"/>
      <c r="AB37" s="519">
        <f t="shared" si="1"/>
        <v>0</v>
      </c>
      <c r="AC37" s="519"/>
      <c r="AD37" s="519"/>
      <c r="AE37" s="26" t="str">
        <f t="shared" si="2"/>
        <v>適</v>
      </c>
    </row>
    <row r="38" spans="1:31" s="2" customFormat="1" ht="19.5" customHeight="1">
      <c r="A38" s="48"/>
      <c r="B38" s="502"/>
      <c r="C38" s="503"/>
      <c r="D38" s="49"/>
      <c r="E38" s="47"/>
      <c r="F38" s="508"/>
      <c r="G38" s="509"/>
      <c r="H38" s="510"/>
      <c r="I38" s="504">
        <f t="shared" si="0"/>
        <v>0</v>
      </c>
      <c r="J38" s="505"/>
      <c r="K38" s="506"/>
      <c r="L38" s="507"/>
      <c r="M38" s="507"/>
      <c r="N38" s="507"/>
      <c r="O38" s="507"/>
      <c r="P38" s="507"/>
      <c r="Q38" s="507"/>
      <c r="R38" s="507"/>
      <c r="S38" s="507"/>
      <c r="T38" s="507"/>
      <c r="U38" s="507"/>
      <c r="V38" s="507"/>
      <c r="W38" s="507"/>
      <c r="X38" s="507"/>
      <c r="Y38" s="507"/>
      <c r="Z38" s="507"/>
      <c r="AA38" s="507"/>
      <c r="AB38" s="519">
        <f t="shared" si="1"/>
        <v>0</v>
      </c>
      <c r="AC38" s="519"/>
      <c r="AD38" s="519"/>
      <c r="AE38" s="26" t="str">
        <f t="shared" si="2"/>
        <v>適</v>
      </c>
    </row>
    <row r="39" spans="1:31" s="2" customFormat="1" ht="19.5" customHeight="1">
      <c r="A39" s="48"/>
      <c r="B39" s="502"/>
      <c r="C39" s="503"/>
      <c r="D39" s="49"/>
      <c r="E39" s="47"/>
      <c r="F39" s="508"/>
      <c r="G39" s="509"/>
      <c r="H39" s="510"/>
      <c r="I39" s="504">
        <f t="shared" si="0"/>
        <v>0</v>
      </c>
      <c r="J39" s="505"/>
      <c r="K39" s="506"/>
      <c r="L39" s="507"/>
      <c r="M39" s="507"/>
      <c r="N39" s="507"/>
      <c r="O39" s="507"/>
      <c r="P39" s="507"/>
      <c r="Q39" s="507"/>
      <c r="R39" s="507"/>
      <c r="S39" s="507"/>
      <c r="T39" s="507"/>
      <c r="U39" s="507"/>
      <c r="V39" s="507"/>
      <c r="W39" s="507"/>
      <c r="X39" s="507"/>
      <c r="Y39" s="507"/>
      <c r="Z39" s="507"/>
      <c r="AA39" s="507"/>
      <c r="AB39" s="519">
        <f t="shared" si="1"/>
        <v>0</v>
      </c>
      <c r="AC39" s="519"/>
      <c r="AD39" s="519"/>
      <c r="AE39" s="26" t="str">
        <f t="shared" si="2"/>
        <v>適</v>
      </c>
    </row>
    <row r="40" spans="1:31" s="2" customFormat="1" ht="19.5" customHeight="1">
      <c r="A40" s="48"/>
      <c r="B40" s="502"/>
      <c r="C40" s="503"/>
      <c r="D40" s="49"/>
      <c r="E40" s="47"/>
      <c r="F40" s="508"/>
      <c r="G40" s="509"/>
      <c r="H40" s="510"/>
      <c r="I40" s="504">
        <f t="shared" si="0"/>
        <v>0</v>
      </c>
      <c r="J40" s="505"/>
      <c r="K40" s="506"/>
      <c r="L40" s="507"/>
      <c r="M40" s="507"/>
      <c r="N40" s="507"/>
      <c r="O40" s="507"/>
      <c r="P40" s="507"/>
      <c r="Q40" s="507"/>
      <c r="R40" s="507"/>
      <c r="S40" s="507"/>
      <c r="T40" s="507"/>
      <c r="U40" s="507"/>
      <c r="V40" s="507"/>
      <c r="W40" s="507"/>
      <c r="X40" s="507"/>
      <c r="Y40" s="507"/>
      <c r="Z40" s="507"/>
      <c r="AA40" s="507"/>
      <c r="AB40" s="519">
        <f t="shared" si="1"/>
        <v>0</v>
      </c>
      <c r="AC40" s="519"/>
      <c r="AD40" s="519"/>
      <c r="AE40" s="26" t="str">
        <f t="shared" si="2"/>
        <v>適</v>
      </c>
    </row>
    <row r="41" spans="1:31" s="2" customFormat="1" ht="19.5" customHeight="1">
      <c r="A41" s="48"/>
      <c r="B41" s="502"/>
      <c r="C41" s="503"/>
      <c r="D41" s="49"/>
      <c r="E41" s="47"/>
      <c r="F41" s="508"/>
      <c r="G41" s="509"/>
      <c r="H41" s="510"/>
      <c r="I41" s="504">
        <f t="shared" si="0"/>
        <v>0</v>
      </c>
      <c r="J41" s="505"/>
      <c r="K41" s="506"/>
      <c r="L41" s="507"/>
      <c r="M41" s="507"/>
      <c r="N41" s="507"/>
      <c r="O41" s="507"/>
      <c r="P41" s="507"/>
      <c r="Q41" s="507"/>
      <c r="R41" s="507"/>
      <c r="S41" s="507"/>
      <c r="T41" s="507"/>
      <c r="U41" s="507"/>
      <c r="V41" s="507"/>
      <c r="W41" s="507"/>
      <c r="X41" s="507"/>
      <c r="Y41" s="507"/>
      <c r="Z41" s="507"/>
      <c r="AA41" s="507"/>
      <c r="AB41" s="519">
        <f t="shared" si="1"/>
        <v>0</v>
      </c>
      <c r="AC41" s="519"/>
      <c r="AD41" s="519"/>
      <c r="AE41" s="26" t="str">
        <f t="shared" si="2"/>
        <v>適</v>
      </c>
    </row>
    <row r="42" spans="1:31" s="2" customFormat="1" ht="19.5" customHeight="1">
      <c r="A42" s="48"/>
      <c r="B42" s="502"/>
      <c r="C42" s="503"/>
      <c r="D42" s="49"/>
      <c r="E42" s="47"/>
      <c r="F42" s="508"/>
      <c r="G42" s="509"/>
      <c r="H42" s="510"/>
      <c r="I42" s="504">
        <f t="shared" si="0"/>
        <v>0</v>
      </c>
      <c r="J42" s="505"/>
      <c r="K42" s="506"/>
      <c r="L42" s="507"/>
      <c r="M42" s="507"/>
      <c r="N42" s="507"/>
      <c r="O42" s="507"/>
      <c r="P42" s="507"/>
      <c r="Q42" s="507"/>
      <c r="R42" s="507"/>
      <c r="S42" s="507"/>
      <c r="T42" s="507"/>
      <c r="U42" s="507"/>
      <c r="V42" s="507"/>
      <c r="W42" s="507"/>
      <c r="X42" s="507"/>
      <c r="Y42" s="507"/>
      <c r="Z42" s="507"/>
      <c r="AA42" s="507"/>
      <c r="AB42" s="519">
        <f t="shared" si="1"/>
        <v>0</v>
      </c>
      <c r="AC42" s="519"/>
      <c r="AD42" s="519"/>
      <c r="AE42" s="26" t="str">
        <f t="shared" si="2"/>
        <v>適</v>
      </c>
    </row>
    <row r="43" spans="1:31" s="2" customFormat="1" ht="19.5" customHeight="1">
      <c r="A43" s="48"/>
      <c r="B43" s="502"/>
      <c r="C43" s="503"/>
      <c r="D43" s="49"/>
      <c r="E43" s="47"/>
      <c r="F43" s="508"/>
      <c r="G43" s="509"/>
      <c r="H43" s="510"/>
      <c r="I43" s="504">
        <f t="shared" si="0"/>
        <v>0</v>
      </c>
      <c r="J43" s="505"/>
      <c r="K43" s="506"/>
      <c r="L43" s="507"/>
      <c r="M43" s="507"/>
      <c r="N43" s="507"/>
      <c r="O43" s="507"/>
      <c r="P43" s="507"/>
      <c r="Q43" s="507"/>
      <c r="R43" s="507"/>
      <c r="S43" s="507"/>
      <c r="T43" s="507"/>
      <c r="U43" s="507"/>
      <c r="V43" s="507"/>
      <c r="W43" s="507"/>
      <c r="X43" s="507"/>
      <c r="Y43" s="507"/>
      <c r="Z43" s="507"/>
      <c r="AA43" s="507"/>
      <c r="AB43" s="519">
        <f t="shared" si="1"/>
        <v>0</v>
      </c>
      <c r="AC43" s="519"/>
      <c r="AD43" s="519"/>
      <c r="AE43" s="26" t="str">
        <f t="shared" si="2"/>
        <v>適</v>
      </c>
    </row>
    <row r="44" spans="1:31" s="2" customFormat="1" ht="19.5" customHeight="1">
      <c r="A44" s="48"/>
      <c r="B44" s="502"/>
      <c r="C44" s="503"/>
      <c r="D44" s="49"/>
      <c r="E44" s="47"/>
      <c r="F44" s="508"/>
      <c r="G44" s="509"/>
      <c r="H44" s="510"/>
      <c r="I44" s="504">
        <f t="shared" si="0"/>
        <v>0</v>
      </c>
      <c r="J44" s="505"/>
      <c r="K44" s="506"/>
      <c r="L44" s="507"/>
      <c r="M44" s="507"/>
      <c r="N44" s="507"/>
      <c r="O44" s="507"/>
      <c r="P44" s="507"/>
      <c r="Q44" s="507"/>
      <c r="R44" s="507"/>
      <c r="S44" s="507"/>
      <c r="T44" s="507"/>
      <c r="U44" s="507"/>
      <c r="V44" s="507"/>
      <c r="W44" s="507"/>
      <c r="X44" s="507"/>
      <c r="Y44" s="507"/>
      <c r="Z44" s="507"/>
      <c r="AA44" s="507"/>
      <c r="AB44" s="519">
        <f t="shared" si="1"/>
        <v>0</v>
      </c>
      <c r="AC44" s="519"/>
      <c r="AD44" s="519"/>
      <c r="AE44" s="26" t="str">
        <f t="shared" si="2"/>
        <v>適</v>
      </c>
    </row>
    <row r="45" spans="1:31" s="2" customFormat="1" ht="19.5" customHeight="1">
      <c r="A45" s="48"/>
      <c r="B45" s="502"/>
      <c r="C45" s="503"/>
      <c r="D45" s="49"/>
      <c r="E45" s="47"/>
      <c r="F45" s="508"/>
      <c r="G45" s="509"/>
      <c r="H45" s="510"/>
      <c r="I45" s="504">
        <f t="shared" si="0"/>
        <v>0</v>
      </c>
      <c r="J45" s="505"/>
      <c r="K45" s="506"/>
      <c r="L45" s="507"/>
      <c r="M45" s="507"/>
      <c r="N45" s="507"/>
      <c r="O45" s="507"/>
      <c r="P45" s="507"/>
      <c r="Q45" s="507"/>
      <c r="R45" s="507"/>
      <c r="S45" s="507"/>
      <c r="T45" s="507"/>
      <c r="U45" s="507"/>
      <c r="V45" s="507"/>
      <c r="W45" s="507"/>
      <c r="X45" s="507"/>
      <c r="Y45" s="507"/>
      <c r="Z45" s="507"/>
      <c r="AA45" s="507"/>
      <c r="AB45" s="519">
        <f t="shared" si="1"/>
        <v>0</v>
      </c>
      <c r="AC45" s="519"/>
      <c r="AD45" s="519"/>
      <c r="AE45" s="26" t="str">
        <f t="shared" si="2"/>
        <v>適</v>
      </c>
    </row>
    <row r="46" spans="1:31" s="2" customFormat="1" ht="19.5" customHeight="1">
      <c r="A46" s="48"/>
      <c r="B46" s="502"/>
      <c r="C46" s="503"/>
      <c r="D46" s="49"/>
      <c r="E46" s="47"/>
      <c r="F46" s="508"/>
      <c r="G46" s="509"/>
      <c r="H46" s="510"/>
      <c r="I46" s="504">
        <f t="shared" si="0"/>
        <v>0</v>
      </c>
      <c r="J46" s="505"/>
      <c r="K46" s="506"/>
      <c r="L46" s="507"/>
      <c r="M46" s="507"/>
      <c r="N46" s="507"/>
      <c r="O46" s="507"/>
      <c r="P46" s="507"/>
      <c r="Q46" s="507"/>
      <c r="R46" s="507"/>
      <c r="S46" s="507"/>
      <c r="T46" s="507"/>
      <c r="U46" s="507"/>
      <c r="V46" s="507"/>
      <c r="W46" s="507"/>
      <c r="X46" s="507"/>
      <c r="Y46" s="507"/>
      <c r="Z46" s="507"/>
      <c r="AA46" s="507"/>
      <c r="AB46" s="519">
        <f t="shared" si="1"/>
        <v>0</v>
      </c>
      <c r="AC46" s="519"/>
      <c r="AD46" s="519"/>
      <c r="AE46" s="26" t="str">
        <f t="shared" si="2"/>
        <v>適</v>
      </c>
    </row>
    <row r="47" spans="1:31" s="2" customFormat="1" ht="19.5" customHeight="1">
      <c r="A47" s="48"/>
      <c r="B47" s="502"/>
      <c r="C47" s="503"/>
      <c r="D47" s="49"/>
      <c r="E47" s="47"/>
      <c r="F47" s="508"/>
      <c r="G47" s="509"/>
      <c r="H47" s="510"/>
      <c r="I47" s="504">
        <f t="shared" si="0"/>
        <v>0</v>
      </c>
      <c r="J47" s="505"/>
      <c r="K47" s="506"/>
      <c r="L47" s="507"/>
      <c r="M47" s="507"/>
      <c r="N47" s="507"/>
      <c r="O47" s="507"/>
      <c r="P47" s="507"/>
      <c r="Q47" s="507"/>
      <c r="R47" s="507"/>
      <c r="S47" s="507"/>
      <c r="T47" s="507"/>
      <c r="U47" s="507"/>
      <c r="V47" s="507"/>
      <c r="W47" s="507"/>
      <c r="X47" s="507"/>
      <c r="Y47" s="507"/>
      <c r="Z47" s="507"/>
      <c r="AA47" s="507"/>
      <c r="AB47" s="519">
        <f t="shared" si="1"/>
        <v>0</v>
      </c>
      <c r="AC47" s="519"/>
      <c r="AD47" s="519"/>
      <c r="AE47" s="26" t="str">
        <f t="shared" si="2"/>
        <v>適</v>
      </c>
    </row>
    <row r="48" spans="1:31" s="2" customFormat="1" ht="19.5" customHeight="1">
      <c r="A48" s="48"/>
      <c r="B48" s="471" t="s">
        <v>133</v>
      </c>
      <c r="C48" s="511"/>
      <c r="D48" s="472"/>
      <c r="E48" s="47"/>
      <c r="F48" s="522"/>
      <c r="G48" s="523"/>
      <c r="H48" s="524"/>
      <c r="I48" s="525"/>
      <c r="J48" s="526"/>
      <c r="K48" s="526"/>
      <c r="L48" s="526"/>
      <c r="M48" s="526"/>
      <c r="N48" s="526"/>
      <c r="O48" s="526"/>
      <c r="P48" s="526"/>
      <c r="Q48" s="526"/>
      <c r="R48" s="526"/>
      <c r="S48" s="526"/>
      <c r="T48" s="526"/>
      <c r="U48" s="526"/>
      <c r="V48" s="526"/>
      <c r="W48" s="526"/>
      <c r="X48" s="526"/>
      <c r="Y48" s="526"/>
      <c r="Z48" s="526"/>
      <c r="AA48" s="526"/>
      <c r="AB48" s="526"/>
      <c r="AC48" s="526"/>
      <c r="AD48" s="526"/>
      <c r="AE48" s="527"/>
    </row>
    <row r="49" spans="1:31" ht="19.5" customHeight="1">
      <c r="A49" s="39"/>
      <c r="B49" s="470" t="s">
        <v>132</v>
      </c>
      <c r="C49" s="470"/>
      <c r="D49" s="470"/>
      <c r="E49" s="470"/>
      <c r="F49" s="521">
        <f>SUM(F35:H48)</f>
        <v>0</v>
      </c>
      <c r="G49" s="521"/>
      <c r="H49" s="521"/>
      <c r="I49" s="520"/>
      <c r="J49" s="520"/>
      <c r="K49" s="520"/>
      <c r="L49" s="470">
        <f>SUM(L35:M47)</f>
        <v>0</v>
      </c>
      <c r="M49" s="470"/>
      <c r="N49" s="470">
        <f>SUM(N35:O47)</f>
        <v>0</v>
      </c>
      <c r="O49" s="470"/>
      <c r="P49" s="470">
        <f>SUM(P35:Q47)</f>
        <v>0</v>
      </c>
      <c r="Q49" s="470"/>
      <c r="R49" s="470">
        <f>SUM(R35:S47)</f>
        <v>0</v>
      </c>
      <c r="S49" s="470"/>
      <c r="T49" s="470">
        <f>SUM(T35:U47)</f>
        <v>0</v>
      </c>
      <c r="U49" s="470"/>
      <c r="V49" s="470">
        <f>SUM(V35:W47)</f>
        <v>0</v>
      </c>
      <c r="W49" s="470"/>
      <c r="X49" s="470">
        <f>SUM(X35:Y47)</f>
        <v>0</v>
      </c>
      <c r="Y49" s="470"/>
      <c r="Z49" s="470">
        <f>SUM(Z35:AA47)</f>
        <v>0</v>
      </c>
      <c r="AA49" s="470"/>
      <c r="AB49" s="471"/>
      <c r="AC49" s="511"/>
      <c r="AD49" s="511"/>
      <c r="AE49" s="472"/>
    </row>
    <row r="50" spans="1:31" ht="24" customHeight="1">
      <c r="B50" s="531" t="s">
        <v>131</v>
      </c>
      <c r="C50" s="532"/>
      <c r="D50" s="470" t="s">
        <v>130</v>
      </c>
      <c r="E50" s="470"/>
      <c r="F50" s="470"/>
      <c r="G50" s="470"/>
      <c r="H50" s="470"/>
      <c r="I50" s="508"/>
      <c r="J50" s="509"/>
      <c r="K50" s="509"/>
      <c r="L50" s="509"/>
      <c r="M50" s="509"/>
      <c r="N50" s="509"/>
      <c r="O50" s="510"/>
      <c r="P50" s="470" t="s">
        <v>129</v>
      </c>
      <c r="Q50" s="470"/>
      <c r="R50" s="470"/>
      <c r="S50" s="470"/>
      <c r="T50" s="470"/>
      <c r="U50" s="507"/>
      <c r="V50" s="507"/>
      <c r="W50" s="507"/>
      <c r="X50" s="507"/>
      <c r="Y50" s="507"/>
      <c r="Z50" s="507"/>
      <c r="AA50" s="507"/>
      <c r="AB50" s="507"/>
      <c r="AC50" s="507"/>
      <c r="AD50" s="507"/>
      <c r="AE50" s="507"/>
    </row>
    <row r="51" spans="1:31" ht="24" customHeight="1">
      <c r="B51" s="533"/>
      <c r="C51" s="534"/>
      <c r="D51" s="470" t="s">
        <v>128</v>
      </c>
      <c r="E51" s="470"/>
      <c r="F51" s="470"/>
      <c r="G51" s="470"/>
      <c r="H51" s="470"/>
      <c r="I51" s="520" t="s">
        <v>127</v>
      </c>
      <c r="J51" s="520"/>
      <c r="K51" s="520"/>
      <c r="L51" s="520"/>
      <c r="M51" s="520"/>
      <c r="N51" s="520"/>
      <c r="O51" s="520"/>
      <c r="P51" s="470" t="s">
        <v>126</v>
      </c>
      <c r="Q51" s="470"/>
      <c r="R51" s="470"/>
      <c r="S51" s="470"/>
      <c r="T51" s="470"/>
      <c r="U51" s="470"/>
      <c r="V51" s="470"/>
      <c r="W51" s="470"/>
      <c r="X51" s="470"/>
      <c r="Y51" s="470"/>
      <c r="Z51" s="470"/>
      <c r="AA51" s="470"/>
      <c r="AB51" s="470"/>
      <c r="AC51" s="470"/>
      <c r="AD51" s="470"/>
      <c r="AE51" s="470"/>
    </row>
    <row r="52" spans="1:31" ht="24" customHeight="1">
      <c r="B52" s="535"/>
      <c r="C52" s="536"/>
      <c r="D52" s="470"/>
      <c r="E52" s="470"/>
      <c r="F52" s="470"/>
      <c r="G52" s="470"/>
      <c r="H52" s="470"/>
      <c r="I52" s="520" t="s">
        <v>125</v>
      </c>
      <c r="J52" s="520"/>
      <c r="K52" s="520"/>
      <c r="L52" s="520"/>
      <c r="M52" s="520"/>
      <c r="N52" s="520"/>
      <c r="O52" s="520"/>
      <c r="P52" s="474" t="s">
        <v>124</v>
      </c>
      <c r="Q52" s="474"/>
      <c r="R52" s="474"/>
      <c r="S52" s="474"/>
      <c r="T52" s="474"/>
      <c r="U52" s="474"/>
      <c r="V52" s="474"/>
      <c r="W52" s="474"/>
      <c r="X52" s="474"/>
      <c r="Y52" s="474"/>
      <c r="Z52" s="474"/>
      <c r="AA52" s="474"/>
      <c r="AB52" s="474"/>
      <c r="AC52" s="474"/>
      <c r="AD52" s="474"/>
      <c r="AE52" s="474"/>
    </row>
    <row r="53" spans="1:31" ht="24" customHeight="1">
      <c r="B53" s="537" t="s">
        <v>123</v>
      </c>
      <c r="C53" s="538"/>
      <c r="D53" s="538"/>
      <c r="E53" s="538"/>
      <c r="F53" s="538"/>
      <c r="G53" s="538"/>
      <c r="H53" s="538"/>
      <c r="I53" s="538"/>
      <c r="J53" s="538"/>
      <c r="K53" s="538"/>
      <c r="L53" s="538"/>
      <c r="M53" s="538"/>
      <c r="N53" s="538"/>
      <c r="O53" s="538"/>
      <c r="P53" s="538"/>
      <c r="Q53" s="538"/>
      <c r="R53" s="538"/>
      <c r="S53" s="538"/>
      <c r="T53" s="538"/>
      <c r="U53" s="538"/>
      <c r="V53" s="538"/>
      <c r="W53" s="538"/>
      <c r="X53" s="538"/>
      <c r="Y53" s="538"/>
      <c r="Z53" s="538"/>
      <c r="AA53" s="538"/>
      <c r="AB53" s="538"/>
      <c r="AC53" s="538"/>
      <c r="AD53" s="538"/>
      <c r="AE53" s="539"/>
    </row>
    <row r="54" spans="1:31" ht="24" customHeight="1">
      <c r="B54" s="46"/>
      <c r="C54" s="380" t="s">
        <v>122</v>
      </c>
      <c r="D54" s="380"/>
      <c r="E54" s="380"/>
      <c r="F54" s="380"/>
      <c r="G54" s="380" t="s">
        <v>121</v>
      </c>
      <c r="H54" s="380"/>
      <c r="I54" s="380"/>
      <c r="J54" s="380" t="s">
        <v>120</v>
      </c>
      <c r="K54" s="380"/>
      <c r="L54" s="380"/>
      <c r="M54" s="380"/>
      <c r="N54" s="380"/>
      <c r="O54" s="380"/>
      <c r="P54" s="380" t="s">
        <v>122</v>
      </c>
      <c r="Q54" s="380"/>
      <c r="R54" s="380"/>
      <c r="S54" s="380"/>
      <c r="T54" s="380" t="s">
        <v>121</v>
      </c>
      <c r="U54" s="380"/>
      <c r="V54" s="380"/>
      <c r="W54" s="380" t="s">
        <v>120</v>
      </c>
      <c r="X54" s="380"/>
      <c r="Y54" s="380"/>
      <c r="Z54" s="380"/>
      <c r="AA54" s="380"/>
      <c r="AB54" s="380"/>
      <c r="AC54" s="380"/>
      <c r="AD54" s="14"/>
      <c r="AE54" s="39"/>
    </row>
    <row r="55" spans="1:31" ht="24" customHeight="1">
      <c r="B55" s="7"/>
      <c r="C55" s="529" t="s">
        <v>119</v>
      </c>
      <c r="D55" s="529"/>
      <c r="E55" s="529"/>
      <c r="F55" s="529"/>
      <c r="G55" s="541"/>
      <c r="H55" s="541"/>
      <c r="I55" s="541"/>
      <c r="J55" s="540"/>
      <c r="K55" s="540"/>
      <c r="L55" s="540"/>
      <c r="M55" s="540"/>
      <c r="N55" s="540"/>
      <c r="O55" s="540"/>
      <c r="P55" s="542" t="s">
        <v>118</v>
      </c>
      <c r="Q55" s="542"/>
      <c r="R55" s="542"/>
      <c r="S55" s="542"/>
      <c r="T55" s="541"/>
      <c r="U55" s="541"/>
      <c r="V55" s="541"/>
      <c r="W55" s="474"/>
      <c r="X55" s="474"/>
      <c r="Y55" s="474"/>
      <c r="Z55" s="474"/>
      <c r="AA55" s="474"/>
      <c r="AB55" s="474"/>
      <c r="AC55" s="474"/>
      <c r="AD55" s="14"/>
      <c r="AE55" s="39"/>
    </row>
    <row r="56" spans="1:31" ht="24" customHeight="1">
      <c r="B56" s="7"/>
      <c r="C56" s="529" t="s">
        <v>117</v>
      </c>
      <c r="D56" s="529"/>
      <c r="E56" s="529"/>
      <c r="F56" s="529"/>
      <c r="G56" s="541"/>
      <c r="H56" s="541"/>
      <c r="I56" s="541"/>
      <c r="J56" s="540"/>
      <c r="K56" s="540"/>
      <c r="L56" s="540"/>
      <c r="M56" s="540"/>
      <c r="N56" s="540"/>
      <c r="O56" s="540"/>
      <c r="P56" s="542" t="s">
        <v>116</v>
      </c>
      <c r="Q56" s="542"/>
      <c r="R56" s="542"/>
      <c r="S56" s="542"/>
      <c r="T56" s="541"/>
      <c r="U56" s="541"/>
      <c r="V56" s="541"/>
      <c r="W56" s="474"/>
      <c r="X56" s="474"/>
      <c r="Y56" s="474"/>
      <c r="Z56" s="474"/>
      <c r="AA56" s="474"/>
      <c r="AB56" s="474"/>
      <c r="AC56" s="474"/>
      <c r="AD56" s="14"/>
      <c r="AE56" s="39"/>
    </row>
    <row r="57" spans="1:31" ht="24" customHeight="1">
      <c r="B57" s="7"/>
      <c r="C57" s="530" t="s">
        <v>115</v>
      </c>
      <c r="D57" s="529"/>
      <c r="E57" s="529"/>
      <c r="F57" s="529"/>
      <c r="G57" s="541"/>
      <c r="H57" s="541"/>
      <c r="I57" s="541"/>
      <c r="J57" s="520" t="s">
        <v>114</v>
      </c>
      <c r="K57" s="520"/>
      <c r="L57" s="520"/>
      <c r="M57" s="479"/>
      <c r="N57" s="510"/>
      <c r="O57" s="540"/>
      <c r="P57" s="542" t="s">
        <v>113</v>
      </c>
      <c r="Q57" s="542"/>
      <c r="R57" s="542"/>
      <c r="S57" s="542"/>
      <c r="T57" s="541"/>
      <c r="U57" s="541"/>
      <c r="V57" s="541"/>
      <c r="W57" s="474"/>
      <c r="X57" s="474"/>
      <c r="Y57" s="474"/>
      <c r="Z57" s="474"/>
      <c r="AA57" s="474"/>
      <c r="AB57" s="474"/>
      <c r="AC57" s="474"/>
      <c r="AD57" s="14"/>
      <c r="AE57" s="39"/>
    </row>
    <row r="58" spans="1:31" ht="24" customHeight="1">
      <c r="B58" s="7"/>
      <c r="C58" s="45"/>
      <c r="D58" s="528" t="s">
        <v>112</v>
      </c>
      <c r="E58" s="528"/>
      <c r="F58" s="528"/>
      <c r="G58" s="541"/>
      <c r="H58" s="541"/>
      <c r="I58" s="541"/>
      <c r="J58" s="520" t="s">
        <v>111</v>
      </c>
      <c r="K58" s="520"/>
      <c r="L58" s="520"/>
      <c r="M58" s="479"/>
      <c r="N58" s="510"/>
      <c r="O58" s="540"/>
      <c r="P58" s="542" t="s">
        <v>110</v>
      </c>
      <c r="Q58" s="542"/>
      <c r="R58" s="542"/>
      <c r="S58" s="542"/>
      <c r="T58" s="541"/>
      <c r="U58" s="541"/>
      <c r="V58" s="541"/>
      <c r="W58" s="474"/>
      <c r="X58" s="474"/>
      <c r="Y58" s="474"/>
      <c r="Z58" s="474"/>
      <c r="AA58" s="474"/>
      <c r="AB58" s="474"/>
      <c r="AC58" s="474"/>
      <c r="AD58" s="14"/>
      <c r="AE58" s="39"/>
    </row>
    <row r="59" spans="1:31" ht="24" customHeight="1">
      <c r="B59" s="7"/>
      <c r="C59" s="529" t="s">
        <v>109</v>
      </c>
      <c r="D59" s="529"/>
      <c r="E59" s="529"/>
      <c r="F59" s="529"/>
      <c r="G59" s="541"/>
      <c r="H59" s="541"/>
      <c r="I59" s="541"/>
      <c r="J59" s="43" t="s">
        <v>108</v>
      </c>
      <c r="K59" s="42"/>
      <c r="L59" s="44" t="s">
        <v>106</v>
      </c>
      <c r="M59" s="43" t="s">
        <v>107</v>
      </c>
      <c r="N59" s="42"/>
      <c r="O59" s="41" t="s">
        <v>106</v>
      </c>
      <c r="P59" s="542" t="s">
        <v>105</v>
      </c>
      <c r="Q59" s="542"/>
      <c r="R59" s="542"/>
      <c r="S59" s="542"/>
      <c r="T59" s="541"/>
      <c r="U59" s="541"/>
      <c r="V59" s="541"/>
      <c r="W59" s="474"/>
      <c r="X59" s="474"/>
      <c r="Y59" s="474"/>
      <c r="Z59" s="474"/>
      <c r="AA59" s="474"/>
      <c r="AB59" s="474"/>
      <c r="AC59" s="474"/>
      <c r="AD59" s="14"/>
      <c r="AE59" s="39"/>
    </row>
    <row r="60" spans="1:31" ht="24" customHeight="1">
      <c r="B60" s="7"/>
      <c r="C60" s="529" t="s">
        <v>104</v>
      </c>
      <c r="D60" s="529"/>
      <c r="E60" s="529"/>
      <c r="F60" s="529"/>
      <c r="G60" s="541"/>
      <c r="H60" s="541"/>
      <c r="I60" s="541"/>
      <c r="J60" s="520"/>
      <c r="K60" s="520"/>
      <c r="L60" s="520"/>
      <c r="M60" s="520"/>
      <c r="N60" s="520"/>
      <c r="O60" s="520"/>
      <c r="P60" s="542" t="s">
        <v>103</v>
      </c>
      <c r="Q60" s="542"/>
      <c r="R60" s="542"/>
      <c r="S60" s="542"/>
      <c r="T60" s="541"/>
      <c r="U60" s="541"/>
      <c r="V60" s="541"/>
      <c r="W60" s="474"/>
      <c r="X60" s="474"/>
      <c r="Y60" s="474"/>
      <c r="Z60" s="474"/>
      <c r="AA60" s="474"/>
      <c r="AB60" s="474"/>
      <c r="AC60" s="474"/>
      <c r="AD60" s="14"/>
      <c r="AE60" s="39"/>
    </row>
    <row r="61" spans="1:31" ht="24" customHeight="1">
      <c r="B61" s="7"/>
      <c r="C61" s="528" t="s">
        <v>102</v>
      </c>
      <c r="D61" s="528"/>
      <c r="E61" s="528"/>
      <c r="F61" s="528"/>
      <c r="G61" s="541"/>
      <c r="H61" s="541"/>
      <c r="I61" s="541"/>
      <c r="J61" s="520"/>
      <c r="K61" s="520"/>
      <c r="L61" s="520"/>
      <c r="M61" s="520"/>
      <c r="N61" s="520"/>
      <c r="O61" s="520"/>
      <c r="P61" s="528" t="s">
        <v>101</v>
      </c>
      <c r="Q61" s="565"/>
      <c r="R61" s="565"/>
      <c r="S61" s="565"/>
      <c r="T61" s="541"/>
      <c r="U61" s="541"/>
      <c r="V61" s="541"/>
      <c r="W61" s="474"/>
      <c r="X61" s="474"/>
      <c r="Y61" s="474"/>
      <c r="Z61" s="474"/>
      <c r="AA61" s="474"/>
      <c r="AB61" s="474"/>
      <c r="AC61" s="474"/>
      <c r="AD61" s="14"/>
      <c r="AE61" s="39"/>
    </row>
    <row r="62" spans="1:31" ht="24" customHeight="1">
      <c r="B62" s="7"/>
      <c r="C62" s="529" t="s">
        <v>100</v>
      </c>
      <c r="D62" s="529"/>
      <c r="E62" s="529"/>
      <c r="F62" s="529"/>
      <c r="G62" s="541"/>
      <c r="H62" s="541"/>
      <c r="I62" s="541"/>
      <c r="J62" s="520"/>
      <c r="K62" s="520"/>
      <c r="L62" s="520"/>
      <c r="M62" s="520"/>
      <c r="N62" s="520"/>
      <c r="O62" s="520"/>
      <c r="P62" s="564" t="s">
        <v>99</v>
      </c>
      <c r="Q62" s="564"/>
      <c r="R62" s="564"/>
      <c r="S62" s="564"/>
      <c r="T62" s="541"/>
      <c r="U62" s="541"/>
      <c r="V62" s="541"/>
      <c r="W62" s="474"/>
      <c r="X62" s="474"/>
      <c r="Y62" s="474"/>
      <c r="Z62" s="474"/>
      <c r="AA62" s="474"/>
      <c r="AB62" s="474"/>
      <c r="AC62" s="474"/>
      <c r="AD62" s="14"/>
      <c r="AE62" s="39"/>
    </row>
    <row r="63" spans="1:31" ht="24" customHeight="1">
      <c r="B63" s="40"/>
      <c r="C63" s="529" t="s">
        <v>98</v>
      </c>
      <c r="D63" s="529"/>
      <c r="E63" s="529"/>
      <c r="F63" s="529"/>
      <c r="G63" s="541"/>
      <c r="H63" s="541"/>
      <c r="I63" s="541"/>
      <c r="J63" s="520"/>
      <c r="K63" s="520"/>
      <c r="L63" s="520"/>
      <c r="M63" s="520"/>
      <c r="N63" s="520"/>
      <c r="O63" s="520"/>
      <c r="P63" s="542" t="s">
        <v>12</v>
      </c>
      <c r="Q63" s="542"/>
      <c r="R63" s="542"/>
      <c r="S63" s="542"/>
      <c r="T63" s="541"/>
      <c r="U63" s="541"/>
      <c r="V63" s="541"/>
      <c r="W63" s="474"/>
      <c r="X63" s="474"/>
      <c r="Y63" s="474"/>
      <c r="Z63" s="474"/>
      <c r="AA63" s="474"/>
      <c r="AB63" s="474"/>
      <c r="AC63" s="474"/>
      <c r="AD63" s="14"/>
      <c r="AE63" s="39"/>
    </row>
    <row r="64" spans="1:31" ht="24" customHeight="1">
      <c r="B64" s="38"/>
      <c r="C64" s="545" t="s">
        <v>97</v>
      </c>
      <c r="D64" s="546"/>
      <c r="E64" s="546"/>
      <c r="F64" s="546"/>
      <c r="G64" s="546"/>
      <c r="H64" s="546"/>
      <c r="I64" s="546"/>
      <c r="J64" s="546"/>
      <c r="K64" s="546"/>
      <c r="L64" s="546"/>
      <c r="M64" s="546"/>
      <c r="N64" s="546"/>
      <c r="O64" s="546"/>
      <c r="P64" s="546"/>
      <c r="Q64" s="546"/>
      <c r="R64" s="546"/>
      <c r="S64" s="547"/>
      <c r="T64" s="479">
        <f>SUM(G55:I57,G59:I63,T55:V63)</f>
        <v>0</v>
      </c>
      <c r="U64" s="480"/>
      <c r="V64" s="481"/>
      <c r="W64" s="479"/>
      <c r="X64" s="480"/>
      <c r="Y64" s="480"/>
      <c r="Z64" s="480"/>
      <c r="AA64" s="480"/>
      <c r="AB64" s="480"/>
      <c r="AC64" s="480"/>
      <c r="AD64" s="37"/>
      <c r="AE64" s="36"/>
    </row>
    <row r="65" spans="1:31" ht="18.75" customHeight="1">
      <c r="B65" s="545" t="s">
        <v>96</v>
      </c>
      <c r="C65" s="546"/>
      <c r="D65" s="546"/>
      <c r="E65" s="546"/>
      <c r="F65" s="546"/>
      <c r="G65" s="546"/>
      <c r="H65" s="546"/>
      <c r="I65" s="546"/>
      <c r="J65" s="546"/>
      <c r="K65" s="546"/>
      <c r="L65" s="546"/>
      <c r="M65" s="546"/>
      <c r="N65" s="546"/>
      <c r="O65" s="546"/>
      <c r="P65" s="546"/>
      <c r="Q65" s="546"/>
      <c r="R65" s="546"/>
      <c r="S65" s="547"/>
      <c r="T65" s="479">
        <f>F49+T64</f>
        <v>0</v>
      </c>
      <c r="U65" s="480"/>
      <c r="V65" s="481"/>
      <c r="W65" s="550" t="s">
        <v>95</v>
      </c>
      <c r="X65" s="551"/>
      <c r="Y65" s="551"/>
      <c r="Z65" s="551"/>
      <c r="AA65" s="551"/>
      <c r="AB65" s="551"/>
      <c r="AC65" s="552"/>
      <c r="AD65" s="35"/>
      <c r="AE65" s="34"/>
    </row>
    <row r="66" spans="1:31" ht="6.75" customHeight="1">
      <c r="B66" s="33"/>
      <c r="C66" s="33"/>
      <c r="D66" s="32"/>
      <c r="E66" s="32"/>
      <c r="F66" s="32"/>
      <c r="G66" s="32"/>
      <c r="H66" s="32"/>
      <c r="I66" s="31"/>
      <c r="J66" s="31"/>
      <c r="K66" s="31"/>
      <c r="L66" s="31"/>
      <c r="M66" s="31"/>
      <c r="N66" s="31"/>
      <c r="O66" s="31"/>
      <c r="P66" s="30"/>
      <c r="Q66" s="30"/>
      <c r="R66" s="30"/>
      <c r="S66" s="30"/>
      <c r="T66" s="30"/>
      <c r="U66" s="30"/>
      <c r="V66" s="30"/>
      <c r="W66" s="30"/>
      <c r="X66" s="30"/>
      <c r="Y66" s="30"/>
      <c r="Z66" s="30"/>
      <c r="AA66" s="30"/>
      <c r="AB66" s="30"/>
      <c r="AC66" s="30"/>
      <c r="AD66" s="30"/>
      <c r="AE66" s="30"/>
    </row>
    <row r="67" spans="1:31" ht="18.75" customHeight="1">
      <c r="B67" s="433" t="s">
        <v>94</v>
      </c>
      <c r="C67" s="548"/>
      <c r="D67" s="548"/>
      <c r="E67" s="548"/>
      <c r="F67" s="548"/>
      <c r="G67" s="548"/>
      <c r="H67" s="548"/>
      <c r="I67" s="548"/>
      <c r="J67" s="548"/>
      <c r="K67" s="548"/>
      <c r="L67" s="549"/>
      <c r="M67" s="549"/>
      <c r="N67" s="549"/>
      <c r="O67" s="549"/>
      <c r="P67" s="549"/>
      <c r="Q67" s="549"/>
      <c r="R67" s="549"/>
      <c r="S67" s="549"/>
      <c r="T67" s="549"/>
    </row>
    <row r="68" spans="1:31" ht="18.75" customHeight="1">
      <c r="C68" s="433" t="s">
        <v>93</v>
      </c>
      <c r="D68" s="433"/>
      <c r="E68" s="433"/>
      <c r="F68" s="433"/>
      <c r="G68" s="433"/>
      <c r="H68" s="433"/>
      <c r="I68" s="433"/>
      <c r="J68" s="433"/>
      <c r="K68" s="433"/>
      <c r="L68" s="433" t="s">
        <v>92</v>
      </c>
      <c r="M68" s="433"/>
      <c r="N68" s="433"/>
      <c r="O68" s="433"/>
      <c r="P68" s="433"/>
      <c r="Q68" s="433"/>
      <c r="R68" s="433"/>
      <c r="S68" s="433"/>
      <c r="T68" s="433"/>
      <c r="U68" s="433"/>
      <c r="V68" s="433"/>
      <c r="W68" s="433"/>
      <c r="X68" s="433"/>
      <c r="Y68" s="429"/>
      <c r="Z68" s="429"/>
      <c r="AA68" s="429"/>
    </row>
    <row r="69" spans="1:31" s="2" customFormat="1" ht="26.25" customHeight="1">
      <c r="A69" s="29" t="s">
        <v>91</v>
      </c>
    </row>
    <row r="70" spans="1:31" s="2" customFormat="1" ht="18" customHeight="1">
      <c r="A70" s="29"/>
      <c r="B70" s="91" t="s">
        <v>90</v>
      </c>
      <c r="C70" s="91"/>
      <c r="D70" s="91"/>
      <c r="E70" s="91"/>
      <c r="F70" s="91" t="s">
        <v>89</v>
      </c>
      <c r="G70" s="91"/>
      <c r="H70" s="91"/>
      <c r="I70" s="91"/>
      <c r="J70" s="91"/>
      <c r="K70" s="91"/>
      <c r="L70" s="91"/>
      <c r="M70" s="91"/>
      <c r="N70" s="91"/>
      <c r="O70" s="91"/>
      <c r="P70" s="91"/>
      <c r="Q70" s="91"/>
      <c r="R70" s="91"/>
      <c r="S70" s="91"/>
      <c r="T70" s="91"/>
      <c r="U70" s="91"/>
      <c r="V70" s="91"/>
      <c r="W70" s="91"/>
      <c r="X70" s="91"/>
      <c r="Y70" s="91"/>
      <c r="Z70" s="91"/>
      <c r="AA70" s="91"/>
      <c r="AB70" s="91" t="s">
        <v>66</v>
      </c>
      <c r="AC70" s="91"/>
    </row>
    <row r="71" spans="1:31" s="2" customFormat="1" ht="26.25" customHeight="1">
      <c r="B71" s="91"/>
      <c r="C71" s="91"/>
      <c r="D71" s="91"/>
      <c r="E71" s="91"/>
      <c r="F71" s="91" t="s">
        <v>88</v>
      </c>
      <c r="G71" s="91"/>
      <c r="H71" s="91" t="s">
        <v>73</v>
      </c>
      <c r="I71" s="91"/>
      <c r="J71" s="91"/>
      <c r="K71" s="91"/>
      <c r="L71" s="91" t="s">
        <v>86</v>
      </c>
      <c r="M71" s="91"/>
      <c r="N71" s="91"/>
      <c r="O71" s="91"/>
      <c r="P71" s="91" t="s">
        <v>85</v>
      </c>
      <c r="Q71" s="91"/>
      <c r="R71" s="91"/>
      <c r="S71" s="91"/>
      <c r="T71" s="380" t="s">
        <v>84</v>
      </c>
      <c r="U71" s="470"/>
      <c r="V71" s="470"/>
      <c r="W71" s="470"/>
      <c r="X71" s="91" t="s">
        <v>42</v>
      </c>
      <c r="Y71" s="91"/>
      <c r="Z71" s="91"/>
      <c r="AA71" s="91"/>
      <c r="AB71" s="91"/>
      <c r="AC71" s="91"/>
    </row>
    <row r="72" spans="1:31" s="2" customFormat="1" ht="26.25" customHeight="1" thickBot="1">
      <c r="B72" s="543"/>
      <c r="C72" s="543"/>
      <c r="D72" s="543"/>
      <c r="E72" s="543"/>
      <c r="F72" s="563"/>
      <c r="G72" s="557"/>
      <c r="H72" s="558" t="str">
        <f>IF(F72="","",IF(F72=1,180,320+100*(F72-2)))</f>
        <v/>
      </c>
      <c r="I72" s="558"/>
      <c r="J72" s="558"/>
      <c r="K72" s="558"/>
      <c r="L72" s="558">
        <f>1.65*(L49+P49)</f>
        <v>0</v>
      </c>
      <c r="M72" s="558"/>
      <c r="N72" s="558"/>
      <c r="O72" s="558"/>
      <c r="P72" s="558">
        <f>3.3*(N49+R49)</f>
        <v>0</v>
      </c>
      <c r="Q72" s="558"/>
      <c r="R72" s="558"/>
      <c r="S72" s="558"/>
      <c r="T72" s="558">
        <f>1.98*T49</f>
        <v>0</v>
      </c>
      <c r="U72" s="558"/>
      <c r="V72" s="558"/>
      <c r="W72" s="558"/>
      <c r="X72" s="558">
        <f>SUM(H72:W72)</f>
        <v>0</v>
      </c>
      <c r="Y72" s="558"/>
      <c r="Z72" s="558"/>
      <c r="AA72" s="558"/>
      <c r="AB72" s="561" t="str">
        <f>IF(B72&gt;=X72,"適","否")</f>
        <v>適</v>
      </c>
      <c r="AC72" s="561"/>
    </row>
    <row r="73" spans="1:31" s="2" customFormat="1" ht="26.25" customHeight="1" thickTop="1">
      <c r="B73" s="553" t="s">
        <v>87</v>
      </c>
      <c r="C73" s="553"/>
      <c r="D73" s="553"/>
      <c r="E73" s="553"/>
      <c r="F73" s="555" t="s">
        <v>72</v>
      </c>
      <c r="G73" s="556"/>
      <c r="H73" s="554" t="s">
        <v>73</v>
      </c>
      <c r="I73" s="544"/>
      <c r="J73" s="544"/>
      <c r="K73" s="544"/>
      <c r="L73" s="544" t="s">
        <v>86</v>
      </c>
      <c r="M73" s="544"/>
      <c r="N73" s="544"/>
      <c r="O73" s="544"/>
      <c r="P73" s="544" t="s">
        <v>85</v>
      </c>
      <c r="Q73" s="544"/>
      <c r="R73" s="544"/>
      <c r="S73" s="544"/>
      <c r="T73" s="559" t="s">
        <v>84</v>
      </c>
      <c r="U73" s="560"/>
      <c r="V73" s="560"/>
      <c r="W73" s="560"/>
      <c r="X73" s="544" t="s">
        <v>42</v>
      </c>
      <c r="Y73" s="544"/>
      <c r="Z73" s="544"/>
      <c r="AA73" s="544"/>
      <c r="AB73" s="544" t="s">
        <v>83</v>
      </c>
      <c r="AC73" s="544"/>
    </row>
    <row r="74" spans="1:31" s="2" customFormat="1" ht="26.25" customHeight="1">
      <c r="B74" s="286"/>
      <c r="C74" s="286"/>
      <c r="D74" s="286"/>
      <c r="E74" s="286"/>
      <c r="F74" s="91" t="str">
        <f>IF(AB72="適","－",V49+X49+Z49)</f>
        <v>－</v>
      </c>
      <c r="G74" s="91"/>
      <c r="H74" s="91" t="str">
        <f>IF(AB72="適","－",1.98*(V49+X49+Z49))</f>
        <v>－</v>
      </c>
      <c r="I74" s="91"/>
      <c r="J74" s="91"/>
      <c r="K74" s="91"/>
      <c r="L74" s="91" t="str">
        <f>IF($AB$72="適","－",L72)</f>
        <v>－</v>
      </c>
      <c r="M74" s="91"/>
      <c r="N74" s="91"/>
      <c r="O74" s="91"/>
      <c r="P74" s="91" t="str">
        <f>IF($AB$72="適","－",P72)</f>
        <v>－</v>
      </c>
      <c r="Q74" s="91"/>
      <c r="R74" s="91"/>
      <c r="S74" s="91"/>
      <c r="T74" s="91" t="str">
        <f>IF($AB$72="適","－",T72)</f>
        <v>－</v>
      </c>
      <c r="U74" s="91"/>
      <c r="V74" s="91"/>
      <c r="W74" s="91"/>
      <c r="X74" s="91" t="str">
        <f>IF(AB72="適","－",H74+L74+P74+T74)</f>
        <v>－</v>
      </c>
      <c r="Y74" s="91"/>
      <c r="Z74" s="91"/>
      <c r="AA74" s="91"/>
      <c r="AB74" s="91" t="str">
        <f>IF(AB72="適","－",IF(B72&gt;=X74,"適","否"))</f>
        <v>－</v>
      </c>
      <c r="AC74" s="91"/>
    </row>
    <row r="75" spans="1:31" s="2" customFormat="1" ht="11.25" customHeight="1"/>
    <row r="76" spans="1:31" s="2" customFormat="1" ht="26.25" customHeight="1">
      <c r="A76" s="29" t="s">
        <v>82</v>
      </c>
    </row>
    <row r="77" spans="1:31" s="2" customFormat="1" ht="18" customHeight="1">
      <c r="B77" s="91" t="s">
        <v>81</v>
      </c>
      <c r="C77" s="91"/>
      <c r="D77" s="91"/>
      <c r="E77" s="91"/>
      <c r="F77" s="91" t="s">
        <v>80</v>
      </c>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t="s">
        <v>66</v>
      </c>
    </row>
    <row r="78" spans="1:31" s="2" customFormat="1" ht="26.25" customHeight="1">
      <c r="B78" s="91"/>
      <c r="C78" s="91"/>
      <c r="D78" s="91"/>
      <c r="E78" s="91"/>
      <c r="F78" s="91" t="s">
        <v>79</v>
      </c>
      <c r="G78" s="91"/>
      <c r="H78" s="91"/>
      <c r="I78" s="91"/>
      <c r="J78" s="91"/>
      <c r="K78" s="91"/>
      <c r="L78" s="91"/>
      <c r="M78" s="91"/>
      <c r="N78" s="91"/>
      <c r="O78" s="91"/>
      <c r="P78" s="91"/>
      <c r="Q78" s="91"/>
      <c r="R78" s="286" t="s">
        <v>78</v>
      </c>
      <c r="S78" s="91"/>
      <c r="T78" s="91"/>
      <c r="U78" s="91"/>
      <c r="V78" s="473" t="s">
        <v>69</v>
      </c>
      <c r="W78" s="474"/>
      <c r="X78" s="91" t="s">
        <v>68</v>
      </c>
      <c r="Y78" s="91"/>
      <c r="Z78" s="91"/>
      <c r="AA78" s="286" t="s">
        <v>77</v>
      </c>
      <c r="AB78" s="91"/>
      <c r="AC78" s="91"/>
      <c r="AD78" s="91"/>
      <c r="AE78" s="91"/>
    </row>
    <row r="79" spans="1:31" s="2" customFormat="1" ht="26.25" customHeight="1">
      <c r="B79" s="91"/>
      <c r="C79" s="91"/>
      <c r="D79" s="91"/>
      <c r="E79" s="91"/>
      <c r="F79" s="91" t="s">
        <v>74</v>
      </c>
      <c r="G79" s="91"/>
      <c r="H79" s="91" t="s">
        <v>73</v>
      </c>
      <c r="I79" s="91"/>
      <c r="J79" s="91"/>
      <c r="K79" s="91"/>
      <c r="L79" s="473" t="s">
        <v>72</v>
      </c>
      <c r="M79" s="474"/>
      <c r="N79" s="91" t="s">
        <v>71</v>
      </c>
      <c r="O79" s="91"/>
      <c r="P79" s="91"/>
      <c r="Q79" s="91"/>
      <c r="R79" s="91"/>
      <c r="S79" s="91"/>
      <c r="T79" s="91"/>
      <c r="U79" s="91"/>
      <c r="V79" s="474"/>
      <c r="W79" s="474"/>
      <c r="X79" s="91"/>
      <c r="Y79" s="91"/>
      <c r="Z79" s="91"/>
      <c r="AA79" s="91"/>
      <c r="AB79" s="91"/>
      <c r="AC79" s="91"/>
      <c r="AD79" s="91"/>
      <c r="AE79" s="91"/>
    </row>
    <row r="80" spans="1:31" s="2" customFormat="1" ht="26.25" customHeight="1" thickBot="1">
      <c r="B80" s="543"/>
      <c r="C80" s="557"/>
      <c r="D80" s="557"/>
      <c r="E80" s="557"/>
      <c r="F80" s="561">
        <f>F72</f>
        <v>0</v>
      </c>
      <c r="G80" s="561"/>
      <c r="H80" s="558" t="str">
        <f>IF(F80=0,"",IF(F80&lt;=2,330+30*(F80-1),400+80*(F80-3)))</f>
        <v/>
      </c>
      <c r="I80" s="558"/>
      <c r="J80" s="558"/>
      <c r="K80" s="558"/>
      <c r="L80" s="561">
        <f>V49+X49+Z49</f>
        <v>0</v>
      </c>
      <c r="M80" s="561"/>
      <c r="N80" s="558" t="str">
        <f>IF(L80=0,"",L80*3.3)</f>
        <v/>
      </c>
      <c r="O80" s="558"/>
      <c r="P80" s="558"/>
      <c r="Q80" s="558"/>
      <c r="R80" s="558">
        <f>MAX(H80,N80)</f>
        <v>0</v>
      </c>
      <c r="S80" s="561"/>
      <c r="T80" s="561"/>
      <c r="U80" s="561"/>
      <c r="V80" s="561">
        <f>T49</f>
        <v>0</v>
      </c>
      <c r="W80" s="561"/>
      <c r="X80" s="558" t="str">
        <f>IF(V80=0,"",V80*3.3)</f>
        <v/>
      </c>
      <c r="Y80" s="558"/>
      <c r="Z80" s="558"/>
      <c r="AA80" s="558" t="str">
        <f>IF(B80="","",R80+X80)</f>
        <v/>
      </c>
      <c r="AB80" s="558"/>
      <c r="AC80" s="558"/>
      <c r="AD80" s="558"/>
      <c r="AE80" s="28" t="str">
        <f>IF(B80&gt;=AA80,"適","否")</f>
        <v>適</v>
      </c>
    </row>
    <row r="81" spans="2:31" s="2" customFormat="1" ht="36" customHeight="1" thickTop="1">
      <c r="B81" s="553" t="s">
        <v>76</v>
      </c>
      <c r="C81" s="553"/>
      <c r="D81" s="553"/>
      <c r="E81" s="553"/>
      <c r="F81" s="554" t="s">
        <v>74</v>
      </c>
      <c r="G81" s="544"/>
      <c r="H81" s="544" t="s">
        <v>73</v>
      </c>
      <c r="I81" s="544"/>
      <c r="J81" s="544"/>
      <c r="K81" s="544"/>
      <c r="L81" s="555" t="s">
        <v>72</v>
      </c>
      <c r="M81" s="556"/>
      <c r="N81" s="544" t="s">
        <v>71</v>
      </c>
      <c r="O81" s="544"/>
      <c r="P81" s="544"/>
      <c r="Q81" s="544"/>
      <c r="R81" s="555" t="s">
        <v>70</v>
      </c>
      <c r="S81" s="556"/>
      <c r="T81" s="556"/>
      <c r="U81" s="556"/>
      <c r="V81" s="555" t="s">
        <v>69</v>
      </c>
      <c r="W81" s="556"/>
      <c r="X81" s="544" t="s">
        <v>68</v>
      </c>
      <c r="Y81" s="544"/>
      <c r="Z81" s="544"/>
      <c r="AA81" s="553" t="s">
        <v>67</v>
      </c>
      <c r="AB81" s="544"/>
      <c r="AC81" s="544"/>
      <c r="AD81" s="544"/>
      <c r="AE81" s="27" t="s">
        <v>66</v>
      </c>
    </row>
    <row r="82" spans="2:31" s="2" customFormat="1" ht="26.25" customHeight="1" thickBot="1">
      <c r="B82" s="286"/>
      <c r="C82" s="286"/>
      <c r="D82" s="286"/>
      <c r="E82" s="286"/>
      <c r="F82" s="91" t="str">
        <f>IF(AE80="適","－",F80)</f>
        <v>－</v>
      </c>
      <c r="G82" s="91"/>
      <c r="H82" s="562" t="str">
        <f>IF(AE80="適","－",H80)</f>
        <v>－</v>
      </c>
      <c r="I82" s="562"/>
      <c r="J82" s="562"/>
      <c r="K82" s="562"/>
      <c r="L82" s="569"/>
      <c r="M82" s="570"/>
      <c r="N82" s="570"/>
      <c r="O82" s="570"/>
      <c r="P82" s="570"/>
      <c r="Q82" s="571"/>
      <c r="R82" s="562" t="str">
        <f>IF(AE80="適","－",H82)</f>
        <v>－</v>
      </c>
      <c r="S82" s="562"/>
      <c r="T82" s="562"/>
      <c r="U82" s="562"/>
      <c r="V82" s="91" t="str">
        <f>IF(AE80="適","－",V80)</f>
        <v>－</v>
      </c>
      <c r="W82" s="91"/>
      <c r="X82" s="562" t="str">
        <f>IF(AE80="適","－",X80)</f>
        <v>－</v>
      </c>
      <c r="Y82" s="562"/>
      <c r="Z82" s="562"/>
      <c r="AA82" s="562" t="str">
        <f>IF(AE80="適","－",R82+X82)</f>
        <v>－</v>
      </c>
      <c r="AB82" s="562"/>
      <c r="AC82" s="562"/>
      <c r="AD82" s="562"/>
      <c r="AE82" s="26" t="str">
        <f>IF(AE80="適","－",IF(B80&gt;=AA82,"適","否"))</f>
        <v>－</v>
      </c>
    </row>
    <row r="83" spans="2:31" s="2" customFormat="1" ht="36" customHeight="1" thickTop="1">
      <c r="B83" s="553" t="s">
        <v>75</v>
      </c>
      <c r="C83" s="553"/>
      <c r="D83" s="553"/>
      <c r="E83" s="553"/>
      <c r="F83" s="554" t="s">
        <v>74</v>
      </c>
      <c r="G83" s="544"/>
      <c r="H83" s="544" t="s">
        <v>73</v>
      </c>
      <c r="I83" s="544"/>
      <c r="J83" s="544"/>
      <c r="K83" s="544"/>
      <c r="L83" s="555" t="s">
        <v>72</v>
      </c>
      <c r="M83" s="556"/>
      <c r="N83" s="544" t="s">
        <v>71</v>
      </c>
      <c r="O83" s="544"/>
      <c r="P83" s="544"/>
      <c r="Q83" s="544"/>
      <c r="R83" s="555" t="s">
        <v>70</v>
      </c>
      <c r="S83" s="556"/>
      <c r="T83" s="556"/>
      <c r="U83" s="556"/>
      <c r="V83" s="555" t="s">
        <v>69</v>
      </c>
      <c r="W83" s="556"/>
      <c r="X83" s="544" t="s">
        <v>68</v>
      </c>
      <c r="Y83" s="544"/>
      <c r="Z83" s="544"/>
      <c r="AA83" s="553" t="s">
        <v>67</v>
      </c>
      <c r="AB83" s="544"/>
      <c r="AC83" s="544"/>
      <c r="AD83" s="544"/>
      <c r="AE83" s="27" t="s">
        <v>66</v>
      </c>
    </row>
    <row r="84" spans="2:31" s="2" customFormat="1" ht="26.25" customHeight="1">
      <c r="B84" s="286"/>
      <c r="C84" s="286"/>
      <c r="D84" s="286"/>
      <c r="E84" s="286"/>
      <c r="F84" s="574"/>
      <c r="G84" s="575"/>
      <c r="H84" s="575"/>
      <c r="I84" s="575"/>
      <c r="J84" s="575"/>
      <c r="K84" s="576"/>
      <c r="L84" s="91" t="str">
        <f>IF($AE$80="適","－",L80)</f>
        <v>－</v>
      </c>
      <c r="M84" s="91"/>
      <c r="N84" s="562" t="str">
        <f>IF($AE$80="適","－",N80)</f>
        <v>－</v>
      </c>
      <c r="O84" s="562"/>
      <c r="P84" s="562"/>
      <c r="Q84" s="562"/>
      <c r="R84" s="562" t="str">
        <f>IF($AE$80="適","－",N84)</f>
        <v>－</v>
      </c>
      <c r="S84" s="562"/>
      <c r="T84" s="562"/>
      <c r="U84" s="562"/>
      <c r="V84" s="91" t="str">
        <f>IF($AE$80="適","－",V80)</f>
        <v>－</v>
      </c>
      <c r="W84" s="91"/>
      <c r="X84" s="562" t="str">
        <f>IF(AE80="適","－",X80)</f>
        <v>－</v>
      </c>
      <c r="Y84" s="562"/>
      <c r="Z84" s="562"/>
      <c r="AA84" s="562" t="str">
        <f>IF(AE80="適","－",R84+X84)</f>
        <v>－</v>
      </c>
      <c r="AB84" s="562"/>
      <c r="AC84" s="562"/>
      <c r="AD84" s="562"/>
      <c r="AE84" s="26" t="str">
        <f>IF(AE80="適","－",IF(B80&gt;=AA84,"適","否"))</f>
        <v>－</v>
      </c>
    </row>
  </sheetData>
  <mergeCells count="435">
    <mergeCell ref="P14:S14"/>
    <mergeCell ref="T14:X14"/>
    <mergeCell ref="Y14:AE14"/>
    <mergeCell ref="V84:W84"/>
    <mergeCell ref="X84:Z84"/>
    <mergeCell ref="H81:K81"/>
    <mergeCell ref="AA84:AD84"/>
    <mergeCell ref="N80:Q80"/>
    <mergeCell ref="R78:U79"/>
    <mergeCell ref="R80:U80"/>
    <mergeCell ref="V78:W79"/>
    <mergeCell ref="R81:U81"/>
    <mergeCell ref="R82:U82"/>
    <mergeCell ref="F84:K84"/>
    <mergeCell ref="L84:M84"/>
    <mergeCell ref="N84:Q84"/>
    <mergeCell ref="H80:K80"/>
    <mergeCell ref="L80:M80"/>
    <mergeCell ref="X83:Z83"/>
    <mergeCell ref="R84:U84"/>
    <mergeCell ref="V83:W83"/>
    <mergeCell ref="AA83:AD83"/>
    <mergeCell ref="L81:M81"/>
    <mergeCell ref="N81:Q81"/>
    <mergeCell ref="AB22:AE22"/>
    <mergeCell ref="N27:AE27"/>
    <mergeCell ref="N79:Q79"/>
    <mergeCell ref="F82:G82"/>
    <mergeCell ref="X81:Z81"/>
    <mergeCell ref="AA80:AD80"/>
    <mergeCell ref="F80:G80"/>
    <mergeCell ref="H82:K82"/>
    <mergeCell ref="L82:Q82"/>
    <mergeCell ref="T62:V62"/>
    <mergeCell ref="W61:AC61"/>
    <mergeCell ref="AB70:AC71"/>
    <mergeCell ref="AE77:AE79"/>
    <mergeCell ref="F77:AD77"/>
    <mergeCell ref="R22:AA22"/>
    <mergeCell ref="L79:M79"/>
    <mergeCell ref="F25:N25"/>
    <mergeCell ref="W54:AC54"/>
    <mergeCell ref="W55:AC55"/>
    <mergeCell ref="W56:AC56"/>
    <mergeCell ref="W63:AC63"/>
    <mergeCell ref="T56:V56"/>
    <mergeCell ref="T57:V57"/>
    <mergeCell ref="T58:V58"/>
    <mergeCell ref="X71:AA71"/>
    <mergeCell ref="T54:V54"/>
    <mergeCell ref="J54:O54"/>
    <mergeCell ref="G54:I54"/>
    <mergeCell ref="P54:S54"/>
    <mergeCell ref="P59:S59"/>
    <mergeCell ref="P60:S60"/>
    <mergeCell ref="P62:S62"/>
    <mergeCell ref="W60:AC60"/>
    <mergeCell ref="W62:AC62"/>
    <mergeCell ref="J62:O62"/>
    <mergeCell ref="W57:AC57"/>
    <mergeCell ref="W58:AC58"/>
    <mergeCell ref="W59:AC59"/>
    <mergeCell ref="T55:V55"/>
    <mergeCell ref="J55:O55"/>
    <mergeCell ref="J56:O56"/>
    <mergeCell ref="P61:S61"/>
    <mergeCell ref="G59:I59"/>
    <mergeCell ref="G60:I60"/>
    <mergeCell ref="G61:I61"/>
    <mergeCell ref="J60:O60"/>
    <mergeCell ref="J61:O61"/>
    <mergeCell ref="T63:V63"/>
    <mergeCell ref="T59:V59"/>
    <mergeCell ref="T60:V60"/>
    <mergeCell ref="T61:V61"/>
    <mergeCell ref="V81:W81"/>
    <mergeCell ref="X82:Z82"/>
    <mergeCell ref="AA81:AD81"/>
    <mergeCell ref="AA82:AD82"/>
    <mergeCell ref="V82:W82"/>
    <mergeCell ref="AB73:AC73"/>
    <mergeCell ref="AB74:AC74"/>
    <mergeCell ref="F70:AA70"/>
    <mergeCell ref="L72:O72"/>
    <mergeCell ref="F71:G71"/>
    <mergeCell ref="AB72:AC72"/>
    <mergeCell ref="P72:S72"/>
    <mergeCell ref="T72:W72"/>
    <mergeCell ref="X72:AA72"/>
    <mergeCell ref="H72:K72"/>
    <mergeCell ref="H71:K71"/>
    <mergeCell ref="F72:G72"/>
    <mergeCell ref="L71:O71"/>
    <mergeCell ref="P71:S71"/>
    <mergeCell ref="T71:W71"/>
    <mergeCell ref="B65:S65"/>
    <mergeCell ref="B73:E74"/>
    <mergeCell ref="F74:G74"/>
    <mergeCell ref="H74:K74"/>
    <mergeCell ref="L74:O74"/>
    <mergeCell ref="P74:S74"/>
    <mergeCell ref="T74:W74"/>
    <mergeCell ref="F73:G73"/>
    <mergeCell ref="H73:K73"/>
    <mergeCell ref="X80:Z80"/>
    <mergeCell ref="X74:AA74"/>
    <mergeCell ref="T73:W73"/>
    <mergeCell ref="X73:AA73"/>
    <mergeCell ref="V80:W80"/>
    <mergeCell ref="AA78:AD79"/>
    <mergeCell ref="F78:Q78"/>
    <mergeCell ref="X78:Z79"/>
    <mergeCell ref="B83:E84"/>
    <mergeCell ref="F83:G83"/>
    <mergeCell ref="H83:K83"/>
    <mergeCell ref="L83:M83"/>
    <mergeCell ref="N83:Q83"/>
    <mergeCell ref="R83:U83"/>
    <mergeCell ref="B81:E82"/>
    <mergeCell ref="F81:G81"/>
    <mergeCell ref="F79:G79"/>
    <mergeCell ref="H79:K79"/>
    <mergeCell ref="B77:E79"/>
    <mergeCell ref="B80:E80"/>
    <mergeCell ref="B49:E49"/>
    <mergeCell ref="L68:X68"/>
    <mergeCell ref="Y68:AA68"/>
    <mergeCell ref="C68:K68"/>
    <mergeCell ref="B72:E72"/>
    <mergeCell ref="B70:E71"/>
    <mergeCell ref="L73:O73"/>
    <mergeCell ref="P73:S73"/>
    <mergeCell ref="C64:S64"/>
    <mergeCell ref="G62:I62"/>
    <mergeCell ref="C63:F63"/>
    <mergeCell ref="G63:I63"/>
    <mergeCell ref="P63:S63"/>
    <mergeCell ref="J63:O63"/>
    <mergeCell ref="B67:K67"/>
    <mergeCell ref="L67:T67"/>
    <mergeCell ref="W64:AC64"/>
    <mergeCell ref="W65:AC65"/>
    <mergeCell ref="C55:F55"/>
    <mergeCell ref="C56:F56"/>
    <mergeCell ref="C59:F59"/>
    <mergeCell ref="G58:I58"/>
    <mergeCell ref="C62:F62"/>
    <mergeCell ref="P55:S55"/>
    <mergeCell ref="P51:AE51"/>
    <mergeCell ref="P52:AE52"/>
    <mergeCell ref="C61:F61"/>
    <mergeCell ref="C60:F60"/>
    <mergeCell ref="D50:H50"/>
    <mergeCell ref="D51:H52"/>
    <mergeCell ref="I50:O50"/>
    <mergeCell ref="I51:O51"/>
    <mergeCell ref="I52:O52"/>
    <mergeCell ref="C57:F57"/>
    <mergeCell ref="B50:C52"/>
    <mergeCell ref="B53:AE53"/>
    <mergeCell ref="J57:M57"/>
    <mergeCell ref="N57:O57"/>
    <mergeCell ref="C54:F54"/>
    <mergeCell ref="G55:I55"/>
    <mergeCell ref="N58:O58"/>
    <mergeCell ref="J58:M58"/>
    <mergeCell ref="G56:I56"/>
    <mergeCell ref="G57:I57"/>
    <mergeCell ref="P56:S56"/>
    <mergeCell ref="P57:S57"/>
    <mergeCell ref="P58:S58"/>
    <mergeCell ref="D58:F58"/>
    <mergeCell ref="F49:H49"/>
    <mergeCell ref="F48:H48"/>
    <mergeCell ref="AE31:AE34"/>
    <mergeCell ref="F35:H35"/>
    <mergeCell ref="F36:H36"/>
    <mergeCell ref="F37:H37"/>
    <mergeCell ref="F38:H38"/>
    <mergeCell ref="Z41:AA41"/>
    <mergeCell ref="AB41:AD41"/>
    <mergeCell ref="T40:U40"/>
    <mergeCell ref="V40:W40"/>
    <mergeCell ref="X40:Y40"/>
    <mergeCell ref="Z40:AA40"/>
    <mergeCell ref="AB40:AD40"/>
    <mergeCell ref="T41:U41"/>
    <mergeCell ref="V41:W41"/>
    <mergeCell ref="X41:Y41"/>
    <mergeCell ref="P40:Q40"/>
    <mergeCell ref="R40:S40"/>
    <mergeCell ref="X39:Y39"/>
    <mergeCell ref="T35:U35"/>
    <mergeCell ref="I48:AE48"/>
    <mergeCell ref="AB49:AE49"/>
    <mergeCell ref="V35:W35"/>
    <mergeCell ref="X35:Y35"/>
    <mergeCell ref="Z35:AA35"/>
    <mergeCell ref="AB35:AD35"/>
    <mergeCell ref="R36:S36"/>
    <mergeCell ref="I41:K41"/>
    <mergeCell ref="L41:M41"/>
    <mergeCell ref="N41:O41"/>
    <mergeCell ref="P41:Q41"/>
    <mergeCell ref="V39:W39"/>
    <mergeCell ref="T37:U37"/>
    <mergeCell ref="V37:W37"/>
    <mergeCell ref="X37:Y37"/>
    <mergeCell ref="Z37:AA37"/>
    <mergeCell ref="T38:U38"/>
    <mergeCell ref="V38:W38"/>
    <mergeCell ref="X38:Y38"/>
    <mergeCell ref="AB36:AD36"/>
    <mergeCell ref="R35:S35"/>
    <mergeCell ref="AB37:AD37"/>
    <mergeCell ref="I36:K36"/>
    <mergeCell ref="I37:K37"/>
    <mergeCell ref="T36:U36"/>
    <mergeCell ref="T39:U39"/>
    <mergeCell ref="Z38:AA38"/>
    <mergeCell ref="AB43:AD43"/>
    <mergeCell ref="T49:U49"/>
    <mergeCell ref="V49:W49"/>
    <mergeCell ref="X49:Y49"/>
    <mergeCell ref="Z49:AA49"/>
    <mergeCell ref="P50:T50"/>
    <mergeCell ref="U50:AE50"/>
    <mergeCell ref="I49:K49"/>
    <mergeCell ref="AB46:AD46"/>
    <mergeCell ref="V47:W47"/>
    <mergeCell ref="X47:Y47"/>
    <mergeCell ref="Z47:AA47"/>
    <mergeCell ref="AB47:AD47"/>
    <mergeCell ref="V46:W46"/>
    <mergeCell ref="X46:Y46"/>
    <mergeCell ref="L47:M47"/>
    <mergeCell ref="N47:O47"/>
    <mergeCell ref="P47:Q47"/>
    <mergeCell ref="I46:K46"/>
    <mergeCell ref="Z46:AA46"/>
    <mergeCell ref="L49:M49"/>
    <mergeCell ref="N49:O49"/>
    <mergeCell ref="P49:Q49"/>
    <mergeCell ref="N45:O45"/>
    <mergeCell ref="V45:W45"/>
    <mergeCell ref="X45:Y45"/>
    <mergeCell ref="T45:U45"/>
    <mergeCell ref="V43:W43"/>
    <mergeCell ref="L44:M44"/>
    <mergeCell ref="N44:O44"/>
    <mergeCell ref="P44:Q44"/>
    <mergeCell ref="R44:S44"/>
    <mergeCell ref="T43:U43"/>
    <mergeCell ref="Z42:AA42"/>
    <mergeCell ref="Z39:AA39"/>
    <mergeCell ref="AB39:AD39"/>
    <mergeCell ref="N39:O39"/>
    <mergeCell ref="P39:Q39"/>
    <mergeCell ref="B46:C46"/>
    <mergeCell ref="L46:M46"/>
    <mergeCell ref="R47:S47"/>
    <mergeCell ref="T47:U47"/>
    <mergeCell ref="T46:U46"/>
    <mergeCell ref="I47:K47"/>
    <mergeCell ref="F47:H47"/>
    <mergeCell ref="N46:O46"/>
    <mergeCell ref="P46:Q46"/>
    <mergeCell ref="R46:S46"/>
    <mergeCell ref="F43:H43"/>
    <mergeCell ref="F44:H44"/>
    <mergeCell ref="AB45:AD45"/>
    <mergeCell ref="T44:U44"/>
    <mergeCell ref="V44:W44"/>
    <mergeCell ref="X44:Y44"/>
    <mergeCell ref="Z44:AA44"/>
    <mergeCell ref="AB44:AD44"/>
    <mergeCell ref="R45:S45"/>
    <mergeCell ref="B35:C35"/>
    <mergeCell ref="L35:M35"/>
    <mergeCell ref="N35:O35"/>
    <mergeCell ref="P35:Q35"/>
    <mergeCell ref="B36:C36"/>
    <mergeCell ref="L36:M36"/>
    <mergeCell ref="N36:O36"/>
    <mergeCell ref="P36:Q36"/>
    <mergeCell ref="Z45:AA45"/>
    <mergeCell ref="F45:H45"/>
    <mergeCell ref="L45:M45"/>
    <mergeCell ref="I44:K44"/>
    <mergeCell ref="I45:K45"/>
    <mergeCell ref="F41:H41"/>
    <mergeCell ref="P45:Q45"/>
    <mergeCell ref="I43:K43"/>
    <mergeCell ref="V42:W42"/>
    <mergeCell ref="X43:Y43"/>
    <mergeCell ref="Z43:AA43"/>
    <mergeCell ref="F42:H42"/>
    <mergeCell ref="L43:M43"/>
    <mergeCell ref="N43:O43"/>
    <mergeCell ref="P43:Q43"/>
    <mergeCell ref="R43:S43"/>
    <mergeCell ref="F39:H39"/>
    <mergeCell ref="AB42:AD42"/>
    <mergeCell ref="B41:C41"/>
    <mergeCell ref="B38:C38"/>
    <mergeCell ref="I38:K38"/>
    <mergeCell ref="R38:S38"/>
    <mergeCell ref="R39:S39"/>
    <mergeCell ref="V36:W36"/>
    <mergeCell ref="X36:Y36"/>
    <mergeCell ref="Z36:AA36"/>
    <mergeCell ref="N37:O37"/>
    <mergeCell ref="P37:Q37"/>
    <mergeCell ref="R37:S37"/>
    <mergeCell ref="F40:H40"/>
    <mergeCell ref="L42:M42"/>
    <mergeCell ref="AB38:AD38"/>
    <mergeCell ref="N42:O42"/>
    <mergeCell ref="P42:Q42"/>
    <mergeCell ref="R42:S42"/>
    <mergeCell ref="T42:U42"/>
    <mergeCell ref="N38:O38"/>
    <mergeCell ref="R41:S41"/>
    <mergeCell ref="P38:Q38"/>
    <mergeCell ref="X42:Y42"/>
    <mergeCell ref="X33:Y34"/>
    <mergeCell ref="Z33:AA34"/>
    <mergeCell ref="B29:E29"/>
    <mergeCell ref="F29:M29"/>
    <mergeCell ref="N29:P29"/>
    <mergeCell ref="Q29:T29"/>
    <mergeCell ref="U29:AA29"/>
    <mergeCell ref="B34:D34"/>
    <mergeCell ref="L34:M34"/>
    <mergeCell ref="N34:O34"/>
    <mergeCell ref="P34:Q34"/>
    <mergeCell ref="R34:S34"/>
    <mergeCell ref="F31:H34"/>
    <mergeCell ref="B31:E33"/>
    <mergeCell ref="B13:F13"/>
    <mergeCell ref="G13:J13"/>
    <mergeCell ref="B14:F14"/>
    <mergeCell ref="G14:J14"/>
    <mergeCell ref="R49:S49"/>
    <mergeCell ref="B40:C40"/>
    <mergeCell ref="I40:K40"/>
    <mergeCell ref="L40:M40"/>
    <mergeCell ref="N40:O40"/>
    <mergeCell ref="B42:C42"/>
    <mergeCell ref="B43:C43"/>
    <mergeCell ref="F46:H46"/>
    <mergeCell ref="B48:D48"/>
    <mergeCell ref="I35:K35"/>
    <mergeCell ref="I42:K42"/>
    <mergeCell ref="L37:M37"/>
    <mergeCell ref="B45:C45"/>
    <mergeCell ref="B47:C47"/>
    <mergeCell ref="B39:C39"/>
    <mergeCell ref="I39:K39"/>
    <mergeCell ref="L39:M39"/>
    <mergeCell ref="L38:M38"/>
    <mergeCell ref="B44:C44"/>
    <mergeCell ref="B37:C37"/>
    <mergeCell ref="Z9:AA9"/>
    <mergeCell ref="T8:U8"/>
    <mergeCell ref="J22:M22"/>
    <mergeCell ref="N22:Q22"/>
    <mergeCell ref="I31:K34"/>
    <mergeCell ref="A2:AE2"/>
    <mergeCell ref="R9:S9"/>
    <mergeCell ref="T9:U9"/>
    <mergeCell ref="N8:O8"/>
    <mergeCell ref="B19:D19"/>
    <mergeCell ref="B22:E22"/>
    <mergeCell ref="F22:I22"/>
    <mergeCell ref="AB7:AE9"/>
    <mergeCell ref="R21:AA21"/>
    <mergeCell ref="AB21:AE21"/>
    <mergeCell ref="F17:N17"/>
    <mergeCell ref="B11:F11"/>
    <mergeCell ref="G11:X11"/>
    <mergeCell ref="Y11:AE11"/>
    <mergeCell ref="B12:F12"/>
    <mergeCell ref="G12:J12"/>
    <mergeCell ref="P12:S12"/>
    <mergeCell ref="T12:X12"/>
    <mergeCell ref="Y12:AE12"/>
    <mergeCell ref="T4:Z4"/>
    <mergeCell ref="K19:M19"/>
    <mergeCell ref="N19:S19"/>
    <mergeCell ref="T19:V19"/>
    <mergeCell ref="V9:W9"/>
    <mergeCell ref="V7:W8"/>
    <mergeCell ref="X7:AA7"/>
    <mergeCell ref="K12:O12"/>
    <mergeCell ref="K13:O13"/>
    <mergeCell ref="P13:S13"/>
    <mergeCell ref="T13:X13"/>
    <mergeCell ref="Y13:AE13"/>
    <mergeCell ref="F4:O4"/>
    <mergeCell ref="H9:I9"/>
    <mergeCell ref="J9:K9"/>
    <mergeCell ref="L9:M9"/>
    <mergeCell ref="H7:M7"/>
    <mergeCell ref="N7:Q7"/>
    <mergeCell ref="R7:U7"/>
    <mergeCell ref="R8:S8"/>
    <mergeCell ref="K14:O14"/>
    <mergeCell ref="W19:AE19"/>
    <mergeCell ref="X8:Y8"/>
    <mergeCell ref="Z8:AA8"/>
    <mergeCell ref="T64:V64"/>
    <mergeCell ref="T65:V65"/>
    <mergeCell ref="N9:O9"/>
    <mergeCell ref="P9:Q9"/>
    <mergeCell ref="P8:Q8"/>
    <mergeCell ref="H8:I8"/>
    <mergeCell ref="J8:K8"/>
    <mergeCell ref="L8:M8"/>
    <mergeCell ref="E19:J19"/>
    <mergeCell ref="B21:E21"/>
    <mergeCell ref="F21:I21"/>
    <mergeCell ref="J21:M21"/>
    <mergeCell ref="N21:Q21"/>
    <mergeCell ref="B27:D27"/>
    <mergeCell ref="E27:J27"/>
    <mergeCell ref="K27:M27"/>
    <mergeCell ref="P33:S33"/>
    <mergeCell ref="T33:U34"/>
    <mergeCell ref="V33:W34"/>
    <mergeCell ref="L31:AD31"/>
    <mergeCell ref="L32:AA32"/>
    <mergeCell ref="AB32:AD34"/>
    <mergeCell ref="L33:O33"/>
    <mergeCell ref="X9:Y9"/>
  </mergeCells>
  <phoneticPr fontId="1"/>
  <dataValidations count="12">
    <dataValidation type="list" allowBlank="1" showInputMessage="1" showErrorMessage="1" sqref="F17:N17 F25:N25">
      <formula1>"自己所有,一部自己所有,自己所有以外"</formula1>
    </dataValidation>
    <dataValidation type="list" allowBlank="1" showInputMessage="1" showErrorMessage="1" sqref="R22:AA22">
      <formula1>"同一又は隣接敷地内,代替地"</formula1>
    </dataValidation>
    <dataValidation type="list" allowBlank="1" showInputMessage="1" showErrorMessage="1" sqref="T4:Z4">
      <formula1>"幼稚園,保育所,その他"</formula1>
    </dataValidation>
    <dataValidation type="list" allowBlank="1" showInputMessage="1" showErrorMessage="1" sqref="N57:O58">
      <formula1>"有,無"</formula1>
    </dataValidation>
    <dataValidation type="list" allowBlank="1" showInputMessage="1" showErrorMessage="1" sqref="J56:O56">
      <formula1>"職員室との兼用,単独"</formula1>
    </dataValidation>
    <dataValidation type="list" allowBlank="1" showInputMessage="1" showErrorMessage="1" sqref="J55:O55">
      <formula1>"保健室との兼用,単独"</formula1>
    </dataValidation>
    <dataValidation type="list" allowBlank="1" showInputMessage="1" showErrorMessage="1" sqref="I50:O50">
      <formula1>"耐火建築物,準耐火建築物"</formula1>
    </dataValidation>
    <dataValidation type="list" allowBlank="1" showInputMessage="1" showErrorMessage="1" sqref="Y68:AA68">
      <formula1>"適,否,－"</formula1>
    </dataValidation>
    <dataValidation type="list" allowBlank="1" showInputMessage="1" showErrorMessage="1" sqref="L67:T67">
      <formula1>"無,有（幼稚園からの移行特例）"</formula1>
    </dataValidation>
    <dataValidation type="list" allowBlank="1" showInputMessage="1" showErrorMessage="1" sqref="E35:E48">
      <formula1>"１階,２階,３階,４階"</formula1>
    </dataValidation>
    <dataValidation type="list" allowBlank="1" showInputMessage="1" showErrorMessage="1" sqref="N29:P29">
      <formula1>"平屋,２階建,３階建,４階建以上"</formula1>
    </dataValidation>
    <dataValidation type="list" allowBlank="1" showInputMessage="1" showErrorMessage="1" sqref="AF8">
      <formula1>"同一又は隣接する敷地,代替地活用"</formula1>
    </dataValidation>
  </dataValidations>
  <pageMargins left="0.70866141732283472" right="0.70866141732283472" top="0.74803149606299213" bottom="0.74803149606299213" header="0.31496062992125984" footer="0.31496062992125984"/>
  <pageSetup paperSize="9" scale="86" fitToHeight="0" orientation="portrait" r:id="rId1"/>
  <headerFooter>
    <oddHeader>&amp;R&amp;A</oddHeader>
    <oddFooter xml:space="preserve">&amp;R
</oddFooter>
  </headerFooter>
  <rowBreaks count="1" manualBreakCount="1">
    <brk id="49"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様式2-1__職員配置基準調書【認定申請用・数式有】 </vt:lpstr>
      <vt:lpstr>様式2-2_施設設備認可基準調書【認定申請用・数式有】</vt:lpstr>
      <vt:lpstr>'様式2-1__職員配置基準調書【認定申請用・数式有】 '!Print_Area</vt:lpstr>
      <vt:lpstr>'様式2-2_施設設備認可基準調書【認定申請用・数式有】'!Print_Area</vt:lpstr>
      <vt:lpstr>'様式2-1__職員配置基準調書【認定申請用・数式有】 '!Print_Titles</vt:lpstr>
      <vt:lpstr>'様式2-2_施設設備認可基準調書【認定申請用・数式有】'!Print_Titles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oitapref</cp:lastModifiedBy>
  <cp:lastPrinted>2019-07-09T00:56:36Z</cp:lastPrinted>
  <dcterms:created xsi:type="dcterms:W3CDTF">2015-07-14T11:11:47Z</dcterms:created>
  <dcterms:modified xsi:type="dcterms:W3CDTF">2024-06-19T06:17:19Z</dcterms:modified>
</cp:coreProperties>
</file>