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dss\IdssClient\work\kx_tmpE034.tmpd\"/>
    </mc:Choice>
  </mc:AlternateContent>
  <xr:revisionPtr revIDLastSave="0" documentId="13_ncr:1_{1D53B219-937D-40F4-B07D-7E335C0EE9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1" sheetId="13" r:id="rId1"/>
    <sheet name="別紙2" sheetId="12" r:id="rId2"/>
    <sheet name="別紙３ (2)" sheetId="14" r:id="rId3"/>
  </sheets>
  <definedNames>
    <definedName name="_xlnm._FilterDatabase" localSheetId="0" hidden="1">別紙1!$A$3:$AP$77</definedName>
    <definedName name="_xlnm.Print_Area" localSheetId="0">別紙1!$B$1:$I$172</definedName>
    <definedName name="_xlnm.Print_Area" localSheetId="2">'別紙３ (2)'!$A$1:$U$32</definedName>
    <definedName name="_xlnm.Print_Titles" localSheetId="0">別紙1!$3:$3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4" l="1"/>
  <c r="F23" i="14"/>
  <c r="E23" i="14"/>
  <c r="D23" i="14"/>
  <c r="U30" i="14"/>
  <c r="U31" i="14"/>
  <c r="U29" i="14" l="1"/>
  <c r="U28" i="14"/>
  <c r="U27" i="14"/>
  <c r="U26" i="14"/>
  <c r="U25" i="14"/>
  <c r="U24" i="14"/>
  <c r="U23" i="14"/>
  <c r="U15" i="14"/>
  <c r="U14" i="14"/>
  <c r="U12" i="14"/>
  <c r="U19" i="14"/>
  <c r="U13" i="14"/>
  <c r="U17" i="14"/>
  <c r="U10" i="14"/>
  <c r="U16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H18" i="14"/>
  <c r="G11" i="14"/>
  <c r="F11" i="14"/>
  <c r="E11" i="14"/>
  <c r="D11" i="14"/>
  <c r="U9" i="14"/>
  <c r="H136" i="13"/>
  <c r="U11" i="14" l="1"/>
  <c r="U18" i="14"/>
</calcChain>
</file>

<file path=xl/sharedStrings.xml><?xml version="1.0" encoding="utf-8"?>
<sst xmlns="http://schemas.openxmlformats.org/spreadsheetml/2006/main" count="987" uniqueCount="375">
  <si>
    <t>No</t>
    <phoneticPr fontId="3"/>
  </si>
  <si>
    <t>品名</t>
    <rPh sb="0" eb="1">
      <t>シナ</t>
    </rPh>
    <rPh sb="1" eb="2">
      <t>メイ</t>
    </rPh>
    <phoneticPr fontId="4"/>
  </si>
  <si>
    <t>メーカー</t>
    <phoneticPr fontId="4"/>
  </si>
  <si>
    <t>備考</t>
    <rPh sb="0" eb="2">
      <t>ビコウ</t>
    </rPh>
    <phoneticPr fontId="3"/>
  </si>
  <si>
    <t>教室</t>
    <rPh sb="0" eb="2">
      <t>キョウシツ</t>
    </rPh>
    <phoneticPr fontId="3"/>
  </si>
  <si>
    <t>パソコン</t>
  </si>
  <si>
    <t>　　　</t>
    <phoneticPr fontId="3"/>
  </si>
  <si>
    <t>型式</t>
    <rPh sb="0" eb="2">
      <t>カタシキ</t>
    </rPh>
    <phoneticPr fontId="4"/>
  </si>
  <si>
    <t>液晶ディスプレイ</t>
    <rPh sb="0" eb="2">
      <t>エキショウ</t>
    </rPh>
    <phoneticPr fontId="2"/>
  </si>
  <si>
    <t>簡易複合機</t>
    <rPh sb="0" eb="2">
      <t>カンイ</t>
    </rPh>
    <rPh sb="2" eb="5">
      <t>フクゴウキ</t>
    </rPh>
    <phoneticPr fontId="2"/>
  </si>
  <si>
    <t>スクリーン（自立）</t>
    <rPh sb="6" eb="8">
      <t>ジリツ</t>
    </rPh>
    <phoneticPr fontId="2"/>
  </si>
  <si>
    <t>Office系ソフト</t>
    <rPh sb="6" eb="7">
      <t>ケイ</t>
    </rPh>
    <phoneticPr fontId="2"/>
  </si>
  <si>
    <t>授業支援ソフト</t>
    <rPh sb="0" eb="2">
      <t>ジュギョウ</t>
    </rPh>
    <rPh sb="2" eb="4">
      <t>シエン</t>
    </rPh>
    <phoneticPr fontId="2"/>
  </si>
  <si>
    <t>ウィルス対策ソフト</t>
    <rPh sb="4" eb="6">
      <t>タイサク</t>
    </rPh>
    <phoneticPr fontId="2"/>
  </si>
  <si>
    <t>レーザープリンター</t>
    <phoneticPr fontId="2"/>
  </si>
  <si>
    <t>０２＿ソフトウエア</t>
    <phoneticPr fontId="2"/>
  </si>
  <si>
    <t>カスペルスキー</t>
    <phoneticPr fontId="2"/>
  </si>
  <si>
    <t>別紙３</t>
    <rPh sb="0" eb="2">
      <t>ベッシ</t>
    </rPh>
    <phoneticPr fontId="2"/>
  </si>
  <si>
    <t>品目</t>
    <rPh sb="0" eb="2">
      <t>ヒンモク</t>
    </rPh>
    <phoneticPr fontId="2"/>
  </si>
  <si>
    <t>メーカー・商品名</t>
    <rPh sb="5" eb="8">
      <t>ショウヒンメイ</t>
    </rPh>
    <phoneticPr fontId="2"/>
  </si>
  <si>
    <t>計</t>
    <rPh sb="0" eb="1">
      <t>ケイ</t>
    </rPh>
    <phoneticPr fontId="2"/>
  </si>
  <si>
    <t>Microsoft　
Office[Word,Excel,PowerPointなど]</t>
    <phoneticPr fontId="2"/>
  </si>
  <si>
    <t>数量</t>
    <rPh sb="0" eb="2">
      <t>スウリョウ</t>
    </rPh>
    <phoneticPr fontId="3"/>
  </si>
  <si>
    <t>学校名</t>
    <rPh sb="0" eb="2">
      <t>ガッコウ</t>
    </rPh>
    <rPh sb="2" eb="3">
      <t>メイ</t>
    </rPh>
    <phoneticPr fontId="3"/>
  </si>
  <si>
    <t>　教室別ハードウェア・ソフトウェア一覧</t>
    <rPh sb="3" eb="4">
      <t>ベツ</t>
    </rPh>
    <rPh sb="17" eb="19">
      <t>イチラン</t>
    </rPh>
    <phoneticPr fontId="2"/>
  </si>
  <si>
    <t>別紙２</t>
    <rPh sb="0" eb="2">
      <t>ベッシ</t>
    </rPh>
    <phoneticPr fontId="2"/>
  </si>
  <si>
    <t>無償版</t>
    <rPh sb="0" eb="2">
      <t>ムショウ</t>
    </rPh>
    <rPh sb="2" eb="3">
      <t>バン</t>
    </rPh>
    <phoneticPr fontId="2"/>
  </si>
  <si>
    <t>フリーウェア</t>
    <phoneticPr fontId="2"/>
  </si>
  <si>
    <t>購入品</t>
    <rPh sb="0" eb="2">
      <t>コウニュウ</t>
    </rPh>
    <rPh sb="2" eb="3">
      <t>ヒン</t>
    </rPh>
    <phoneticPr fontId="2"/>
  </si>
  <si>
    <t>AdobeReader</t>
    <phoneticPr fontId="2"/>
  </si>
  <si>
    <t>Lhaplus</t>
    <phoneticPr fontId="2"/>
  </si>
  <si>
    <t>ブラウザ※１</t>
    <phoneticPr fontId="2"/>
  </si>
  <si>
    <t>その他※１</t>
    <rPh sb="2" eb="3">
      <t>タ</t>
    </rPh>
    <phoneticPr fontId="2"/>
  </si>
  <si>
    <t>教育委員会包括ライセンス</t>
    <rPh sb="0" eb="2">
      <t>キョウイク</t>
    </rPh>
    <rPh sb="2" eb="5">
      <t>イインカイ</t>
    </rPh>
    <rPh sb="5" eb="7">
      <t>ホウカツ</t>
    </rPh>
    <phoneticPr fontId="2"/>
  </si>
  <si>
    <t>ＯＳ</t>
    <phoneticPr fontId="2"/>
  </si>
  <si>
    <t>０１＿ハードウェア</t>
    <phoneticPr fontId="2"/>
  </si>
  <si>
    <t>プログラミング言語ソフト</t>
    <rPh sb="7" eb="9">
      <t>ゲンゴ</t>
    </rPh>
    <phoneticPr fontId="2"/>
  </si>
  <si>
    <t>Eclipse(JAVA環境)</t>
    <rPh sb="12" eb="14">
      <t>カンキョウ</t>
    </rPh>
    <phoneticPr fontId="2"/>
  </si>
  <si>
    <t>無償下取り機器等一覧</t>
    <rPh sb="0" eb="2">
      <t>ムショウ</t>
    </rPh>
    <rPh sb="2" eb="4">
      <t>シタド</t>
    </rPh>
    <rPh sb="5" eb="7">
      <t>キキ</t>
    </rPh>
    <rPh sb="7" eb="8">
      <t>ナド</t>
    </rPh>
    <rPh sb="8" eb="10">
      <t>イチラン</t>
    </rPh>
    <phoneticPr fontId="2"/>
  </si>
  <si>
    <t>Visual Studio Express</t>
    <phoneticPr fontId="2"/>
  </si>
  <si>
    <t>ディスプレイ</t>
  </si>
  <si>
    <t>プリンタ</t>
  </si>
  <si>
    <t>プロジェクター</t>
  </si>
  <si>
    <t>EPSON</t>
  </si>
  <si>
    <t>HP</t>
  </si>
  <si>
    <t>エプソン</t>
  </si>
  <si>
    <t>Lenovo</t>
  </si>
  <si>
    <t>PHILIPS</t>
  </si>
  <si>
    <t>223V5LHSB/11</t>
  </si>
  <si>
    <t>PX-1700F</t>
  </si>
  <si>
    <t>DELL</t>
  </si>
  <si>
    <t>BUFFALO</t>
  </si>
  <si>
    <t>LCD-A175VB</t>
  </si>
  <si>
    <t>EPSON</t>
    <phoneticPr fontId="2"/>
  </si>
  <si>
    <t>PX-M6011F</t>
    <phoneticPr fontId="2"/>
  </si>
  <si>
    <t>LP-S3290</t>
    <phoneticPr fontId="2"/>
  </si>
  <si>
    <t>オーエス</t>
    <phoneticPr fontId="2"/>
  </si>
  <si>
    <t>MS-103FN</t>
    <phoneticPr fontId="2"/>
  </si>
  <si>
    <t>パソコン</t>
    <phoneticPr fontId="10"/>
  </si>
  <si>
    <t>マウス・キーボード含む</t>
    <rPh sb="9" eb="10">
      <t>フク</t>
    </rPh>
    <phoneticPr fontId="10"/>
  </si>
  <si>
    <t>簡易複合機</t>
    <rPh sb="0" eb="2">
      <t>カンイ</t>
    </rPh>
    <rPh sb="2" eb="5">
      <t>フクゴウキ</t>
    </rPh>
    <phoneticPr fontId="10"/>
  </si>
  <si>
    <t>EPSON</t>
    <phoneticPr fontId="10"/>
  </si>
  <si>
    <t>Fujitsu</t>
    <phoneticPr fontId="10"/>
  </si>
  <si>
    <t>SONY</t>
  </si>
  <si>
    <t>液晶プロジェクター
※ﾌﾟﾛｼﾞｪｸﾀｰ台含む</t>
    <rPh sb="0" eb="2">
      <t>エキショウ</t>
    </rPh>
    <rPh sb="20" eb="21">
      <t>ダイ</t>
    </rPh>
    <rPh sb="21" eb="22">
      <t>フク</t>
    </rPh>
    <phoneticPr fontId="2"/>
  </si>
  <si>
    <t>EPSON
※台：ｻﾝﾜｻﾌﾟﾗｲ</t>
    <rPh sb="7" eb="8">
      <t>ダイ</t>
    </rPh>
    <phoneticPr fontId="2"/>
  </si>
  <si>
    <t>EB-W06
※台：PR-4</t>
    <rPh sb="8" eb="9">
      <t>ダイ</t>
    </rPh>
    <phoneticPr fontId="2"/>
  </si>
  <si>
    <t>V-class</t>
    <phoneticPr fontId="2"/>
  </si>
  <si>
    <t>ディスプレイ</t>
    <phoneticPr fontId="10"/>
  </si>
  <si>
    <t>情報科学高校</t>
  </si>
  <si>
    <t>総合実践室</t>
  </si>
  <si>
    <t>大分工業高校</t>
  </si>
  <si>
    <t>総合実践室</t>
    <rPh sb="0" eb="2">
      <t>ソウゴウ</t>
    </rPh>
    <rPh sb="2" eb="4">
      <t>ジッセン</t>
    </rPh>
    <rPh sb="4" eb="5">
      <t>シツ</t>
    </rPh>
    <phoneticPr fontId="10"/>
  </si>
  <si>
    <t>PRIMERGY TX200 S5</t>
    <phoneticPr fontId="10"/>
  </si>
  <si>
    <t>パソコン教室</t>
    <rPh sb="4" eb="6">
      <t>キョウシツ</t>
    </rPh>
    <phoneticPr fontId="10"/>
  </si>
  <si>
    <t>東芝</t>
    <rPh sb="0" eb="2">
      <t>トウシバ</t>
    </rPh>
    <phoneticPr fontId="10"/>
  </si>
  <si>
    <t>RICOH</t>
    <phoneticPr fontId="10"/>
  </si>
  <si>
    <t>コンピュータ教室</t>
    <rPh sb="6" eb="8">
      <t>キョウシツ</t>
    </rPh>
    <phoneticPr fontId="10"/>
  </si>
  <si>
    <t>LP-S3000</t>
  </si>
  <si>
    <t>FUJITSU</t>
  </si>
  <si>
    <t>NEC</t>
  </si>
  <si>
    <t>PowerEdge1900</t>
  </si>
  <si>
    <t>FTD-G16AS</t>
  </si>
  <si>
    <t>日出総合高校</t>
    <rPh sb="0" eb="2">
      <t>ヒジ</t>
    </rPh>
    <rPh sb="2" eb="4">
      <t>ソウゴウ</t>
    </rPh>
    <rPh sb="4" eb="6">
      <t>コウコウ</t>
    </rPh>
    <phoneticPr fontId="10"/>
  </si>
  <si>
    <t>FTD-G932HS/BK</t>
  </si>
  <si>
    <t>CANON</t>
  </si>
  <si>
    <t>Dell</t>
    <phoneticPr fontId="2"/>
  </si>
  <si>
    <t>OptiPlex SFF 7010 XCTO</t>
  </si>
  <si>
    <t>GH一LCW22M一BK</t>
  </si>
  <si>
    <t>グリーンハウス</t>
    <phoneticPr fontId="2"/>
  </si>
  <si>
    <t>日出総合高等学校</t>
  </si>
  <si>
    <t>ニューメディア室</t>
  </si>
  <si>
    <t>宇佐高等学校</t>
  </si>
  <si>
    <t>コンピュータ教室</t>
  </si>
  <si>
    <t>宇佐産業科学高等学校</t>
  </si>
  <si>
    <t>ＣＡＤ室</t>
  </si>
  <si>
    <t>鶴崎工業高校</t>
  </si>
  <si>
    <t>電気計算機室</t>
  </si>
  <si>
    <t>マルチメディア③</t>
  </si>
  <si>
    <t>パソコン実習室１</t>
  </si>
  <si>
    <t>日田三隈高校</t>
  </si>
  <si>
    <t>第２ＰＣ室</t>
  </si>
  <si>
    <t>別府翔青高校</t>
  </si>
  <si>
    <t>情報処理室Ⅱ</t>
  </si>
  <si>
    <t>CAD</t>
  </si>
  <si>
    <t>高田高校</t>
    <rPh sb="0" eb="2">
      <t>タカダ</t>
    </rPh>
    <rPh sb="2" eb="4">
      <t>コウコウ</t>
    </rPh>
    <phoneticPr fontId="21"/>
  </si>
  <si>
    <t>パソコン教室</t>
    <rPh sb="4" eb="6">
      <t>キョウシツ</t>
    </rPh>
    <phoneticPr fontId="21"/>
  </si>
  <si>
    <t>別府鶴見丘高校</t>
    <rPh sb="0" eb="2">
      <t>ベップ</t>
    </rPh>
    <rPh sb="2" eb="4">
      <t>ツルミ</t>
    </rPh>
    <rPh sb="4" eb="5">
      <t>オカ</t>
    </rPh>
    <rPh sb="5" eb="7">
      <t>コウコウ</t>
    </rPh>
    <phoneticPr fontId="21"/>
  </si>
  <si>
    <t>コンピュータ室</t>
    <rPh sb="6" eb="7">
      <t>シツ</t>
    </rPh>
    <phoneticPr fontId="21"/>
  </si>
  <si>
    <t>佐伯豊南高校</t>
    <rPh sb="0" eb="2">
      <t>サイキ</t>
    </rPh>
    <rPh sb="2" eb="4">
      <t>ホウナン</t>
    </rPh>
    <rPh sb="4" eb="6">
      <t>コウコウ</t>
    </rPh>
    <phoneticPr fontId="21"/>
  </si>
  <si>
    <t>情報処理室Ⅰ</t>
    <phoneticPr fontId="2"/>
  </si>
  <si>
    <t>Windows 11 Pro Education</t>
    <phoneticPr fontId="2"/>
  </si>
  <si>
    <t>※１のソフトウェアはインターネットで無料ダウンロードしてインストールすること。この場合、なるべく最新バージョンのものをインストールすること。
※インストールするソフトウエアは学校のニーズにより若干の変更がある場合がある。
※別途フリーソフトウエアのインストールについては別途協議すること。</t>
    <rPh sb="18" eb="20">
      <t>ムリョウ</t>
    </rPh>
    <rPh sb="41" eb="43">
      <t>バイイ</t>
    </rPh>
    <rPh sb="48" eb="50">
      <t>サイシン</t>
    </rPh>
    <rPh sb="87" eb="89">
      <t>ガッコウ</t>
    </rPh>
    <rPh sb="96" eb="98">
      <t>ジャッカン</t>
    </rPh>
    <rPh sb="99" eb="101">
      <t>ヘンコウ</t>
    </rPh>
    <rPh sb="104" eb="106">
      <t>バアイ</t>
    </rPh>
    <rPh sb="112" eb="114">
      <t>ベット</t>
    </rPh>
    <rPh sb="135" eb="137">
      <t>ベット</t>
    </rPh>
    <rPh sb="137" eb="139">
      <t>キョウギ</t>
    </rPh>
    <phoneticPr fontId="2"/>
  </si>
  <si>
    <t>マウス</t>
    <phoneticPr fontId="10"/>
  </si>
  <si>
    <t>情報処理室Ⅱ</t>
    <rPh sb="0" eb="2">
      <t>ジョウホウ</t>
    </rPh>
    <rPh sb="2" eb="4">
      <t>ショリ</t>
    </rPh>
    <rPh sb="4" eb="5">
      <t>シツ</t>
    </rPh>
    <phoneticPr fontId="10"/>
  </si>
  <si>
    <t>別府翔青高校</t>
    <rPh sb="0" eb="2">
      <t>ベップ</t>
    </rPh>
    <rPh sb="2" eb="4">
      <t>ショウセイ</t>
    </rPh>
    <rPh sb="4" eb="6">
      <t>コウコウ</t>
    </rPh>
    <phoneticPr fontId="10"/>
  </si>
  <si>
    <t>キーボード</t>
    <phoneticPr fontId="10"/>
  </si>
  <si>
    <t>ＬＰ－Ｓ３２００</t>
    <phoneticPr fontId="10"/>
  </si>
  <si>
    <t>ＥＰＳＯＮ</t>
    <phoneticPr fontId="10"/>
  </si>
  <si>
    <t>プリンタ</t>
    <phoneticPr fontId="10"/>
  </si>
  <si>
    <t>２２３Ｖ５ＬＨＳＢ／１１</t>
    <phoneticPr fontId="10"/>
  </si>
  <si>
    <t>ＰＨＩＬＩＰＳ</t>
    <phoneticPr fontId="10"/>
  </si>
  <si>
    <t>ＴｈｉｎｋＣｅｎｔｅｒ　Ｍ７３</t>
    <phoneticPr fontId="10"/>
  </si>
  <si>
    <t>ｌｅｎｏｖｏ</t>
    <phoneticPr fontId="10"/>
  </si>
  <si>
    <t>ＴｈｉｎｋＰａｄ　Ｔ５４０ｐ</t>
    <phoneticPr fontId="10"/>
  </si>
  <si>
    <t>情報処理室Ⅰ</t>
    <rPh sb="0" eb="2">
      <t>ジョウホウ</t>
    </rPh>
    <rPh sb="2" eb="4">
      <t>ショリ</t>
    </rPh>
    <rPh sb="4" eb="5">
      <t>シツ</t>
    </rPh>
    <phoneticPr fontId="10"/>
  </si>
  <si>
    <t>ＣＯＲＥＦＩＰＯ　Ｂ８２１ｎ－Ｔ</t>
    <phoneticPr fontId="10"/>
  </si>
  <si>
    <t>ＯＫＩ</t>
    <phoneticPr fontId="10"/>
  </si>
  <si>
    <t>ＩＰＳＩＯ　ＮＸ６６０Ｓ</t>
    <phoneticPr fontId="10"/>
  </si>
  <si>
    <t>ＲＩＣＯＨ</t>
    <phoneticPr fontId="10"/>
  </si>
  <si>
    <t>MultiSycn　LCD　172V</t>
    <phoneticPr fontId="10"/>
  </si>
  <si>
    <t>ＮＥＣ</t>
    <phoneticPr fontId="10"/>
  </si>
  <si>
    <t>MultiSync　ＬＣＤ　175MP</t>
    <phoneticPr fontId="10"/>
  </si>
  <si>
    <t>ＰＣ－ＭＫ３２ＭＢＺＣＦ</t>
    <phoneticPr fontId="10"/>
  </si>
  <si>
    <t>ＰＣ－ＭＫ２９ＲＢＺＣＧ</t>
    <phoneticPr fontId="10"/>
  </si>
  <si>
    <t>PMA-900</t>
    <phoneticPr fontId="10"/>
  </si>
  <si>
    <t>プリンター</t>
    <phoneticPr fontId="10"/>
  </si>
  <si>
    <t>マルチメディア室①</t>
    <phoneticPr fontId="10"/>
  </si>
  <si>
    <t>鶴崎工業高等学校</t>
    <rPh sb="0" eb="4">
      <t>ツルサキコウギョウ</t>
    </rPh>
    <rPh sb="4" eb="8">
      <t>コウトウガッコウ</t>
    </rPh>
    <phoneticPr fontId="10"/>
  </si>
  <si>
    <t>NX650S</t>
    <phoneticPr fontId="10"/>
  </si>
  <si>
    <t>LPS-2000</t>
    <phoneticPr fontId="10"/>
  </si>
  <si>
    <t>電気棟工事中のため置き場が異なる</t>
    <rPh sb="0" eb="3">
      <t>デンキトウ</t>
    </rPh>
    <rPh sb="3" eb="6">
      <t>コウジチュウ</t>
    </rPh>
    <rPh sb="9" eb="10">
      <t>オ</t>
    </rPh>
    <rPh sb="11" eb="12">
      <t>バ</t>
    </rPh>
    <rPh sb="13" eb="14">
      <t>コト</t>
    </rPh>
    <phoneticPr fontId="10"/>
  </si>
  <si>
    <t>VINTO　A6</t>
    <phoneticPr fontId="10"/>
  </si>
  <si>
    <t>ASUS</t>
    <phoneticPr fontId="10"/>
  </si>
  <si>
    <t>パソコン本体</t>
    <rPh sb="4" eb="6">
      <t>ホンタイ</t>
    </rPh>
    <phoneticPr fontId="10"/>
  </si>
  <si>
    <t>製図準備室</t>
    <rPh sb="0" eb="2">
      <t>セイズ</t>
    </rPh>
    <rPh sb="2" eb="5">
      <t>ジュンビシツ</t>
    </rPh>
    <phoneticPr fontId="10"/>
  </si>
  <si>
    <t>GT5686J</t>
    <phoneticPr fontId="10"/>
  </si>
  <si>
    <t>Gateway</t>
    <phoneticPr fontId="10"/>
  </si>
  <si>
    <t>MT7500</t>
    <phoneticPr fontId="10"/>
  </si>
  <si>
    <t>OPTIPLEX 760</t>
  </si>
  <si>
    <t>FTD-G932HS/BK</t>
    <phoneticPr fontId="10"/>
  </si>
  <si>
    <t>buffalo</t>
  </si>
  <si>
    <t>製図室</t>
    <rPh sb="0" eb="3">
      <t>セイズシツ</t>
    </rPh>
    <phoneticPr fontId="10"/>
  </si>
  <si>
    <t>VL-171SE</t>
    <phoneticPr fontId="10"/>
  </si>
  <si>
    <t>富士通</t>
    <rPh sb="0" eb="3">
      <t>フジツウ</t>
    </rPh>
    <phoneticPr fontId="10"/>
  </si>
  <si>
    <t>マルチメディア室②</t>
  </si>
  <si>
    <t>LCD-AD172SEB</t>
    <phoneticPr fontId="10"/>
  </si>
  <si>
    <t>I-O DATA</t>
    <phoneticPr fontId="10"/>
  </si>
  <si>
    <t>V193</t>
    <phoneticPr fontId="10"/>
  </si>
  <si>
    <t>acer</t>
    <phoneticPr fontId="10"/>
  </si>
  <si>
    <t>buffalo</t>
    <phoneticPr fontId="10"/>
  </si>
  <si>
    <t>不明</t>
    <rPh sb="0" eb="2">
      <t>フメイ</t>
    </rPh>
    <phoneticPr fontId="10"/>
  </si>
  <si>
    <t>Dynabook Satellite PSL212CEWU751</t>
    <phoneticPr fontId="10"/>
  </si>
  <si>
    <t>マルチメディア室②</t>
    <phoneticPr fontId="10"/>
  </si>
  <si>
    <t>V173</t>
    <phoneticPr fontId="10"/>
  </si>
  <si>
    <t>電気科職員室</t>
    <rPh sb="0" eb="3">
      <t>デンキカ</t>
    </rPh>
    <rPh sb="3" eb="6">
      <t>ショクインシツ</t>
    </rPh>
    <phoneticPr fontId="10"/>
  </si>
  <si>
    <t>OPTIPLEX 760</t>
    <phoneticPr fontId="10"/>
  </si>
  <si>
    <t>DELL</t>
    <phoneticPr fontId="10"/>
  </si>
  <si>
    <t>PHILIPS</t>
    <phoneticPr fontId="10"/>
  </si>
  <si>
    <t>機械実習棟２階課題研究室</t>
    <rPh sb="0" eb="2">
      <t>キカイ</t>
    </rPh>
    <rPh sb="2" eb="4">
      <t>ジッシュウ</t>
    </rPh>
    <rPh sb="4" eb="5">
      <t>トウ</t>
    </rPh>
    <rPh sb="6" eb="7">
      <t>カイ</t>
    </rPh>
    <rPh sb="7" eb="11">
      <t>カダイケンキュウ</t>
    </rPh>
    <rPh sb="11" eb="12">
      <t>シツ</t>
    </rPh>
    <phoneticPr fontId="10"/>
  </si>
  <si>
    <t>H223HQ</t>
    <phoneticPr fontId="10"/>
  </si>
  <si>
    <t>マルチメディア室③</t>
    <phoneticPr fontId="10"/>
  </si>
  <si>
    <t>ThinkCentre</t>
    <phoneticPr fontId="10"/>
  </si>
  <si>
    <t>宇佐高</t>
    <rPh sb="0" eb="2">
      <t>ウサ</t>
    </rPh>
    <rPh sb="2" eb="3">
      <t>コウ</t>
    </rPh>
    <phoneticPr fontId="10"/>
  </si>
  <si>
    <t>スクリーン</t>
    <phoneticPr fontId="10"/>
  </si>
  <si>
    <t>EB-950W</t>
  </si>
  <si>
    <t>プロジェクター</t>
    <phoneticPr fontId="10"/>
  </si>
  <si>
    <t>PX-1700F</t>
    <phoneticPr fontId="10"/>
  </si>
  <si>
    <t>LP-S3250</t>
    <phoneticPr fontId="10"/>
  </si>
  <si>
    <t>PHILLIPS</t>
    <phoneticPr fontId="10"/>
  </si>
  <si>
    <t>教員用</t>
    <rPh sb="0" eb="3">
      <t>キョウインヨウ</t>
    </rPh>
    <phoneticPr fontId="10"/>
  </si>
  <si>
    <t>ThinkCentre　M73</t>
    <phoneticPr fontId="10"/>
  </si>
  <si>
    <t>LENOVO</t>
    <phoneticPr fontId="10"/>
  </si>
  <si>
    <t>生徒用</t>
    <rPh sb="0" eb="3">
      <t>セイトヨウ</t>
    </rPh>
    <phoneticPr fontId="10"/>
  </si>
  <si>
    <t>THINKPAD　E540</t>
  </si>
  <si>
    <t>EB-825</t>
  </si>
  <si>
    <t>プロジェクタ</t>
  </si>
  <si>
    <t>総合実践室</t>
    <rPh sb="0" eb="5">
      <t>ソウゴウジッセンシツ</t>
    </rPh>
    <phoneticPr fontId="10"/>
  </si>
  <si>
    <t>情報科学高校</t>
    <rPh sb="0" eb="6">
      <t>ジョウホウカガクコウコウ</t>
    </rPh>
    <phoneticPr fontId="10"/>
  </si>
  <si>
    <t>LV-7265</t>
  </si>
  <si>
    <t>Canon</t>
  </si>
  <si>
    <t>ELP-73</t>
  </si>
  <si>
    <t>F0D7</t>
  </si>
  <si>
    <t>ThinkPad X200</t>
  </si>
  <si>
    <t>ノートパソコン</t>
  </si>
  <si>
    <t>Catalyst3500 SERIES XL</t>
  </si>
  <si>
    <t>Cisco</t>
  </si>
  <si>
    <t>ハブ</t>
  </si>
  <si>
    <t>TLP781MJ</t>
  </si>
  <si>
    <t>Satera LBP5610</t>
  </si>
  <si>
    <t>PIXUS iX5000</t>
  </si>
  <si>
    <t>PIXUS iP2500</t>
  </si>
  <si>
    <t>PIXUS iP2200</t>
  </si>
  <si>
    <t>PIXUS iP1700</t>
  </si>
  <si>
    <t>GT-7300U</t>
  </si>
  <si>
    <t>スキャナ</t>
  </si>
  <si>
    <t>Smart-UPS 1500</t>
  </si>
  <si>
    <t>無停電装置UPS</t>
    <rPh sb="0" eb="5">
      <t>ムテイデンソウチ</t>
    </rPh>
    <phoneticPr fontId="10"/>
  </si>
  <si>
    <t>Smart-UPS 1250</t>
  </si>
  <si>
    <t>Smart-UPS 1400</t>
  </si>
  <si>
    <t>Smart-UPS 700</t>
  </si>
  <si>
    <t>LP-7900</t>
  </si>
  <si>
    <t>LP-800S</t>
  </si>
  <si>
    <t>D400S</t>
  </si>
  <si>
    <t>NOTEBOOK COMPUTER</t>
  </si>
  <si>
    <t>LaVie LL910/9</t>
  </si>
  <si>
    <t>FMDT-401</t>
  </si>
  <si>
    <t>データストレージ</t>
  </si>
  <si>
    <t>Express5800/110Ej</t>
  </si>
  <si>
    <t>サーバーパソコン</t>
  </si>
  <si>
    <t>Express5800/110Ga</t>
  </si>
  <si>
    <t>Ｐｒoｘｙパソコン</t>
  </si>
  <si>
    <t>カスタムPC</t>
  </si>
  <si>
    <t>カスタム</t>
  </si>
  <si>
    <t>VID-P100</t>
  </si>
  <si>
    <t>LT25</t>
  </si>
  <si>
    <t>E-210</t>
  </si>
  <si>
    <t>電話交換機</t>
    <rPh sb="0" eb="5">
      <t>デンワコウカンキ</t>
    </rPh>
    <phoneticPr fontId="10"/>
  </si>
  <si>
    <t>F-8α</t>
  </si>
  <si>
    <t>Muratec</t>
  </si>
  <si>
    <t>FAX電話機</t>
    <rPh sb="3" eb="6">
      <t>デンワキ</t>
    </rPh>
    <phoneticPr fontId="10"/>
  </si>
  <si>
    <t>VID-P110</t>
  </si>
  <si>
    <t>複合機</t>
    <rPh sb="0" eb="3">
      <t>フクゴウキ</t>
    </rPh>
    <phoneticPr fontId="10"/>
  </si>
  <si>
    <t>LP-S3200</t>
  </si>
  <si>
    <t>モノクロレーザープリンタ</t>
  </si>
  <si>
    <t>ThinkCentre M73 Small</t>
  </si>
  <si>
    <t>パソコン教室１</t>
    <rPh sb="4" eb="6">
      <t>キョウシツ</t>
    </rPh>
    <phoneticPr fontId="10"/>
  </si>
  <si>
    <t>iX5000</t>
  </si>
  <si>
    <t>LCD-AD203EW</t>
  </si>
  <si>
    <t>IO-DATA</t>
  </si>
  <si>
    <t>AD-AD15W</t>
  </si>
  <si>
    <t>アドテック</t>
  </si>
  <si>
    <t>E170Sc</t>
  </si>
  <si>
    <t>FTD-W932HSR/BK</t>
  </si>
  <si>
    <t>N715</t>
  </si>
  <si>
    <t>YUNDAI</t>
  </si>
  <si>
    <t>243V7Q</t>
  </si>
  <si>
    <t>223V</t>
  </si>
  <si>
    <t>ThinkCenter　M73</t>
  </si>
  <si>
    <t>PowerEdge 1900</t>
  </si>
  <si>
    <t>PowerEdge T105</t>
  </si>
  <si>
    <t>マウス含む</t>
    <rPh sb="3" eb="4">
      <t>フク</t>
    </rPh>
    <phoneticPr fontId="3"/>
  </si>
  <si>
    <t>ProBook450G2</t>
    <phoneticPr fontId="10"/>
  </si>
  <si>
    <t>コンピュータ室</t>
    <rPh sb="6" eb="7">
      <t>シツ</t>
    </rPh>
    <phoneticPr fontId="3"/>
  </si>
  <si>
    <t>別府鶴見丘高校</t>
    <rPh sb="0" eb="2">
      <t>ベップ</t>
    </rPh>
    <rPh sb="2" eb="4">
      <t>ツルミ</t>
    </rPh>
    <rPh sb="4" eb="5">
      <t>オカ</t>
    </rPh>
    <rPh sb="5" eb="7">
      <t>コウコウ</t>
    </rPh>
    <phoneticPr fontId="10"/>
  </si>
  <si>
    <t>ディスプレイのみ2台残す</t>
    <rPh sb="9" eb="10">
      <t>ダイ</t>
    </rPh>
    <rPh sb="10" eb="11">
      <t>ノコ</t>
    </rPh>
    <phoneticPr fontId="10"/>
  </si>
  <si>
    <t xml:space="preserve">ProDesk600G1SFF </t>
    <phoneticPr fontId="10"/>
  </si>
  <si>
    <t>EB-W31</t>
    <phoneticPr fontId="10"/>
  </si>
  <si>
    <t>FMV-A8290</t>
    <phoneticPr fontId="10"/>
  </si>
  <si>
    <t>FUJITSU</t>
    <phoneticPr fontId="10"/>
  </si>
  <si>
    <t>ＣＡＤ室</t>
    <rPh sb="3" eb="4">
      <t>シツ</t>
    </rPh>
    <phoneticPr fontId="10"/>
  </si>
  <si>
    <t>大分工業高校</t>
    <rPh sb="0" eb="6">
      <t>オオイタコウギョウコウコウ</t>
    </rPh>
    <phoneticPr fontId="10"/>
  </si>
  <si>
    <t>E190Sb</t>
    <phoneticPr fontId="10"/>
  </si>
  <si>
    <t>FTD-G16AS</t>
    <phoneticPr fontId="10"/>
  </si>
  <si>
    <t>BUFFALO</t>
    <phoneticPr fontId="10"/>
  </si>
  <si>
    <t>LCD-MF222EBR</t>
    <phoneticPr fontId="10"/>
  </si>
  <si>
    <t>IO DATA</t>
    <phoneticPr fontId="10"/>
  </si>
  <si>
    <t>GH-LCS17C-BK</t>
    <phoneticPr fontId="10"/>
  </si>
  <si>
    <t>グリーンハウス</t>
    <phoneticPr fontId="10"/>
  </si>
  <si>
    <t>LBP3910</t>
    <phoneticPr fontId="10"/>
  </si>
  <si>
    <t>FMV-C610</t>
    <phoneticPr fontId="10"/>
  </si>
  <si>
    <t>ThinkPad　X200</t>
    <phoneticPr fontId="10"/>
  </si>
  <si>
    <t>LP-S3200</t>
    <phoneticPr fontId="10"/>
  </si>
  <si>
    <t>レーザープリンター</t>
    <phoneticPr fontId="10"/>
  </si>
  <si>
    <t>簡易複合機</t>
    <rPh sb="0" eb="5">
      <t>カンイフクゴウキ</t>
    </rPh>
    <phoneticPr fontId="10"/>
  </si>
  <si>
    <t>大分工業高校</t>
    <rPh sb="0" eb="4">
      <t>オオイタコウギョウ</t>
    </rPh>
    <rPh sb="4" eb="6">
      <t>コウコウ</t>
    </rPh>
    <phoneticPr fontId="10"/>
  </si>
  <si>
    <t>RS-100V</t>
    <phoneticPr fontId="10"/>
  </si>
  <si>
    <t>IZUMI</t>
    <phoneticPr fontId="10"/>
  </si>
  <si>
    <t>EB-950W</t>
    <phoneticPr fontId="10"/>
  </si>
  <si>
    <t>型式不明</t>
    <rPh sb="0" eb="4">
      <t>カタシキフメイ</t>
    </rPh>
    <phoneticPr fontId="10"/>
  </si>
  <si>
    <t>IBM</t>
    <phoneticPr fontId="10"/>
  </si>
  <si>
    <t>無停電電源装置</t>
    <rPh sb="0" eb="7">
      <t>ムテイデンデンゲンソウチ</t>
    </rPh>
    <phoneticPr fontId="10"/>
  </si>
  <si>
    <t>System x3100 M5 5457-PAJ</t>
    <phoneticPr fontId="10"/>
  </si>
  <si>
    <t>レノボ</t>
    <phoneticPr fontId="10"/>
  </si>
  <si>
    <t>サーバー</t>
    <phoneticPr fontId="10"/>
  </si>
  <si>
    <t>I・O DATE</t>
    <phoneticPr fontId="10"/>
  </si>
  <si>
    <t>液晶ディスプレイ</t>
    <rPh sb="0" eb="2">
      <t>エキショウ</t>
    </rPh>
    <phoneticPr fontId="10"/>
  </si>
  <si>
    <t>223V5LHSB/11</t>
    <phoneticPr fontId="10"/>
  </si>
  <si>
    <t>フィリップス</t>
    <phoneticPr fontId="10"/>
  </si>
  <si>
    <t>ThinkPad</t>
    <phoneticPr fontId="10"/>
  </si>
  <si>
    <t>THINKCENTRE M73 SMALL</t>
    <phoneticPr fontId="10"/>
  </si>
  <si>
    <t>MUS^TK64SL</t>
    <phoneticPr fontId="10"/>
  </si>
  <si>
    <t>LOAS</t>
    <phoneticPr fontId="10"/>
  </si>
  <si>
    <t>農場管理実習棟２F東教室</t>
    <rPh sb="0" eb="4">
      <t>ノウジョウカンリ</t>
    </rPh>
    <rPh sb="4" eb="7">
      <t>ジッシュウトウ</t>
    </rPh>
    <rPh sb="9" eb="10">
      <t>ヒガシ</t>
    </rPh>
    <rPh sb="10" eb="12">
      <t>キョウシツ</t>
    </rPh>
    <phoneticPr fontId="10"/>
  </si>
  <si>
    <t>宇佐産業科学高等学校</t>
    <rPh sb="0" eb="4">
      <t>ウササンギョウ</t>
    </rPh>
    <rPh sb="4" eb="6">
      <t>カガク</t>
    </rPh>
    <rPh sb="6" eb="10">
      <t>コウトウガッコウ</t>
    </rPh>
    <phoneticPr fontId="10"/>
  </si>
  <si>
    <t>M-S1ULBK/RS</t>
    <phoneticPr fontId="10"/>
  </si>
  <si>
    <t>Elecom</t>
    <phoneticPr fontId="10"/>
  </si>
  <si>
    <t>M-S2ULBK/RS</t>
    <phoneticPr fontId="10"/>
  </si>
  <si>
    <t>MO28UOL</t>
    <phoneticPr fontId="10"/>
  </si>
  <si>
    <t>Lenovo</t>
    <phoneticPr fontId="10"/>
  </si>
  <si>
    <t>EP-302</t>
    <phoneticPr fontId="10"/>
  </si>
  <si>
    <t>LP-S2000　Offirio</t>
    <phoneticPr fontId="10"/>
  </si>
  <si>
    <t>LCD-A191EW</t>
    <phoneticPr fontId="10"/>
  </si>
  <si>
    <t>I・O DATA</t>
    <phoneticPr fontId="10"/>
  </si>
  <si>
    <t>ａｃｅｒ</t>
    <phoneticPr fontId="10"/>
  </si>
  <si>
    <t>PC本体</t>
    <rPh sb="2" eb="4">
      <t>ホンタイ</t>
    </rPh>
    <phoneticPr fontId="10"/>
  </si>
  <si>
    <t>FMV　ESPRIMO FMVPC4F041</t>
    <phoneticPr fontId="10"/>
  </si>
  <si>
    <t>LVK-TM607-7522（B）Basic Model:7522</t>
    <phoneticPr fontId="10"/>
  </si>
  <si>
    <t>LP-S3000</t>
    <phoneticPr fontId="10"/>
  </si>
  <si>
    <t>ThinkCentre M73</t>
    <phoneticPr fontId="10"/>
  </si>
  <si>
    <t>CAD室</t>
    <rPh sb="3" eb="4">
      <t>シツ</t>
    </rPh>
    <phoneticPr fontId="10"/>
  </si>
  <si>
    <t>日田三隈高</t>
    <phoneticPr fontId="10"/>
  </si>
  <si>
    <t>THINKCENTRE　M73　</t>
    <phoneticPr fontId="10"/>
  </si>
  <si>
    <t>LENOVO</t>
  </si>
  <si>
    <t>第2PC教室</t>
    <phoneticPr fontId="10"/>
  </si>
  <si>
    <t>IZUMI-COSMO</t>
    <phoneticPr fontId="10"/>
  </si>
  <si>
    <t>土木実習棟２階コンピュータ室</t>
    <rPh sb="0" eb="5">
      <t>ドボクジッシュウトウ</t>
    </rPh>
    <rPh sb="6" eb="7">
      <t>カイ</t>
    </rPh>
    <rPh sb="13" eb="14">
      <t>シツ</t>
    </rPh>
    <phoneticPr fontId="10"/>
  </si>
  <si>
    <t>佐伯豊南高校</t>
    <rPh sb="0" eb="2">
      <t>サイキ</t>
    </rPh>
    <rPh sb="2" eb="4">
      <t>ホウナン</t>
    </rPh>
    <rPh sb="4" eb="6">
      <t>コウコウ</t>
    </rPh>
    <phoneticPr fontId="10"/>
  </si>
  <si>
    <t>ProDesk　600　G1　SFF</t>
    <phoneticPr fontId="10"/>
  </si>
  <si>
    <t>HP</t>
    <phoneticPr fontId="10"/>
  </si>
  <si>
    <t>Endeavor　TN30E</t>
    <phoneticPr fontId="10"/>
  </si>
  <si>
    <t>教師用机下に予備あり</t>
    <rPh sb="0" eb="2">
      <t>キョウシ</t>
    </rPh>
    <rPh sb="2" eb="3">
      <t>ヨウ</t>
    </rPh>
    <rPh sb="3" eb="4">
      <t>ツクエ</t>
    </rPh>
    <rPh sb="4" eb="5">
      <t>シタ</t>
    </rPh>
    <rPh sb="6" eb="8">
      <t>ヨビ</t>
    </rPh>
    <phoneticPr fontId="10"/>
  </si>
  <si>
    <t>不明</t>
  </si>
  <si>
    <t>ニューメディア室</t>
    <rPh sb="7" eb="8">
      <t>シツ</t>
    </rPh>
    <phoneticPr fontId="10"/>
  </si>
  <si>
    <t>COREFIDO</t>
    <phoneticPr fontId="10"/>
  </si>
  <si>
    <t>OKI</t>
    <phoneticPr fontId="10"/>
  </si>
  <si>
    <t>LCD-MF221XWR</t>
    <phoneticPr fontId="10"/>
  </si>
  <si>
    <t>IO　DATA</t>
    <phoneticPr fontId="10"/>
  </si>
  <si>
    <t>PRECISION T3400</t>
    <phoneticPr fontId="10"/>
  </si>
  <si>
    <t>OPTIPLEX330</t>
    <phoneticPr fontId="10"/>
  </si>
  <si>
    <t>compaq6200Pro</t>
    <phoneticPr fontId="10"/>
  </si>
  <si>
    <t>高田高校</t>
    <rPh sb="0" eb="2">
      <t>タカダ</t>
    </rPh>
    <rPh sb="2" eb="4">
      <t>コウコウ</t>
    </rPh>
    <phoneticPr fontId="10"/>
  </si>
  <si>
    <t>EB-W05</t>
    <phoneticPr fontId="10"/>
  </si>
  <si>
    <t>液晶プロジェクター</t>
    <rPh sb="0" eb="2">
      <t>エキショウ</t>
    </rPh>
    <phoneticPr fontId="10"/>
  </si>
  <si>
    <t>LCD-AD222EB-B4</t>
    <phoneticPr fontId="10"/>
  </si>
  <si>
    <t>I･O DATA</t>
    <phoneticPr fontId="10"/>
  </si>
  <si>
    <t>TPC-F046-SF</t>
    <phoneticPr fontId="10"/>
  </si>
  <si>
    <t>ハードディスクドライブのデータ消去作業完了報告書</t>
  </si>
  <si>
    <t>令和　　年　　月　　日</t>
  </si>
  <si>
    <t>大分県知事　佐藤　樹一郎　殿</t>
  </si>
  <si>
    <t>　下記のとおりデータ消去作業が完了したことを報告します。　　　</t>
  </si>
  <si>
    <t>　　　　　　　　　　　　　　　　</t>
  </si>
  <si>
    <t>（ふりがな）</t>
  </si>
  <si>
    <t>商号又は名称</t>
  </si>
  <si>
    <t>氏名</t>
  </si>
  <si>
    <t>　　　　　　　　　　　　　　　㊞</t>
  </si>
  <si>
    <t>（法人にあっては、代表者の職氏名）</t>
  </si>
  <si>
    <t>記</t>
  </si>
  <si>
    <t>１．作業期間　　　令和　　年　　月　　日（　）～令和　　年　　月　　日（　）</t>
  </si>
  <si>
    <t>または物理破壊</t>
  </si>
  <si>
    <t>３．作業対象機器</t>
  </si>
  <si>
    <t>【パソコン明細】</t>
  </si>
  <si>
    <t>Ｎｏ</t>
  </si>
  <si>
    <t>学校名</t>
  </si>
  <si>
    <t>メーカー</t>
  </si>
  <si>
    <t>品名</t>
  </si>
  <si>
    <t>機種名又は型番</t>
  </si>
  <si>
    <t>数量</t>
  </si>
  <si>
    <t>４．補足資料　　　　作業終了後のレポートのハード画面等の画像を添付</t>
  </si>
  <si>
    <t>住所　〒　　　　　　　　　　　　　　　　　　　　　</t>
  </si>
  <si>
    <t>２．消去方法　　　米国国立標準技術研究所NIST SP800-88Rev.1に準拠したデータ消去</t>
  </si>
  <si>
    <t>別紙2</t>
    <rPh sb="0" eb="2">
      <t>ベッシ</t>
    </rPh>
    <phoneticPr fontId="2"/>
  </si>
  <si>
    <t>デスクトップ型パソコン（生徒用※高等学校）</t>
    <rPh sb="6" eb="7">
      <t>カタ</t>
    </rPh>
    <rPh sb="12" eb="15">
      <t>セイトヨウ</t>
    </rPh>
    <rPh sb="16" eb="20">
      <t>コウトウガッコウ</t>
    </rPh>
    <phoneticPr fontId="2"/>
  </si>
  <si>
    <t>デスクトップ型パソコン（教員用※高等学校）</t>
    <rPh sb="6" eb="7">
      <t>カタ</t>
    </rPh>
    <rPh sb="12" eb="15">
      <t>キョウインヨウ</t>
    </rPh>
    <rPh sb="16" eb="18">
      <t>コウトウ</t>
    </rPh>
    <rPh sb="18" eb="20">
      <t>ガッコウ</t>
    </rPh>
    <phoneticPr fontId="2"/>
  </si>
  <si>
    <t>OptiPlex SFF 7010 XCTO
※HDMI分配器、ﾃﾞｨｽﾌﾟﾚｲﾎﾟｰﾄ-HDMI変換ｹｰﾌﾞﾙ含む</t>
    <rPh sb="28" eb="31">
      <t>ブンパイキ</t>
    </rPh>
    <rPh sb="49" eb="51">
      <t>ヘンカン</t>
    </rPh>
    <rPh sb="56" eb="57">
      <t>フク</t>
    </rPh>
    <phoneticPr fontId="2"/>
  </si>
  <si>
    <t>HP</t>
    <phoneticPr fontId="2"/>
  </si>
  <si>
    <t>221V8/11</t>
    <phoneticPr fontId="2"/>
  </si>
  <si>
    <t>RICOH</t>
    <phoneticPr fontId="2"/>
  </si>
  <si>
    <t>P6000</t>
    <phoneticPr fontId="2"/>
  </si>
  <si>
    <t>HP Pro SFF 400　G9
※HDMI分配器、ﾃﾞｨｽﾌﾟﾚｲﾎﾟｰﾄ-HDMI変換ｹｰﾌﾞﾙ含む</t>
    <rPh sb="28" eb="31">
      <t>ブンパイキ</t>
    </rPh>
    <rPh sb="49" eb="51">
      <t>ヘンカンフク</t>
    </rPh>
    <phoneticPr fontId="2"/>
  </si>
  <si>
    <t>HP Pro SFF 400　G9</t>
    <phoneticPr fontId="2"/>
  </si>
  <si>
    <t>Microsoft Edge、FireFox、GoogleChrome</t>
    <phoneticPr fontId="2"/>
  </si>
  <si>
    <t>令和5年度先行購入</t>
    <rPh sb="0" eb="2">
      <t>レイワ</t>
    </rPh>
    <rPh sb="3" eb="5">
      <t>ネンド</t>
    </rPh>
    <rPh sb="5" eb="7">
      <t>センコウ</t>
    </rPh>
    <rPh sb="7" eb="9">
      <t>コウニュウ</t>
    </rPh>
    <phoneticPr fontId="2"/>
  </si>
  <si>
    <t>令和６年度①</t>
    <rPh sb="0" eb="2">
      <t>レイワ</t>
    </rPh>
    <rPh sb="3" eb="5">
      <t>ネンド</t>
    </rPh>
    <phoneticPr fontId="2"/>
  </si>
  <si>
    <t>令和６年度②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</si>
</sst>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indexed="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8"/>
      <color theme="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8"/>
      <color rgb="FF000000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8"/>
      <color rgb="FFFF0000"/>
      <name val="ＭＳ Ｐゴシック"/>
      <family val="3"/>
      <charset val="128"/>
      <scheme val="major"/>
    </font>
    <font>
      <sz val="22"/>
      <color rgb="FFFF0000"/>
      <name val="ＭＳ Ｐゴシック"/>
      <family val="3"/>
      <charset val="128"/>
      <scheme val="major"/>
    </font>
    <font>
      <i/>
      <sz val="22"/>
      <color rgb="FFFF000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ABABAB"/>
      </right>
      <top style="thin">
        <color indexed="65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0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38" fontId="8" fillId="0" borderId="0" applyFont="0" applyFill="0" applyBorder="0" applyAlignment="0" applyProtection="0">
      <alignment vertical="center"/>
    </xf>
    <xf numFmtId="0" fontId="9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1">
    <xf numFmtId="0" fontId="0" fillId="0" borderId="0" xfId="0">
      <alignment vertical="center"/>
    </xf>
    <xf numFmtId="0" fontId="12" fillId="0" borderId="0" xfId="1" applyFont="1"/>
    <xf numFmtId="0" fontId="13" fillId="0" borderId="0" xfId="1" applyFont="1" applyAlignment="1">
      <alignment horizontal="center"/>
    </xf>
    <xf numFmtId="0" fontId="14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3" fillId="0" borderId="0" xfId="1" applyFont="1" applyAlignment="1">
      <alignment horizontal="center" shrinkToFit="1"/>
    </xf>
    <xf numFmtId="0" fontId="13" fillId="0" borderId="0" xfId="1" applyFont="1" applyAlignment="1">
      <alignment wrapText="1" shrinkToFit="1"/>
    </xf>
    <xf numFmtId="0" fontId="15" fillId="0" borderId="0" xfId="0" applyFont="1">
      <alignment vertical="center"/>
    </xf>
    <xf numFmtId="3" fontId="15" fillId="0" borderId="0" xfId="0" applyNumberFormat="1" applyFont="1">
      <alignment vertical="center"/>
    </xf>
    <xf numFmtId="0" fontId="14" fillId="0" borderId="0" xfId="1" applyFont="1" applyAlignment="1">
      <alignment vertical="center" shrinkToFit="1"/>
    </xf>
    <xf numFmtId="0" fontId="13" fillId="0" borderId="0" xfId="1" applyFont="1" applyAlignment="1">
      <alignment shrinkToFit="1"/>
    </xf>
    <xf numFmtId="0" fontId="16" fillId="0" borderId="1" xfId="1" applyFont="1" applyBorder="1" applyAlignment="1">
      <alignment vertical="center" shrinkToFit="1"/>
    </xf>
    <xf numFmtId="176" fontId="16" fillId="0" borderId="1" xfId="1" applyNumberFormat="1" applyFont="1" applyBorder="1" applyAlignment="1">
      <alignment horizontal="center" vertical="center" shrinkToFit="1"/>
    </xf>
    <xf numFmtId="0" fontId="13" fillId="0" borderId="22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 shrinkToFit="1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 shrinkToFit="1"/>
    </xf>
    <xf numFmtId="0" fontId="13" fillId="0" borderId="23" xfId="1" applyFont="1" applyBorder="1" applyAlignment="1">
      <alignment horizontal="center" vertical="center" wrapText="1"/>
    </xf>
    <xf numFmtId="0" fontId="13" fillId="0" borderId="23" xfId="1" applyFont="1" applyBorder="1" applyAlignment="1">
      <alignment horizontal="center" vertical="center" shrinkToFit="1"/>
    </xf>
    <xf numFmtId="0" fontId="19" fillId="0" borderId="1" xfId="24" applyFont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/>
    </xf>
    <xf numFmtId="0" fontId="1" fillId="0" borderId="1" xfId="1" applyBorder="1" applyAlignment="1">
      <alignment vertical="center" shrinkToFit="1"/>
    </xf>
    <xf numFmtId="176" fontId="13" fillId="2" borderId="1" xfId="1" applyNumberFormat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left" vertical="center" shrinkToFit="1"/>
    </xf>
    <xf numFmtId="0" fontId="11" fillId="0" borderId="26" xfId="25" applyFont="1" applyBorder="1">
      <alignment vertical="center"/>
    </xf>
    <xf numFmtId="0" fontId="8" fillId="0" borderId="0" xfId="25">
      <alignment vertical="center"/>
    </xf>
    <xf numFmtId="0" fontId="13" fillId="2" borderId="1" xfId="1" applyFont="1" applyFill="1" applyBorder="1" applyAlignment="1">
      <alignment horizontal="left" shrinkToFit="1"/>
    </xf>
    <xf numFmtId="0" fontId="11" fillId="0" borderId="10" xfId="25" applyFont="1" applyBorder="1">
      <alignment vertical="center"/>
    </xf>
    <xf numFmtId="0" fontId="8" fillId="0" borderId="0" xfId="25" applyAlignment="1">
      <alignment horizontal="left" vertical="center"/>
    </xf>
    <xf numFmtId="0" fontId="11" fillId="0" borderId="0" xfId="25" applyFont="1">
      <alignment vertical="center"/>
    </xf>
    <xf numFmtId="0" fontId="11" fillId="2" borderId="1" xfId="25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left"/>
    </xf>
    <xf numFmtId="0" fontId="13" fillId="0" borderId="1" xfId="1" applyFont="1" applyBorder="1"/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wrapText="1" shrinkToFit="1"/>
    </xf>
    <xf numFmtId="0" fontId="13" fillId="0" borderId="5" xfId="1" applyFont="1" applyBorder="1"/>
    <xf numFmtId="0" fontId="13" fillId="0" borderId="5" xfId="1" applyFont="1" applyBorder="1" applyAlignment="1">
      <alignment wrapText="1" shrinkToFit="1"/>
    </xf>
    <xf numFmtId="176" fontId="1" fillId="2" borderId="1" xfId="1" applyNumberFormat="1" applyFill="1" applyBorder="1" applyAlignment="1">
      <alignment horizontal="center" vertical="center" shrinkToFit="1"/>
    </xf>
    <xf numFmtId="0" fontId="13" fillId="0" borderId="1" xfId="1" applyFont="1" applyBorder="1" applyAlignment="1">
      <alignment horizontal="left" shrinkToFit="1"/>
    </xf>
    <xf numFmtId="0" fontId="13" fillId="0" borderId="1" xfId="1" applyFont="1" applyBorder="1" applyAlignment="1">
      <alignment shrinkToFit="1"/>
    </xf>
    <xf numFmtId="0" fontId="13" fillId="0" borderId="1" xfId="1" applyFont="1" applyBorder="1" applyAlignment="1">
      <alignment vertical="center" shrinkToFit="1"/>
    </xf>
    <xf numFmtId="0" fontId="13" fillId="0" borderId="1" xfId="1" applyFont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 shrinkToFit="1"/>
    </xf>
    <xf numFmtId="0" fontId="11" fillId="0" borderId="1" xfId="1" applyFont="1" applyBorder="1" applyAlignment="1">
      <alignment vertical="center" shrinkToFit="1"/>
    </xf>
    <xf numFmtId="0" fontId="11" fillId="2" borderId="1" xfId="1" applyFont="1" applyFill="1" applyBorder="1" applyAlignment="1">
      <alignment horizontal="left"/>
    </xf>
    <xf numFmtId="0" fontId="11" fillId="2" borderId="1" xfId="24" applyFont="1" applyFill="1" applyBorder="1" applyAlignment="1">
      <alignment horizontal="justify" vertical="center" wrapText="1"/>
    </xf>
    <xf numFmtId="0" fontId="13" fillId="2" borderId="27" xfId="1" applyFont="1" applyFill="1" applyBorder="1" applyAlignment="1">
      <alignment horizontal="center" vertical="center"/>
    </xf>
    <xf numFmtId="0" fontId="13" fillId="0" borderId="27" xfId="1" applyFont="1" applyBorder="1" applyAlignment="1">
      <alignment horizontal="center"/>
    </xf>
    <xf numFmtId="0" fontId="13" fillId="0" borderId="25" xfId="1" applyFont="1" applyBorder="1" applyAlignment="1">
      <alignment horizontal="left"/>
    </xf>
    <xf numFmtId="0" fontId="22" fillId="0" borderId="1" xfId="24" applyFont="1" applyBorder="1" applyAlignment="1">
      <alignment horizontal="justify" vertical="center" wrapText="1"/>
    </xf>
    <xf numFmtId="176" fontId="13" fillId="0" borderId="1" xfId="1" applyNumberFormat="1" applyFont="1" applyBorder="1" applyAlignment="1">
      <alignment horizontal="center" vertical="center" shrinkToFit="1"/>
    </xf>
    <xf numFmtId="0" fontId="20" fillId="0" borderId="1" xfId="29" applyFont="1" applyBorder="1" applyAlignment="1">
      <alignment horizontal="left" vertical="center" shrinkToFit="1"/>
    </xf>
    <xf numFmtId="0" fontId="11" fillId="0" borderId="1" xfId="25" applyFont="1" applyBorder="1" applyAlignment="1">
      <alignment horizontal="left" vertical="center" shrinkToFit="1"/>
    </xf>
    <xf numFmtId="0" fontId="22" fillId="0" borderId="1" xfId="24" applyFont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shrinkToFit="1"/>
    </xf>
    <xf numFmtId="0" fontId="11" fillId="2" borderId="25" xfId="1" applyFont="1" applyFill="1" applyBorder="1" applyAlignment="1">
      <alignment horizontal="left"/>
    </xf>
    <xf numFmtId="0" fontId="11" fillId="0" borderId="1" xfId="24" applyFont="1" applyBorder="1" applyAlignment="1">
      <alignment horizontal="left" vertical="center" wrapText="1"/>
    </xf>
    <xf numFmtId="0" fontId="11" fillId="2" borderId="1" xfId="1" applyFont="1" applyFill="1" applyBorder="1" applyAlignment="1">
      <alignment wrapText="1" shrinkToFit="1"/>
    </xf>
    <xf numFmtId="0" fontId="11" fillId="2" borderId="1" xfId="1" applyFont="1" applyFill="1" applyBorder="1"/>
    <xf numFmtId="0" fontId="11" fillId="2" borderId="1" xfId="1" applyFont="1" applyFill="1" applyBorder="1" applyAlignment="1">
      <alignment vertical="center" shrinkToFit="1"/>
    </xf>
    <xf numFmtId="0" fontId="11" fillId="0" borderId="25" xfId="1" applyFont="1" applyBorder="1" applyAlignment="1">
      <alignment horizontal="left"/>
    </xf>
    <xf numFmtId="176" fontId="1" fillId="2" borderId="23" xfId="1" applyNumberFormat="1" applyFill="1" applyBorder="1" applyAlignment="1">
      <alignment horizontal="center" vertical="center" shrinkToFit="1"/>
    </xf>
    <xf numFmtId="0" fontId="1" fillId="0" borderId="23" xfId="1" applyBorder="1" applyAlignment="1">
      <alignment vertical="center" shrinkToFit="1"/>
    </xf>
    <xf numFmtId="0" fontId="13" fillId="2" borderId="23" xfId="1" applyFont="1" applyFill="1" applyBorder="1" applyAlignment="1">
      <alignment horizontal="left"/>
    </xf>
    <xf numFmtId="0" fontId="18" fillId="0" borderId="23" xfId="24" applyFont="1" applyBorder="1" applyAlignment="1">
      <alignment horizontal="justify" vertical="center" wrapText="1"/>
    </xf>
    <xf numFmtId="0" fontId="18" fillId="0" borderId="1" xfId="24" applyFont="1" applyBorder="1" applyAlignment="1">
      <alignment horizontal="justify" vertical="center" wrapText="1"/>
    </xf>
    <xf numFmtId="0" fontId="1" fillId="0" borderId="5" xfId="1" applyBorder="1" applyAlignment="1">
      <alignment vertical="center" shrinkToFit="1"/>
    </xf>
    <xf numFmtId="0" fontId="13" fillId="2" borderId="5" xfId="1" applyFont="1" applyFill="1" applyBorder="1" applyAlignment="1">
      <alignment horizontal="left"/>
    </xf>
    <xf numFmtId="0" fontId="19" fillId="0" borderId="1" xfId="24" applyFont="1" applyBorder="1" applyAlignment="1">
      <alignment horizontal="justify" vertical="center" wrapText="1"/>
    </xf>
    <xf numFmtId="0" fontId="16" fillId="0" borderId="1" xfId="1" applyFont="1" applyBorder="1" applyAlignment="1">
      <alignment horizontal="left" shrinkToFit="1"/>
    </xf>
    <xf numFmtId="0" fontId="16" fillId="0" borderId="1" xfId="1" applyFont="1" applyBorder="1" applyAlignment="1">
      <alignment horizontal="left"/>
    </xf>
    <xf numFmtId="0" fontId="23" fillId="2" borderId="1" xfId="1" applyFont="1" applyFill="1" applyBorder="1" applyAlignment="1">
      <alignment horizontal="left" vertical="center" wrapText="1" shrinkToFit="1"/>
    </xf>
    <xf numFmtId="0" fontId="16" fillId="0" borderId="1" xfId="1" applyFont="1" applyBorder="1" applyAlignment="1">
      <alignment horizontal="left" vertical="center"/>
    </xf>
    <xf numFmtId="0" fontId="24" fillId="0" borderId="1" xfId="24" applyFont="1" applyBorder="1" applyAlignment="1">
      <alignment horizontal="justify" vertical="center" wrapText="1"/>
    </xf>
    <xf numFmtId="176" fontId="17" fillId="2" borderId="1" xfId="1" applyNumberFormat="1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5" fillId="0" borderId="2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5" fillId="0" borderId="2" xfId="0" applyFont="1" applyBorder="1" applyAlignment="1">
      <alignment horizontal="left" vertical="center" wrapText="1" shrinkToFit="1"/>
    </xf>
    <xf numFmtId="38" fontId="26" fillId="0" borderId="1" xfId="23" applyFont="1" applyFill="1" applyBorder="1" applyAlignment="1">
      <alignment horizontal="right" vertical="center"/>
    </xf>
    <xf numFmtId="0" fontId="26" fillId="0" borderId="16" xfId="0" applyFont="1" applyBorder="1" applyAlignment="1">
      <alignment vertical="center" wrapText="1"/>
    </xf>
    <xf numFmtId="38" fontId="26" fillId="0" borderId="16" xfId="23" applyFont="1" applyFill="1" applyBorder="1" applyAlignment="1">
      <alignment horizontal="right" vertical="center"/>
    </xf>
    <xf numFmtId="0" fontId="25" fillId="0" borderId="6" xfId="0" applyFont="1" applyBorder="1" applyAlignment="1">
      <alignment vertical="center" wrapText="1"/>
    </xf>
    <xf numFmtId="0" fontId="25" fillId="0" borderId="32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2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5" fillId="0" borderId="2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13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5" fillId="0" borderId="33" xfId="0" applyFont="1" applyBorder="1">
      <alignment vertical="center"/>
    </xf>
    <xf numFmtId="0" fontId="25" fillId="0" borderId="16" xfId="0" applyFont="1" applyBorder="1">
      <alignment vertical="center"/>
    </xf>
    <xf numFmtId="38" fontId="25" fillId="0" borderId="35" xfId="0" applyNumberFormat="1" applyFont="1" applyBorder="1">
      <alignment vertical="center"/>
    </xf>
    <xf numFmtId="38" fontId="25" fillId="0" borderId="36" xfId="0" applyNumberFormat="1" applyFont="1" applyBorder="1">
      <alignment vertical="center"/>
    </xf>
    <xf numFmtId="38" fontId="25" fillId="0" borderId="37" xfId="0" applyNumberFormat="1" applyFont="1" applyBorder="1">
      <alignment vertical="center"/>
    </xf>
    <xf numFmtId="0" fontId="25" fillId="0" borderId="38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17" xfId="0" applyFont="1" applyBorder="1">
      <alignment vertical="center"/>
    </xf>
    <xf numFmtId="38" fontId="26" fillId="0" borderId="25" xfId="23" applyFont="1" applyFill="1" applyBorder="1" applyAlignment="1">
      <alignment horizontal="right" vertical="center"/>
    </xf>
    <xf numFmtId="0" fontId="26" fillId="3" borderId="19" xfId="0" applyFont="1" applyFill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5" fillId="0" borderId="42" xfId="0" applyFont="1" applyBorder="1">
      <alignment vertical="center"/>
    </xf>
    <xf numFmtId="0" fontId="25" fillId="0" borderId="31" xfId="0" applyFont="1" applyBorder="1">
      <alignment vertical="center"/>
    </xf>
    <xf numFmtId="38" fontId="25" fillId="2" borderId="1" xfId="0" applyNumberFormat="1" applyFont="1" applyFill="1" applyBorder="1" applyAlignment="1">
      <alignment vertical="center" wrapText="1" shrinkToFit="1"/>
    </xf>
    <xf numFmtId="38" fontId="25" fillId="2" borderId="25" xfId="0" applyNumberFormat="1" applyFont="1" applyFill="1" applyBorder="1" applyAlignment="1">
      <alignment vertical="center" wrapText="1" shrinkToFit="1"/>
    </xf>
    <xf numFmtId="0" fontId="25" fillId="0" borderId="43" xfId="0" applyFont="1" applyBorder="1">
      <alignment vertical="center"/>
    </xf>
    <xf numFmtId="0" fontId="26" fillId="0" borderId="45" xfId="0" applyFont="1" applyBorder="1" applyAlignment="1">
      <alignment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40" xfId="0" applyFont="1" applyBorder="1" applyAlignment="1">
      <alignment horizontal="justify" vertical="center" wrapText="1"/>
    </xf>
    <xf numFmtId="0" fontId="26" fillId="0" borderId="40" xfId="0" applyFont="1" applyBorder="1" applyAlignment="1">
      <alignment vertical="center" wrapText="1"/>
    </xf>
    <xf numFmtId="0" fontId="26" fillId="0" borderId="46" xfId="0" applyFont="1" applyBorder="1" applyAlignment="1">
      <alignment vertical="center" wrapText="1"/>
    </xf>
    <xf numFmtId="0" fontId="25" fillId="0" borderId="39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0" fontId="25" fillId="0" borderId="46" xfId="0" applyFont="1" applyBorder="1" applyAlignment="1">
      <alignment vertical="center" wrapText="1"/>
    </xf>
    <xf numFmtId="0" fontId="26" fillId="0" borderId="47" xfId="0" applyFont="1" applyBorder="1" applyAlignment="1">
      <alignment vertical="center" wrapText="1"/>
    </xf>
    <xf numFmtId="0" fontId="26" fillId="0" borderId="48" xfId="0" applyFont="1" applyBorder="1" applyAlignment="1">
      <alignment vertical="center" wrapText="1"/>
    </xf>
    <xf numFmtId="0" fontId="25" fillId="0" borderId="47" xfId="0" applyFont="1" applyBorder="1" applyAlignment="1">
      <alignment horizontal="left" vertical="center" wrapText="1" shrinkToFit="1"/>
    </xf>
    <xf numFmtId="0" fontId="25" fillId="0" borderId="45" xfId="0" applyFont="1" applyBorder="1" applyAlignment="1">
      <alignment horizontal="left" vertical="center" wrapText="1" shrinkToFit="1"/>
    </xf>
    <xf numFmtId="0" fontId="25" fillId="0" borderId="48" xfId="0" applyFont="1" applyBorder="1" applyAlignment="1">
      <alignment horizontal="left" vertical="center" wrapText="1" shrinkToFit="1"/>
    </xf>
    <xf numFmtId="0" fontId="26" fillId="0" borderId="41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3" fontId="15" fillId="0" borderId="1" xfId="0" applyNumberFormat="1" applyFont="1" applyBorder="1">
      <alignment vertical="center"/>
    </xf>
    <xf numFmtId="3" fontId="15" fillId="0" borderId="4" xfId="0" applyNumberFormat="1" applyFont="1" applyBorder="1">
      <alignment vertical="center"/>
    </xf>
    <xf numFmtId="38" fontId="26" fillId="0" borderId="2" xfId="23" applyFont="1" applyFill="1" applyBorder="1" applyAlignment="1">
      <alignment horizontal="right" vertical="center"/>
    </xf>
    <xf numFmtId="38" fontId="25" fillId="2" borderId="2" xfId="0" applyNumberFormat="1" applyFont="1" applyFill="1" applyBorder="1" applyAlignment="1">
      <alignment vertical="center" wrapText="1" shrinkToFit="1"/>
    </xf>
    <xf numFmtId="0" fontId="29" fillId="0" borderId="1" xfId="0" applyFont="1" applyBorder="1" applyAlignment="1">
      <alignment vertical="center" wrapText="1"/>
    </xf>
    <xf numFmtId="0" fontId="25" fillId="0" borderId="49" xfId="0" applyFont="1" applyBorder="1" applyAlignment="1">
      <alignment vertical="center" wrapText="1"/>
    </xf>
    <xf numFmtId="0" fontId="26" fillId="0" borderId="50" xfId="0" applyFont="1" applyBorder="1" applyAlignment="1">
      <alignment vertical="center" wrapText="1"/>
    </xf>
    <xf numFmtId="0" fontId="26" fillId="3" borderId="18" xfId="0" applyFont="1" applyFill="1" applyBorder="1" applyAlignment="1">
      <alignment vertical="center" wrapText="1"/>
    </xf>
    <xf numFmtId="0" fontId="26" fillId="3" borderId="20" xfId="0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3" fontId="15" fillId="0" borderId="43" xfId="0" applyNumberFormat="1" applyFont="1" applyBorder="1">
      <alignment vertical="center"/>
    </xf>
    <xf numFmtId="0" fontId="25" fillId="0" borderId="25" xfId="0" applyFont="1" applyBorder="1">
      <alignment vertical="center"/>
    </xf>
    <xf numFmtId="3" fontId="15" fillId="0" borderId="25" xfId="0" applyNumberFormat="1" applyFont="1" applyBorder="1">
      <alignment vertical="center"/>
    </xf>
    <xf numFmtId="0" fontId="25" fillId="0" borderId="44" xfId="0" applyFont="1" applyBorder="1">
      <alignment vertical="center"/>
    </xf>
    <xf numFmtId="38" fontId="26" fillId="0" borderId="7" xfId="23" applyFont="1" applyFill="1" applyBorder="1" applyAlignment="1">
      <alignment horizontal="right" vertical="center"/>
    </xf>
    <xf numFmtId="38" fontId="25" fillId="2" borderId="7" xfId="0" applyNumberFormat="1" applyFont="1" applyFill="1" applyBorder="1" applyAlignment="1">
      <alignment vertical="center" wrapText="1" shrinkToFit="1"/>
    </xf>
    <xf numFmtId="3" fontId="15" fillId="0" borderId="38" xfId="0" applyNumberFormat="1" applyFont="1" applyBorder="1">
      <alignment vertical="center"/>
    </xf>
    <xf numFmtId="3" fontId="15" fillId="0" borderId="7" xfId="0" applyNumberFormat="1" applyFont="1" applyBorder="1">
      <alignment vertical="center"/>
    </xf>
    <xf numFmtId="3" fontId="15" fillId="0" borderId="32" xfId="0" applyNumberFormat="1" applyFont="1" applyBorder="1">
      <alignment vertical="center"/>
    </xf>
    <xf numFmtId="3" fontId="15" fillId="0" borderId="2" xfId="0" applyNumberFormat="1" applyFont="1" applyBorder="1">
      <alignment vertical="center"/>
    </xf>
    <xf numFmtId="0" fontId="25" fillId="0" borderId="32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38" fontId="26" fillId="0" borderId="33" xfId="23" applyFont="1" applyFill="1" applyBorder="1" applyAlignment="1">
      <alignment horizontal="right" vertical="center"/>
    </xf>
    <xf numFmtId="38" fontId="26" fillId="0" borderId="17" xfId="23" applyFont="1" applyFill="1" applyBorder="1" applyAlignment="1">
      <alignment horizontal="right" vertical="center"/>
    </xf>
    <xf numFmtId="0" fontId="29" fillId="0" borderId="27" xfId="0" applyFont="1" applyBorder="1" applyAlignment="1">
      <alignment vertical="center" wrapText="1"/>
    </xf>
    <xf numFmtId="0" fontId="29" fillId="0" borderId="1" xfId="0" applyFont="1" applyBorder="1">
      <alignment vertical="center"/>
    </xf>
    <xf numFmtId="38" fontId="25" fillId="0" borderId="32" xfId="0" applyNumberFormat="1" applyFont="1" applyBorder="1">
      <alignment vertical="center"/>
    </xf>
    <xf numFmtId="0" fontId="29" fillId="0" borderId="16" xfId="0" applyFont="1" applyBorder="1">
      <alignment vertical="center"/>
    </xf>
    <xf numFmtId="0" fontId="25" fillId="0" borderId="51" xfId="0" applyFont="1" applyBorder="1" applyAlignment="1">
      <alignment vertical="center" wrapText="1"/>
    </xf>
    <xf numFmtId="0" fontId="28" fillId="0" borderId="52" xfId="0" applyFont="1" applyBorder="1" applyAlignment="1">
      <alignment vertical="center" wrapText="1"/>
    </xf>
    <xf numFmtId="0" fontId="26" fillId="0" borderId="53" xfId="0" applyFont="1" applyBorder="1" applyAlignment="1">
      <alignment vertical="center" wrapText="1"/>
    </xf>
    <xf numFmtId="38" fontId="26" fillId="0" borderId="51" xfId="23" applyFont="1" applyFill="1" applyBorder="1" applyAlignment="1">
      <alignment horizontal="right" vertical="center"/>
    </xf>
    <xf numFmtId="38" fontId="26" fillId="0" borderId="52" xfId="23" applyFont="1" applyFill="1" applyBorder="1" applyAlignment="1">
      <alignment horizontal="right" vertical="center"/>
    </xf>
    <xf numFmtId="38" fontId="26" fillId="0" borderId="54" xfId="23" applyFont="1" applyFill="1" applyBorder="1" applyAlignment="1">
      <alignment horizontal="right" vertical="center"/>
    </xf>
    <xf numFmtId="38" fontId="26" fillId="0" borderId="55" xfId="23" applyFont="1" applyFill="1" applyBorder="1" applyAlignment="1">
      <alignment horizontal="right" vertical="center"/>
    </xf>
    <xf numFmtId="38" fontId="25" fillId="0" borderId="56" xfId="0" applyNumberFormat="1" applyFont="1" applyBorder="1">
      <alignment vertical="center"/>
    </xf>
    <xf numFmtId="0" fontId="25" fillId="0" borderId="57" xfId="0" applyFont="1" applyBorder="1" applyAlignment="1">
      <alignment horizontal="left" vertical="center" wrapText="1"/>
    </xf>
    <xf numFmtId="0" fontId="26" fillId="0" borderId="58" xfId="0" applyFont="1" applyBorder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5" fillId="0" borderId="57" xfId="0" applyFont="1" applyBorder="1" applyAlignment="1">
      <alignment vertical="center" wrapText="1" shrinkToFit="1"/>
    </xf>
    <xf numFmtId="0" fontId="25" fillId="0" borderId="58" xfId="0" applyFont="1" applyBorder="1" applyAlignment="1">
      <alignment vertical="center" wrapText="1" shrinkToFit="1"/>
    </xf>
    <xf numFmtId="0" fontId="25" fillId="0" borderId="60" xfId="0" applyFont="1" applyBorder="1" applyAlignment="1">
      <alignment vertical="center" wrapText="1" shrinkToFit="1"/>
    </xf>
    <xf numFmtId="0" fontId="25" fillId="0" borderId="61" xfId="0" applyFont="1" applyBorder="1">
      <alignment vertical="center"/>
    </xf>
    <xf numFmtId="0" fontId="25" fillId="0" borderId="58" xfId="0" applyFont="1" applyBorder="1">
      <alignment vertical="center"/>
    </xf>
    <xf numFmtId="0" fontId="26" fillId="0" borderId="58" xfId="0" applyFont="1" applyBorder="1">
      <alignment vertical="center"/>
    </xf>
    <xf numFmtId="0" fontId="26" fillId="0" borderId="60" xfId="0" applyFont="1" applyBorder="1">
      <alignment vertical="center"/>
    </xf>
    <xf numFmtId="0" fontId="26" fillId="0" borderId="57" xfId="0" applyFont="1" applyBorder="1">
      <alignment vertical="center"/>
    </xf>
    <xf numFmtId="38" fontId="25" fillId="0" borderId="62" xfId="0" applyNumberFormat="1" applyFont="1" applyBorder="1">
      <alignment vertical="center"/>
    </xf>
    <xf numFmtId="0" fontId="25" fillId="0" borderId="33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0" fontId="25" fillId="0" borderId="17" xfId="0" applyFont="1" applyBorder="1" applyAlignment="1">
      <alignment horizontal="right" vertical="center"/>
    </xf>
    <xf numFmtId="0" fontId="25" fillId="0" borderId="33" xfId="0" applyFont="1" applyBorder="1" applyAlignment="1">
      <alignment horizontal="right" vertical="center"/>
    </xf>
    <xf numFmtId="0" fontId="29" fillId="0" borderId="32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29" fillId="0" borderId="41" xfId="0" applyFont="1" applyBorder="1" applyAlignment="1">
      <alignment vertical="center" wrapText="1"/>
    </xf>
    <xf numFmtId="0" fontId="29" fillId="0" borderId="32" xfId="0" applyFont="1" applyBorder="1" applyAlignment="1">
      <alignment vertical="center" wrapText="1" shrinkToFit="1"/>
    </xf>
    <xf numFmtId="0" fontId="29" fillId="0" borderId="4" xfId="0" applyFont="1" applyBorder="1" applyAlignment="1">
      <alignment vertical="center" wrapText="1" shrinkToFit="1"/>
    </xf>
    <xf numFmtId="0" fontId="29" fillId="0" borderId="38" xfId="0" applyFont="1" applyBorder="1" applyAlignment="1">
      <alignment vertical="center" wrapText="1" shrinkToFit="1"/>
    </xf>
    <xf numFmtId="0" fontId="29" fillId="0" borderId="2" xfId="0" applyFont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38" fontId="29" fillId="0" borderId="2" xfId="23" applyFont="1" applyFill="1" applyBorder="1" applyAlignment="1">
      <alignment horizontal="right" vertical="center"/>
    </xf>
    <xf numFmtId="38" fontId="29" fillId="0" borderId="1" xfId="23" applyFont="1" applyFill="1" applyBorder="1" applyAlignment="1">
      <alignment horizontal="right" vertical="center"/>
    </xf>
    <xf numFmtId="38" fontId="29" fillId="0" borderId="7" xfId="23" applyFont="1" applyFill="1" applyBorder="1" applyAlignment="1">
      <alignment horizontal="right" vertical="center"/>
    </xf>
    <xf numFmtId="0" fontId="29" fillId="0" borderId="2" xfId="0" applyFont="1" applyBorder="1" applyAlignment="1">
      <alignment horizontal="left" vertical="center" wrapText="1" shrinkToFit="1"/>
    </xf>
    <xf numFmtId="0" fontId="31" fillId="0" borderId="1" xfId="0" applyFont="1" applyBorder="1">
      <alignment vertical="center"/>
    </xf>
    <xf numFmtId="38" fontId="29" fillId="2" borderId="2" xfId="0" applyNumberFormat="1" applyFont="1" applyFill="1" applyBorder="1" applyAlignment="1">
      <alignment vertical="center" wrapText="1" shrinkToFit="1"/>
    </xf>
    <xf numFmtId="38" fontId="29" fillId="2" borderId="1" xfId="0" applyNumberFormat="1" applyFont="1" applyFill="1" applyBorder="1" applyAlignment="1">
      <alignment vertical="center" wrapText="1" shrinkToFit="1"/>
    </xf>
    <xf numFmtId="38" fontId="29" fillId="2" borderId="7" xfId="0" applyNumberFormat="1" applyFont="1" applyFill="1" applyBorder="1" applyAlignment="1">
      <alignment vertical="center" wrapText="1" shrinkToFit="1"/>
    </xf>
    <xf numFmtId="0" fontId="29" fillId="0" borderId="2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29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5" fillId="0" borderId="3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29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25" fillId="3" borderId="31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5" fillId="3" borderId="21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</cellXfs>
  <cellStyles count="40">
    <cellStyle name="パーセント 2" xfId="2" xr:uid="{00000000-0005-0000-0000-000000000000}"/>
    <cellStyle name="桁区切り" xfId="23" builtinId="6"/>
    <cellStyle name="桁区切り 2" xfId="3" xr:uid="{00000000-0005-0000-0000-000002000000}"/>
    <cellStyle name="桁区切り 2 2" xfId="4" xr:uid="{00000000-0005-0000-0000-000003000000}"/>
    <cellStyle name="桁区切り 2 3" xfId="5" xr:uid="{00000000-0005-0000-0000-000004000000}"/>
    <cellStyle name="桁区切り 2 4" xfId="26" xr:uid="{00000000-0005-0000-0000-000005000000}"/>
    <cellStyle name="桁区切り 3 2" xfId="6" xr:uid="{00000000-0005-0000-0000-000006000000}"/>
    <cellStyle name="桁区切り 3 3" xfId="7" xr:uid="{00000000-0005-0000-0000-000007000000}"/>
    <cellStyle name="桁区切り 3 4" xfId="8" xr:uid="{00000000-0005-0000-0000-000008000000}"/>
    <cellStyle name="標準" xfId="0" builtinId="0"/>
    <cellStyle name="標準 10" xfId="34" xr:uid="{00000000-0005-0000-0000-00000A000000}"/>
    <cellStyle name="標準 11" xfId="35" xr:uid="{00000000-0005-0000-0000-00000B000000}"/>
    <cellStyle name="標準 12" xfId="36" xr:uid="{00000000-0005-0000-0000-00000C000000}"/>
    <cellStyle name="標準 13" xfId="37" xr:uid="{00000000-0005-0000-0000-00000D000000}"/>
    <cellStyle name="標準 14" xfId="38" xr:uid="{00000000-0005-0000-0000-00000E000000}"/>
    <cellStyle name="標準 15" xfId="39" xr:uid="{00000000-0005-0000-0000-00000F000000}"/>
    <cellStyle name="標準 2" xfId="9" xr:uid="{00000000-0005-0000-0000-000010000000}"/>
    <cellStyle name="標準 2 2" xfId="10" xr:uid="{00000000-0005-0000-0000-000011000000}"/>
    <cellStyle name="標準 2 3" xfId="11" xr:uid="{00000000-0005-0000-0000-000012000000}"/>
    <cellStyle name="標準 2 4" xfId="25" xr:uid="{00000000-0005-0000-0000-000013000000}"/>
    <cellStyle name="標準 3" xfId="24" xr:uid="{00000000-0005-0000-0000-000014000000}"/>
    <cellStyle name="標準 3 2" xfId="12" xr:uid="{00000000-0005-0000-0000-000015000000}"/>
    <cellStyle name="標準 3 3" xfId="13" xr:uid="{00000000-0005-0000-0000-000016000000}"/>
    <cellStyle name="標準 3 4" xfId="14" xr:uid="{00000000-0005-0000-0000-000017000000}"/>
    <cellStyle name="標準 3 5" xfId="15" xr:uid="{00000000-0005-0000-0000-000018000000}"/>
    <cellStyle name="標準 3 6" xfId="27" xr:uid="{00000000-0005-0000-0000-000019000000}"/>
    <cellStyle name="標準 4" xfId="28" xr:uid="{00000000-0005-0000-0000-00001A000000}"/>
    <cellStyle name="標準 4 2" xfId="16" xr:uid="{00000000-0005-0000-0000-00001B000000}"/>
    <cellStyle name="標準 4 2 2" xfId="17" xr:uid="{00000000-0005-0000-0000-00001C000000}"/>
    <cellStyle name="標準 4 3" xfId="18" xr:uid="{00000000-0005-0000-0000-00001D000000}"/>
    <cellStyle name="標準 4 4" xfId="19" xr:uid="{00000000-0005-0000-0000-00001E000000}"/>
    <cellStyle name="標準 5" xfId="29" xr:uid="{00000000-0005-0000-0000-00001F000000}"/>
    <cellStyle name="標準 5 2" xfId="20" xr:uid="{00000000-0005-0000-0000-000020000000}"/>
    <cellStyle name="標準 5 3" xfId="21" xr:uid="{00000000-0005-0000-0000-000021000000}"/>
    <cellStyle name="標準 6" xfId="30" xr:uid="{00000000-0005-0000-0000-000022000000}"/>
    <cellStyle name="標準 7" xfId="31" xr:uid="{00000000-0005-0000-0000-000023000000}"/>
    <cellStyle name="標準 8" xfId="32" xr:uid="{00000000-0005-0000-0000-000024000000}"/>
    <cellStyle name="標準 9" xfId="33" xr:uid="{00000000-0005-0000-0000-000025000000}"/>
    <cellStyle name="標準_00_H19末移設手順" xfId="1" xr:uid="{00000000-0005-0000-0000-000026000000}"/>
    <cellStyle name="未定義" xfId="22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BD68-C3EE-4EB2-82E0-00B424A1DF43}">
  <dimension ref="A1:AP172"/>
  <sheetViews>
    <sheetView tabSelected="1" view="pageBreakPreview" zoomScaleNormal="100" zoomScaleSheetLayoutView="100" workbookViewId="0">
      <pane ySplit="3" topLeftCell="A115" activePane="bottomLeft" state="frozen"/>
      <selection activeCell="G13" sqref="G13"/>
      <selection pane="bottomLeft" activeCell="K159" sqref="K159"/>
    </sheetView>
  </sheetViews>
  <sheetFormatPr defaultColWidth="9" defaultRowHeight="13.5" x14ac:dyDescent="0.15"/>
  <cols>
    <col min="1" max="1" width="10.375" style="4" bestFit="1" customWidth="1"/>
    <col min="2" max="2" width="4.375" style="2" customWidth="1"/>
    <col min="3" max="3" width="20.5" style="2" customWidth="1"/>
    <col min="4" max="4" width="28.875" style="6" customWidth="1"/>
    <col min="5" max="5" width="16.125" style="4" customWidth="1"/>
    <col min="6" max="6" width="19.375" style="4" customWidth="1"/>
    <col min="7" max="7" width="29.375" style="7" bestFit="1" customWidth="1"/>
    <col min="8" max="8" width="4.5" style="2" bestFit="1" customWidth="1"/>
    <col min="9" max="9" width="13.5" style="11" customWidth="1"/>
    <col min="10" max="10" width="9" style="4"/>
    <col min="11" max="11" width="10.375" style="4" bestFit="1" customWidth="1"/>
    <col min="12" max="12" width="15.125" style="4" customWidth="1"/>
    <col min="13" max="13" width="11.125" style="4" customWidth="1"/>
    <col min="14" max="14" width="8.625" style="4" customWidth="1"/>
    <col min="15" max="15" width="9.625" style="4" customWidth="1"/>
    <col min="16" max="16" width="10" style="4" customWidth="1"/>
    <col min="17" max="17" width="12" style="4" customWidth="1"/>
    <col min="18" max="18" width="7.625" style="4" customWidth="1"/>
    <col min="19" max="19" width="5.625" style="4" customWidth="1"/>
    <col min="20" max="20" width="5.375" style="4" customWidth="1"/>
    <col min="21" max="21" width="10.625" style="4" customWidth="1"/>
    <col min="22" max="22" width="5.625" style="4" customWidth="1"/>
    <col min="23" max="23" width="8.625" style="4" customWidth="1"/>
    <col min="24" max="24" width="9.625" style="4" customWidth="1"/>
    <col min="25" max="25" width="10" style="4" customWidth="1"/>
    <col min="26" max="26" width="5.625" style="4" customWidth="1"/>
    <col min="27" max="27" width="7.125" style="4" customWidth="1"/>
    <col min="28" max="28" width="11.625" style="4" customWidth="1"/>
    <col min="29" max="29" width="2.875" style="4" customWidth="1"/>
    <col min="30" max="31" width="4" style="4" customWidth="1"/>
    <col min="32" max="32" width="7.125" style="4" customWidth="1"/>
    <col min="33" max="33" width="9.125" style="4" customWidth="1"/>
    <col min="34" max="34" width="5.625" style="4" customWidth="1"/>
    <col min="35" max="35" width="17.125" style="4" customWidth="1"/>
    <col min="36" max="36" width="18.375" style="4" customWidth="1"/>
    <col min="37" max="37" width="5.625" style="4" customWidth="1"/>
    <col min="38" max="39" width="17.125" style="4" bestFit="1" customWidth="1"/>
    <col min="40" max="40" width="4" style="4" customWidth="1"/>
    <col min="41" max="41" width="18.375" style="4" bestFit="1" customWidth="1"/>
    <col min="42" max="42" width="5.625" style="4" customWidth="1"/>
    <col min="43" max="16384" width="9" style="4"/>
  </cols>
  <sheetData>
    <row r="1" spans="1:42" ht="29.25" customHeight="1" x14ac:dyDescent="0.2">
      <c r="A1" s="1" t="s">
        <v>6</v>
      </c>
      <c r="C1" s="3"/>
      <c r="D1" s="3"/>
      <c r="E1" s="3" t="s">
        <v>38</v>
      </c>
      <c r="F1" s="3"/>
      <c r="G1" s="3"/>
      <c r="H1" s="3"/>
      <c r="I1" s="10" t="s">
        <v>25</v>
      </c>
    </row>
    <row r="3" spans="1:42" s="5" customFormat="1" ht="30" customHeight="1" x14ac:dyDescent="0.15">
      <c r="B3" s="14" t="s">
        <v>0</v>
      </c>
      <c r="C3" s="78" t="s">
        <v>23</v>
      </c>
      <c r="D3" s="15" t="s">
        <v>4</v>
      </c>
      <c r="E3" s="16" t="s">
        <v>1</v>
      </c>
      <c r="F3" s="16" t="s">
        <v>2</v>
      </c>
      <c r="G3" s="17" t="s">
        <v>7</v>
      </c>
      <c r="H3" s="18" t="s">
        <v>22</v>
      </c>
      <c r="I3" s="19" t="s">
        <v>3</v>
      </c>
    </row>
    <row r="4" spans="1:42" s="5" customFormat="1" ht="14.25" customHeight="1" x14ac:dyDescent="0.15">
      <c r="B4" s="48">
        <v>1</v>
      </c>
      <c r="C4" s="20" t="s">
        <v>331</v>
      </c>
      <c r="D4" s="21" t="s">
        <v>74</v>
      </c>
      <c r="E4" s="22" t="s">
        <v>58</v>
      </c>
      <c r="F4" s="22" t="s">
        <v>319</v>
      </c>
      <c r="G4" s="22" t="s">
        <v>336</v>
      </c>
      <c r="H4" s="23">
        <v>41</v>
      </c>
      <c r="I4" s="24" t="s">
        <v>59</v>
      </c>
    </row>
    <row r="5" spans="1:42" ht="14.25" customHeight="1" x14ac:dyDescent="0.15">
      <c r="B5" s="48">
        <v>2</v>
      </c>
      <c r="C5" s="20" t="s">
        <v>331</v>
      </c>
      <c r="D5" s="21" t="s">
        <v>74</v>
      </c>
      <c r="E5" s="22" t="s">
        <v>68</v>
      </c>
      <c r="F5" s="22" t="s">
        <v>335</v>
      </c>
      <c r="G5" s="22" t="s">
        <v>334</v>
      </c>
      <c r="H5" s="23">
        <v>41</v>
      </c>
      <c r="I5" s="24"/>
      <c r="J5" s="25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ht="14.25" customHeight="1" x14ac:dyDescent="0.15">
      <c r="B6" s="48">
        <v>3</v>
      </c>
      <c r="C6" s="20" t="s">
        <v>331</v>
      </c>
      <c r="D6" s="21" t="s">
        <v>74</v>
      </c>
      <c r="E6" s="22" t="s">
        <v>274</v>
      </c>
      <c r="F6" s="22" t="s">
        <v>61</v>
      </c>
      <c r="G6" s="22" t="s">
        <v>177</v>
      </c>
      <c r="H6" s="23">
        <v>1</v>
      </c>
      <c r="I6" s="27"/>
      <c r="J6" s="28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ht="14.25" customHeight="1" x14ac:dyDescent="0.15">
      <c r="B7" s="48">
        <v>4</v>
      </c>
      <c r="C7" s="20" t="s">
        <v>331</v>
      </c>
      <c r="D7" s="21" t="s">
        <v>74</v>
      </c>
      <c r="E7" s="22" t="s">
        <v>136</v>
      </c>
      <c r="F7" s="22" t="s">
        <v>61</v>
      </c>
      <c r="G7" s="22" t="s">
        <v>178</v>
      </c>
      <c r="H7" s="23">
        <v>2</v>
      </c>
      <c r="I7" s="24"/>
      <c r="J7" s="28"/>
      <c r="L7" s="29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ht="14.25" customHeight="1" x14ac:dyDescent="0.15">
      <c r="B8" s="48">
        <v>5</v>
      </c>
      <c r="C8" s="20" t="s">
        <v>331</v>
      </c>
      <c r="D8" s="21" t="s">
        <v>74</v>
      </c>
      <c r="E8" s="22" t="s">
        <v>333</v>
      </c>
      <c r="F8" s="22" t="s">
        <v>61</v>
      </c>
      <c r="G8" s="22" t="s">
        <v>332</v>
      </c>
      <c r="H8" s="23">
        <v>1</v>
      </c>
      <c r="I8" s="31"/>
      <c r="J8" s="28"/>
      <c r="K8" s="30"/>
      <c r="L8" s="29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2" ht="14.25" customHeight="1" x14ac:dyDescent="0.15">
      <c r="B9" s="48">
        <v>6</v>
      </c>
      <c r="C9" s="20" t="s">
        <v>331</v>
      </c>
      <c r="D9" s="21" t="s">
        <v>74</v>
      </c>
      <c r="E9" s="22" t="s">
        <v>174</v>
      </c>
      <c r="F9" s="22" t="s">
        <v>315</v>
      </c>
      <c r="G9" s="22" t="s">
        <v>161</v>
      </c>
      <c r="H9" s="23">
        <v>1</v>
      </c>
      <c r="I9" s="32"/>
      <c r="J9" s="28"/>
      <c r="K9" s="30"/>
      <c r="L9" s="29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</row>
    <row r="10" spans="1:42" ht="14.25" customHeight="1" x14ac:dyDescent="0.15">
      <c r="B10" s="48">
        <v>7</v>
      </c>
      <c r="C10" s="20" t="s">
        <v>83</v>
      </c>
      <c r="D10" s="21" t="s">
        <v>323</v>
      </c>
      <c r="E10" s="22" t="s">
        <v>58</v>
      </c>
      <c r="F10" s="22" t="s">
        <v>319</v>
      </c>
      <c r="G10" s="22" t="s">
        <v>330</v>
      </c>
      <c r="H10" s="23">
        <v>30</v>
      </c>
      <c r="I10" s="24"/>
      <c r="J10" s="28"/>
      <c r="K10" s="30"/>
      <c r="L10" s="29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</row>
    <row r="11" spans="1:42" ht="14.25" customHeight="1" x14ac:dyDescent="0.15">
      <c r="B11" s="48">
        <v>8</v>
      </c>
      <c r="C11" s="20" t="s">
        <v>83</v>
      </c>
      <c r="D11" s="21" t="s">
        <v>323</v>
      </c>
      <c r="E11" s="22" t="s">
        <v>58</v>
      </c>
      <c r="F11" s="22" t="s">
        <v>167</v>
      </c>
      <c r="G11" s="22" t="s">
        <v>329</v>
      </c>
      <c r="H11" s="23">
        <v>12</v>
      </c>
      <c r="I11" s="24"/>
      <c r="J11" s="28"/>
      <c r="K11" s="30"/>
      <c r="L11" s="29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42" ht="14.25" customHeight="1" x14ac:dyDescent="0.15">
      <c r="B12" s="48">
        <v>9</v>
      </c>
      <c r="C12" s="20" t="s">
        <v>83</v>
      </c>
      <c r="D12" s="21" t="s">
        <v>323</v>
      </c>
      <c r="E12" s="22" t="s">
        <v>58</v>
      </c>
      <c r="F12" s="22" t="s">
        <v>167</v>
      </c>
      <c r="G12" s="22" t="s">
        <v>328</v>
      </c>
      <c r="H12" s="23">
        <v>1</v>
      </c>
      <c r="I12" s="27"/>
      <c r="J12" s="28"/>
      <c r="K12" s="30"/>
      <c r="L12" s="29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42" ht="14.25" customHeight="1" x14ac:dyDescent="0.15">
      <c r="B13" s="48">
        <v>10</v>
      </c>
      <c r="C13" s="20" t="s">
        <v>83</v>
      </c>
      <c r="D13" s="21" t="s">
        <v>323</v>
      </c>
      <c r="E13" s="22" t="s">
        <v>68</v>
      </c>
      <c r="F13" s="22" t="s">
        <v>327</v>
      </c>
      <c r="G13" s="22" t="s">
        <v>326</v>
      </c>
      <c r="H13" s="23">
        <v>42</v>
      </c>
      <c r="I13" s="24"/>
      <c r="J13" s="2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42" ht="14.25" customHeight="1" x14ac:dyDescent="0.15">
      <c r="B14" s="48">
        <v>11</v>
      </c>
      <c r="C14" s="20" t="s">
        <v>83</v>
      </c>
      <c r="D14" s="21" t="s">
        <v>323</v>
      </c>
      <c r="E14" s="22" t="s">
        <v>274</v>
      </c>
      <c r="F14" s="22" t="s">
        <v>61</v>
      </c>
      <c r="G14" s="22" t="s">
        <v>177</v>
      </c>
      <c r="H14" s="23">
        <v>1</v>
      </c>
      <c r="I14" s="31"/>
      <c r="J14" s="2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</row>
    <row r="15" spans="1:42" ht="14.25" customHeight="1" x14ac:dyDescent="0.15">
      <c r="B15" s="48">
        <v>12</v>
      </c>
      <c r="C15" s="20" t="s">
        <v>83</v>
      </c>
      <c r="D15" s="21" t="s">
        <v>323</v>
      </c>
      <c r="E15" s="22" t="s">
        <v>136</v>
      </c>
      <c r="F15" s="22" t="s">
        <v>61</v>
      </c>
      <c r="G15" s="22" t="s">
        <v>272</v>
      </c>
      <c r="H15" s="23">
        <v>1</v>
      </c>
      <c r="I15" s="32"/>
      <c r="J15" s="28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42" ht="14.25" customHeight="1" x14ac:dyDescent="0.15">
      <c r="B16" s="48">
        <v>13</v>
      </c>
      <c r="C16" s="20" t="s">
        <v>83</v>
      </c>
      <c r="D16" s="21" t="s">
        <v>323</v>
      </c>
      <c r="E16" s="22" t="s">
        <v>136</v>
      </c>
      <c r="F16" s="22" t="s">
        <v>325</v>
      </c>
      <c r="G16" s="22" t="s">
        <v>324</v>
      </c>
      <c r="H16" s="23">
        <v>1</v>
      </c>
      <c r="I16" s="27"/>
      <c r="J16" s="2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</row>
    <row r="17" spans="2:34" ht="14.25" customHeight="1" x14ac:dyDescent="0.15">
      <c r="B17" s="48">
        <v>14</v>
      </c>
      <c r="C17" s="20" t="s">
        <v>83</v>
      </c>
      <c r="D17" s="21" t="s">
        <v>323</v>
      </c>
      <c r="E17" s="22" t="s">
        <v>113</v>
      </c>
      <c r="F17" s="22" t="s">
        <v>161</v>
      </c>
      <c r="G17" s="22" t="s">
        <v>322</v>
      </c>
      <c r="H17" s="23">
        <v>42</v>
      </c>
      <c r="I17" s="27"/>
      <c r="J17" s="2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2:34" ht="14.25" customHeight="1" x14ac:dyDescent="0.15">
      <c r="B18" s="48">
        <v>15</v>
      </c>
      <c r="C18" s="20" t="s">
        <v>83</v>
      </c>
      <c r="D18" s="21" t="s">
        <v>323</v>
      </c>
      <c r="E18" s="22" t="s">
        <v>116</v>
      </c>
      <c r="F18" s="22" t="s">
        <v>322</v>
      </c>
      <c r="G18" s="22" t="s">
        <v>322</v>
      </c>
      <c r="H18" s="23">
        <v>54</v>
      </c>
      <c r="I18" s="27" t="s">
        <v>321</v>
      </c>
      <c r="J18" s="2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</row>
    <row r="19" spans="2:34" ht="14.25" customHeight="1" x14ac:dyDescent="0.15">
      <c r="B19" s="48">
        <v>16</v>
      </c>
      <c r="C19" s="20" t="s">
        <v>317</v>
      </c>
      <c r="D19" s="21" t="s">
        <v>316</v>
      </c>
      <c r="E19" s="22" t="s">
        <v>58</v>
      </c>
      <c r="F19" s="22" t="s">
        <v>61</v>
      </c>
      <c r="G19" s="22" t="s">
        <v>320</v>
      </c>
      <c r="H19" s="23">
        <v>34</v>
      </c>
      <c r="I19" s="24" t="s">
        <v>183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0" spans="2:34" ht="14.25" customHeight="1" x14ac:dyDescent="0.15">
      <c r="B20" s="48">
        <v>17</v>
      </c>
      <c r="C20" s="20" t="s">
        <v>317</v>
      </c>
      <c r="D20" s="21" t="s">
        <v>316</v>
      </c>
      <c r="E20" s="22" t="s">
        <v>58</v>
      </c>
      <c r="F20" s="22" t="s">
        <v>319</v>
      </c>
      <c r="G20" s="22" t="s">
        <v>318</v>
      </c>
      <c r="H20" s="23">
        <v>1</v>
      </c>
      <c r="I20" s="24" t="s">
        <v>180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spans="2:34" ht="14.25" customHeight="1" x14ac:dyDescent="0.15">
      <c r="B21" s="48">
        <v>18</v>
      </c>
      <c r="C21" s="20" t="s">
        <v>317</v>
      </c>
      <c r="D21" s="21" t="s">
        <v>316</v>
      </c>
      <c r="E21" s="22" t="s">
        <v>136</v>
      </c>
      <c r="F21" s="22" t="s">
        <v>61</v>
      </c>
      <c r="G21" s="22" t="s">
        <v>178</v>
      </c>
      <c r="H21" s="23">
        <v>2</v>
      </c>
      <c r="I21" s="27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</row>
    <row r="22" spans="2:34" ht="14.25" customHeight="1" x14ac:dyDescent="0.15">
      <c r="B22" s="48">
        <v>19</v>
      </c>
      <c r="C22" s="20" t="s">
        <v>317</v>
      </c>
      <c r="D22" s="21" t="s">
        <v>316</v>
      </c>
      <c r="E22" s="22" t="s">
        <v>174</v>
      </c>
      <c r="F22" s="22" t="s">
        <v>315</v>
      </c>
      <c r="G22" s="22" t="s">
        <v>276</v>
      </c>
      <c r="H22" s="23">
        <v>1</v>
      </c>
      <c r="I22" s="24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</row>
    <row r="23" spans="2:34" ht="14.25" customHeight="1" x14ac:dyDescent="0.15">
      <c r="B23" s="48">
        <v>20</v>
      </c>
      <c r="C23" s="20" t="s">
        <v>311</v>
      </c>
      <c r="D23" s="21" t="s">
        <v>314</v>
      </c>
      <c r="E23" s="22" t="s">
        <v>58</v>
      </c>
      <c r="F23" s="22" t="s">
        <v>313</v>
      </c>
      <c r="G23" s="22" t="s">
        <v>312</v>
      </c>
      <c r="H23" s="23">
        <v>41</v>
      </c>
      <c r="I23" s="27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2:34" ht="14.25" customHeight="1" x14ac:dyDescent="0.15">
      <c r="B24" s="48">
        <v>21</v>
      </c>
      <c r="C24" s="20" t="s">
        <v>311</v>
      </c>
      <c r="D24" s="21" t="s">
        <v>314</v>
      </c>
      <c r="E24" s="22" t="s">
        <v>68</v>
      </c>
      <c r="F24" s="22" t="s">
        <v>168</v>
      </c>
      <c r="G24" s="22" t="s">
        <v>287</v>
      </c>
      <c r="H24" s="23">
        <v>42</v>
      </c>
      <c r="I24" s="27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2:34" ht="14.25" customHeight="1" x14ac:dyDescent="0.15">
      <c r="B25" s="48">
        <v>22</v>
      </c>
      <c r="C25" s="20" t="s">
        <v>311</v>
      </c>
      <c r="D25" s="21" t="s">
        <v>314</v>
      </c>
      <c r="E25" s="22" t="s">
        <v>113</v>
      </c>
      <c r="F25" s="22"/>
      <c r="G25" s="22"/>
      <c r="H25" s="23">
        <v>41</v>
      </c>
      <c r="I25" s="27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2:34" ht="14.25" customHeight="1" x14ac:dyDescent="0.15">
      <c r="B26" s="48">
        <v>23</v>
      </c>
      <c r="C26" s="20" t="s">
        <v>311</v>
      </c>
      <c r="D26" s="21" t="s">
        <v>314</v>
      </c>
      <c r="E26" s="22" t="s">
        <v>116</v>
      </c>
      <c r="F26" s="22"/>
      <c r="G26" s="22"/>
      <c r="H26" s="23">
        <v>41</v>
      </c>
      <c r="I26" s="27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2:34" ht="14.25" customHeight="1" x14ac:dyDescent="0.15">
      <c r="B27" s="48">
        <v>24</v>
      </c>
      <c r="C27" s="20" t="s">
        <v>311</v>
      </c>
      <c r="D27" s="21" t="s">
        <v>310</v>
      </c>
      <c r="E27" s="22" t="s">
        <v>58</v>
      </c>
      <c r="F27" s="22" t="s">
        <v>313</v>
      </c>
      <c r="G27" s="22" t="s">
        <v>312</v>
      </c>
      <c r="H27" s="23">
        <v>11</v>
      </c>
      <c r="I27" s="27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2:34" ht="14.25" customHeight="1" x14ac:dyDescent="0.15">
      <c r="B28" s="48">
        <v>25</v>
      </c>
      <c r="C28" s="20" t="s">
        <v>311</v>
      </c>
      <c r="D28" s="21" t="s">
        <v>310</v>
      </c>
      <c r="E28" s="22" t="s">
        <v>68</v>
      </c>
      <c r="F28" s="22" t="s">
        <v>168</v>
      </c>
      <c r="G28" s="22" t="s">
        <v>287</v>
      </c>
      <c r="H28" s="23">
        <v>4</v>
      </c>
      <c r="I28" s="27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2:34" ht="14.25" customHeight="1" x14ac:dyDescent="0.15">
      <c r="B29" s="77">
        <v>26</v>
      </c>
      <c r="C29" s="20" t="s">
        <v>311</v>
      </c>
      <c r="D29" s="21" t="s">
        <v>310</v>
      </c>
      <c r="E29" s="22" t="s">
        <v>136</v>
      </c>
      <c r="F29" s="22" t="s">
        <v>61</v>
      </c>
      <c r="G29" s="22" t="s">
        <v>272</v>
      </c>
      <c r="H29" s="23">
        <v>1</v>
      </c>
      <c r="I29" s="27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spans="2:34" ht="14.25" customHeight="1" x14ac:dyDescent="0.15">
      <c r="B30" s="43">
        <v>27</v>
      </c>
      <c r="C30" s="20" t="s">
        <v>311</v>
      </c>
      <c r="D30" s="21" t="s">
        <v>310</v>
      </c>
      <c r="E30" s="22" t="s">
        <v>113</v>
      </c>
      <c r="F30" s="22"/>
      <c r="G30" s="22"/>
      <c r="H30" s="23">
        <v>20</v>
      </c>
      <c r="I30" s="27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2:34" ht="13.5" customHeight="1" x14ac:dyDescent="0.15">
      <c r="B31" s="43">
        <v>28</v>
      </c>
      <c r="C31" s="20" t="s">
        <v>311</v>
      </c>
      <c r="D31" s="21" t="s">
        <v>310</v>
      </c>
      <c r="E31" s="22" t="s">
        <v>116</v>
      </c>
      <c r="F31" s="22"/>
      <c r="G31" s="22"/>
      <c r="H31" s="23">
        <v>10</v>
      </c>
      <c r="I31" s="27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spans="2:34" ht="13.5" customHeight="1" x14ac:dyDescent="0.15">
      <c r="B32" s="43">
        <v>29</v>
      </c>
      <c r="C32" s="20" t="s">
        <v>294</v>
      </c>
      <c r="D32" s="21" t="s">
        <v>260</v>
      </c>
      <c r="E32" s="22" t="s">
        <v>305</v>
      </c>
      <c r="F32" s="22" t="s">
        <v>299</v>
      </c>
      <c r="G32" s="22" t="s">
        <v>309</v>
      </c>
      <c r="H32" s="23">
        <v>39</v>
      </c>
      <c r="I32" s="27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2:34" ht="13.5" customHeight="1" x14ac:dyDescent="0.15">
      <c r="B33" s="43">
        <v>30</v>
      </c>
      <c r="C33" s="20" t="s">
        <v>294</v>
      </c>
      <c r="D33" s="21" t="s">
        <v>260</v>
      </c>
      <c r="E33" s="22" t="s">
        <v>68</v>
      </c>
      <c r="F33" s="22" t="s">
        <v>168</v>
      </c>
      <c r="G33" s="22" t="s">
        <v>287</v>
      </c>
      <c r="H33" s="23">
        <v>40</v>
      </c>
      <c r="I33" s="27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2:34" ht="13.5" customHeight="1" x14ac:dyDescent="0.15">
      <c r="B34" s="43">
        <v>31</v>
      </c>
      <c r="C34" s="20" t="s">
        <v>294</v>
      </c>
      <c r="D34" s="21" t="s">
        <v>260</v>
      </c>
      <c r="E34" s="22" t="s">
        <v>274</v>
      </c>
      <c r="F34" s="22" t="s">
        <v>61</v>
      </c>
      <c r="G34" s="22" t="s">
        <v>177</v>
      </c>
      <c r="H34" s="23">
        <v>1</v>
      </c>
      <c r="I34" s="27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2:34" ht="13.5" customHeight="1" x14ac:dyDescent="0.15">
      <c r="B35" s="43">
        <v>32</v>
      </c>
      <c r="C35" s="20" t="s">
        <v>294</v>
      </c>
      <c r="D35" s="21" t="s">
        <v>260</v>
      </c>
      <c r="E35" s="22" t="s">
        <v>119</v>
      </c>
      <c r="F35" s="22" t="s">
        <v>61</v>
      </c>
      <c r="G35" s="22" t="s">
        <v>272</v>
      </c>
      <c r="H35" s="23">
        <v>2</v>
      </c>
      <c r="I35" s="27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spans="2:34" ht="13.5" customHeight="1" x14ac:dyDescent="0.15">
      <c r="B36" s="43">
        <v>33</v>
      </c>
      <c r="C36" s="20" t="s">
        <v>294</v>
      </c>
      <c r="D36" s="21" t="s">
        <v>260</v>
      </c>
      <c r="E36" s="22" t="s">
        <v>119</v>
      </c>
      <c r="F36" s="22" t="s">
        <v>61</v>
      </c>
      <c r="G36" s="22" t="s">
        <v>308</v>
      </c>
      <c r="H36" s="23">
        <v>1</v>
      </c>
      <c r="I36" s="27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2:34" ht="13.5" customHeight="1" x14ac:dyDescent="0.15">
      <c r="B37" s="43">
        <v>34</v>
      </c>
      <c r="C37" s="20" t="s">
        <v>294</v>
      </c>
      <c r="D37" s="21" t="s">
        <v>293</v>
      </c>
      <c r="E37" s="22" t="s">
        <v>305</v>
      </c>
      <c r="F37" s="22" t="s">
        <v>299</v>
      </c>
      <c r="G37" s="22" t="s">
        <v>307</v>
      </c>
      <c r="H37" s="23">
        <v>33</v>
      </c>
      <c r="I37" s="27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spans="2:34" ht="13.5" customHeight="1" x14ac:dyDescent="0.15">
      <c r="B38" s="43">
        <v>35</v>
      </c>
      <c r="C38" s="20" t="s">
        <v>294</v>
      </c>
      <c r="D38" s="21" t="s">
        <v>293</v>
      </c>
      <c r="E38" s="22" t="s">
        <v>305</v>
      </c>
      <c r="F38" s="22" t="s">
        <v>62</v>
      </c>
      <c r="G38" s="22" t="s">
        <v>306</v>
      </c>
      <c r="H38" s="23">
        <v>1</v>
      </c>
      <c r="I38" s="27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2:34" ht="13.5" customHeight="1" x14ac:dyDescent="0.15">
      <c r="B39" s="43">
        <v>36</v>
      </c>
      <c r="C39" s="20" t="s">
        <v>294</v>
      </c>
      <c r="D39" s="21" t="s">
        <v>293</v>
      </c>
      <c r="E39" s="22" t="s">
        <v>305</v>
      </c>
      <c r="F39" s="22" t="s">
        <v>62</v>
      </c>
      <c r="G39" s="22" t="s">
        <v>73</v>
      </c>
      <c r="H39" s="23">
        <v>1</v>
      </c>
      <c r="I39" s="27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2:34" ht="13.5" customHeight="1" x14ac:dyDescent="0.15">
      <c r="B40" s="43">
        <v>37</v>
      </c>
      <c r="C40" s="20" t="s">
        <v>294</v>
      </c>
      <c r="D40" s="21" t="s">
        <v>293</v>
      </c>
      <c r="E40" s="22" t="s">
        <v>68</v>
      </c>
      <c r="F40" s="22" t="s">
        <v>304</v>
      </c>
      <c r="G40" s="22" t="s">
        <v>170</v>
      </c>
      <c r="H40" s="23">
        <v>30</v>
      </c>
      <c r="I40" s="27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2:34" ht="13.5" customHeight="1" x14ac:dyDescent="0.15">
      <c r="B41" s="43">
        <v>38</v>
      </c>
      <c r="C41" s="20" t="s">
        <v>294</v>
      </c>
      <c r="D41" s="21" t="s">
        <v>293</v>
      </c>
      <c r="E41" s="22" t="s">
        <v>68</v>
      </c>
      <c r="F41" s="22" t="s">
        <v>303</v>
      </c>
      <c r="G41" s="22" t="s">
        <v>302</v>
      </c>
      <c r="H41" s="23">
        <v>1</v>
      </c>
      <c r="I41" s="40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2:34" ht="13.5" customHeight="1" x14ac:dyDescent="0.15">
      <c r="B42" s="43">
        <v>39</v>
      </c>
      <c r="C42" s="20" t="s">
        <v>294</v>
      </c>
      <c r="D42" s="21" t="s">
        <v>293</v>
      </c>
      <c r="E42" s="22" t="s">
        <v>119</v>
      </c>
      <c r="F42" s="22" t="s">
        <v>61</v>
      </c>
      <c r="G42" s="22" t="s">
        <v>301</v>
      </c>
      <c r="H42" s="23">
        <v>2</v>
      </c>
      <c r="I42" s="40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2:34" ht="13.5" customHeight="1" x14ac:dyDescent="0.15">
      <c r="B43" s="43">
        <v>40</v>
      </c>
      <c r="C43" s="20" t="s">
        <v>294</v>
      </c>
      <c r="D43" s="21" t="s">
        <v>293</v>
      </c>
      <c r="E43" s="22" t="s">
        <v>119</v>
      </c>
      <c r="F43" s="22" t="s">
        <v>61</v>
      </c>
      <c r="G43" s="22" t="s">
        <v>300</v>
      </c>
      <c r="H43" s="23">
        <v>1</v>
      </c>
      <c r="I43" s="40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2:34" ht="13.5" customHeight="1" x14ac:dyDescent="0.15">
      <c r="B44" s="43">
        <v>41</v>
      </c>
      <c r="C44" s="20" t="s">
        <v>294</v>
      </c>
      <c r="D44" s="21" t="s">
        <v>293</v>
      </c>
      <c r="E44" s="22" t="s">
        <v>113</v>
      </c>
      <c r="F44" s="22" t="s">
        <v>299</v>
      </c>
      <c r="G44" s="22" t="s">
        <v>298</v>
      </c>
      <c r="H44" s="23">
        <v>22</v>
      </c>
      <c r="I44" s="27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2:34" ht="13.5" customHeight="1" x14ac:dyDescent="0.15">
      <c r="B45" s="43">
        <v>42</v>
      </c>
      <c r="C45" s="20" t="s">
        <v>294</v>
      </c>
      <c r="D45" s="21" t="s">
        <v>293</v>
      </c>
      <c r="E45" s="22" t="s">
        <v>113</v>
      </c>
      <c r="F45" s="22" t="s">
        <v>296</v>
      </c>
      <c r="G45" s="22" t="s">
        <v>297</v>
      </c>
      <c r="H45" s="23">
        <v>2</v>
      </c>
      <c r="I45" s="27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2:34" ht="13.5" customHeight="1" x14ac:dyDescent="0.15">
      <c r="B46" s="43">
        <v>43</v>
      </c>
      <c r="C46" s="20" t="s">
        <v>294</v>
      </c>
      <c r="D46" s="21" t="s">
        <v>293</v>
      </c>
      <c r="E46" s="22" t="s">
        <v>113</v>
      </c>
      <c r="F46" s="22" t="s">
        <v>296</v>
      </c>
      <c r="G46" s="22" t="s">
        <v>295</v>
      </c>
      <c r="H46" s="23">
        <v>5</v>
      </c>
      <c r="I46" s="27"/>
    </row>
    <row r="47" spans="2:34" ht="13.5" customHeight="1" x14ac:dyDescent="0.15">
      <c r="B47" s="43">
        <v>44</v>
      </c>
      <c r="C47" s="20" t="s">
        <v>294</v>
      </c>
      <c r="D47" s="21" t="s">
        <v>293</v>
      </c>
      <c r="E47" s="22" t="s">
        <v>113</v>
      </c>
      <c r="F47" s="22" t="s">
        <v>292</v>
      </c>
      <c r="G47" s="22" t="s">
        <v>291</v>
      </c>
      <c r="H47" s="23">
        <v>1</v>
      </c>
      <c r="I47" s="27"/>
    </row>
    <row r="48" spans="2:34" ht="13.5" customHeight="1" x14ac:dyDescent="0.15">
      <c r="B48" s="43">
        <v>45</v>
      </c>
      <c r="C48" s="20" t="s">
        <v>261</v>
      </c>
      <c r="D48" s="21" t="s">
        <v>260</v>
      </c>
      <c r="E48" s="22" t="s">
        <v>58</v>
      </c>
      <c r="F48" s="22" t="s">
        <v>283</v>
      </c>
      <c r="G48" s="22" t="s">
        <v>290</v>
      </c>
      <c r="H48" s="23">
        <v>40</v>
      </c>
      <c r="I48" s="27"/>
    </row>
    <row r="49" spans="2:9" ht="13.5" customHeight="1" x14ac:dyDescent="0.15">
      <c r="B49" s="43">
        <v>46</v>
      </c>
      <c r="C49" s="70" t="s">
        <v>261</v>
      </c>
      <c r="D49" s="21" t="s">
        <v>260</v>
      </c>
      <c r="E49" s="22" t="s">
        <v>58</v>
      </c>
      <c r="F49" s="22" t="s">
        <v>283</v>
      </c>
      <c r="G49" s="22" t="s">
        <v>289</v>
      </c>
      <c r="H49" s="23">
        <v>1</v>
      </c>
      <c r="I49" s="33"/>
    </row>
    <row r="50" spans="2:9" ht="13.5" customHeight="1" x14ac:dyDescent="0.15">
      <c r="B50" s="43">
        <v>47</v>
      </c>
      <c r="C50" s="70" t="s">
        <v>261</v>
      </c>
      <c r="D50" s="21" t="s">
        <v>260</v>
      </c>
      <c r="E50" s="22" t="s">
        <v>286</v>
      </c>
      <c r="F50" s="22" t="s">
        <v>288</v>
      </c>
      <c r="G50" s="22" t="s">
        <v>287</v>
      </c>
      <c r="H50" s="23">
        <v>42</v>
      </c>
      <c r="I50" s="33"/>
    </row>
    <row r="51" spans="2:9" ht="13.5" customHeight="1" x14ac:dyDescent="0.15">
      <c r="B51" s="43">
        <v>48</v>
      </c>
      <c r="C51" s="70" t="s">
        <v>261</v>
      </c>
      <c r="D51" s="21" t="s">
        <v>260</v>
      </c>
      <c r="E51" s="22" t="s">
        <v>286</v>
      </c>
      <c r="F51" s="22" t="s">
        <v>285</v>
      </c>
      <c r="G51" s="22" t="s">
        <v>156</v>
      </c>
      <c r="H51" s="23">
        <v>1</v>
      </c>
      <c r="I51" s="40"/>
    </row>
    <row r="52" spans="2:9" ht="13.5" customHeight="1" x14ac:dyDescent="0.15">
      <c r="B52" s="43">
        <v>49</v>
      </c>
      <c r="C52" s="70" t="s">
        <v>261</v>
      </c>
      <c r="D52" s="21" t="s">
        <v>260</v>
      </c>
      <c r="E52" s="22" t="s">
        <v>284</v>
      </c>
      <c r="F52" s="22" t="s">
        <v>283</v>
      </c>
      <c r="G52" s="22" t="s">
        <v>282</v>
      </c>
      <c r="H52" s="23">
        <v>1</v>
      </c>
      <c r="I52" s="33"/>
    </row>
    <row r="53" spans="2:9" ht="13.5" customHeight="1" x14ac:dyDescent="0.15">
      <c r="B53" s="43">
        <v>50</v>
      </c>
      <c r="C53" s="70" t="s">
        <v>261</v>
      </c>
      <c r="D53" s="21" t="s">
        <v>260</v>
      </c>
      <c r="E53" s="22" t="s">
        <v>281</v>
      </c>
      <c r="F53" s="22" t="s">
        <v>280</v>
      </c>
      <c r="G53" s="22" t="s">
        <v>279</v>
      </c>
      <c r="H53" s="23">
        <v>1</v>
      </c>
      <c r="I53" s="40"/>
    </row>
    <row r="54" spans="2:9" ht="13.5" customHeight="1" x14ac:dyDescent="0.15">
      <c r="B54" s="43">
        <v>51</v>
      </c>
      <c r="C54" s="70" t="s">
        <v>261</v>
      </c>
      <c r="D54" s="21" t="s">
        <v>260</v>
      </c>
      <c r="E54" s="22" t="s">
        <v>176</v>
      </c>
      <c r="F54" s="22" t="s">
        <v>61</v>
      </c>
      <c r="G54" s="22" t="s">
        <v>278</v>
      </c>
      <c r="H54" s="23">
        <v>1</v>
      </c>
      <c r="I54" s="33"/>
    </row>
    <row r="55" spans="2:9" ht="13.5" customHeight="1" x14ac:dyDescent="0.15">
      <c r="B55" s="43">
        <v>52</v>
      </c>
      <c r="C55" s="70" t="s">
        <v>261</v>
      </c>
      <c r="D55" s="21" t="s">
        <v>260</v>
      </c>
      <c r="E55" s="22" t="s">
        <v>174</v>
      </c>
      <c r="F55" s="22" t="s">
        <v>277</v>
      </c>
      <c r="G55" s="22" t="s">
        <v>276</v>
      </c>
      <c r="H55" s="23">
        <v>1</v>
      </c>
      <c r="I55" s="32"/>
    </row>
    <row r="56" spans="2:9" ht="13.5" customHeight="1" x14ac:dyDescent="0.15">
      <c r="B56" s="43">
        <v>53</v>
      </c>
      <c r="C56" s="70" t="s">
        <v>275</v>
      </c>
      <c r="D56" s="21" t="s">
        <v>260</v>
      </c>
      <c r="E56" s="22" t="s">
        <v>274</v>
      </c>
      <c r="F56" s="22" t="s">
        <v>61</v>
      </c>
      <c r="G56" s="22" t="s">
        <v>177</v>
      </c>
      <c r="H56" s="23">
        <v>1</v>
      </c>
      <c r="I56" s="32"/>
    </row>
    <row r="57" spans="2:9" ht="13.5" customHeight="1" x14ac:dyDescent="0.15">
      <c r="B57" s="43">
        <v>54</v>
      </c>
      <c r="C57" s="70" t="s">
        <v>261</v>
      </c>
      <c r="D57" s="21" t="s">
        <v>260</v>
      </c>
      <c r="E57" s="22" t="s">
        <v>273</v>
      </c>
      <c r="F57" s="22" t="s">
        <v>61</v>
      </c>
      <c r="G57" s="22" t="s">
        <v>272</v>
      </c>
      <c r="H57" s="23">
        <v>1</v>
      </c>
      <c r="I57" s="32"/>
    </row>
    <row r="58" spans="2:9" ht="13.5" customHeight="1" x14ac:dyDescent="0.15">
      <c r="B58" s="43">
        <v>55</v>
      </c>
      <c r="C58" s="70" t="s">
        <v>261</v>
      </c>
      <c r="D58" s="21" t="s">
        <v>260</v>
      </c>
      <c r="E58" s="22" t="s">
        <v>58</v>
      </c>
      <c r="F58" s="22" t="s">
        <v>123</v>
      </c>
      <c r="G58" s="22" t="s">
        <v>271</v>
      </c>
      <c r="H58" s="76">
        <v>5</v>
      </c>
      <c r="I58" s="27"/>
    </row>
    <row r="59" spans="2:9" ht="13.5" customHeight="1" x14ac:dyDescent="0.15">
      <c r="B59" s="43">
        <v>56</v>
      </c>
      <c r="C59" s="70" t="s">
        <v>261</v>
      </c>
      <c r="D59" s="21" t="s">
        <v>260</v>
      </c>
      <c r="E59" s="22" t="s">
        <v>5</v>
      </c>
      <c r="F59" s="22" t="s">
        <v>154</v>
      </c>
      <c r="G59" s="22" t="s">
        <v>270</v>
      </c>
      <c r="H59" s="23">
        <v>1</v>
      </c>
      <c r="I59" s="27"/>
    </row>
    <row r="60" spans="2:9" ht="13.5" customHeight="1" x14ac:dyDescent="0.15">
      <c r="B60" s="43">
        <v>57</v>
      </c>
      <c r="C60" s="70" t="s">
        <v>261</v>
      </c>
      <c r="D60" s="21" t="s">
        <v>260</v>
      </c>
      <c r="E60" s="22" t="s">
        <v>41</v>
      </c>
      <c r="F60" s="22" t="s">
        <v>190</v>
      </c>
      <c r="G60" s="22" t="s">
        <v>269</v>
      </c>
      <c r="H60" s="23">
        <v>1</v>
      </c>
      <c r="I60" s="27"/>
    </row>
    <row r="61" spans="2:9" ht="13.5" customHeight="1" x14ac:dyDescent="0.15">
      <c r="B61" s="43">
        <v>58</v>
      </c>
      <c r="C61" s="70" t="s">
        <v>261</v>
      </c>
      <c r="D61" s="21" t="s">
        <v>260</v>
      </c>
      <c r="E61" s="22" t="s">
        <v>40</v>
      </c>
      <c r="F61" s="22" t="s">
        <v>154</v>
      </c>
      <c r="G61" s="22" t="s">
        <v>153</v>
      </c>
      <c r="H61" s="23">
        <v>4</v>
      </c>
      <c r="I61" s="40"/>
    </row>
    <row r="62" spans="2:9" ht="13.5" customHeight="1" x14ac:dyDescent="0.15">
      <c r="B62" s="43">
        <v>59</v>
      </c>
      <c r="C62" s="70" t="s">
        <v>261</v>
      </c>
      <c r="D62" s="21" t="s">
        <v>260</v>
      </c>
      <c r="E62" s="22" t="s">
        <v>40</v>
      </c>
      <c r="F62" s="22" t="s">
        <v>268</v>
      </c>
      <c r="G62" s="22" t="s">
        <v>267</v>
      </c>
      <c r="H62" s="23">
        <v>1</v>
      </c>
      <c r="I62" s="40"/>
    </row>
    <row r="63" spans="2:9" ht="13.5" customHeight="1" x14ac:dyDescent="0.15">
      <c r="B63" s="43">
        <v>60</v>
      </c>
      <c r="C63" s="70" t="s">
        <v>261</v>
      </c>
      <c r="D63" s="21" t="s">
        <v>260</v>
      </c>
      <c r="E63" s="22" t="s">
        <v>40</v>
      </c>
      <c r="F63" s="22" t="s">
        <v>266</v>
      </c>
      <c r="G63" s="22" t="s">
        <v>265</v>
      </c>
      <c r="H63" s="23">
        <v>2</v>
      </c>
      <c r="I63" s="40"/>
    </row>
    <row r="64" spans="2:9" ht="13.5" customHeight="1" x14ac:dyDescent="0.15">
      <c r="B64" s="43">
        <v>61</v>
      </c>
      <c r="C64" s="70" t="s">
        <v>261</v>
      </c>
      <c r="D64" s="21" t="s">
        <v>260</v>
      </c>
      <c r="E64" s="22" t="s">
        <v>68</v>
      </c>
      <c r="F64" s="22" t="s">
        <v>159</v>
      </c>
      <c r="G64" s="22" t="s">
        <v>158</v>
      </c>
      <c r="H64" s="23">
        <v>2</v>
      </c>
      <c r="I64" s="40"/>
    </row>
    <row r="65" spans="2:9" ht="13.5" customHeight="1" x14ac:dyDescent="0.15">
      <c r="B65" s="43">
        <v>62</v>
      </c>
      <c r="C65" s="70" t="s">
        <v>261</v>
      </c>
      <c r="D65" s="21" t="s">
        <v>260</v>
      </c>
      <c r="E65" s="22" t="s">
        <v>68</v>
      </c>
      <c r="F65" s="22" t="s">
        <v>264</v>
      </c>
      <c r="G65" s="22" t="s">
        <v>263</v>
      </c>
      <c r="H65" s="23">
        <v>2</v>
      </c>
      <c r="I65" s="40"/>
    </row>
    <row r="66" spans="2:9" ht="13.5" customHeight="1" x14ac:dyDescent="0.15">
      <c r="B66" s="43">
        <v>63</v>
      </c>
      <c r="C66" s="70" t="s">
        <v>261</v>
      </c>
      <c r="D66" s="21" t="s">
        <v>260</v>
      </c>
      <c r="E66" s="22" t="s">
        <v>68</v>
      </c>
      <c r="F66" s="22" t="s">
        <v>167</v>
      </c>
      <c r="G66" s="22" t="s">
        <v>262</v>
      </c>
      <c r="H66" s="23">
        <v>1</v>
      </c>
      <c r="I66" s="40"/>
    </row>
    <row r="67" spans="2:9" ht="13.5" customHeight="1" x14ac:dyDescent="0.15">
      <c r="B67" s="43">
        <v>64</v>
      </c>
      <c r="C67" s="75" t="s">
        <v>261</v>
      </c>
      <c r="D67" s="21" t="s">
        <v>260</v>
      </c>
      <c r="E67" s="22" t="s">
        <v>58</v>
      </c>
      <c r="F67" s="22" t="s">
        <v>259</v>
      </c>
      <c r="G67" s="22" t="s">
        <v>258</v>
      </c>
      <c r="H67" s="23">
        <v>1</v>
      </c>
      <c r="I67" s="40"/>
    </row>
    <row r="68" spans="2:9" ht="13.5" customHeight="1" x14ac:dyDescent="0.15">
      <c r="B68" s="43">
        <v>65</v>
      </c>
      <c r="C68" s="20" t="s">
        <v>254</v>
      </c>
      <c r="D68" s="72" t="s">
        <v>253</v>
      </c>
      <c r="E68" s="12" t="s">
        <v>41</v>
      </c>
      <c r="F68" s="12" t="s">
        <v>43</v>
      </c>
      <c r="G68" s="12" t="s">
        <v>178</v>
      </c>
      <c r="H68" s="13">
        <v>2</v>
      </c>
      <c r="I68" s="24"/>
    </row>
    <row r="69" spans="2:9" ht="13.5" customHeight="1" x14ac:dyDescent="0.15">
      <c r="B69" s="43">
        <v>66</v>
      </c>
      <c r="C69" s="20" t="s">
        <v>254</v>
      </c>
      <c r="D69" s="72" t="s">
        <v>253</v>
      </c>
      <c r="E69" s="12" t="s">
        <v>60</v>
      </c>
      <c r="F69" s="12" t="s">
        <v>43</v>
      </c>
      <c r="G69" s="12" t="s">
        <v>49</v>
      </c>
      <c r="H69" s="23">
        <v>1</v>
      </c>
      <c r="I69" s="24"/>
    </row>
    <row r="70" spans="2:9" ht="13.5" customHeight="1" x14ac:dyDescent="0.15">
      <c r="B70" s="43">
        <v>67</v>
      </c>
      <c r="C70" s="20" t="s">
        <v>254</v>
      </c>
      <c r="D70" s="72" t="s">
        <v>253</v>
      </c>
      <c r="E70" s="12" t="s">
        <v>42</v>
      </c>
      <c r="F70" s="12" t="s">
        <v>45</v>
      </c>
      <c r="G70" s="12" t="s">
        <v>257</v>
      </c>
      <c r="H70" s="23">
        <v>1</v>
      </c>
      <c r="I70" s="27"/>
    </row>
    <row r="71" spans="2:9" ht="13.5" customHeight="1" x14ac:dyDescent="0.15">
      <c r="B71" s="43">
        <v>68</v>
      </c>
      <c r="C71" s="20" t="s">
        <v>254</v>
      </c>
      <c r="D71" s="74" t="s">
        <v>253</v>
      </c>
      <c r="E71" s="12" t="s">
        <v>5</v>
      </c>
      <c r="F71" s="12" t="s">
        <v>44</v>
      </c>
      <c r="G71" s="12" t="s">
        <v>256</v>
      </c>
      <c r="H71" s="23">
        <v>1</v>
      </c>
      <c r="I71" s="73" t="s">
        <v>255</v>
      </c>
    </row>
    <row r="72" spans="2:9" ht="13.5" customHeight="1" x14ac:dyDescent="0.15">
      <c r="B72" s="43">
        <v>69</v>
      </c>
      <c r="C72" s="20" t="s">
        <v>254</v>
      </c>
      <c r="D72" s="72" t="s">
        <v>253</v>
      </c>
      <c r="E72" s="12" t="s">
        <v>5</v>
      </c>
      <c r="F72" s="12" t="s">
        <v>44</v>
      </c>
      <c r="G72" s="12" t="s">
        <v>252</v>
      </c>
      <c r="H72" s="23">
        <v>40</v>
      </c>
      <c r="I72" s="71" t="s">
        <v>251</v>
      </c>
    </row>
    <row r="73" spans="2:9" ht="13.5" customHeight="1" x14ac:dyDescent="0.15">
      <c r="B73" s="43">
        <v>70</v>
      </c>
      <c r="C73" s="67" t="s">
        <v>188</v>
      </c>
      <c r="D73" s="32" t="s">
        <v>236</v>
      </c>
      <c r="E73" s="22" t="s">
        <v>219</v>
      </c>
      <c r="F73" s="22" t="s">
        <v>50</v>
      </c>
      <c r="G73" s="22" t="s">
        <v>250</v>
      </c>
      <c r="H73" s="38">
        <v>5</v>
      </c>
      <c r="I73" s="40"/>
    </row>
    <row r="74" spans="2:9" x14ac:dyDescent="0.15">
      <c r="B74" s="34">
        <v>71</v>
      </c>
      <c r="C74" s="67" t="s">
        <v>188</v>
      </c>
      <c r="D74" s="32" t="s">
        <v>236</v>
      </c>
      <c r="E74" s="22" t="s">
        <v>219</v>
      </c>
      <c r="F74" s="22" t="s">
        <v>50</v>
      </c>
      <c r="G74" s="22" t="s">
        <v>249</v>
      </c>
      <c r="H74" s="38">
        <v>2</v>
      </c>
      <c r="I74" s="40"/>
    </row>
    <row r="75" spans="2:9" x14ac:dyDescent="0.15">
      <c r="B75" s="34">
        <v>72</v>
      </c>
      <c r="C75" s="67" t="s">
        <v>188</v>
      </c>
      <c r="D75" s="32" t="s">
        <v>236</v>
      </c>
      <c r="E75" s="22" t="s">
        <v>5</v>
      </c>
      <c r="F75" s="22" t="s">
        <v>46</v>
      </c>
      <c r="G75" s="22" t="s">
        <v>248</v>
      </c>
      <c r="H75" s="38">
        <v>17</v>
      </c>
      <c r="I75" s="40"/>
    </row>
    <row r="76" spans="2:9" x14ac:dyDescent="0.15">
      <c r="B76" s="34">
        <v>73</v>
      </c>
      <c r="C76" s="67" t="s">
        <v>188</v>
      </c>
      <c r="D76" s="32" t="s">
        <v>236</v>
      </c>
      <c r="E76" s="22" t="s">
        <v>40</v>
      </c>
      <c r="F76" s="22" t="s">
        <v>47</v>
      </c>
      <c r="G76" s="22" t="s">
        <v>247</v>
      </c>
      <c r="H76" s="38">
        <v>1</v>
      </c>
      <c r="I76" s="40"/>
    </row>
    <row r="77" spans="2:9" x14ac:dyDescent="0.15">
      <c r="B77" s="34">
        <v>74</v>
      </c>
      <c r="C77" s="67" t="s">
        <v>188</v>
      </c>
      <c r="D77" s="32" t="s">
        <v>236</v>
      </c>
      <c r="E77" s="22" t="s">
        <v>40</v>
      </c>
      <c r="F77" s="22" t="s">
        <v>47</v>
      </c>
      <c r="G77" s="22" t="s">
        <v>246</v>
      </c>
      <c r="H77" s="38">
        <v>2</v>
      </c>
      <c r="I77" s="40"/>
    </row>
    <row r="78" spans="2:9" x14ac:dyDescent="0.15">
      <c r="B78" s="43">
        <v>75</v>
      </c>
      <c r="C78" s="67" t="s">
        <v>188</v>
      </c>
      <c r="D78" s="32" t="s">
        <v>236</v>
      </c>
      <c r="E78" s="22" t="s">
        <v>40</v>
      </c>
      <c r="F78" s="22" t="s">
        <v>245</v>
      </c>
      <c r="G78" s="22" t="s">
        <v>244</v>
      </c>
      <c r="H78" s="38">
        <v>1</v>
      </c>
      <c r="I78" s="40"/>
    </row>
    <row r="79" spans="2:9" x14ac:dyDescent="0.15">
      <c r="B79" s="43">
        <v>76</v>
      </c>
      <c r="C79" s="67" t="s">
        <v>188</v>
      </c>
      <c r="D79" s="32" t="s">
        <v>236</v>
      </c>
      <c r="E79" s="22" t="s">
        <v>40</v>
      </c>
      <c r="F79" s="22" t="s">
        <v>51</v>
      </c>
      <c r="G79" s="22" t="s">
        <v>82</v>
      </c>
      <c r="H79" s="38">
        <v>1</v>
      </c>
      <c r="I79" s="40"/>
    </row>
    <row r="80" spans="2:9" x14ac:dyDescent="0.15">
      <c r="B80" s="43">
        <v>77</v>
      </c>
      <c r="C80" s="67" t="s">
        <v>188</v>
      </c>
      <c r="D80" s="32" t="s">
        <v>236</v>
      </c>
      <c r="E80" s="22" t="s">
        <v>40</v>
      </c>
      <c r="F80" s="22" t="s">
        <v>51</v>
      </c>
      <c r="G80" s="22" t="s">
        <v>243</v>
      </c>
      <c r="H80" s="38">
        <v>1</v>
      </c>
      <c r="I80" s="40"/>
    </row>
    <row r="81" spans="2:9" x14ac:dyDescent="0.15">
      <c r="B81" s="43">
        <v>78</v>
      </c>
      <c r="C81" s="67" t="s">
        <v>188</v>
      </c>
      <c r="D81" s="32" t="s">
        <v>236</v>
      </c>
      <c r="E81" s="22" t="s">
        <v>40</v>
      </c>
      <c r="F81" s="22" t="s">
        <v>51</v>
      </c>
      <c r="G81" s="22" t="s">
        <v>84</v>
      </c>
      <c r="H81" s="38">
        <v>23</v>
      </c>
      <c r="I81" s="40"/>
    </row>
    <row r="82" spans="2:9" x14ac:dyDescent="0.15">
      <c r="B82" s="34">
        <v>79</v>
      </c>
      <c r="C82" s="67" t="s">
        <v>188</v>
      </c>
      <c r="D82" s="32" t="s">
        <v>236</v>
      </c>
      <c r="E82" s="22" t="s">
        <v>40</v>
      </c>
      <c r="F82" s="22" t="s">
        <v>50</v>
      </c>
      <c r="G82" s="22" t="s">
        <v>242</v>
      </c>
      <c r="H82" s="38">
        <v>6</v>
      </c>
      <c r="I82" s="40"/>
    </row>
    <row r="83" spans="2:9" x14ac:dyDescent="0.15">
      <c r="B83" s="34">
        <v>80</v>
      </c>
      <c r="C83" s="67" t="s">
        <v>188</v>
      </c>
      <c r="D83" s="32" t="s">
        <v>236</v>
      </c>
      <c r="E83" s="22" t="s">
        <v>40</v>
      </c>
      <c r="F83" s="22" t="s">
        <v>241</v>
      </c>
      <c r="G83" s="22" t="s">
        <v>240</v>
      </c>
      <c r="H83" s="38">
        <v>1</v>
      </c>
      <c r="I83" s="40"/>
    </row>
    <row r="84" spans="2:9" x14ac:dyDescent="0.15">
      <c r="B84" s="34">
        <v>81</v>
      </c>
      <c r="C84" s="67" t="s">
        <v>188</v>
      </c>
      <c r="D84" s="27" t="s">
        <v>236</v>
      </c>
      <c r="E84" s="22" t="s">
        <v>40</v>
      </c>
      <c r="F84" s="22" t="s">
        <v>239</v>
      </c>
      <c r="G84" s="22" t="s">
        <v>52</v>
      </c>
      <c r="H84" s="38">
        <v>2</v>
      </c>
      <c r="I84" s="40"/>
    </row>
    <row r="85" spans="2:9" x14ac:dyDescent="0.15">
      <c r="B85" s="34">
        <v>82</v>
      </c>
      <c r="C85" s="67" t="s">
        <v>188</v>
      </c>
      <c r="D85" s="27" t="s">
        <v>236</v>
      </c>
      <c r="E85" s="22" t="s">
        <v>40</v>
      </c>
      <c r="F85" s="22" t="s">
        <v>239</v>
      </c>
      <c r="G85" s="22" t="s">
        <v>238</v>
      </c>
      <c r="H85" s="38">
        <v>1</v>
      </c>
      <c r="I85" s="40"/>
    </row>
    <row r="86" spans="2:9" x14ac:dyDescent="0.15">
      <c r="B86" s="43">
        <v>83</v>
      </c>
      <c r="C86" s="67" t="s">
        <v>188</v>
      </c>
      <c r="D86" s="27" t="s">
        <v>236</v>
      </c>
      <c r="E86" s="22" t="s">
        <v>41</v>
      </c>
      <c r="F86" s="22" t="s">
        <v>43</v>
      </c>
      <c r="G86" s="22" t="s">
        <v>49</v>
      </c>
      <c r="H86" s="38">
        <v>1</v>
      </c>
      <c r="I86" s="40"/>
    </row>
    <row r="87" spans="2:9" x14ac:dyDescent="0.15">
      <c r="B87" s="43">
        <v>84</v>
      </c>
      <c r="C87" s="67" t="s">
        <v>188</v>
      </c>
      <c r="D87" s="27" t="s">
        <v>236</v>
      </c>
      <c r="E87" s="22" t="s">
        <v>41</v>
      </c>
      <c r="F87" s="22" t="s">
        <v>43</v>
      </c>
      <c r="G87" s="22" t="s">
        <v>78</v>
      </c>
      <c r="H87" s="38">
        <v>2</v>
      </c>
      <c r="I87" s="40"/>
    </row>
    <row r="88" spans="2:9" x14ac:dyDescent="0.15">
      <c r="B88" s="43">
        <v>85</v>
      </c>
      <c r="C88" s="67" t="s">
        <v>188</v>
      </c>
      <c r="D88" s="27" t="s">
        <v>236</v>
      </c>
      <c r="E88" s="22" t="s">
        <v>41</v>
      </c>
      <c r="F88" s="22" t="s">
        <v>85</v>
      </c>
      <c r="G88" s="22" t="s">
        <v>237</v>
      </c>
      <c r="H88" s="38">
        <v>1</v>
      </c>
      <c r="I88" s="40"/>
    </row>
    <row r="89" spans="2:9" x14ac:dyDescent="0.15">
      <c r="B89" s="43">
        <v>86</v>
      </c>
      <c r="C89" s="67" t="s">
        <v>188</v>
      </c>
      <c r="D89" s="27" t="s">
        <v>236</v>
      </c>
      <c r="E89" s="22" t="s">
        <v>186</v>
      </c>
      <c r="F89" s="22" t="s">
        <v>85</v>
      </c>
      <c r="G89" s="22" t="s">
        <v>189</v>
      </c>
      <c r="H89" s="38">
        <v>1</v>
      </c>
      <c r="I89" s="40"/>
    </row>
    <row r="90" spans="2:9" x14ac:dyDescent="0.15">
      <c r="B90" s="34">
        <v>87</v>
      </c>
      <c r="C90" s="67" t="s">
        <v>188</v>
      </c>
      <c r="D90" s="27" t="s">
        <v>236</v>
      </c>
      <c r="E90" s="22" t="s">
        <v>186</v>
      </c>
      <c r="F90" s="22" t="s">
        <v>85</v>
      </c>
      <c r="G90" s="22" t="s">
        <v>191</v>
      </c>
      <c r="H90" s="38">
        <v>1</v>
      </c>
      <c r="I90" s="40"/>
    </row>
    <row r="91" spans="2:9" x14ac:dyDescent="0.15">
      <c r="B91" s="34">
        <v>88</v>
      </c>
      <c r="C91" s="67" t="s">
        <v>188</v>
      </c>
      <c r="D91" s="27" t="s">
        <v>236</v>
      </c>
      <c r="E91" s="22" t="s">
        <v>186</v>
      </c>
      <c r="F91" s="22" t="s">
        <v>43</v>
      </c>
      <c r="G91" s="22" t="s">
        <v>185</v>
      </c>
      <c r="H91" s="38">
        <v>1</v>
      </c>
      <c r="I91" s="40"/>
    </row>
    <row r="92" spans="2:9" x14ac:dyDescent="0.15">
      <c r="B92" s="34">
        <v>89</v>
      </c>
      <c r="C92" s="20" t="s">
        <v>188</v>
      </c>
      <c r="D92" s="21" t="s">
        <v>187</v>
      </c>
      <c r="E92" s="22" t="s">
        <v>5</v>
      </c>
      <c r="F92" s="22" t="s">
        <v>46</v>
      </c>
      <c r="G92" s="22" t="s">
        <v>235</v>
      </c>
      <c r="H92" s="38">
        <v>17</v>
      </c>
      <c r="I92" s="40"/>
    </row>
    <row r="93" spans="2:9" x14ac:dyDescent="0.15">
      <c r="B93" s="34">
        <v>90</v>
      </c>
      <c r="C93" s="70" t="s">
        <v>188</v>
      </c>
      <c r="D93" s="21" t="s">
        <v>187</v>
      </c>
      <c r="E93" s="22" t="s">
        <v>234</v>
      </c>
      <c r="F93" s="22" t="s">
        <v>43</v>
      </c>
      <c r="G93" s="22" t="s">
        <v>233</v>
      </c>
      <c r="H93" s="38">
        <v>2</v>
      </c>
      <c r="I93" s="40"/>
    </row>
    <row r="94" spans="2:9" x14ac:dyDescent="0.15">
      <c r="B94" s="43">
        <v>91</v>
      </c>
      <c r="C94" s="70" t="s">
        <v>188</v>
      </c>
      <c r="D94" s="21" t="s">
        <v>187</v>
      </c>
      <c r="E94" s="22" t="s">
        <v>232</v>
      </c>
      <c r="F94" s="22" t="s">
        <v>43</v>
      </c>
      <c r="G94" s="22" t="s">
        <v>49</v>
      </c>
      <c r="H94" s="38">
        <v>1</v>
      </c>
      <c r="I94" s="40"/>
    </row>
    <row r="95" spans="2:9" x14ac:dyDescent="0.15">
      <c r="B95" s="43">
        <v>92</v>
      </c>
      <c r="C95" s="70" t="s">
        <v>188</v>
      </c>
      <c r="D95" s="21" t="s">
        <v>187</v>
      </c>
      <c r="E95" s="22" t="s">
        <v>205</v>
      </c>
      <c r="F95" s="22" t="s">
        <v>63</v>
      </c>
      <c r="G95" s="22" t="s">
        <v>231</v>
      </c>
      <c r="H95" s="38">
        <v>1</v>
      </c>
      <c r="I95" s="40"/>
    </row>
    <row r="96" spans="2:9" x14ac:dyDescent="0.15">
      <c r="B96" s="43">
        <v>93</v>
      </c>
      <c r="C96" s="70" t="s">
        <v>188</v>
      </c>
      <c r="D96" s="21" t="s">
        <v>187</v>
      </c>
      <c r="E96" s="22" t="s">
        <v>230</v>
      </c>
      <c r="F96" s="22" t="s">
        <v>229</v>
      </c>
      <c r="G96" s="22" t="s">
        <v>228</v>
      </c>
      <c r="H96" s="38">
        <v>17</v>
      </c>
      <c r="I96" s="40"/>
    </row>
    <row r="97" spans="2:9" x14ac:dyDescent="0.15">
      <c r="B97" s="43">
        <v>94</v>
      </c>
      <c r="C97" s="70" t="s">
        <v>188</v>
      </c>
      <c r="D97" s="21" t="s">
        <v>187</v>
      </c>
      <c r="E97" s="22" t="s">
        <v>227</v>
      </c>
      <c r="F97" s="22" t="s">
        <v>79</v>
      </c>
      <c r="G97" s="22" t="s">
        <v>226</v>
      </c>
      <c r="H97" s="38">
        <v>1</v>
      </c>
      <c r="I97" s="40"/>
    </row>
    <row r="98" spans="2:9" x14ac:dyDescent="0.15">
      <c r="B98" s="34">
        <v>95</v>
      </c>
      <c r="C98" s="70" t="s">
        <v>188</v>
      </c>
      <c r="D98" s="21" t="s">
        <v>187</v>
      </c>
      <c r="E98" s="22" t="s">
        <v>186</v>
      </c>
      <c r="F98" s="22" t="s">
        <v>80</v>
      </c>
      <c r="G98" s="22" t="s">
        <v>225</v>
      </c>
      <c r="H98" s="38">
        <v>1</v>
      </c>
      <c r="I98" s="40"/>
    </row>
    <row r="99" spans="2:9" x14ac:dyDescent="0.15">
      <c r="B99" s="34">
        <v>96</v>
      </c>
      <c r="C99" s="70" t="s">
        <v>188</v>
      </c>
      <c r="D99" s="21" t="s">
        <v>187</v>
      </c>
      <c r="E99" s="22" t="s">
        <v>205</v>
      </c>
      <c r="F99" s="22" t="s">
        <v>63</v>
      </c>
      <c r="G99" s="22" t="s">
        <v>224</v>
      </c>
      <c r="H99" s="38">
        <v>1</v>
      </c>
      <c r="I99" s="40"/>
    </row>
    <row r="100" spans="2:9" x14ac:dyDescent="0.15">
      <c r="B100" s="34">
        <v>97</v>
      </c>
      <c r="C100" s="70" t="s">
        <v>188</v>
      </c>
      <c r="D100" s="21" t="s">
        <v>187</v>
      </c>
      <c r="E100" s="22" t="s">
        <v>5</v>
      </c>
      <c r="F100" s="22" t="s">
        <v>223</v>
      </c>
      <c r="G100" s="22" t="s">
        <v>222</v>
      </c>
      <c r="H100" s="38">
        <v>5</v>
      </c>
      <c r="I100" s="40"/>
    </row>
    <row r="101" spans="2:9" x14ac:dyDescent="0.15">
      <c r="B101" s="34">
        <v>98</v>
      </c>
      <c r="C101" s="70" t="s">
        <v>188</v>
      </c>
      <c r="D101" s="21" t="s">
        <v>187</v>
      </c>
      <c r="E101" s="22" t="s">
        <v>219</v>
      </c>
      <c r="F101" s="22" t="s">
        <v>50</v>
      </c>
      <c r="G101" s="22" t="s">
        <v>81</v>
      </c>
      <c r="H101" s="38">
        <v>1</v>
      </c>
      <c r="I101" s="40"/>
    </row>
    <row r="102" spans="2:9" x14ac:dyDescent="0.15">
      <c r="B102" s="43">
        <v>99</v>
      </c>
      <c r="C102" s="70" t="s">
        <v>188</v>
      </c>
      <c r="D102" s="21" t="s">
        <v>187</v>
      </c>
      <c r="E102" s="22" t="s">
        <v>221</v>
      </c>
      <c r="F102" s="22" t="s">
        <v>80</v>
      </c>
      <c r="G102" s="22" t="s">
        <v>220</v>
      </c>
      <c r="H102" s="38">
        <v>1</v>
      </c>
      <c r="I102" s="40"/>
    </row>
    <row r="103" spans="2:9" x14ac:dyDescent="0.15">
      <c r="B103" s="43">
        <v>100</v>
      </c>
      <c r="C103" s="70" t="s">
        <v>188</v>
      </c>
      <c r="D103" s="21" t="s">
        <v>187</v>
      </c>
      <c r="E103" s="22" t="s">
        <v>219</v>
      </c>
      <c r="F103" s="22" t="s">
        <v>80</v>
      </c>
      <c r="G103" s="22" t="s">
        <v>218</v>
      </c>
      <c r="H103" s="38">
        <v>1</v>
      </c>
      <c r="I103" s="40"/>
    </row>
    <row r="104" spans="2:9" x14ac:dyDescent="0.15">
      <c r="B104" s="43">
        <v>101</v>
      </c>
      <c r="C104" s="70" t="s">
        <v>188</v>
      </c>
      <c r="D104" s="21" t="s">
        <v>187</v>
      </c>
      <c r="E104" s="22" t="s">
        <v>217</v>
      </c>
      <c r="F104" s="22" t="s">
        <v>79</v>
      </c>
      <c r="G104" s="22" t="s">
        <v>216</v>
      </c>
      <c r="H104" s="38">
        <v>1</v>
      </c>
      <c r="I104" s="40"/>
    </row>
    <row r="105" spans="2:9" x14ac:dyDescent="0.15">
      <c r="B105" s="43">
        <v>102</v>
      </c>
      <c r="C105" s="70" t="s">
        <v>188</v>
      </c>
      <c r="D105" s="21" t="s">
        <v>187</v>
      </c>
      <c r="E105" s="22" t="s">
        <v>194</v>
      </c>
      <c r="F105" s="22" t="s">
        <v>80</v>
      </c>
      <c r="G105" s="22" t="s">
        <v>215</v>
      </c>
      <c r="H105" s="38">
        <v>1</v>
      </c>
      <c r="I105" s="40"/>
    </row>
    <row r="106" spans="2:9" x14ac:dyDescent="0.15">
      <c r="B106" s="34">
        <v>103</v>
      </c>
      <c r="C106" s="70" t="s">
        <v>188</v>
      </c>
      <c r="D106" s="21" t="s">
        <v>187</v>
      </c>
      <c r="E106" s="22" t="s">
        <v>194</v>
      </c>
      <c r="F106" s="22" t="s">
        <v>214</v>
      </c>
      <c r="G106" s="22" t="s">
        <v>213</v>
      </c>
      <c r="H106" s="38">
        <v>1</v>
      </c>
      <c r="I106" s="40"/>
    </row>
    <row r="107" spans="2:9" x14ac:dyDescent="0.15">
      <c r="B107" s="43">
        <v>104</v>
      </c>
      <c r="C107" s="70" t="s">
        <v>188</v>
      </c>
      <c r="D107" s="21" t="s">
        <v>187</v>
      </c>
      <c r="E107" s="22" t="s">
        <v>41</v>
      </c>
      <c r="F107" s="22" t="s">
        <v>43</v>
      </c>
      <c r="G107" s="22" t="s">
        <v>212</v>
      </c>
      <c r="H107" s="38">
        <v>1</v>
      </c>
      <c r="I107" s="40"/>
    </row>
    <row r="108" spans="2:9" x14ac:dyDescent="0.15">
      <c r="B108" s="43">
        <v>105</v>
      </c>
      <c r="C108" s="70" t="s">
        <v>188</v>
      </c>
      <c r="D108" s="21" t="s">
        <v>187</v>
      </c>
      <c r="E108" s="22" t="s">
        <v>41</v>
      </c>
      <c r="F108" s="22" t="s">
        <v>43</v>
      </c>
      <c r="G108" s="22" t="s">
        <v>211</v>
      </c>
      <c r="H108" s="38">
        <v>1</v>
      </c>
      <c r="I108" s="40"/>
    </row>
    <row r="109" spans="2:9" x14ac:dyDescent="0.15">
      <c r="B109" s="43">
        <v>106</v>
      </c>
      <c r="C109" s="70" t="s">
        <v>188</v>
      </c>
      <c r="D109" s="21" t="s">
        <v>187</v>
      </c>
      <c r="E109" s="22" t="s">
        <v>207</v>
      </c>
      <c r="F109" s="22" t="s">
        <v>79</v>
      </c>
      <c r="G109" s="22" t="s">
        <v>210</v>
      </c>
      <c r="H109" s="38">
        <v>1</v>
      </c>
      <c r="I109" s="40"/>
    </row>
    <row r="110" spans="2:9" x14ac:dyDescent="0.15">
      <c r="B110" s="34">
        <v>107</v>
      </c>
      <c r="C110" s="70" t="s">
        <v>188</v>
      </c>
      <c r="D110" s="21" t="s">
        <v>187</v>
      </c>
      <c r="E110" s="22" t="s">
        <v>207</v>
      </c>
      <c r="F110" s="22" t="s">
        <v>79</v>
      </c>
      <c r="G110" s="22" t="s">
        <v>209</v>
      </c>
      <c r="H110" s="38">
        <v>2</v>
      </c>
      <c r="I110" s="40"/>
    </row>
    <row r="111" spans="2:9" x14ac:dyDescent="0.15">
      <c r="B111" s="43">
        <v>108</v>
      </c>
      <c r="C111" s="70" t="s">
        <v>188</v>
      </c>
      <c r="D111" s="21" t="s">
        <v>187</v>
      </c>
      <c r="E111" s="22" t="s">
        <v>207</v>
      </c>
      <c r="F111" s="22" t="s">
        <v>79</v>
      </c>
      <c r="G111" s="22" t="s">
        <v>208</v>
      </c>
      <c r="H111" s="38">
        <v>1</v>
      </c>
      <c r="I111" s="40"/>
    </row>
    <row r="112" spans="2:9" x14ac:dyDescent="0.15">
      <c r="B112" s="43">
        <v>109</v>
      </c>
      <c r="C112" s="70" t="s">
        <v>188</v>
      </c>
      <c r="D112" s="21" t="s">
        <v>187</v>
      </c>
      <c r="E112" s="22" t="s">
        <v>207</v>
      </c>
      <c r="F112" s="22" t="s">
        <v>79</v>
      </c>
      <c r="G112" s="22" t="s">
        <v>206</v>
      </c>
      <c r="H112" s="38">
        <v>1</v>
      </c>
      <c r="I112" s="40"/>
    </row>
    <row r="113" spans="2:9" x14ac:dyDescent="0.15">
      <c r="B113" s="43">
        <v>110</v>
      </c>
      <c r="C113" s="67" t="s">
        <v>188</v>
      </c>
      <c r="D113" s="21" t="s">
        <v>187</v>
      </c>
      <c r="E113" s="22" t="s">
        <v>205</v>
      </c>
      <c r="F113" s="33" t="s">
        <v>43</v>
      </c>
      <c r="G113" s="22" t="s">
        <v>204</v>
      </c>
      <c r="H113" s="38">
        <v>1</v>
      </c>
      <c r="I113" s="40"/>
    </row>
    <row r="114" spans="2:9" x14ac:dyDescent="0.15">
      <c r="B114" s="34">
        <v>111</v>
      </c>
      <c r="C114" s="70" t="s">
        <v>188</v>
      </c>
      <c r="D114" s="21" t="s">
        <v>187</v>
      </c>
      <c r="E114" s="22" t="s">
        <v>41</v>
      </c>
      <c r="F114" s="33" t="s">
        <v>190</v>
      </c>
      <c r="G114" s="35" t="s">
        <v>203</v>
      </c>
      <c r="H114" s="38">
        <v>2</v>
      </c>
      <c r="I114" s="40"/>
    </row>
    <row r="115" spans="2:9" x14ac:dyDescent="0.15">
      <c r="B115" s="43">
        <v>112</v>
      </c>
      <c r="C115" s="67" t="s">
        <v>188</v>
      </c>
      <c r="D115" s="21" t="s">
        <v>187</v>
      </c>
      <c r="E115" s="22" t="s">
        <v>41</v>
      </c>
      <c r="F115" s="33" t="s">
        <v>190</v>
      </c>
      <c r="G115" s="35" t="s">
        <v>202</v>
      </c>
      <c r="H115" s="38">
        <v>1</v>
      </c>
      <c r="I115" s="40"/>
    </row>
    <row r="116" spans="2:9" x14ac:dyDescent="0.15">
      <c r="B116" s="43">
        <v>113</v>
      </c>
      <c r="C116" s="67" t="s">
        <v>188</v>
      </c>
      <c r="D116" s="21" t="s">
        <v>187</v>
      </c>
      <c r="E116" s="22" t="s">
        <v>41</v>
      </c>
      <c r="F116" s="33" t="s">
        <v>190</v>
      </c>
      <c r="G116" s="35" t="s">
        <v>201</v>
      </c>
      <c r="H116" s="38">
        <v>1</v>
      </c>
      <c r="I116" s="40"/>
    </row>
    <row r="117" spans="2:9" x14ac:dyDescent="0.15">
      <c r="B117" s="43">
        <v>114</v>
      </c>
      <c r="C117" s="67" t="s">
        <v>188</v>
      </c>
      <c r="D117" s="69" t="s">
        <v>187</v>
      </c>
      <c r="E117" s="68" t="s">
        <v>41</v>
      </c>
      <c r="F117" s="36" t="s">
        <v>190</v>
      </c>
      <c r="G117" s="37" t="s">
        <v>200</v>
      </c>
      <c r="H117" s="38">
        <v>1</v>
      </c>
      <c r="I117" s="40"/>
    </row>
    <row r="118" spans="2:9" x14ac:dyDescent="0.15">
      <c r="B118" s="34">
        <v>115</v>
      </c>
      <c r="C118" s="67" t="s">
        <v>188</v>
      </c>
      <c r="D118" s="32" t="s">
        <v>187</v>
      </c>
      <c r="E118" s="22" t="s">
        <v>41</v>
      </c>
      <c r="F118" s="22" t="s">
        <v>190</v>
      </c>
      <c r="G118" s="22" t="s">
        <v>199</v>
      </c>
      <c r="H118" s="38">
        <v>1</v>
      </c>
      <c r="I118" s="40"/>
    </row>
    <row r="119" spans="2:9" x14ac:dyDescent="0.15">
      <c r="B119" s="43">
        <v>116</v>
      </c>
      <c r="C119" s="67" t="s">
        <v>188</v>
      </c>
      <c r="D119" s="32" t="s">
        <v>187</v>
      </c>
      <c r="E119" s="22" t="s">
        <v>186</v>
      </c>
      <c r="F119" s="22" t="s">
        <v>75</v>
      </c>
      <c r="G119" s="22" t="s">
        <v>198</v>
      </c>
      <c r="H119" s="38">
        <v>1</v>
      </c>
      <c r="I119" s="40"/>
    </row>
    <row r="120" spans="2:9" x14ac:dyDescent="0.15">
      <c r="B120" s="43">
        <v>117</v>
      </c>
      <c r="C120" s="67" t="s">
        <v>188</v>
      </c>
      <c r="D120" s="32" t="s">
        <v>187</v>
      </c>
      <c r="E120" s="22" t="s">
        <v>197</v>
      </c>
      <c r="F120" s="22" t="s">
        <v>196</v>
      </c>
      <c r="G120" s="22" t="s">
        <v>195</v>
      </c>
      <c r="H120" s="38">
        <v>1</v>
      </c>
      <c r="I120" s="40"/>
    </row>
    <row r="121" spans="2:9" x14ac:dyDescent="0.15">
      <c r="B121" s="43">
        <v>118</v>
      </c>
      <c r="C121" s="67" t="s">
        <v>188</v>
      </c>
      <c r="D121" s="32" t="s">
        <v>187</v>
      </c>
      <c r="E121" s="22" t="s">
        <v>194</v>
      </c>
      <c r="F121" s="22" t="s">
        <v>46</v>
      </c>
      <c r="G121" s="22" t="s">
        <v>193</v>
      </c>
      <c r="H121" s="38">
        <v>13</v>
      </c>
      <c r="I121" s="40"/>
    </row>
    <row r="122" spans="2:9" x14ac:dyDescent="0.15">
      <c r="B122" s="34">
        <v>119</v>
      </c>
      <c r="C122" s="67" t="s">
        <v>188</v>
      </c>
      <c r="D122" s="32" t="s">
        <v>187</v>
      </c>
      <c r="E122" s="22" t="s">
        <v>5</v>
      </c>
      <c r="F122" s="22" t="s">
        <v>46</v>
      </c>
      <c r="G122" s="22" t="s">
        <v>192</v>
      </c>
      <c r="H122" s="38">
        <v>1</v>
      </c>
      <c r="I122" s="40"/>
    </row>
    <row r="123" spans="2:9" x14ac:dyDescent="0.15">
      <c r="B123" s="43">
        <v>120</v>
      </c>
      <c r="C123" s="67" t="s">
        <v>188</v>
      </c>
      <c r="D123" s="32" t="s">
        <v>187</v>
      </c>
      <c r="E123" s="22" t="s">
        <v>186</v>
      </c>
      <c r="F123" s="22" t="s">
        <v>43</v>
      </c>
      <c r="G123" s="22" t="s">
        <v>191</v>
      </c>
      <c r="H123" s="38">
        <v>1</v>
      </c>
      <c r="I123" s="40"/>
    </row>
    <row r="124" spans="2:9" x14ac:dyDescent="0.15">
      <c r="B124" s="43">
        <v>121</v>
      </c>
      <c r="C124" s="67" t="s">
        <v>188</v>
      </c>
      <c r="D124" s="32" t="s">
        <v>187</v>
      </c>
      <c r="E124" s="22" t="s">
        <v>186</v>
      </c>
      <c r="F124" s="22" t="s">
        <v>190</v>
      </c>
      <c r="G124" s="22" t="s">
        <v>189</v>
      </c>
      <c r="H124" s="38">
        <v>1</v>
      </c>
      <c r="I124" s="40"/>
    </row>
    <row r="125" spans="2:9" x14ac:dyDescent="0.15">
      <c r="B125" s="43">
        <v>122</v>
      </c>
      <c r="C125" s="66" t="s">
        <v>188</v>
      </c>
      <c r="D125" s="65" t="s">
        <v>187</v>
      </c>
      <c r="E125" s="64" t="s">
        <v>186</v>
      </c>
      <c r="F125" s="64" t="s">
        <v>43</v>
      </c>
      <c r="G125" s="64" t="s">
        <v>185</v>
      </c>
      <c r="H125" s="63">
        <v>1</v>
      </c>
      <c r="I125" s="40"/>
    </row>
    <row r="126" spans="2:9" x14ac:dyDescent="0.15">
      <c r="B126" s="49">
        <v>123</v>
      </c>
      <c r="C126" s="20" t="s">
        <v>173</v>
      </c>
      <c r="D126" s="21" t="s">
        <v>77</v>
      </c>
      <c r="E126" s="22" t="s">
        <v>58</v>
      </c>
      <c r="F126" s="22" t="s">
        <v>182</v>
      </c>
      <c r="G126" s="12" t="s">
        <v>184</v>
      </c>
      <c r="H126" s="23">
        <v>40</v>
      </c>
      <c r="I126" s="24" t="s">
        <v>183</v>
      </c>
    </row>
    <row r="127" spans="2:9" x14ac:dyDescent="0.15">
      <c r="B127" s="48">
        <v>124</v>
      </c>
      <c r="C127" s="20" t="s">
        <v>173</v>
      </c>
      <c r="D127" s="21" t="s">
        <v>77</v>
      </c>
      <c r="E127" s="22" t="s">
        <v>58</v>
      </c>
      <c r="F127" s="22" t="s">
        <v>182</v>
      </c>
      <c r="G127" s="12" t="s">
        <v>181</v>
      </c>
      <c r="H127" s="23">
        <v>1</v>
      </c>
      <c r="I127" s="24" t="s">
        <v>180</v>
      </c>
    </row>
    <row r="128" spans="2:9" x14ac:dyDescent="0.15">
      <c r="B128" s="48">
        <v>125</v>
      </c>
      <c r="C128" s="20" t="s">
        <v>173</v>
      </c>
      <c r="D128" s="21" t="s">
        <v>77</v>
      </c>
      <c r="E128" s="22" t="s">
        <v>68</v>
      </c>
      <c r="F128" s="12" t="s">
        <v>179</v>
      </c>
      <c r="G128" s="12" t="s">
        <v>48</v>
      </c>
      <c r="H128" s="23">
        <v>2</v>
      </c>
      <c r="I128" s="27"/>
    </row>
    <row r="129" spans="2:9" x14ac:dyDescent="0.15">
      <c r="B129" s="48">
        <v>126</v>
      </c>
      <c r="C129" s="20" t="s">
        <v>173</v>
      </c>
      <c r="D129" s="21" t="s">
        <v>77</v>
      </c>
      <c r="E129" s="22" t="s">
        <v>119</v>
      </c>
      <c r="F129" s="22" t="s">
        <v>61</v>
      </c>
      <c r="G129" s="22" t="s">
        <v>178</v>
      </c>
      <c r="H129" s="23">
        <v>1</v>
      </c>
      <c r="I129" s="24"/>
    </row>
    <row r="130" spans="2:9" x14ac:dyDescent="0.15">
      <c r="B130" s="49">
        <v>127</v>
      </c>
      <c r="C130" s="20" t="s">
        <v>173</v>
      </c>
      <c r="D130" s="21" t="s">
        <v>77</v>
      </c>
      <c r="E130" s="22" t="s">
        <v>119</v>
      </c>
      <c r="F130" s="22" t="s">
        <v>61</v>
      </c>
      <c r="G130" s="12" t="s">
        <v>177</v>
      </c>
      <c r="H130" s="23">
        <v>2</v>
      </c>
      <c r="I130" s="31"/>
    </row>
    <row r="131" spans="2:9" x14ac:dyDescent="0.15">
      <c r="B131" s="48">
        <v>128</v>
      </c>
      <c r="C131" s="20" t="s">
        <v>173</v>
      </c>
      <c r="D131" s="21" t="s">
        <v>77</v>
      </c>
      <c r="E131" s="22" t="s">
        <v>176</v>
      </c>
      <c r="F131" s="22" t="s">
        <v>61</v>
      </c>
      <c r="G131" s="12" t="s">
        <v>175</v>
      </c>
      <c r="H131" s="23">
        <v>1</v>
      </c>
      <c r="I131" s="32"/>
    </row>
    <row r="132" spans="2:9" x14ac:dyDescent="0.15">
      <c r="B132" s="48">
        <v>129</v>
      </c>
      <c r="C132" s="20" t="s">
        <v>173</v>
      </c>
      <c r="D132" s="21" t="s">
        <v>77</v>
      </c>
      <c r="E132" s="22" t="s">
        <v>174</v>
      </c>
      <c r="F132" s="22" t="s">
        <v>161</v>
      </c>
      <c r="G132" s="22" t="s">
        <v>161</v>
      </c>
      <c r="H132" s="23">
        <v>1</v>
      </c>
      <c r="I132" s="27"/>
    </row>
    <row r="133" spans="2:9" x14ac:dyDescent="0.15">
      <c r="B133" s="48">
        <v>130</v>
      </c>
      <c r="C133" s="20" t="s">
        <v>173</v>
      </c>
      <c r="D133" s="21" t="s">
        <v>77</v>
      </c>
      <c r="E133" s="22" t="s">
        <v>113</v>
      </c>
      <c r="F133" s="22" t="s">
        <v>161</v>
      </c>
      <c r="G133" s="22" t="s">
        <v>161</v>
      </c>
      <c r="H133" s="23">
        <v>41</v>
      </c>
      <c r="I133" s="27"/>
    </row>
    <row r="134" spans="2:9" x14ac:dyDescent="0.15">
      <c r="B134" s="49">
        <v>131</v>
      </c>
      <c r="C134" s="58" t="s">
        <v>138</v>
      </c>
      <c r="D134" s="57" t="s">
        <v>171</v>
      </c>
      <c r="E134" s="45" t="s">
        <v>144</v>
      </c>
      <c r="F134" s="45" t="s">
        <v>46</v>
      </c>
      <c r="G134" s="45" t="s">
        <v>172</v>
      </c>
      <c r="H134" s="44">
        <v>40</v>
      </c>
      <c r="I134" s="56"/>
    </row>
    <row r="135" spans="2:9" x14ac:dyDescent="0.15">
      <c r="B135" s="48">
        <v>132</v>
      </c>
      <c r="C135" s="47" t="s">
        <v>138</v>
      </c>
      <c r="D135" s="62" t="s">
        <v>171</v>
      </c>
      <c r="E135" s="61" t="s">
        <v>68</v>
      </c>
      <c r="F135" s="60" t="s">
        <v>159</v>
      </c>
      <c r="G135" s="59" t="s">
        <v>170</v>
      </c>
      <c r="H135" s="44">
        <v>29</v>
      </c>
      <c r="I135" s="27"/>
    </row>
    <row r="136" spans="2:9" x14ac:dyDescent="0.15">
      <c r="B136" s="48">
        <v>133</v>
      </c>
      <c r="C136" s="58" t="s">
        <v>138</v>
      </c>
      <c r="D136" s="57" t="s">
        <v>169</v>
      </c>
      <c r="E136" s="45" t="s">
        <v>68</v>
      </c>
      <c r="F136" s="45" t="s">
        <v>168</v>
      </c>
      <c r="G136" s="45" t="s">
        <v>48</v>
      </c>
      <c r="H136" s="44">
        <f>22-18</f>
        <v>4</v>
      </c>
      <c r="I136" s="56" t="s">
        <v>141</v>
      </c>
    </row>
    <row r="137" spans="2:9" x14ac:dyDescent="0.15">
      <c r="B137" s="48">
        <v>134</v>
      </c>
      <c r="C137" s="55" t="s">
        <v>138</v>
      </c>
      <c r="D137" s="50" t="s">
        <v>165</v>
      </c>
      <c r="E137" s="41" t="s">
        <v>144</v>
      </c>
      <c r="F137" s="41" t="s">
        <v>167</v>
      </c>
      <c r="G137" s="41" t="s">
        <v>166</v>
      </c>
      <c r="H137" s="52">
        <v>2</v>
      </c>
      <c r="I137" s="42" t="s">
        <v>141</v>
      </c>
    </row>
    <row r="138" spans="2:9" x14ac:dyDescent="0.15">
      <c r="B138" s="49">
        <v>135</v>
      </c>
      <c r="C138" s="51" t="s">
        <v>138</v>
      </c>
      <c r="D138" s="50" t="s">
        <v>165</v>
      </c>
      <c r="E138" s="41" t="s">
        <v>144</v>
      </c>
      <c r="F138" s="41" t="s">
        <v>159</v>
      </c>
      <c r="G138" s="41" t="s">
        <v>164</v>
      </c>
      <c r="H138" s="52">
        <v>1</v>
      </c>
      <c r="I138" s="42" t="s">
        <v>141</v>
      </c>
    </row>
    <row r="139" spans="2:9" x14ac:dyDescent="0.15">
      <c r="B139" s="48">
        <v>136</v>
      </c>
      <c r="C139" s="51" t="s">
        <v>138</v>
      </c>
      <c r="D139" s="50" t="s">
        <v>163</v>
      </c>
      <c r="E139" s="41" t="s">
        <v>144</v>
      </c>
      <c r="F139" s="41" t="s">
        <v>75</v>
      </c>
      <c r="G139" s="41" t="s">
        <v>162</v>
      </c>
      <c r="H139" s="52">
        <v>6</v>
      </c>
      <c r="I139" s="54" t="s">
        <v>141</v>
      </c>
    </row>
    <row r="140" spans="2:9" x14ac:dyDescent="0.15">
      <c r="B140" s="48">
        <v>137</v>
      </c>
      <c r="C140" s="51" t="s">
        <v>138</v>
      </c>
      <c r="D140" s="50" t="s">
        <v>155</v>
      </c>
      <c r="E140" s="41" t="s">
        <v>40</v>
      </c>
      <c r="F140" s="41" t="s">
        <v>161</v>
      </c>
      <c r="G140" s="41"/>
      <c r="H140" s="52">
        <v>2</v>
      </c>
      <c r="I140" s="54" t="s">
        <v>141</v>
      </c>
    </row>
    <row r="141" spans="2:9" x14ac:dyDescent="0.15">
      <c r="B141" s="48">
        <v>138</v>
      </c>
      <c r="C141" s="51" t="s">
        <v>138</v>
      </c>
      <c r="D141" s="50" t="s">
        <v>155</v>
      </c>
      <c r="E141" s="41" t="s">
        <v>40</v>
      </c>
      <c r="F141" s="41" t="s">
        <v>160</v>
      </c>
      <c r="G141" s="41" t="s">
        <v>150</v>
      </c>
      <c r="H141" s="52">
        <v>1</v>
      </c>
      <c r="I141" s="53" t="s">
        <v>141</v>
      </c>
    </row>
    <row r="142" spans="2:9" x14ac:dyDescent="0.15">
      <c r="B142" s="49">
        <v>139</v>
      </c>
      <c r="C142" s="51" t="s">
        <v>138</v>
      </c>
      <c r="D142" s="50" t="s">
        <v>155</v>
      </c>
      <c r="E142" s="41" t="s">
        <v>40</v>
      </c>
      <c r="F142" s="41" t="s">
        <v>159</v>
      </c>
      <c r="G142" s="41" t="s">
        <v>158</v>
      </c>
      <c r="H142" s="52">
        <v>1</v>
      </c>
      <c r="I142" s="39" t="s">
        <v>141</v>
      </c>
    </row>
    <row r="143" spans="2:9" x14ac:dyDescent="0.15">
      <c r="B143" s="48">
        <v>140</v>
      </c>
      <c r="C143" s="51" t="s">
        <v>138</v>
      </c>
      <c r="D143" s="50" t="s">
        <v>155</v>
      </c>
      <c r="E143" s="41" t="s">
        <v>40</v>
      </c>
      <c r="F143" s="41" t="s">
        <v>157</v>
      </c>
      <c r="G143" s="41" t="s">
        <v>156</v>
      </c>
      <c r="H143" s="52">
        <v>1</v>
      </c>
      <c r="I143" s="53" t="s">
        <v>141</v>
      </c>
    </row>
    <row r="144" spans="2:9" x14ac:dyDescent="0.15">
      <c r="B144" s="48">
        <v>141</v>
      </c>
      <c r="C144" s="51" t="s">
        <v>138</v>
      </c>
      <c r="D144" s="50" t="s">
        <v>155</v>
      </c>
      <c r="E144" s="41" t="s">
        <v>40</v>
      </c>
      <c r="F144" s="41" t="s">
        <v>154</v>
      </c>
      <c r="G144" s="41" t="s">
        <v>153</v>
      </c>
      <c r="H144" s="52">
        <v>1</v>
      </c>
      <c r="I144" s="53" t="s">
        <v>141</v>
      </c>
    </row>
    <row r="145" spans="2:9" x14ac:dyDescent="0.15">
      <c r="B145" s="48">
        <v>142</v>
      </c>
      <c r="C145" s="51" t="s">
        <v>138</v>
      </c>
      <c r="D145" s="50" t="s">
        <v>152</v>
      </c>
      <c r="E145" s="41" t="s">
        <v>144</v>
      </c>
      <c r="F145" s="41" t="s">
        <v>50</v>
      </c>
      <c r="G145" s="41" t="s">
        <v>149</v>
      </c>
      <c r="H145" s="52">
        <v>2</v>
      </c>
      <c r="I145" s="53" t="s">
        <v>141</v>
      </c>
    </row>
    <row r="146" spans="2:9" x14ac:dyDescent="0.15">
      <c r="B146" s="49">
        <v>143</v>
      </c>
      <c r="C146" s="47" t="s">
        <v>138</v>
      </c>
      <c r="D146" s="46" t="s">
        <v>152</v>
      </c>
      <c r="E146" s="45" t="s">
        <v>68</v>
      </c>
      <c r="F146" s="45" t="s">
        <v>151</v>
      </c>
      <c r="G146" s="45" t="s">
        <v>150</v>
      </c>
      <c r="H146" s="44">
        <v>3</v>
      </c>
      <c r="I146" s="53" t="s">
        <v>141</v>
      </c>
    </row>
    <row r="147" spans="2:9" x14ac:dyDescent="0.15">
      <c r="B147" s="49">
        <v>144</v>
      </c>
      <c r="C147" s="51" t="s">
        <v>138</v>
      </c>
      <c r="D147" s="50" t="s">
        <v>145</v>
      </c>
      <c r="E147" s="41" t="s">
        <v>144</v>
      </c>
      <c r="F147" s="41" t="s">
        <v>50</v>
      </c>
      <c r="G147" s="41" t="s">
        <v>149</v>
      </c>
      <c r="H147" s="52">
        <v>1</v>
      </c>
      <c r="I147" s="53" t="s">
        <v>141</v>
      </c>
    </row>
    <row r="148" spans="2:9" x14ac:dyDescent="0.15">
      <c r="B148" s="48">
        <v>145</v>
      </c>
      <c r="C148" s="51" t="s">
        <v>138</v>
      </c>
      <c r="D148" s="50" t="s">
        <v>145</v>
      </c>
      <c r="E148" s="41" t="s">
        <v>144</v>
      </c>
      <c r="F148" s="41" t="s">
        <v>61</v>
      </c>
      <c r="G148" s="41" t="s">
        <v>148</v>
      </c>
      <c r="H148" s="52">
        <v>1</v>
      </c>
      <c r="I148" s="39" t="s">
        <v>141</v>
      </c>
    </row>
    <row r="149" spans="2:9" x14ac:dyDescent="0.15">
      <c r="B149" s="48">
        <v>146</v>
      </c>
      <c r="C149" s="51" t="s">
        <v>138</v>
      </c>
      <c r="D149" s="50" t="s">
        <v>145</v>
      </c>
      <c r="E149" s="41" t="s">
        <v>144</v>
      </c>
      <c r="F149" s="41" t="s">
        <v>147</v>
      </c>
      <c r="G149" s="41" t="s">
        <v>146</v>
      </c>
      <c r="H149" s="52">
        <v>1</v>
      </c>
      <c r="I149" s="39" t="s">
        <v>141</v>
      </c>
    </row>
    <row r="150" spans="2:9" x14ac:dyDescent="0.15">
      <c r="B150" s="48">
        <v>147</v>
      </c>
      <c r="C150" s="51" t="s">
        <v>138</v>
      </c>
      <c r="D150" s="50" t="s">
        <v>145</v>
      </c>
      <c r="E150" s="41" t="s">
        <v>144</v>
      </c>
      <c r="F150" s="33" t="s">
        <v>143</v>
      </c>
      <c r="G150" s="41" t="s">
        <v>142</v>
      </c>
      <c r="H150" s="34">
        <v>1</v>
      </c>
      <c r="I150" s="39" t="s">
        <v>141</v>
      </c>
    </row>
    <row r="151" spans="2:9" x14ac:dyDescent="0.15">
      <c r="B151" s="49">
        <v>148</v>
      </c>
      <c r="C151" s="47" t="s">
        <v>138</v>
      </c>
      <c r="D151" s="46" t="s">
        <v>137</v>
      </c>
      <c r="E151" s="45" t="s">
        <v>136</v>
      </c>
      <c r="F151" s="45" t="s">
        <v>43</v>
      </c>
      <c r="G151" s="45" t="s">
        <v>140</v>
      </c>
      <c r="H151" s="44">
        <v>1</v>
      </c>
      <c r="I151" s="27"/>
    </row>
    <row r="152" spans="2:9" x14ac:dyDescent="0.15">
      <c r="B152" s="49">
        <v>149</v>
      </c>
      <c r="C152" s="47" t="s">
        <v>138</v>
      </c>
      <c r="D152" s="46" t="s">
        <v>137</v>
      </c>
      <c r="E152" s="45" t="s">
        <v>136</v>
      </c>
      <c r="F152" s="45" t="s">
        <v>76</v>
      </c>
      <c r="G152" s="45" t="s">
        <v>139</v>
      </c>
      <c r="H152" s="44">
        <v>2</v>
      </c>
      <c r="I152" s="27"/>
    </row>
    <row r="153" spans="2:9" x14ac:dyDescent="0.15">
      <c r="B153" s="48">
        <v>150</v>
      </c>
      <c r="C153" s="47" t="s">
        <v>138</v>
      </c>
      <c r="D153" s="46" t="s">
        <v>137</v>
      </c>
      <c r="E153" s="45" t="s">
        <v>136</v>
      </c>
      <c r="F153" s="45" t="s">
        <v>43</v>
      </c>
      <c r="G153" s="45" t="s">
        <v>135</v>
      </c>
      <c r="H153" s="44">
        <v>1</v>
      </c>
      <c r="I153" s="27"/>
    </row>
    <row r="154" spans="2:9" x14ac:dyDescent="0.15">
      <c r="B154" s="43">
        <v>151</v>
      </c>
      <c r="C154" s="20" t="s">
        <v>115</v>
      </c>
      <c r="D154" s="21" t="s">
        <v>72</v>
      </c>
      <c r="E154" s="22" t="s">
        <v>58</v>
      </c>
      <c r="F154" s="22" t="s">
        <v>131</v>
      </c>
      <c r="G154" s="22" t="s">
        <v>134</v>
      </c>
      <c r="H154" s="23">
        <v>16</v>
      </c>
      <c r="I154" s="40"/>
    </row>
    <row r="155" spans="2:9" x14ac:dyDescent="0.15">
      <c r="B155" s="43">
        <v>152</v>
      </c>
      <c r="C155" s="20" t="s">
        <v>115</v>
      </c>
      <c r="D155" s="21" t="s">
        <v>72</v>
      </c>
      <c r="E155" s="22" t="s">
        <v>58</v>
      </c>
      <c r="F155" s="22" t="s">
        <v>131</v>
      </c>
      <c r="G155" s="22" t="s">
        <v>133</v>
      </c>
      <c r="H155" s="23">
        <v>3</v>
      </c>
      <c r="I155" s="40"/>
    </row>
    <row r="156" spans="2:9" x14ac:dyDescent="0.15">
      <c r="B156" s="34">
        <v>153</v>
      </c>
      <c r="C156" s="20" t="s">
        <v>115</v>
      </c>
      <c r="D156" s="21" t="s">
        <v>72</v>
      </c>
      <c r="E156" s="22" t="s">
        <v>68</v>
      </c>
      <c r="F156" s="22" t="s">
        <v>131</v>
      </c>
      <c r="G156" s="22" t="s">
        <v>132</v>
      </c>
      <c r="H156" s="23">
        <v>19</v>
      </c>
      <c r="I156" s="40"/>
    </row>
    <row r="157" spans="2:9" x14ac:dyDescent="0.15">
      <c r="B157" s="34">
        <v>154</v>
      </c>
      <c r="C157" s="20" t="s">
        <v>115</v>
      </c>
      <c r="D157" s="21" t="s">
        <v>72</v>
      </c>
      <c r="E157" s="22" t="s">
        <v>68</v>
      </c>
      <c r="F157" s="22" t="s">
        <v>131</v>
      </c>
      <c r="G157" s="22" t="s">
        <v>130</v>
      </c>
      <c r="H157" s="23">
        <v>18</v>
      </c>
      <c r="I157" s="40"/>
    </row>
    <row r="158" spans="2:9" x14ac:dyDescent="0.15">
      <c r="B158" s="43">
        <v>155</v>
      </c>
      <c r="C158" s="20" t="s">
        <v>115</v>
      </c>
      <c r="D158" s="21" t="s">
        <v>72</v>
      </c>
      <c r="E158" s="22" t="s">
        <v>119</v>
      </c>
      <c r="F158" s="22" t="s">
        <v>129</v>
      </c>
      <c r="G158" s="22" t="s">
        <v>128</v>
      </c>
      <c r="H158" s="23">
        <v>1</v>
      </c>
      <c r="I158" s="40"/>
    </row>
    <row r="159" spans="2:9" x14ac:dyDescent="0.15">
      <c r="B159" s="43">
        <v>156</v>
      </c>
      <c r="C159" s="20" t="s">
        <v>115</v>
      </c>
      <c r="D159" s="21" t="s">
        <v>72</v>
      </c>
      <c r="E159" s="22" t="s">
        <v>119</v>
      </c>
      <c r="F159" s="22" t="s">
        <v>127</v>
      </c>
      <c r="G159" s="22" t="s">
        <v>126</v>
      </c>
      <c r="H159" s="23">
        <v>3</v>
      </c>
      <c r="I159" s="40"/>
    </row>
    <row r="160" spans="2:9" x14ac:dyDescent="0.15">
      <c r="B160" s="43">
        <v>157</v>
      </c>
      <c r="C160" s="20" t="s">
        <v>115</v>
      </c>
      <c r="D160" s="21" t="s">
        <v>72</v>
      </c>
      <c r="E160" s="22" t="s">
        <v>116</v>
      </c>
      <c r="F160" s="22"/>
      <c r="G160" s="22"/>
      <c r="H160" s="23">
        <v>19</v>
      </c>
      <c r="I160" s="40"/>
    </row>
    <row r="161" spans="2:9" x14ac:dyDescent="0.15">
      <c r="B161" s="43">
        <v>158</v>
      </c>
      <c r="C161" s="20" t="s">
        <v>115</v>
      </c>
      <c r="D161" s="21" t="s">
        <v>72</v>
      </c>
      <c r="E161" s="22" t="s">
        <v>113</v>
      </c>
      <c r="F161" s="22"/>
      <c r="G161" s="22"/>
      <c r="H161" s="23">
        <v>19</v>
      </c>
      <c r="I161" s="40"/>
    </row>
    <row r="162" spans="2:9" x14ac:dyDescent="0.15">
      <c r="B162" s="34">
        <v>159</v>
      </c>
      <c r="C162" s="20" t="s">
        <v>115</v>
      </c>
      <c r="D162" s="21" t="s">
        <v>125</v>
      </c>
      <c r="E162" s="22" t="s">
        <v>58</v>
      </c>
      <c r="F162" s="22" t="s">
        <v>123</v>
      </c>
      <c r="G162" s="22" t="s">
        <v>122</v>
      </c>
      <c r="H162" s="23">
        <v>41</v>
      </c>
      <c r="I162" s="40"/>
    </row>
    <row r="163" spans="2:9" x14ac:dyDescent="0.15">
      <c r="B163" s="34">
        <v>160</v>
      </c>
      <c r="C163" s="20" t="s">
        <v>115</v>
      </c>
      <c r="D163" s="21" t="s">
        <v>125</v>
      </c>
      <c r="E163" s="22" t="s">
        <v>68</v>
      </c>
      <c r="F163" s="22" t="s">
        <v>121</v>
      </c>
      <c r="G163" s="22" t="s">
        <v>120</v>
      </c>
      <c r="H163" s="23">
        <v>40</v>
      </c>
      <c r="I163" s="40"/>
    </row>
    <row r="164" spans="2:9" x14ac:dyDescent="0.15">
      <c r="B164" s="43">
        <v>161</v>
      </c>
      <c r="C164" s="20" t="s">
        <v>115</v>
      </c>
      <c r="D164" s="21" t="s">
        <v>125</v>
      </c>
      <c r="E164" s="22" t="s">
        <v>119</v>
      </c>
      <c r="F164" s="22" t="s">
        <v>118</v>
      </c>
      <c r="G164" s="22" t="s">
        <v>117</v>
      </c>
      <c r="H164" s="23">
        <v>2</v>
      </c>
      <c r="I164" s="40"/>
    </row>
    <row r="165" spans="2:9" x14ac:dyDescent="0.15">
      <c r="B165" s="43">
        <v>162</v>
      </c>
      <c r="C165" s="20" t="s">
        <v>115</v>
      </c>
      <c r="D165" s="21" t="s">
        <v>125</v>
      </c>
      <c r="E165" s="22" t="s">
        <v>116</v>
      </c>
      <c r="F165" s="22"/>
      <c r="G165" s="22"/>
      <c r="H165" s="23">
        <v>29</v>
      </c>
      <c r="I165" s="40"/>
    </row>
    <row r="166" spans="2:9" x14ac:dyDescent="0.15">
      <c r="B166" s="43">
        <v>163</v>
      </c>
      <c r="C166" s="20" t="s">
        <v>115</v>
      </c>
      <c r="D166" s="21" t="s">
        <v>125</v>
      </c>
      <c r="E166" s="22" t="s">
        <v>113</v>
      </c>
      <c r="F166" s="22"/>
      <c r="G166" s="22"/>
      <c r="H166" s="23">
        <v>29</v>
      </c>
      <c r="I166" s="40"/>
    </row>
    <row r="167" spans="2:9" x14ac:dyDescent="0.15">
      <c r="B167" s="43">
        <v>164</v>
      </c>
      <c r="C167" s="20" t="s">
        <v>115</v>
      </c>
      <c r="D167" s="21" t="s">
        <v>114</v>
      </c>
      <c r="E167" s="22" t="s">
        <v>58</v>
      </c>
      <c r="F167" s="22" t="s">
        <v>123</v>
      </c>
      <c r="G167" s="22" t="s">
        <v>124</v>
      </c>
      <c r="H167" s="23">
        <v>41</v>
      </c>
      <c r="I167" s="40"/>
    </row>
    <row r="168" spans="2:9" x14ac:dyDescent="0.15">
      <c r="B168" s="34">
        <v>165</v>
      </c>
      <c r="C168" s="20" t="s">
        <v>115</v>
      </c>
      <c r="D168" s="21" t="s">
        <v>114</v>
      </c>
      <c r="E168" s="22" t="s">
        <v>58</v>
      </c>
      <c r="F168" s="22" t="s">
        <v>123</v>
      </c>
      <c r="G168" s="22" t="s">
        <v>122</v>
      </c>
      <c r="H168" s="23">
        <v>1</v>
      </c>
      <c r="I168" s="40"/>
    </row>
    <row r="169" spans="2:9" x14ac:dyDescent="0.15">
      <c r="B169" s="34">
        <v>166</v>
      </c>
      <c r="C169" s="20" t="s">
        <v>115</v>
      </c>
      <c r="D169" s="21" t="s">
        <v>114</v>
      </c>
      <c r="E169" s="22" t="s">
        <v>68</v>
      </c>
      <c r="F169" s="22" t="s">
        <v>121</v>
      </c>
      <c r="G169" s="22" t="s">
        <v>120</v>
      </c>
      <c r="H169" s="23">
        <v>40</v>
      </c>
      <c r="I169" s="40"/>
    </row>
    <row r="170" spans="2:9" x14ac:dyDescent="0.15">
      <c r="B170" s="43">
        <v>167</v>
      </c>
      <c r="C170" s="20" t="s">
        <v>115</v>
      </c>
      <c r="D170" s="21" t="s">
        <v>114</v>
      </c>
      <c r="E170" s="22" t="s">
        <v>119</v>
      </c>
      <c r="F170" s="22" t="s">
        <v>118</v>
      </c>
      <c r="G170" s="22" t="s">
        <v>117</v>
      </c>
      <c r="H170" s="23">
        <v>2</v>
      </c>
      <c r="I170" s="40"/>
    </row>
    <row r="171" spans="2:9" x14ac:dyDescent="0.15">
      <c r="B171" s="43">
        <v>168</v>
      </c>
      <c r="C171" s="20" t="s">
        <v>115</v>
      </c>
      <c r="D171" s="21" t="s">
        <v>114</v>
      </c>
      <c r="E171" s="22" t="s">
        <v>116</v>
      </c>
      <c r="F171" s="22"/>
      <c r="G171" s="22"/>
      <c r="H171" s="23">
        <v>33</v>
      </c>
      <c r="I171" s="40"/>
    </row>
    <row r="172" spans="2:9" x14ac:dyDescent="0.15">
      <c r="B172" s="43">
        <v>169</v>
      </c>
      <c r="C172" s="20" t="s">
        <v>115</v>
      </c>
      <c r="D172" s="21" t="s">
        <v>114</v>
      </c>
      <c r="E172" s="22" t="s">
        <v>113</v>
      </c>
      <c r="F172" s="22"/>
      <c r="G172" s="22"/>
      <c r="H172" s="23">
        <v>24</v>
      </c>
      <c r="I172" s="40"/>
    </row>
  </sheetData>
  <autoFilter ref="A3:AP77" xr:uid="{00000000-0009-0000-0000-000000000000}"/>
  <phoneticPr fontId="2"/>
  <dataValidations count="1">
    <dataValidation type="list" allowBlank="1" showInputMessage="1" showErrorMessage="1" sqref="E68:E72" xr:uid="{DC342056-0390-47AE-8D93-8F82BB37D43E}">
      <formula1>$M$16:$T$16</formula1>
    </dataValidation>
  </dataValidations>
  <pageMargins left="0.78740157480314965" right="0.51181102362204722" top="0.62992125984251968" bottom="0.43307086614173229" header="0.27559055118110237" footer="0.19685039370078741"/>
  <pageSetup paperSize="9" scale="5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06AF-360E-4299-B616-6B90672EBCC0}">
  <dimension ref="B2:J40"/>
  <sheetViews>
    <sheetView topLeftCell="A4" workbookViewId="0">
      <selection activeCell="K159" sqref="K159"/>
    </sheetView>
  </sheetViews>
  <sheetFormatPr defaultColWidth="8.875" defaultRowHeight="13.5" x14ac:dyDescent="0.15"/>
  <sheetData>
    <row r="2" spans="2:10" x14ac:dyDescent="0.15">
      <c r="J2" t="s">
        <v>361</v>
      </c>
    </row>
    <row r="3" spans="2:10" x14ac:dyDescent="0.15">
      <c r="B3" t="s">
        <v>337</v>
      </c>
    </row>
    <row r="5" spans="2:10" x14ac:dyDescent="0.15">
      <c r="B5" t="s">
        <v>338</v>
      </c>
    </row>
    <row r="7" spans="2:10" x14ac:dyDescent="0.15">
      <c r="B7" t="s">
        <v>339</v>
      </c>
    </row>
    <row r="9" spans="2:10" x14ac:dyDescent="0.15">
      <c r="B9" t="s">
        <v>340</v>
      </c>
    </row>
    <row r="11" spans="2:10" ht="22.5" customHeight="1" x14ac:dyDescent="0.15">
      <c r="B11" t="s">
        <v>359</v>
      </c>
    </row>
    <row r="12" spans="2:10" ht="22.5" customHeight="1" x14ac:dyDescent="0.15">
      <c r="B12" t="s">
        <v>341</v>
      </c>
    </row>
    <row r="13" spans="2:10" ht="22.5" customHeight="1" x14ac:dyDescent="0.15">
      <c r="B13" t="s">
        <v>342</v>
      </c>
    </row>
    <row r="14" spans="2:10" ht="22.5" customHeight="1" x14ac:dyDescent="0.15">
      <c r="B14" s="201" t="s">
        <v>343</v>
      </c>
      <c r="C14" s="201"/>
      <c r="D14" s="201"/>
    </row>
    <row r="15" spans="2:10" ht="22.5" customHeight="1" x14ac:dyDescent="0.15">
      <c r="B15" t="s">
        <v>342</v>
      </c>
    </row>
    <row r="16" spans="2:10" ht="22.5" customHeight="1" x14ac:dyDescent="0.15">
      <c r="B16" t="s">
        <v>344</v>
      </c>
      <c r="D16" t="s">
        <v>345</v>
      </c>
    </row>
    <row r="17" spans="2:8" ht="22.5" customHeight="1" x14ac:dyDescent="0.15">
      <c r="B17" t="s">
        <v>346</v>
      </c>
    </row>
    <row r="18" spans="2:8" ht="22.5" customHeight="1" x14ac:dyDescent="0.15"/>
    <row r="19" spans="2:8" x14ac:dyDescent="0.15">
      <c r="B19" t="s">
        <v>347</v>
      </c>
    </row>
    <row r="21" spans="2:8" ht="18" customHeight="1" x14ac:dyDescent="0.15">
      <c r="B21" t="s">
        <v>348</v>
      </c>
    </row>
    <row r="22" spans="2:8" ht="18" customHeight="1" x14ac:dyDescent="0.15">
      <c r="B22" t="s">
        <v>360</v>
      </c>
    </row>
    <row r="23" spans="2:8" ht="18" customHeight="1" x14ac:dyDescent="0.15">
      <c r="B23" t="s">
        <v>349</v>
      </c>
    </row>
    <row r="24" spans="2:8" ht="18" customHeight="1" x14ac:dyDescent="0.15">
      <c r="B24" t="s">
        <v>350</v>
      </c>
    </row>
    <row r="25" spans="2:8" ht="18" customHeight="1" x14ac:dyDescent="0.15">
      <c r="B25" t="s">
        <v>351</v>
      </c>
    </row>
    <row r="26" spans="2:8" ht="18" customHeight="1" x14ac:dyDescent="0.15">
      <c r="B26" t="s">
        <v>352</v>
      </c>
      <c r="C26" t="s">
        <v>353</v>
      </c>
      <c r="D26" t="s">
        <v>354</v>
      </c>
      <c r="F26" t="s">
        <v>355</v>
      </c>
      <c r="G26" t="s">
        <v>356</v>
      </c>
      <c r="H26" t="s">
        <v>357</v>
      </c>
    </row>
    <row r="40" spans="2:2" x14ac:dyDescent="0.15">
      <c r="B40" t="s">
        <v>358</v>
      </c>
    </row>
  </sheetData>
  <mergeCells count="1">
    <mergeCell ref="B14:D14"/>
  </mergeCells>
  <phoneticPr fontId="2"/>
  <pageMargins left="0.25" right="0.25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C96DB-8E5B-4E03-BF4A-6DBED556E339}">
  <sheetPr>
    <pageSetUpPr fitToPage="1"/>
  </sheetPr>
  <dimension ref="A1:V32"/>
  <sheetViews>
    <sheetView view="pageBreakPreview" topLeftCell="C18" zoomScale="55" zoomScaleNormal="75" zoomScaleSheetLayoutView="55" workbookViewId="0">
      <selection activeCell="K159" sqref="K159"/>
    </sheetView>
  </sheetViews>
  <sheetFormatPr defaultColWidth="30" defaultRowHeight="17.25" x14ac:dyDescent="0.15"/>
  <cols>
    <col min="1" max="1" width="30" style="8"/>
    <col min="2" max="2" width="36.625" style="8" customWidth="1"/>
    <col min="3" max="3" width="41.125" style="8" customWidth="1"/>
    <col min="4" max="7" width="22.875" style="8" customWidth="1"/>
    <col min="8" max="20" width="19.375" style="8" customWidth="1"/>
    <col min="21" max="21" width="30.625" style="8" customWidth="1"/>
    <col min="22" max="22" width="30" style="9"/>
    <col min="23" max="16384" width="30" style="8"/>
  </cols>
  <sheetData>
    <row r="1" spans="1:21" ht="21" x14ac:dyDescent="0.1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80" t="s">
        <v>17</v>
      </c>
    </row>
    <row r="2" spans="1:21" x14ac:dyDescent="0.15">
      <c r="A2" s="205" t="s">
        <v>24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</row>
    <row r="3" spans="1:21" ht="25.5" customHeight="1" x14ac:dyDescent="0.1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</row>
    <row r="4" spans="1:21" ht="10.5" customHeight="1" thickBot="1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</row>
    <row r="5" spans="1:21" ht="35.25" customHeight="1" thickBot="1" x14ac:dyDescent="0.2">
      <c r="A5" s="206" t="s">
        <v>18</v>
      </c>
      <c r="B5" s="209" t="s">
        <v>19</v>
      </c>
      <c r="C5" s="210"/>
      <c r="D5" s="215" t="s">
        <v>372</v>
      </c>
      <c r="E5" s="216"/>
      <c r="F5" s="216"/>
      <c r="G5" s="217"/>
      <c r="H5" s="215" t="s">
        <v>373</v>
      </c>
      <c r="I5" s="216"/>
      <c r="J5" s="216"/>
      <c r="K5" s="216"/>
      <c r="L5" s="216"/>
      <c r="M5" s="216"/>
      <c r="N5" s="216"/>
      <c r="O5" s="216"/>
      <c r="P5" s="216"/>
      <c r="Q5" s="136" t="s">
        <v>374</v>
      </c>
      <c r="R5" s="107"/>
      <c r="S5" s="107"/>
      <c r="T5" s="137"/>
      <c r="U5" s="218" t="s">
        <v>20</v>
      </c>
    </row>
    <row r="6" spans="1:21" ht="75" customHeight="1" x14ac:dyDescent="0.15">
      <c r="A6" s="207"/>
      <c r="B6" s="211"/>
      <c r="C6" s="212"/>
      <c r="D6" s="115" t="s">
        <v>90</v>
      </c>
      <c r="E6" s="116" t="s">
        <v>92</v>
      </c>
      <c r="F6" s="117" t="s">
        <v>94</v>
      </c>
      <c r="G6" s="118" t="s">
        <v>94</v>
      </c>
      <c r="H6" s="119" t="s">
        <v>96</v>
      </c>
      <c r="I6" s="120" t="s">
        <v>96</v>
      </c>
      <c r="J6" s="117" t="s">
        <v>69</v>
      </c>
      <c r="K6" s="120" t="s">
        <v>69</v>
      </c>
      <c r="L6" s="120" t="s">
        <v>100</v>
      </c>
      <c r="M6" s="120" t="s">
        <v>100</v>
      </c>
      <c r="N6" s="120" t="s">
        <v>102</v>
      </c>
      <c r="O6" s="120" t="s">
        <v>102</v>
      </c>
      <c r="P6" s="134" t="s">
        <v>102</v>
      </c>
      <c r="Q6" s="119" t="s">
        <v>71</v>
      </c>
      <c r="R6" s="120" t="s">
        <v>105</v>
      </c>
      <c r="S6" s="120" t="s">
        <v>107</v>
      </c>
      <c r="T6" s="121" t="s">
        <v>109</v>
      </c>
      <c r="U6" s="219"/>
    </row>
    <row r="7" spans="1:21" ht="63.75" customHeight="1" thickBot="1" x14ac:dyDescent="0.2">
      <c r="A7" s="208"/>
      <c r="B7" s="213"/>
      <c r="C7" s="214"/>
      <c r="D7" s="124" t="s">
        <v>91</v>
      </c>
      <c r="E7" s="125" t="s">
        <v>93</v>
      </c>
      <c r="F7" s="125" t="s">
        <v>91</v>
      </c>
      <c r="G7" s="126" t="s">
        <v>95</v>
      </c>
      <c r="H7" s="122" t="s">
        <v>97</v>
      </c>
      <c r="I7" s="114" t="s">
        <v>98</v>
      </c>
      <c r="J7" s="114" t="s">
        <v>99</v>
      </c>
      <c r="K7" s="114" t="s">
        <v>70</v>
      </c>
      <c r="L7" s="114" t="s">
        <v>101</v>
      </c>
      <c r="M7" s="114" t="s">
        <v>95</v>
      </c>
      <c r="N7" s="114" t="s">
        <v>70</v>
      </c>
      <c r="O7" s="114" t="s">
        <v>110</v>
      </c>
      <c r="P7" s="135" t="s">
        <v>103</v>
      </c>
      <c r="Q7" s="122" t="s">
        <v>104</v>
      </c>
      <c r="R7" s="114" t="s">
        <v>106</v>
      </c>
      <c r="S7" s="114" t="s">
        <v>108</v>
      </c>
      <c r="T7" s="123" t="s">
        <v>108</v>
      </c>
      <c r="U7" s="220"/>
    </row>
    <row r="8" spans="1:21" ht="42.75" customHeight="1" thickBot="1" x14ac:dyDescent="0.2">
      <c r="A8" s="109" t="s">
        <v>35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</row>
    <row r="9" spans="1:21" s="9" customFormat="1" ht="72" customHeight="1" x14ac:dyDescent="0.15">
      <c r="A9" s="182" t="s">
        <v>362</v>
      </c>
      <c r="B9" s="183" t="s">
        <v>365</v>
      </c>
      <c r="C9" s="184" t="s">
        <v>370</v>
      </c>
      <c r="D9" s="185">
        <v>40</v>
      </c>
      <c r="E9" s="186">
        <v>40</v>
      </c>
      <c r="F9" s="186">
        <v>40</v>
      </c>
      <c r="G9" s="187">
        <v>40</v>
      </c>
      <c r="H9" s="139"/>
      <c r="I9" s="130"/>
      <c r="J9" s="130"/>
      <c r="K9" s="130"/>
      <c r="L9" s="130"/>
      <c r="M9" s="130"/>
      <c r="N9" s="130"/>
      <c r="O9" s="130"/>
      <c r="P9" s="145"/>
      <c r="Q9" s="147"/>
      <c r="R9" s="130"/>
      <c r="S9" s="130"/>
      <c r="T9" s="145"/>
      <c r="U9" s="100">
        <f t="shared" ref="U9:U15" si="0">SUM(D9:T9)</f>
        <v>160</v>
      </c>
    </row>
    <row r="10" spans="1:21" s="9" customFormat="1" ht="72" customHeight="1" x14ac:dyDescent="0.15">
      <c r="A10" s="188" t="s">
        <v>363</v>
      </c>
      <c r="B10" s="189" t="s">
        <v>365</v>
      </c>
      <c r="C10" s="153" t="s">
        <v>369</v>
      </c>
      <c r="D10" s="190">
        <v>1</v>
      </c>
      <c r="E10" s="191">
        <v>1</v>
      </c>
      <c r="F10" s="191">
        <v>1</v>
      </c>
      <c r="G10" s="192">
        <v>1</v>
      </c>
      <c r="H10" s="141"/>
      <c r="I10" s="129"/>
      <c r="J10" s="129"/>
      <c r="K10" s="129"/>
      <c r="L10" s="129"/>
      <c r="M10" s="129"/>
      <c r="N10" s="129"/>
      <c r="O10" s="129"/>
      <c r="P10" s="146"/>
      <c r="Q10" s="148"/>
      <c r="R10" s="129"/>
      <c r="S10" s="129"/>
      <c r="T10" s="146"/>
      <c r="U10" s="101">
        <f t="shared" si="0"/>
        <v>4</v>
      </c>
    </row>
    <row r="11" spans="1:21" s="9" customFormat="1" ht="72" customHeight="1" x14ac:dyDescent="0.15">
      <c r="A11" s="193" t="s">
        <v>8</v>
      </c>
      <c r="B11" s="194" t="s">
        <v>47</v>
      </c>
      <c r="C11" s="153" t="s">
        <v>366</v>
      </c>
      <c r="D11" s="195">
        <f>D9+D10+1</f>
        <v>42</v>
      </c>
      <c r="E11" s="196">
        <f>E9+E10+1</f>
        <v>42</v>
      </c>
      <c r="F11" s="196">
        <f>F9+F10+1</f>
        <v>42</v>
      </c>
      <c r="G11" s="197">
        <f>G9+G10+1</f>
        <v>42</v>
      </c>
      <c r="H11" s="112"/>
      <c r="I11" s="111"/>
      <c r="J11" s="111"/>
      <c r="K11" s="111"/>
      <c r="L11" s="111"/>
      <c r="M11" s="111"/>
      <c r="N11" s="111"/>
      <c r="O11" s="111"/>
      <c r="P11" s="144"/>
      <c r="Q11" s="132"/>
      <c r="R11" s="111"/>
      <c r="S11" s="111"/>
      <c r="T11" s="144"/>
      <c r="U11" s="101">
        <f t="shared" si="0"/>
        <v>168</v>
      </c>
    </row>
    <row r="12" spans="1:21" s="9" customFormat="1" ht="72" customHeight="1" x14ac:dyDescent="0.15">
      <c r="A12" s="188" t="s">
        <v>14</v>
      </c>
      <c r="B12" s="189" t="s">
        <v>367</v>
      </c>
      <c r="C12" s="153" t="s">
        <v>368</v>
      </c>
      <c r="D12" s="198">
        <v>2</v>
      </c>
      <c r="E12" s="199">
        <v>2</v>
      </c>
      <c r="F12" s="199">
        <v>2</v>
      </c>
      <c r="G12" s="200">
        <v>2</v>
      </c>
      <c r="H12" s="141"/>
      <c r="I12" s="129"/>
      <c r="J12" s="129"/>
      <c r="K12" s="129"/>
      <c r="L12" s="129"/>
      <c r="M12" s="129"/>
      <c r="N12" s="129"/>
      <c r="O12" s="129"/>
      <c r="P12" s="146"/>
      <c r="Q12" s="148"/>
      <c r="R12" s="129"/>
      <c r="S12" s="129"/>
      <c r="T12" s="146"/>
      <c r="U12" s="101">
        <f t="shared" si="0"/>
        <v>8</v>
      </c>
    </row>
    <row r="13" spans="1:21" s="9" customFormat="1" ht="72" customHeight="1" x14ac:dyDescent="0.15">
      <c r="A13" s="81" t="s">
        <v>9</v>
      </c>
      <c r="B13" s="108" t="s">
        <v>53</v>
      </c>
      <c r="C13" s="91" t="s">
        <v>54</v>
      </c>
      <c r="D13" s="131">
        <v>1</v>
      </c>
      <c r="E13" s="84">
        <v>1</v>
      </c>
      <c r="F13" s="84">
        <v>1</v>
      </c>
      <c r="G13" s="143">
        <v>1</v>
      </c>
      <c r="H13" s="106">
        <v>1</v>
      </c>
      <c r="I13" s="84">
        <v>1</v>
      </c>
      <c r="J13" s="84">
        <v>1</v>
      </c>
      <c r="K13" s="84">
        <v>1</v>
      </c>
      <c r="L13" s="84">
        <v>1</v>
      </c>
      <c r="M13" s="84">
        <v>1</v>
      </c>
      <c r="N13" s="84">
        <v>1</v>
      </c>
      <c r="O13" s="84">
        <v>1</v>
      </c>
      <c r="P13" s="143">
        <v>1</v>
      </c>
      <c r="Q13" s="131">
        <v>1</v>
      </c>
      <c r="R13" s="84">
        <v>1</v>
      </c>
      <c r="S13" s="84">
        <v>1</v>
      </c>
      <c r="T13" s="143">
        <v>1</v>
      </c>
      <c r="U13" s="101">
        <f t="shared" si="0"/>
        <v>17</v>
      </c>
    </row>
    <row r="14" spans="1:21" s="9" customFormat="1" ht="72" customHeight="1" x14ac:dyDescent="0.15">
      <c r="A14" s="81" t="s">
        <v>64</v>
      </c>
      <c r="B14" s="108" t="s">
        <v>65</v>
      </c>
      <c r="C14" s="91" t="s">
        <v>66</v>
      </c>
      <c r="D14" s="131">
        <v>1</v>
      </c>
      <c r="E14" s="84">
        <v>1</v>
      </c>
      <c r="F14" s="84">
        <v>1</v>
      </c>
      <c r="G14" s="143">
        <v>1</v>
      </c>
      <c r="H14" s="106">
        <v>1</v>
      </c>
      <c r="I14" s="84">
        <v>1</v>
      </c>
      <c r="J14" s="84">
        <v>1</v>
      </c>
      <c r="K14" s="84">
        <v>1</v>
      </c>
      <c r="L14" s="84">
        <v>1</v>
      </c>
      <c r="M14" s="84">
        <v>1</v>
      </c>
      <c r="N14" s="84">
        <v>1</v>
      </c>
      <c r="O14" s="84">
        <v>1</v>
      </c>
      <c r="P14" s="143">
        <v>1</v>
      </c>
      <c r="Q14" s="131">
        <v>1</v>
      </c>
      <c r="R14" s="84">
        <v>1</v>
      </c>
      <c r="S14" s="84">
        <v>1</v>
      </c>
      <c r="T14" s="143">
        <v>1</v>
      </c>
      <c r="U14" s="101">
        <f t="shared" si="0"/>
        <v>17</v>
      </c>
    </row>
    <row r="15" spans="1:21" s="9" customFormat="1" ht="72" customHeight="1" x14ac:dyDescent="0.15">
      <c r="A15" s="157" t="s">
        <v>10</v>
      </c>
      <c r="B15" s="158" t="s">
        <v>56</v>
      </c>
      <c r="C15" s="159" t="s">
        <v>57</v>
      </c>
      <c r="D15" s="160">
        <v>1</v>
      </c>
      <c r="E15" s="161">
        <v>1</v>
      </c>
      <c r="F15" s="161">
        <v>1</v>
      </c>
      <c r="G15" s="162">
        <v>1</v>
      </c>
      <c r="H15" s="163">
        <v>1</v>
      </c>
      <c r="I15" s="161">
        <v>1</v>
      </c>
      <c r="J15" s="161">
        <v>1</v>
      </c>
      <c r="K15" s="161">
        <v>1</v>
      </c>
      <c r="L15" s="161">
        <v>1</v>
      </c>
      <c r="M15" s="161">
        <v>1</v>
      </c>
      <c r="N15" s="161">
        <v>1</v>
      </c>
      <c r="O15" s="161">
        <v>1</v>
      </c>
      <c r="P15" s="162">
        <v>1</v>
      </c>
      <c r="Q15" s="160">
        <v>1</v>
      </c>
      <c r="R15" s="161">
        <v>1</v>
      </c>
      <c r="S15" s="161">
        <v>1</v>
      </c>
      <c r="T15" s="162">
        <v>1</v>
      </c>
      <c r="U15" s="164">
        <f t="shared" si="0"/>
        <v>17</v>
      </c>
    </row>
    <row r="16" spans="1:21" s="9" customFormat="1" ht="72" customHeight="1" x14ac:dyDescent="0.15">
      <c r="A16" s="165" t="s">
        <v>362</v>
      </c>
      <c r="B16" s="166" t="s">
        <v>86</v>
      </c>
      <c r="C16" s="167" t="s">
        <v>87</v>
      </c>
      <c r="D16" s="168"/>
      <c r="E16" s="169"/>
      <c r="F16" s="169"/>
      <c r="G16" s="170"/>
      <c r="H16" s="171">
        <v>20</v>
      </c>
      <c r="I16" s="172">
        <v>20</v>
      </c>
      <c r="J16" s="172">
        <v>40</v>
      </c>
      <c r="K16" s="173">
        <v>16</v>
      </c>
      <c r="L16" s="173">
        <v>40</v>
      </c>
      <c r="M16" s="173">
        <v>10</v>
      </c>
      <c r="N16" s="173">
        <v>17</v>
      </c>
      <c r="O16" s="173">
        <v>40</v>
      </c>
      <c r="P16" s="174">
        <v>40</v>
      </c>
      <c r="Q16" s="175">
        <v>41</v>
      </c>
      <c r="R16" s="173">
        <v>40</v>
      </c>
      <c r="S16" s="173">
        <v>41</v>
      </c>
      <c r="T16" s="174">
        <v>41</v>
      </c>
      <c r="U16" s="176">
        <f t="shared" ref="U16:U19" si="1">SUM(D16:T16)</f>
        <v>406</v>
      </c>
    </row>
    <row r="17" spans="1:21" s="9" customFormat="1" ht="72" customHeight="1" x14ac:dyDescent="0.15">
      <c r="A17" s="81" t="s">
        <v>363</v>
      </c>
      <c r="B17" s="82" t="s">
        <v>86</v>
      </c>
      <c r="C17" s="91" t="s">
        <v>364</v>
      </c>
      <c r="D17" s="131"/>
      <c r="E17" s="84"/>
      <c r="F17" s="84"/>
      <c r="G17" s="143"/>
      <c r="H17" s="106">
        <v>1</v>
      </c>
      <c r="I17" s="84">
        <v>1</v>
      </c>
      <c r="J17" s="84">
        <v>1</v>
      </c>
      <c r="K17" s="84">
        <v>1</v>
      </c>
      <c r="L17" s="84">
        <v>1</v>
      </c>
      <c r="M17" s="84">
        <v>1</v>
      </c>
      <c r="N17" s="84">
        <v>1</v>
      </c>
      <c r="O17" s="84">
        <v>1</v>
      </c>
      <c r="P17" s="143">
        <v>1</v>
      </c>
      <c r="Q17" s="131">
        <v>1</v>
      </c>
      <c r="R17" s="84">
        <v>1</v>
      </c>
      <c r="S17" s="84">
        <v>1</v>
      </c>
      <c r="T17" s="143">
        <v>1</v>
      </c>
      <c r="U17" s="101">
        <f t="shared" si="1"/>
        <v>13</v>
      </c>
    </row>
    <row r="18" spans="1:21" s="9" customFormat="1" ht="72" customHeight="1" x14ac:dyDescent="0.15">
      <c r="A18" s="83" t="s">
        <v>8</v>
      </c>
      <c r="B18" s="82" t="s">
        <v>89</v>
      </c>
      <c r="C18" s="91" t="s">
        <v>88</v>
      </c>
      <c r="D18" s="132"/>
      <c r="E18" s="111"/>
      <c r="F18" s="111"/>
      <c r="G18" s="144"/>
      <c r="H18" s="112">
        <f t="shared" ref="H18:T18" si="2">H16+H17+1</f>
        <v>22</v>
      </c>
      <c r="I18" s="111">
        <f t="shared" si="2"/>
        <v>22</v>
      </c>
      <c r="J18" s="111">
        <f t="shared" si="2"/>
        <v>42</v>
      </c>
      <c r="K18" s="111">
        <f t="shared" si="2"/>
        <v>18</v>
      </c>
      <c r="L18" s="111">
        <f t="shared" si="2"/>
        <v>42</v>
      </c>
      <c r="M18" s="111">
        <f t="shared" si="2"/>
        <v>12</v>
      </c>
      <c r="N18" s="111">
        <f t="shared" si="2"/>
        <v>19</v>
      </c>
      <c r="O18" s="111">
        <f t="shared" si="2"/>
        <v>42</v>
      </c>
      <c r="P18" s="144">
        <f t="shared" si="2"/>
        <v>42</v>
      </c>
      <c r="Q18" s="132">
        <f t="shared" si="2"/>
        <v>43</v>
      </c>
      <c r="R18" s="111">
        <f t="shared" si="2"/>
        <v>42</v>
      </c>
      <c r="S18" s="111">
        <f t="shared" si="2"/>
        <v>43</v>
      </c>
      <c r="T18" s="144">
        <f t="shared" si="2"/>
        <v>43</v>
      </c>
      <c r="U18" s="101">
        <f t="shared" si="1"/>
        <v>432</v>
      </c>
    </row>
    <row r="19" spans="1:21" s="9" customFormat="1" ht="72" customHeight="1" thickBot="1" x14ac:dyDescent="0.2">
      <c r="A19" s="177" t="s">
        <v>14</v>
      </c>
      <c r="B19" s="85" t="s">
        <v>53</v>
      </c>
      <c r="C19" s="97" t="s">
        <v>55</v>
      </c>
      <c r="D19" s="151"/>
      <c r="E19" s="86"/>
      <c r="F19" s="86"/>
      <c r="G19" s="152"/>
      <c r="H19" s="178">
        <v>1</v>
      </c>
      <c r="I19" s="179">
        <v>1</v>
      </c>
      <c r="J19" s="179">
        <v>2</v>
      </c>
      <c r="K19" s="179">
        <v>1</v>
      </c>
      <c r="L19" s="179">
        <v>2</v>
      </c>
      <c r="M19" s="179">
        <v>1</v>
      </c>
      <c r="N19" s="179">
        <v>1</v>
      </c>
      <c r="O19" s="179">
        <v>2</v>
      </c>
      <c r="P19" s="180">
        <v>2</v>
      </c>
      <c r="Q19" s="181">
        <v>2</v>
      </c>
      <c r="R19" s="179">
        <v>2</v>
      </c>
      <c r="S19" s="179">
        <v>2</v>
      </c>
      <c r="T19" s="180">
        <v>2</v>
      </c>
      <c r="U19" s="102">
        <f t="shared" si="1"/>
        <v>21</v>
      </c>
    </row>
    <row r="22" spans="1:21" s="9" customFormat="1" ht="50.1" customHeight="1" thickBot="1" x14ac:dyDescent="0.2">
      <c r="A22" s="150" t="s">
        <v>15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128"/>
    </row>
    <row r="23" spans="1:21" s="9" customFormat="1" ht="81.75" customHeight="1" x14ac:dyDescent="0.15">
      <c r="A23" s="149" t="s">
        <v>34</v>
      </c>
      <c r="B23" s="138" t="s">
        <v>111</v>
      </c>
      <c r="C23" s="127" t="s">
        <v>33</v>
      </c>
      <c r="D23" s="155">
        <f>D9+D10</f>
        <v>41</v>
      </c>
      <c r="E23" s="89">
        <f>E9+E10</f>
        <v>41</v>
      </c>
      <c r="F23" s="89">
        <f>F9+F10</f>
        <v>41</v>
      </c>
      <c r="G23" s="103">
        <f>G9+G10</f>
        <v>41</v>
      </c>
      <c r="H23" s="113">
        <v>21</v>
      </c>
      <c r="I23" s="89">
        <v>21</v>
      </c>
      <c r="J23" s="89">
        <v>41</v>
      </c>
      <c r="K23" s="89">
        <v>17</v>
      </c>
      <c r="L23" s="89">
        <v>41</v>
      </c>
      <c r="M23" s="89">
        <v>11</v>
      </c>
      <c r="N23" s="89">
        <v>18</v>
      </c>
      <c r="O23" s="89">
        <v>41</v>
      </c>
      <c r="P23" s="103">
        <v>41</v>
      </c>
      <c r="Q23" s="88">
        <v>42</v>
      </c>
      <c r="R23" s="89">
        <v>41</v>
      </c>
      <c r="S23" s="89">
        <v>42</v>
      </c>
      <c r="T23" s="103">
        <v>42</v>
      </c>
      <c r="U23" s="100">
        <f t="shared" ref="U23:U31" si="3">SUM(D23:T23)</f>
        <v>583</v>
      </c>
    </row>
    <row r="24" spans="1:21" s="9" customFormat="1" ht="81.75" customHeight="1" x14ac:dyDescent="0.15">
      <c r="A24" s="90" t="s">
        <v>11</v>
      </c>
      <c r="B24" s="82" t="s">
        <v>21</v>
      </c>
      <c r="C24" s="91" t="s">
        <v>33</v>
      </c>
      <c r="D24" s="92">
        <v>41</v>
      </c>
      <c r="E24" s="93">
        <v>41</v>
      </c>
      <c r="F24" s="93">
        <v>41</v>
      </c>
      <c r="G24" s="104">
        <v>41</v>
      </c>
      <c r="H24" s="140">
        <v>21</v>
      </c>
      <c r="I24" s="93">
        <v>21</v>
      </c>
      <c r="J24" s="93">
        <v>41</v>
      </c>
      <c r="K24" s="93">
        <v>17</v>
      </c>
      <c r="L24" s="93">
        <v>41</v>
      </c>
      <c r="M24" s="93">
        <v>11</v>
      </c>
      <c r="N24" s="93">
        <v>18</v>
      </c>
      <c r="O24" s="93">
        <v>41</v>
      </c>
      <c r="P24" s="104">
        <v>41</v>
      </c>
      <c r="Q24" s="92">
        <v>42</v>
      </c>
      <c r="R24" s="93">
        <v>41</v>
      </c>
      <c r="S24" s="154">
        <v>42</v>
      </c>
      <c r="T24" s="104">
        <v>42</v>
      </c>
      <c r="U24" s="101">
        <f t="shared" si="3"/>
        <v>583</v>
      </c>
    </row>
    <row r="25" spans="1:21" s="9" customFormat="1" ht="81.75" customHeight="1" x14ac:dyDescent="0.15">
      <c r="A25" s="90" t="s">
        <v>31</v>
      </c>
      <c r="B25" s="133" t="s">
        <v>371</v>
      </c>
      <c r="C25" s="91" t="s">
        <v>26</v>
      </c>
      <c r="D25" s="92">
        <v>41</v>
      </c>
      <c r="E25" s="93">
        <v>41</v>
      </c>
      <c r="F25" s="93">
        <v>41</v>
      </c>
      <c r="G25" s="104">
        <v>41</v>
      </c>
      <c r="H25" s="140">
        <v>21</v>
      </c>
      <c r="I25" s="93">
        <v>21</v>
      </c>
      <c r="J25" s="93">
        <v>41</v>
      </c>
      <c r="K25" s="93">
        <v>17</v>
      </c>
      <c r="L25" s="93">
        <v>41</v>
      </c>
      <c r="M25" s="93">
        <v>11</v>
      </c>
      <c r="N25" s="93">
        <v>18</v>
      </c>
      <c r="O25" s="93">
        <v>41</v>
      </c>
      <c r="P25" s="104">
        <v>41</v>
      </c>
      <c r="Q25" s="92">
        <v>42</v>
      </c>
      <c r="R25" s="93">
        <v>41</v>
      </c>
      <c r="S25" s="154">
        <v>42</v>
      </c>
      <c r="T25" s="104">
        <v>42</v>
      </c>
      <c r="U25" s="101">
        <f t="shared" si="3"/>
        <v>583</v>
      </c>
    </row>
    <row r="26" spans="1:21" s="9" customFormat="1" ht="81.75" customHeight="1" x14ac:dyDescent="0.15">
      <c r="A26" s="90" t="s">
        <v>12</v>
      </c>
      <c r="B26" s="82" t="s">
        <v>67</v>
      </c>
      <c r="C26" s="91" t="s">
        <v>28</v>
      </c>
      <c r="D26" s="92">
        <v>41</v>
      </c>
      <c r="E26" s="93">
        <v>41</v>
      </c>
      <c r="F26" s="93">
        <v>41</v>
      </c>
      <c r="G26" s="104">
        <v>41</v>
      </c>
      <c r="H26" s="140">
        <v>21</v>
      </c>
      <c r="I26" s="93">
        <v>21</v>
      </c>
      <c r="J26" s="93">
        <v>41</v>
      </c>
      <c r="K26" s="93">
        <v>17</v>
      </c>
      <c r="L26" s="93">
        <v>41</v>
      </c>
      <c r="M26" s="93">
        <v>11</v>
      </c>
      <c r="N26" s="93">
        <v>18</v>
      </c>
      <c r="O26" s="93">
        <v>41</v>
      </c>
      <c r="P26" s="104">
        <v>41</v>
      </c>
      <c r="Q26" s="92">
        <v>42</v>
      </c>
      <c r="R26" s="93">
        <v>41</v>
      </c>
      <c r="S26" s="154">
        <v>42</v>
      </c>
      <c r="T26" s="104">
        <v>42</v>
      </c>
      <c r="U26" s="101">
        <f t="shared" si="3"/>
        <v>583</v>
      </c>
    </row>
    <row r="27" spans="1:21" s="9" customFormat="1" ht="81.75" customHeight="1" x14ac:dyDescent="0.15">
      <c r="A27" s="90" t="s">
        <v>13</v>
      </c>
      <c r="B27" s="82" t="s">
        <v>16</v>
      </c>
      <c r="C27" s="91" t="s">
        <v>28</v>
      </c>
      <c r="D27" s="92">
        <v>41</v>
      </c>
      <c r="E27" s="93">
        <v>41</v>
      </c>
      <c r="F27" s="93">
        <v>41</v>
      </c>
      <c r="G27" s="104">
        <v>41</v>
      </c>
      <c r="H27" s="140">
        <v>21</v>
      </c>
      <c r="I27" s="93">
        <v>21</v>
      </c>
      <c r="J27" s="93">
        <v>41</v>
      </c>
      <c r="K27" s="93">
        <v>17</v>
      </c>
      <c r="L27" s="93">
        <v>41</v>
      </c>
      <c r="M27" s="93">
        <v>11</v>
      </c>
      <c r="N27" s="93">
        <v>18</v>
      </c>
      <c r="O27" s="93">
        <v>41</v>
      </c>
      <c r="P27" s="104">
        <v>41</v>
      </c>
      <c r="Q27" s="92">
        <v>42</v>
      </c>
      <c r="R27" s="93">
        <v>41</v>
      </c>
      <c r="S27" s="154">
        <v>42</v>
      </c>
      <c r="T27" s="104">
        <v>42</v>
      </c>
      <c r="U27" s="101">
        <f t="shared" si="3"/>
        <v>583</v>
      </c>
    </row>
    <row r="28" spans="1:21" s="9" customFormat="1" ht="81.75" customHeight="1" x14ac:dyDescent="0.15">
      <c r="A28" s="94" t="s">
        <v>36</v>
      </c>
      <c r="B28" s="82" t="s">
        <v>39</v>
      </c>
      <c r="C28" s="91" t="s">
        <v>33</v>
      </c>
      <c r="D28" s="92">
        <v>41</v>
      </c>
      <c r="E28" s="93">
        <v>41</v>
      </c>
      <c r="F28" s="93">
        <v>41</v>
      </c>
      <c r="G28" s="104">
        <v>41</v>
      </c>
      <c r="H28" s="140">
        <v>21</v>
      </c>
      <c r="I28" s="93">
        <v>21</v>
      </c>
      <c r="J28" s="93">
        <v>41</v>
      </c>
      <c r="K28" s="93">
        <v>17</v>
      </c>
      <c r="L28" s="93">
        <v>41</v>
      </c>
      <c r="M28" s="93">
        <v>11</v>
      </c>
      <c r="N28" s="93">
        <v>18</v>
      </c>
      <c r="O28" s="93">
        <v>41</v>
      </c>
      <c r="P28" s="104">
        <v>41</v>
      </c>
      <c r="Q28" s="92">
        <v>42</v>
      </c>
      <c r="R28" s="93">
        <v>41</v>
      </c>
      <c r="S28" s="154">
        <v>42</v>
      </c>
      <c r="T28" s="104">
        <v>42</v>
      </c>
      <c r="U28" s="101">
        <f t="shared" si="3"/>
        <v>583</v>
      </c>
    </row>
    <row r="29" spans="1:21" s="9" customFormat="1" ht="81.75" customHeight="1" x14ac:dyDescent="0.15">
      <c r="A29" s="87"/>
      <c r="B29" s="95" t="s">
        <v>37</v>
      </c>
      <c r="C29" s="96" t="s">
        <v>27</v>
      </c>
      <c r="D29" s="92">
        <v>41</v>
      </c>
      <c r="E29" s="93">
        <v>41</v>
      </c>
      <c r="F29" s="93">
        <v>41</v>
      </c>
      <c r="G29" s="104">
        <v>41</v>
      </c>
      <c r="H29" s="140">
        <v>21</v>
      </c>
      <c r="I29" s="93">
        <v>21</v>
      </c>
      <c r="J29" s="93">
        <v>41</v>
      </c>
      <c r="K29" s="93">
        <v>17</v>
      </c>
      <c r="L29" s="93">
        <v>41</v>
      </c>
      <c r="M29" s="93">
        <v>11</v>
      </c>
      <c r="N29" s="93">
        <v>18</v>
      </c>
      <c r="O29" s="93">
        <v>41</v>
      </c>
      <c r="P29" s="104">
        <v>41</v>
      </c>
      <c r="Q29" s="92">
        <v>42</v>
      </c>
      <c r="R29" s="93">
        <v>41</v>
      </c>
      <c r="S29" s="154">
        <v>42</v>
      </c>
      <c r="T29" s="104">
        <v>42</v>
      </c>
      <c r="U29" s="101">
        <f t="shared" si="3"/>
        <v>583</v>
      </c>
    </row>
    <row r="30" spans="1:21" s="9" customFormat="1" ht="81.75" customHeight="1" x14ac:dyDescent="0.15">
      <c r="A30" s="94" t="s">
        <v>32</v>
      </c>
      <c r="B30" s="82" t="s">
        <v>30</v>
      </c>
      <c r="C30" s="91" t="s">
        <v>27</v>
      </c>
      <c r="D30" s="92">
        <v>41</v>
      </c>
      <c r="E30" s="93">
        <v>41</v>
      </c>
      <c r="F30" s="93">
        <v>41</v>
      </c>
      <c r="G30" s="104">
        <v>41</v>
      </c>
      <c r="H30" s="140">
        <v>21</v>
      </c>
      <c r="I30" s="93">
        <v>21</v>
      </c>
      <c r="J30" s="93">
        <v>41</v>
      </c>
      <c r="K30" s="93">
        <v>17</v>
      </c>
      <c r="L30" s="93">
        <v>41</v>
      </c>
      <c r="M30" s="93">
        <v>11</v>
      </c>
      <c r="N30" s="93">
        <v>18</v>
      </c>
      <c r="O30" s="93">
        <v>41</v>
      </c>
      <c r="P30" s="104">
        <v>41</v>
      </c>
      <c r="Q30" s="92">
        <v>42</v>
      </c>
      <c r="R30" s="93">
        <v>41</v>
      </c>
      <c r="S30" s="154">
        <v>42</v>
      </c>
      <c r="T30" s="104">
        <v>42</v>
      </c>
      <c r="U30" s="101">
        <f t="shared" si="3"/>
        <v>583</v>
      </c>
    </row>
    <row r="31" spans="1:21" s="9" customFormat="1" ht="81.75" customHeight="1" thickBot="1" x14ac:dyDescent="0.2">
      <c r="A31" s="87"/>
      <c r="B31" s="85" t="s">
        <v>29</v>
      </c>
      <c r="C31" s="97" t="s">
        <v>26</v>
      </c>
      <c r="D31" s="98">
        <v>41</v>
      </c>
      <c r="E31" s="99">
        <v>41</v>
      </c>
      <c r="F31" s="99">
        <v>41</v>
      </c>
      <c r="G31" s="105">
        <v>41</v>
      </c>
      <c r="H31" s="142">
        <v>21</v>
      </c>
      <c r="I31" s="99">
        <v>21</v>
      </c>
      <c r="J31" s="99">
        <v>41</v>
      </c>
      <c r="K31" s="99">
        <v>17</v>
      </c>
      <c r="L31" s="99">
        <v>41</v>
      </c>
      <c r="M31" s="99">
        <v>11</v>
      </c>
      <c r="N31" s="99">
        <v>18</v>
      </c>
      <c r="O31" s="99">
        <v>41</v>
      </c>
      <c r="P31" s="105">
        <v>41</v>
      </c>
      <c r="Q31" s="98">
        <v>42</v>
      </c>
      <c r="R31" s="99">
        <v>41</v>
      </c>
      <c r="S31" s="156">
        <v>42</v>
      </c>
      <c r="T31" s="105">
        <v>42</v>
      </c>
      <c r="U31" s="102">
        <f t="shared" si="3"/>
        <v>583</v>
      </c>
    </row>
    <row r="32" spans="1:21" s="9" customFormat="1" ht="121.5" customHeight="1" thickBot="1" x14ac:dyDescent="0.2">
      <c r="A32" s="202" t="s">
        <v>112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4"/>
    </row>
  </sheetData>
  <mergeCells count="7">
    <mergeCell ref="A32:U32"/>
    <mergeCell ref="A2:U4"/>
    <mergeCell ref="A5:A7"/>
    <mergeCell ref="B5:C7"/>
    <mergeCell ref="D5:G5"/>
    <mergeCell ref="H5:P5"/>
    <mergeCell ref="U5:U7"/>
  </mergeCells>
  <phoneticPr fontId="2"/>
  <printOptions horizontalCentered="1"/>
  <pageMargins left="0.55118110236220474" right="0.15748031496062992" top="0.59055118110236227" bottom="0.51181102362204722" header="0.31496062992125984" footer="0.31496062992125984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別紙1</vt:lpstr>
      <vt:lpstr>別紙2</vt:lpstr>
      <vt:lpstr>別紙３ (2)</vt:lpstr>
      <vt:lpstr>別紙1!Print_Area</vt:lpstr>
      <vt:lpstr>'別紙３ (2)'!Print_Area</vt:lpstr>
      <vt:lpstr>別紙1!Print_Titles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佐藤　丈琉</cp:lastModifiedBy>
  <cp:lastPrinted>2025-01-13T22:07:33Z</cp:lastPrinted>
  <dcterms:created xsi:type="dcterms:W3CDTF">2014-04-28T05:41:09Z</dcterms:created>
  <dcterms:modified xsi:type="dcterms:W3CDTF">2025-01-14T06:13:05Z</dcterms:modified>
</cp:coreProperties>
</file>