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0" documentId="13_ncr:1_{4AB4AE13-B4A2-4FAA-AFE3-0C096939DDF0}" xr6:coauthVersionLast="47" xr6:coauthVersionMax="47" xr10:uidLastSave="{00000000-0000-0000-0000-000000000000}"/>
  <bookViews>
    <workbookView xWindow="8235" yWindow="3570" windowWidth="17280" windowHeight="8970" xr2:uid="{88F59E39-5585-486D-B5D3-AA4113D8A61C}"/>
  </bookViews>
  <sheets>
    <sheet name="Sheet1" sheetId="1" r:id="rId1"/>
  </sheets>
  <definedNames>
    <definedName name="_Hlk8738553" localSheetId="0">Sheet1!$A$5</definedName>
    <definedName name="_xlnm.Print_Area" localSheetId="0">Sheet1!$A$1:$R$378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V11" i="1" l="1"/>
  <c r="BR11" i="1"/>
  <c r="CJ11" i="1" l="1"/>
  <c r="BH11" i="1"/>
  <c r="GE11" i="1"/>
  <c r="GD11" i="1"/>
  <c r="GC11" i="1"/>
  <c r="GB11" i="1"/>
  <c r="GA11" i="1"/>
  <c r="FZ11" i="1"/>
  <c r="FY11" i="1"/>
  <c r="FW11" i="1"/>
  <c r="FN11" i="1" s="1"/>
  <c r="FU11" i="1"/>
  <c r="FT11" i="1"/>
  <c r="FS11" i="1"/>
  <c r="FR11" i="1"/>
  <c r="FQ11" i="1"/>
  <c r="FP11" i="1"/>
  <c r="FO11" i="1"/>
  <c r="FM11" i="1"/>
  <c r="FL11" i="1"/>
  <c r="FK11" i="1"/>
  <c r="FJ11" i="1"/>
  <c r="FI11" i="1"/>
  <c r="FH11" i="1"/>
  <c r="FG11" i="1"/>
  <c r="FF11" i="1"/>
  <c r="FE11" i="1"/>
  <c r="FD11" i="1"/>
  <c r="FC11" i="1"/>
  <c r="FB11" i="1" s="1"/>
  <c r="FA11" i="1"/>
  <c r="EZ11" i="1"/>
  <c r="EY11" i="1"/>
  <c r="EX11" i="1"/>
  <c r="EV11" i="1"/>
  <c r="EU11" i="1"/>
  <c r="ET11" i="1"/>
  <c r="ES11" i="1"/>
  <c r="ER11" i="1"/>
  <c r="EQ11" i="1"/>
  <c r="EP11" i="1"/>
  <c r="EO11" i="1"/>
  <c r="FX11" i="1" l="1"/>
  <c r="EW11" i="1"/>
  <c r="EN11" i="1"/>
  <c r="EM11" i="1"/>
  <c r="EL11" i="1"/>
  <c r="EK11" i="1" s="1"/>
  <c r="EJ11" i="1"/>
  <c r="EI11" i="1"/>
  <c r="EH11" i="1"/>
  <c r="EG11" i="1"/>
  <c r="EF11" i="1"/>
  <c r="EE11" i="1"/>
  <c r="ED11" i="1"/>
  <c r="EC11" i="1"/>
  <c r="EB11" i="1"/>
  <c r="EA11" i="1"/>
  <c r="DZ11" i="1"/>
  <c r="DY11" i="1"/>
  <c r="DX11" i="1"/>
  <c r="DW11" i="1"/>
  <c r="DV11" i="1"/>
  <c r="DU11" i="1"/>
  <c r="DT11" i="1"/>
  <c r="DS11" i="1"/>
  <c r="DR11" i="1"/>
  <c r="DQ11" i="1"/>
  <c r="DP11" i="1"/>
  <c r="DO11" i="1"/>
  <c r="DN11" i="1"/>
  <c r="DM11" i="1"/>
  <c r="DL11" i="1"/>
  <c r="DK11" i="1"/>
  <c r="DI11" i="1"/>
  <c r="DH11" i="1"/>
  <c r="DG11" i="1"/>
  <c r="DF11" i="1"/>
  <c r="DE11" i="1"/>
  <c r="DD11" i="1"/>
  <c r="DC11" i="1"/>
  <c r="DA11" i="1"/>
  <c r="CZ11" i="1"/>
  <c r="CY11" i="1"/>
  <c r="CX11" i="1"/>
  <c r="CW11" i="1"/>
  <c r="CV11" i="1"/>
  <c r="CU11" i="1"/>
  <c r="CT11" i="1"/>
  <c r="CS11" i="1" s="1"/>
  <c r="CR11" i="1"/>
  <c r="CQ11" i="1"/>
  <c r="CP11" i="1"/>
  <c r="CO11" i="1"/>
  <c r="CN11" i="1"/>
  <c r="CM11" i="1"/>
  <c r="CL11" i="1"/>
  <c r="CK11" i="1"/>
  <c r="CI11" i="1"/>
  <c r="CH11" i="1"/>
  <c r="CG11" i="1"/>
  <c r="CF11" i="1"/>
  <c r="CE11" i="1"/>
  <c r="CD11" i="1"/>
  <c r="CC11" i="1" s="1"/>
  <c r="CB11" i="1"/>
  <c r="CA11" i="1"/>
  <c r="BZ11" i="1"/>
  <c r="BY11" i="1"/>
  <c r="BX11" i="1"/>
  <c r="BW11" i="1"/>
  <c r="BV11" i="1"/>
  <c r="BU11" i="1"/>
  <c r="BS11" i="1"/>
  <c r="BQ11" i="1"/>
  <c r="BP11" i="1"/>
  <c r="BO11" i="1"/>
  <c r="BN11" i="1"/>
  <c r="BM11" i="1" s="1"/>
  <c r="BL11" i="1"/>
  <c r="BK11" i="1"/>
  <c r="BJ11" i="1"/>
  <c r="BI11" i="1"/>
  <c r="BG11" i="1"/>
  <c r="BF11" i="1"/>
  <c r="BE11" i="1"/>
  <c r="BD11" i="1"/>
  <c r="BC11" i="1"/>
  <c r="BB11" i="1"/>
  <c r="BA11" i="1"/>
  <c r="AY11" i="1"/>
  <c r="AX11" i="1"/>
  <c r="AW11" i="1"/>
  <c r="AV11" i="1"/>
  <c r="AU11" i="1"/>
  <c r="AS11" i="1"/>
  <c r="AR11" i="1"/>
  <c r="AQ11" i="1"/>
  <c r="AP11" i="1"/>
  <c r="AO11" i="1"/>
  <c r="AN11" i="1"/>
  <c r="AL11" i="1"/>
  <c r="AM11" i="1"/>
  <c r="AT11" i="1" l="1"/>
  <c r="DJ11" i="1"/>
  <c r="DB11" i="1"/>
  <c r="BT11" i="1"/>
  <c r="AZ11" i="1"/>
  <c r="AK11" i="1"/>
  <c r="AJ11" i="1"/>
  <c r="AI11" i="1"/>
  <c r="AH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64" authorId="0" shapeId="0" xr:uid="{56E0A0B9-C2F1-4404-996F-53E8600257B9}">
      <text>
        <r>
          <rPr>
            <b/>
            <sz val="9"/>
            <color indexed="81"/>
            <rFont val="MS P ゴシック"/>
            <family val="3"/>
            <charset val="128"/>
          </rPr>
          <t>和暦でご記入ください。
例：R5</t>
        </r>
      </text>
    </comment>
    <comment ref="F338" authorId="0" shapeId="0" xr:uid="{DA746698-B8A5-4431-B214-85422E2BF168}">
      <text>
        <r>
          <rPr>
            <b/>
            <sz val="9"/>
            <color indexed="81"/>
            <rFont val="MS P ゴシック"/>
            <family val="3"/>
            <charset val="128"/>
          </rPr>
          <t>施設の種類:焼却施設・破砕施設　など</t>
        </r>
        <r>
          <rPr>
            <sz val="9"/>
            <color indexed="81"/>
            <rFont val="MS P ゴシック"/>
            <family val="3"/>
            <charset val="128"/>
          </rPr>
          <t xml:space="preserve">
</t>
        </r>
      </text>
    </comment>
    <comment ref="F339" authorId="0" shapeId="0" xr:uid="{54E45D74-850D-4C67-B4BB-D91DD9F858FF}">
      <text>
        <r>
          <rPr>
            <b/>
            <sz val="9"/>
            <color indexed="81"/>
            <rFont val="MS P ゴシック"/>
            <family val="3"/>
            <charset val="128"/>
          </rPr>
          <t>処理対象品目:汚泥・木くず　など
（廃棄物の名称）</t>
        </r>
      </text>
    </comment>
    <comment ref="F340" authorId="0" shapeId="0" xr:uid="{37ABB491-B455-4751-834D-F2EC53C5F601}">
      <text>
        <r>
          <rPr>
            <b/>
            <sz val="9"/>
            <color indexed="81"/>
            <rFont val="MS P ゴシック"/>
            <family val="3"/>
            <charset val="128"/>
          </rPr>
          <t xml:space="preserve">計画処理能力:10t/日　など
</t>
        </r>
        <r>
          <rPr>
            <sz val="9"/>
            <color indexed="81"/>
            <rFont val="MS P ゴシック"/>
            <family val="3"/>
            <charset val="128"/>
          </rPr>
          <t xml:space="preserve">
※増設の場合は既設分と増設分の合計処理能力をご記入ください。
例）既設分8t/日＋増設分2t/日
　　＝</t>
        </r>
        <r>
          <rPr>
            <b/>
            <sz val="9"/>
            <color indexed="81"/>
            <rFont val="MS P ゴシック"/>
            <family val="3"/>
            <charset val="128"/>
          </rPr>
          <t>10t/日</t>
        </r>
      </text>
    </comment>
  </commentList>
</comments>
</file>

<file path=xl/sharedStrings.xml><?xml version="1.0" encoding="utf-8"?>
<sst xmlns="http://schemas.openxmlformats.org/spreadsheetml/2006/main" count="575" uniqueCount="344">
  <si>
    <t>≪その他の具体的内容≫</t>
  </si>
  <si>
    <t>以上で調査は終了です。ご回答ありがとうございました。</t>
  </si>
  <si>
    <t>別紙</t>
    <rPh sb="0" eb="2">
      <t>ベッシ</t>
    </rPh>
    <phoneticPr fontId="1"/>
  </si>
  <si>
    <t>□</t>
  </si>
  <si>
    <t>□</t>
    <phoneticPr fontId="1"/>
  </si>
  <si>
    <t>5-1</t>
    <phoneticPr fontId="1"/>
  </si>
  <si>
    <t>5-2</t>
    <phoneticPr fontId="1"/>
  </si>
  <si>
    <t>①　制度の具体的内容まで知っている。</t>
    <phoneticPr fontId="1"/>
  </si>
  <si>
    <t>②　名前は知っているが具体的な内容はわからない。</t>
    <phoneticPr fontId="1"/>
  </si>
  <si>
    <t>③　知らない。</t>
    <phoneticPr fontId="1"/>
  </si>
  <si>
    <t>①　電子マニフェストの存在を知らなかったから。</t>
    <phoneticPr fontId="1"/>
  </si>
  <si>
    <t>②　電子マニフェストへの移行に手間がかかるから。</t>
    <phoneticPr fontId="1"/>
  </si>
  <si>
    <t>③　電子マニフェストの利用料金がかかるから。</t>
    <phoneticPr fontId="1"/>
  </si>
  <si>
    <t>④　電子マニフェストの仕組が分かりづらいから。</t>
    <phoneticPr fontId="1"/>
  </si>
  <si>
    <t>7-1</t>
    <phoneticPr fontId="1"/>
  </si>
  <si>
    <t>Ⅲ．その他</t>
    <phoneticPr fontId="1"/>
  </si>
  <si>
    <t>　その他、県内の産業廃棄物処理に関するご意見・要望等がありましたら、どんなことでも結構ですのでご回答ください。【自由記述】</t>
    <phoneticPr fontId="1"/>
  </si>
  <si>
    <t>≪ パソコンで入力される方へ ≫</t>
    <rPh sb="7" eb="9">
      <t>ニュウリョク</t>
    </rPh>
    <rPh sb="12" eb="13">
      <t>カタ</t>
    </rPh>
    <phoneticPr fontId="5"/>
  </si>
  <si>
    <t>例）</t>
    <rPh sb="0" eb="1">
      <t>レイ</t>
    </rPh>
    <phoneticPr fontId="5"/>
  </si>
  <si>
    <t>☑</t>
  </si>
  <si>
    <t>2-1</t>
    <phoneticPr fontId="1"/>
  </si>
  <si>
    <t>2-2</t>
    <phoneticPr fontId="1"/>
  </si>
  <si>
    <t>2-3</t>
    <phoneticPr fontId="1"/>
  </si>
  <si>
    <t>2-4</t>
    <phoneticPr fontId="1"/>
  </si>
  <si>
    <t>2-5</t>
    <phoneticPr fontId="1"/>
  </si>
  <si>
    <t>2-6</t>
    <phoneticPr fontId="1"/>
  </si>
  <si>
    <t>3-1</t>
    <phoneticPr fontId="1"/>
  </si>
  <si>
    <t>3-2</t>
    <phoneticPr fontId="1"/>
  </si>
  <si>
    <t>3-3</t>
    <phoneticPr fontId="1"/>
  </si>
  <si>
    <t>7-2</t>
    <phoneticPr fontId="1"/>
  </si>
  <si>
    <t>7-3</t>
    <phoneticPr fontId="1"/>
  </si>
  <si>
    <t>（調査票（処理業者向け））</t>
    <rPh sb="5" eb="7">
      <t>ショリ</t>
    </rPh>
    <phoneticPr fontId="1"/>
  </si>
  <si>
    <t>産業廃棄物等に係る意識調査票【処理業者向け】</t>
    <rPh sb="15" eb="17">
      <t>ショリ</t>
    </rPh>
    <phoneticPr fontId="1"/>
  </si>
  <si>
    <t>Ⅰ．貴事業者の概要について</t>
    <rPh sb="2" eb="6">
      <t>キジギョウシャ</t>
    </rPh>
    <rPh sb="7" eb="9">
      <t>ガイヨウ</t>
    </rPh>
    <phoneticPr fontId="1"/>
  </si>
  <si>
    <t>　貴事業者の従業員数や許可の有無等の概要についてご回答ください。【選択項目に関しては該当する番号に☑をつけてください。】</t>
    <phoneticPr fontId="1"/>
  </si>
  <si>
    <t>事業者名</t>
    <rPh sb="0" eb="4">
      <t>ジギョウシャメイ</t>
    </rPh>
    <phoneticPr fontId="1"/>
  </si>
  <si>
    <t>記入者名</t>
    <rPh sb="0" eb="2">
      <t>キニュウ</t>
    </rPh>
    <rPh sb="2" eb="3">
      <t>シャ</t>
    </rPh>
    <rPh sb="3" eb="4">
      <t>メイ</t>
    </rPh>
    <phoneticPr fontId="1"/>
  </si>
  <si>
    <t>従業者数（臨時職員、役員含む）
※1、2</t>
    <rPh sb="0" eb="4">
      <t>ジュウギョウシャスウ</t>
    </rPh>
    <rPh sb="5" eb="9">
      <t>リンジショクイン</t>
    </rPh>
    <rPh sb="10" eb="12">
      <t>ヤクイン</t>
    </rPh>
    <rPh sb="12" eb="13">
      <t>フク</t>
    </rPh>
    <phoneticPr fontId="1"/>
  </si>
  <si>
    <t>①　4人以下</t>
    <phoneticPr fontId="1"/>
  </si>
  <si>
    <t>②　5人～9人以下</t>
    <phoneticPr fontId="1"/>
  </si>
  <si>
    <t>③　10人～29人以下</t>
    <phoneticPr fontId="1"/>
  </si>
  <si>
    <t>④　30人～49人以下</t>
    <phoneticPr fontId="1"/>
  </si>
  <si>
    <t>⑤　50人～99人以下</t>
    <phoneticPr fontId="1"/>
  </si>
  <si>
    <t>⑥　100人以上</t>
    <phoneticPr fontId="1"/>
  </si>
  <si>
    <t>売上高※1、2</t>
    <rPh sb="0" eb="3">
      <t>ウリアゲダカ</t>
    </rPh>
    <phoneticPr fontId="1"/>
  </si>
  <si>
    <t>①　500万円未満</t>
    <phoneticPr fontId="1"/>
  </si>
  <si>
    <t>②　500万円以上1,000万円未満</t>
    <phoneticPr fontId="1"/>
  </si>
  <si>
    <t>③　1,000万円以上5,000万円未満</t>
    <phoneticPr fontId="1"/>
  </si>
  <si>
    <t>④　5,000万円以上1億円未満</t>
    <phoneticPr fontId="1"/>
  </si>
  <si>
    <t>⑤　1億円以上10億円未満</t>
    <phoneticPr fontId="1"/>
  </si>
  <si>
    <t>⑥　10億円以上</t>
    <phoneticPr fontId="1"/>
  </si>
  <si>
    <t>営業利益※1、2</t>
    <rPh sb="0" eb="4">
      <t>エイギョウリエキ</t>
    </rPh>
    <phoneticPr fontId="1"/>
  </si>
  <si>
    <t>※1</t>
    <phoneticPr fontId="1"/>
  </si>
  <si>
    <t>大分県外の事業所がある場合は含めず、大分県内の事業所における数値をご記入してください（大分県内に複数の事業所を有する場合は合計値としてください）。</t>
    <phoneticPr fontId="1"/>
  </si>
  <si>
    <t>※2</t>
    <phoneticPr fontId="1"/>
  </si>
  <si>
    <t>令和6年3月末時点のデータをご記入ください。</t>
    <phoneticPr fontId="1"/>
  </si>
  <si>
    <t>Ⅱ．貴事業所の産業廃棄物処理に関する取組状況について</t>
    <phoneticPr fontId="1"/>
  </si>
  <si>
    <t>問1．貴事業者における産業廃棄物処理に関する課題について</t>
    <phoneticPr fontId="1"/>
  </si>
  <si>
    <t>　貴事業者における事業を営む上での課題についてご回答ください。【該当する番号に☑をつけてください。】（複数回答可）</t>
    <phoneticPr fontId="1"/>
  </si>
  <si>
    <t>①　事務員、作業人員等の不足・高齢化。</t>
    <phoneticPr fontId="1"/>
  </si>
  <si>
    <t>②　現場人員（作業人員）の労務環境の改善。</t>
    <phoneticPr fontId="1"/>
  </si>
  <si>
    <t>③　水平リサイクル等の処理の高度化（質）への対応。</t>
    <phoneticPr fontId="1"/>
  </si>
  <si>
    <t>④　同業者との競争激化に伴う顧客の確保（処理量の確保）。</t>
    <phoneticPr fontId="1"/>
  </si>
  <si>
    <t>⑤　事業の継続や新規事業を展開させるための資金調達。</t>
    <phoneticPr fontId="1"/>
  </si>
  <si>
    <t>問2．優良産廃事業者認定制度等の取組状況について</t>
    <phoneticPr fontId="1"/>
  </si>
  <si>
    <t>　大分県では、「法に基づく優良産廃処理業者認定制度」の認定基準を満足した事業者を優良産業廃棄物処理業者として認定し、PRや業許可の有効期間の延長等を行っています。また、法に基づく優良産廃処理業者認定へのステップアップを図ることを目的とし、「おおいた優良産廃処理事業者評価制度」を設け、「おおいた優良産廃処理業者」として認定しています。貴事業者における優良産廃処理業者認定制度等の取組状況を教えてください。</t>
    <phoneticPr fontId="1"/>
  </si>
  <si>
    <t>リストボックス内から　☑　を選択してください。</t>
    <phoneticPr fontId="1"/>
  </si>
  <si>
    <t>該当する番号の左側にある　□　にカーソルを合わせ、</t>
    <phoneticPr fontId="1"/>
  </si>
  <si>
    <t>貴事業者における「法に基づく優良産廃処理業者認定制度」の認知度をご回答ください。【該当する番号に☑をつけてください。】</t>
    <phoneticPr fontId="1"/>
  </si>
  <si>
    <t>貴事業者における「法に基づく優良産廃処理業者認定制度」の認定状況についてご回答ください。【該当する番号に☑をつけてください。】</t>
    <phoneticPr fontId="1"/>
  </si>
  <si>
    <t>①　認定を受けている。</t>
    <phoneticPr fontId="1"/>
  </si>
  <si>
    <t>②　認定を受けていないが、今後申請を検討している。</t>
    <phoneticPr fontId="1"/>
  </si>
  <si>
    <t>③　認定を受けておらず、今後も申請しない。</t>
    <phoneticPr fontId="1"/>
  </si>
  <si>
    <t>⇒2-3にご回答ください。</t>
    <phoneticPr fontId="1"/>
  </si>
  <si>
    <t>⇒2-4にご回答ください。</t>
    <phoneticPr fontId="1"/>
  </si>
  <si>
    <t>「2-2」“①”と回答された方にお聞きします。貴事業者における「法に基づく優良事業者認定制度」の認定を受けたことでのメリット等についてご回答ください。【該当する番号に☑をつけてください。】（複数回答可）</t>
    <phoneticPr fontId="1"/>
  </si>
  <si>
    <t>①　許可の有効期限が延長される等、事務負担が軽減された。</t>
    <phoneticPr fontId="1"/>
  </si>
  <si>
    <t>②　優良認定を受けていることを排出事業者にアピールすることで契約件数が増えた。</t>
    <phoneticPr fontId="1"/>
  </si>
  <si>
    <t>③　優良認定を受けたことで社員の遵法意識や環境配慮に対する意識が高まった。</t>
    <phoneticPr fontId="1"/>
  </si>
  <si>
    <t>④　あまりメリットは感じなかった。</t>
    <phoneticPr fontId="1"/>
  </si>
  <si>
    <t>「2-2」で“③”と回答された方にお聞きします。認定を受けていない理由についてご回答ください。【該当する番号に☑をつけてください。】（複数回答可）</t>
    <phoneticPr fontId="1"/>
  </si>
  <si>
    <t>①　認定制度の内容がよくわからないから。</t>
    <phoneticPr fontId="1"/>
  </si>
  <si>
    <t>②　認定制度を行うメリットを感じないから。</t>
    <phoneticPr fontId="1"/>
  </si>
  <si>
    <t>③　認定の手続きを行う、負担が大きいから。</t>
    <phoneticPr fontId="1"/>
  </si>
  <si>
    <t>④　認定基準への適合が難しいから。</t>
    <phoneticPr fontId="1"/>
  </si>
  <si>
    <t>貴事業者における「おおいた優良産廃処理事業者評価制度」の認知度をご回答ください。【該当する番号に☑をつけてください。】</t>
    <phoneticPr fontId="1"/>
  </si>
  <si>
    <t>貴事業者における「おおいた優良産廃処理事業者評価制度」の認定状況についてご回答ください。【該当する番号に☑をつけてください。】</t>
    <phoneticPr fontId="1"/>
  </si>
  <si>
    <t>⇒2-7にご回答ください。</t>
    <phoneticPr fontId="1"/>
  </si>
  <si>
    <t>⇒2-8にご回答ください。</t>
    <phoneticPr fontId="1"/>
  </si>
  <si>
    <t>2-7</t>
    <phoneticPr fontId="1"/>
  </si>
  <si>
    <t>「2-6」で“①”と回答された方にお聞きします。貴事業者における「おおいた優良産廃処理事業者評価制度」の認定を受けたことでのメリット等についてご回答ください。【該当する番号に☑をつけてください。】（複数回答可）</t>
    <phoneticPr fontId="1"/>
  </si>
  <si>
    <t>①　優良認定を受けていることを排出事業者にアピールすることで契約件数が増えた。</t>
    <phoneticPr fontId="1"/>
  </si>
  <si>
    <t>②　優良認定を受けたことで社員の遵法意識や環境配慮に対する意識が高まった。</t>
    <phoneticPr fontId="1"/>
  </si>
  <si>
    <t>③　特にメリットは感じなかった。</t>
    <phoneticPr fontId="1"/>
  </si>
  <si>
    <t>2-8</t>
    <phoneticPr fontId="1"/>
  </si>
  <si>
    <t>「2-6」で“③”と回答された方にお聞きします。認定を受けておらず、今後も申請しない理由についてご回答ください。【該当する番号に☑をつけてください。】（複数回答可）</t>
    <phoneticPr fontId="1"/>
  </si>
  <si>
    <t>問3．DX等に関する取組意向について</t>
    <phoneticPr fontId="1"/>
  </si>
  <si>
    <t>　昨今では各分野でDXの推進が進められており、製造分野や建築分野において取組が進められています。産業廃棄物処理業が抱える課題の解決に向けDXの推進が有効な取組の1つとなります。貴事業者におけるDXに関する取組状況等を教えてください。</t>
    <phoneticPr fontId="1"/>
  </si>
  <si>
    <t>（参考）産業廃棄物処理業界における取組例</t>
    <phoneticPr fontId="1"/>
  </si>
  <si>
    <t>業務プロセス</t>
  </si>
  <si>
    <t>営業管理の効率化</t>
  </si>
  <si>
    <t>取組内容</t>
  </si>
  <si>
    <t>SFA（営業支援システム・ツール）の導入</t>
  </si>
  <si>
    <t>契約業務の効率化</t>
  </si>
  <si>
    <t>電子契約システム</t>
  </si>
  <si>
    <t>受発注の効率化</t>
  </si>
  <si>
    <t>受発注システム</t>
  </si>
  <si>
    <t>廃棄物収集運搬業務の最適化</t>
  </si>
  <si>
    <t>AI自動配車</t>
  </si>
  <si>
    <t>焼却施設の運用最適化</t>
  </si>
  <si>
    <t>クレーン自動車、完全自動運転、遠隔監視</t>
  </si>
  <si>
    <t>選別・リサイクルの高度化</t>
  </si>
  <si>
    <t>AI選別ロボット、画像解析</t>
  </si>
  <si>
    <t>労働安全衛生</t>
  </si>
  <si>
    <t>ウェアラブル端末</t>
  </si>
  <si>
    <t>※</t>
    <phoneticPr fontId="1"/>
  </si>
  <si>
    <t>詳細な取組内容に関しては「廃棄物処理・リサイクルに係るDX推進ガイドライン（2022年3月）」を参照ください。</t>
    <phoneticPr fontId="1"/>
  </si>
  <si>
    <t>貴事業者におけるDXに関する取組意向についてご回答ください。【該当する番号に☑をつけてください。】</t>
    <phoneticPr fontId="1"/>
  </si>
  <si>
    <t>①　積極的に導入していきたい。</t>
    <phoneticPr fontId="1"/>
  </si>
  <si>
    <t>②　機会があれば導入（検討）していきたい。</t>
    <phoneticPr fontId="1"/>
  </si>
  <si>
    <t>③　導入（検討）する予定はない。</t>
    <phoneticPr fontId="1"/>
  </si>
  <si>
    <t>⇒3-4にご回答ください。</t>
  </si>
  <si>
    <t>①　SFA（営業支援システム・ツール）の導入（又は、検討）。</t>
    <phoneticPr fontId="1"/>
  </si>
  <si>
    <t>②　電子契約システムの導入（又は、検討）。</t>
    <phoneticPr fontId="1"/>
  </si>
  <si>
    <t>③　受発注システムの導入（又は、検討）。</t>
    <rPh sb="2" eb="5">
      <t>ジュハッチュウ</t>
    </rPh>
    <phoneticPr fontId="1"/>
  </si>
  <si>
    <t>④　AI自動配車の導入（又は、検討）。</t>
    <phoneticPr fontId="1"/>
  </si>
  <si>
    <t>⑤　クレーン自動車、完全自動運転、遠隔監視等の導入（又は、検討）。</t>
    <phoneticPr fontId="1"/>
  </si>
  <si>
    <t>⑥　AI選別ロボット、画像解析等の導入（又は、検討）。</t>
    <phoneticPr fontId="1"/>
  </si>
  <si>
    <t>⑦　ウェアラブル端末の導入（又は、検討）。</t>
    <phoneticPr fontId="1"/>
  </si>
  <si>
    <t>①　具体的な効果（メリット）の明確化。</t>
    <phoneticPr fontId="1"/>
  </si>
  <si>
    <t>②　導入費用や維持費の抑制。</t>
    <phoneticPr fontId="1"/>
  </si>
  <si>
    <t>③　デジタル技術に精通した人材の確保。</t>
    <phoneticPr fontId="1"/>
  </si>
  <si>
    <t>④　顧客や発注者の理解の確保。</t>
    <phoneticPr fontId="1"/>
  </si>
  <si>
    <t>⑤　従業員のデジタル技術への理解の確保。</t>
    <phoneticPr fontId="1"/>
  </si>
  <si>
    <t>3-4</t>
    <phoneticPr fontId="1"/>
  </si>
  <si>
    <t>①　DXにはどのような取組があるかわからないから。</t>
    <phoneticPr fontId="1"/>
  </si>
  <si>
    <t>②　具体的な効果（メリット）が不明だから。</t>
    <phoneticPr fontId="1"/>
  </si>
  <si>
    <t>③　導入費用や維持費が確保できないから。</t>
    <phoneticPr fontId="1"/>
  </si>
  <si>
    <t>④　デジタル技術の導入に当たってデジタル技術に精通した人材が確保できないから。</t>
    <phoneticPr fontId="1"/>
  </si>
  <si>
    <t>⑤　従業員のデジタル技術への理解が確保できないから。</t>
    <phoneticPr fontId="1"/>
  </si>
  <si>
    <t>問4．電子マニフェストに関する取組状況について</t>
    <phoneticPr fontId="1"/>
  </si>
  <si>
    <t>　大分県では、電子マニフェストを導入する際にかかる費用の一部を補助する制度を設ける等、電子マニフェストの取組を促進させています。貴事業者における電子マニフェストの導入状況等を教えてください。</t>
    <phoneticPr fontId="1"/>
  </si>
  <si>
    <t>4-1</t>
    <phoneticPr fontId="1"/>
  </si>
  <si>
    <t>貴事業者における電子マニフェストを導入する際にかかる費用の一部を補助する制度の認知度をご回答ください。【該当する番号に☑をつけてください。】</t>
    <phoneticPr fontId="1"/>
  </si>
  <si>
    <t>4-2</t>
    <phoneticPr fontId="1"/>
  </si>
  <si>
    <t>①　導入している。</t>
    <rPh sb="2" eb="4">
      <t>ドウニュウ</t>
    </rPh>
    <phoneticPr fontId="1"/>
  </si>
  <si>
    <t>②　導入していない。</t>
    <rPh sb="2" eb="4">
      <t>ドウニュウ</t>
    </rPh>
    <phoneticPr fontId="1"/>
  </si>
  <si>
    <t>⇒4-3にご回答ください。</t>
    <phoneticPr fontId="1"/>
  </si>
  <si>
    <t>4-3</t>
    <phoneticPr fontId="1"/>
  </si>
  <si>
    <t>⑤　排出事業者から電子マニフェストの導入を求められていないから。</t>
    <phoneticPr fontId="1"/>
  </si>
  <si>
    <t>問5．再生資源に関する取組状況について</t>
    <phoneticPr fontId="1"/>
  </si>
  <si>
    <t>　大分県では、大分県リサイクル認定製品認定制度を設け、PRを行う等、再生資源の利用促進に向けた取組を推進しています。貴事業者における再生資源の製造状況等を教えてください。</t>
    <phoneticPr fontId="1"/>
  </si>
  <si>
    <t>貴事業者における再生資源の製造状況についてご回答ください。【該当する番号に☑をつけてください。】</t>
    <phoneticPr fontId="1"/>
  </si>
  <si>
    <t>①　再生資源を製造している。</t>
    <phoneticPr fontId="1"/>
  </si>
  <si>
    <t>②　再生資源を製造していない。</t>
    <phoneticPr fontId="1"/>
  </si>
  <si>
    <t>⇒5-3にご回答ください。</t>
  </si>
  <si>
    <t>⇒問6にお進みください。</t>
  </si>
  <si>
    <t>5-3</t>
    <phoneticPr fontId="1"/>
  </si>
  <si>
    <t>「5-2」で“①”と回答された方にお聞きします。貴事業者における再生資源の利用促進に向けた課題についてご回答ください。【該当する番号に☑をつけてください。】（複数回答可）</t>
    <phoneticPr fontId="1"/>
  </si>
  <si>
    <t>①　再生資源の品質の確保（動脈側の品質基準への対応できない等）。</t>
    <phoneticPr fontId="1"/>
  </si>
  <si>
    <t>②　再生資源の量の確保（動脈側への供給量への対応できない等）。</t>
    <phoneticPr fontId="1"/>
  </si>
  <si>
    <t>③　再生資源の確保（動脈側での需要が少ない等）。</t>
    <phoneticPr fontId="1"/>
  </si>
  <si>
    <t>⑤　動脈側での環境配慮設計の確保。</t>
    <phoneticPr fontId="1"/>
  </si>
  <si>
    <t>⑥　動脈側の利用量や利用基準の改善。</t>
    <phoneticPr fontId="1"/>
  </si>
  <si>
    <t>問6．災害に関する取組状況について</t>
    <phoneticPr fontId="1"/>
  </si>
  <si>
    <t>　大規模災害が発生した場合、産業廃棄物処理業者とも連携し、早期に復旧復興を行っていく必要があると考えています。貴事業所における大規模災害の発生に備えた取組状況についてご回答ください。【該当する番号に☑をつけてください。】（複数回答可）</t>
    <phoneticPr fontId="1"/>
  </si>
  <si>
    <t>①　特に取組を行っていない。</t>
    <phoneticPr fontId="1"/>
  </si>
  <si>
    <t>④　処理施設の耐震化、浸水対策等の損壊防止対策を実施している。</t>
    <phoneticPr fontId="1"/>
  </si>
  <si>
    <t>⑤　燃料や施設の補修等に必要な資機材の備蓄を行っている。</t>
    <phoneticPr fontId="1"/>
  </si>
  <si>
    <t>⑥　自治体と災害廃棄物処理等に関する協定を締結している。</t>
    <phoneticPr fontId="1"/>
  </si>
  <si>
    <t>問7．太陽光発電設備の処理状況について</t>
    <phoneticPr fontId="1"/>
  </si>
  <si>
    <t>　太陽光発電設備は今後、大量に発生することが見込まれる等、将来的な産業廃棄物処理の課題の1つになると考えています。
　貴事業所における太陽光発電設備の処理状況等を教えてください。</t>
    <phoneticPr fontId="1"/>
  </si>
  <si>
    <t>貴事業者における太陽光発電設備の受入状況についてご回答ください。【該当する番号に☑をつけてください。】</t>
    <phoneticPr fontId="1"/>
  </si>
  <si>
    <t>①　太陽光発電設備を受入れている。</t>
    <phoneticPr fontId="1"/>
  </si>
  <si>
    <t>②　太陽光発電設備を受入れていない。</t>
    <phoneticPr fontId="1"/>
  </si>
  <si>
    <t>⇒7-2にご回答ください。</t>
  </si>
  <si>
    <t>⇒7-3にご回答ください。</t>
  </si>
  <si>
    <t>処理方法</t>
    <rPh sb="0" eb="4">
      <t>ショリホウホウ</t>
    </rPh>
    <phoneticPr fontId="1"/>
  </si>
  <si>
    <t>≪その他の具体的内容(記載例：単純破砕・アルミとガラス類を分離した上で処理)≫</t>
    <phoneticPr fontId="1"/>
  </si>
  <si>
    <t>①　太陽光発電設備専用の設備により処理（高度な選別リサイクル）</t>
    <phoneticPr fontId="1"/>
  </si>
  <si>
    <t>受入開始年度</t>
    <rPh sb="0" eb="6">
      <t>ウケイレカイシネンド</t>
    </rPh>
    <phoneticPr fontId="1"/>
  </si>
  <si>
    <t>年度</t>
    <rPh sb="0" eb="2">
      <t>ネンド</t>
    </rPh>
    <phoneticPr fontId="1"/>
  </si>
  <si>
    <t>受入量の把握</t>
    <rPh sb="0" eb="3">
      <t>ウケイレリョウ</t>
    </rPh>
    <rPh sb="4" eb="6">
      <t>ハアク</t>
    </rPh>
    <phoneticPr fontId="1"/>
  </si>
  <si>
    <t>②　把握していない。</t>
    <phoneticPr fontId="1"/>
  </si>
  <si>
    <t>①　把握している。</t>
    <phoneticPr fontId="1"/>
  </si>
  <si>
    <t>⇒受入量をご記載ください。</t>
  </si>
  <si>
    <t>H26年度</t>
    <rPh sb="3" eb="5">
      <t>ネンド</t>
    </rPh>
    <phoneticPr fontId="1"/>
  </si>
  <si>
    <t>H30年度</t>
    <rPh sb="3" eb="5">
      <t>ネンド</t>
    </rPh>
    <phoneticPr fontId="1"/>
  </si>
  <si>
    <t>H27年度</t>
    <rPh sb="3" eb="5">
      <t>ネンド</t>
    </rPh>
    <phoneticPr fontId="1"/>
  </si>
  <si>
    <t>H28年度</t>
    <rPh sb="3" eb="4">
      <t>ネン</t>
    </rPh>
    <rPh sb="4" eb="5">
      <t>ド</t>
    </rPh>
    <phoneticPr fontId="1"/>
  </si>
  <si>
    <t>H29年度</t>
    <rPh sb="3" eb="5">
      <t>ネンド</t>
    </rPh>
    <phoneticPr fontId="1"/>
  </si>
  <si>
    <t>R1年度</t>
    <rPh sb="2" eb="4">
      <t>ネンド</t>
    </rPh>
    <phoneticPr fontId="1"/>
  </si>
  <si>
    <t>R2年度</t>
    <rPh sb="2" eb="4">
      <t>ネンド</t>
    </rPh>
    <phoneticPr fontId="1"/>
  </si>
  <si>
    <t>R3年度</t>
    <rPh sb="2" eb="3">
      <t>ネン</t>
    </rPh>
    <rPh sb="3" eb="4">
      <t>ド</t>
    </rPh>
    <phoneticPr fontId="1"/>
  </si>
  <si>
    <t>R4年度</t>
    <rPh sb="2" eb="4">
      <t>ネンド</t>
    </rPh>
    <phoneticPr fontId="1"/>
  </si>
  <si>
    <t>R5年度</t>
    <rPh sb="2" eb="4">
      <t>ネンド</t>
    </rPh>
    <phoneticPr fontId="1"/>
  </si>
  <si>
    <t>今後の受入
継続について</t>
    <rPh sb="0" eb="2">
      <t>コンゴ</t>
    </rPh>
    <rPh sb="3" eb="5">
      <t>ウケイレ</t>
    </rPh>
    <rPh sb="6" eb="8">
      <t>ケイゾク</t>
    </rPh>
    <phoneticPr fontId="1"/>
  </si>
  <si>
    <t>年度ごとの
受入量</t>
    <rPh sb="0" eb="2">
      <t>ネンド</t>
    </rPh>
    <rPh sb="6" eb="9">
      <t>ウケイレリョウ</t>
    </rPh>
    <phoneticPr fontId="1"/>
  </si>
  <si>
    <t>①　受入を継続する</t>
    <phoneticPr fontId="1"/>
  </si>
  <si>
    <t>②　受入を継続しない</t>
    <phoneticPr fontId="1"/>
  </si>
  <si>
    <t>t</t>
    <phoneticPr fontId="1"/>
  </si>
  <si>
    <t>②　ＢＣＰ（自然災害等の緊急事態に直面した際に、被害を最小限に抑え、一刻も早く事業活動を復旧
　　させるためにあらかじめ立てておくべき計画）を策定している。</t>
    <phoneticPr fontId="1"/>
  </si>
  <si>
    <t>今後の受入
予定について</t>
    <rPh sb="0" eb="2">
      <t>コンゴ</t>
    </rPh>
    <rPh sb="3" eb="5">
      <t>ウケイレ</t>
    </rPh>
    <rPh sb="6" eb="8">
      <t>ヨテイ</t>
    </rPh>
    <phoneticPr fontId="1"/>
  </si>
  <si>
    <t>⇒処分方法（予定）にご回答ください。</t>
    <phoneticPr fontId="1"/>
  </si>
  <si>
    <t>処分方法
（予定）</t>
    <rPh sb="0" eb="2">
      <t>ショブン</t>
    </rPh>
    <rPh sb="2" eb="4">
      <t>ホウホウ</t>
    </rPh>
    <rPh sb="6" eb="8">
      <t>ヨテイ</t>
    </rPh>
    <phoneticPr fontId="1"/>
  </si>
  <si>
    <t>問8．温室効果ガス排出量削減に向けた取組状況ついて</t>
    <phoneticPr fontId="1"/>
  </si>
  <si>
    <t>　世界的に地球温暖化が進行しており、産業廃棄物処理分野に関しても温室効果ガス排出量削減の取組が必要となります。貴事業所における温室効果ガス排出量削減に向けた取組状況等を教えてください。</t>
    <phoneticPr fontId="1"/>
  </si>
  <si>
    <t>8-1</t>
    <phoneticPr fontId="1"/>
  </si>
  <si>
    <t>貴事業者における温室効果ガス排出量削減に向けた取組状況についてご回答ください。【該当する番号に☑をつけてください。】</t>
    <phoneticPr fontId="1"/>
  </si>
  <si>
    <t>①　特に取組は行っていない。</t>
  </si>
  <si>
    <t>②　焼却施設において積極的に熱回収を推進している。</t>
  </si>
  <si>
    <t>③　処理設備（破砕設備、選別設備等）に省エネ設備を採用（更新）している。</t>
  </si>
  <si>
    <t>④　建築設備（電灯、空調等）に省エネ設備を採用（更新）している。</t>
  </si>
  <si>
    <t>⑤　車両（パッカー車、ダンプ車等）に燃費性能の高い車両を採用（更新）している。</t>
  </si>
  <si>
    <t>⑦　収集運搬の効率化・最適化を行っている。</t>
  </si>
  <si>
    <t>⑧　太陽光発電等の再生可能エネルギーを導入している。</t>
  </si>
  <si>
    <t>⑨　再生可能エネルギーの割合が高い電力会社から電力を購入している。</t>
  </si>
  <si>
    <t>8-2</t>
    <phoneticPr fontId="1"/>
  </si>
  <si>
    <t>貴事業者における温室効果ガス排出量削減に向けた今後の取組意向についてご回答ください。【該当する番号に☑をつけてください。】</t>
    <phoneticPr fontId="1"/>
  </si>
  <si>
    <t>①　積極的に推進していきたい。</t>
  </si>
  <si>
    <t>②　機会があれば推進（検討）していきたい。</t>
  </si>
  <si>
    <t>③　推進（検討）する予定はない。</t>
  </si>
  <si>
    <t>⇒8-3にご回答ください。</t>
  </si>
  <si>
    <t>⇒8-4にご回答ください。</t>
  </si>
  <si>
    <t>8-3</t>
    <phoneticPr fontId="1"/>
  </si>
  <si>
    <t>①　温室効果ガス排出量の削減策にどのような取組があるかわからない。</t>
  </si>
  <si>
    <t>②　取組の推進による具体的な効果（メリット）がわからない。</t>
  </si>
  <si>
    <t>③　設備導入や設備維持に費用を要する。</t>
  </si>
  <si>
    <t>8-4</t>
    <phoneticPr fontId="1"/>
  </si>
  <si>
    <t>①　温室効果ガス排出量の削減策にどのような取組があるかわからないから。</t>
  </si>
  <si>
    <t>②　具体的な効果（メリット）が不明だから。</t>
  </si>
  <si>
    <t>③　設備導入や設備維持に費用を要するから。</t>
  </si>
  <si>
    <t>問9．今後の産業廃棄物処理施設の整備計画について</t>
    <phoneticPr fontId="1"/>
  </si>
  <si>
    <t>　貴事業者における今後（10年程度の期間内）の産業廃棄物処理施設の整備計画（新設又は増設）についてご回答ください。【該当する番号に☑をつけてください。また、今後の計画がある場合は可能な範囲で記載してください。】</t>
    <phoneticPr fontId="1"/>
  </si>
  <si>
    <t>①　新設又は増設の計画がある。</t>
  </si>
  <si>
    <t>②　新設又は増設の計画はない。</t>
  </si>
  <si>
    <t>⇒新設又は増設の計画内容を教えてください。</t>
  </si>
  <si>
    <t>≪新設又は増設の計画内容≫</t>
  </si>
  <si>
    <t>計画①</t>
    <rPh sb="0" eb="2">
      <t>ケイカク</t>
    </rPh>
    <phoneticPr fontId="1"/>
  </si>
  <si>
    <t>施設の種類</t>
    <rPh sb="0" eb="2">
      <t>シセツ</t>
    </rPh>
    <rPh sb="3" eb="5">
      <t>シュルイ</t>
    </rPh>
    <phoneticPr fontId="1"/>
  </si>
  <si>
    <t>処理対象品目</t>
    <rPh sb="0" eb="6">
      <t>ショリタイショウヒンモク</t>
    </rPh>
    <phoneticPr fontId="1"/>
  </si>
  <si>
    <t>計画処理能力</t>
    <rPh sb="0" eb="6">
      <t>ケイカクショリノウリョク</t>
    </rPh>
    <phoneticPr fontId="1"/>
  </si>
  <si>
    <t>計画②</t>
    <rPh sb="0" eb="2">
      <t>ケイカク</t>
    </rPh>
    <phoneticPr fontId="1"/>
  </si>
  <si>
    <t>問10．県内の産業廃棄物処理体制について</t>
    <phoneticPr fontId="1"/>
  </si>
  <si>
    <t>　県内でリサイクルや適正処理を推進していくために、県内で不足している施設等があればご回答ください。【該当する番号に☑をつけてください。】</t>
    <phoneticPr fontId="1"/>
  </si>
  <si>
    <t>①　不足する施設はない。</t>
  </si>
  <si>
    <t>③　焼却施設</t>
  </si>
  <si>
    <t>④　感染性廃棄物の処理施設</t>
  </si>
  <si>
    <t>⑤　有害金属を含む廃棄物の処理施設</t>
  </si>
  <si>
    <t>⑥　安定型最終処分場</t>
  </si>
  <si>
    <t>⑦　管理型最終処分場</t>
  </si>
  <si>
    <t>≪再資源化施設の具体的品目≫</t>
    <phoneticPr fontId="1"/>
  </si>
  <si>
    <t>問11．行政への支援体制について</t>
    <phoneticPr fontId="1"/>
  </si>
  <si>
    <t>　産業廃棄物処理業に求められる各種取組において県が一部補助を行う等の制度を設けた場合、貴事業者における取組意向を教えてください。【該当する番号に☑をつけてください。】</t>
    <phoneticPr fontId="1"/>
  </si>
  <si>
    <t>①　DXに関する取組を積極的に推進していきたい。</t>
  </si>
  <si>
    <t>②　地球温暖化対策に関する取組を積極的に推進していきたい。</t>
  </si>
  <si>
    <t>③　太陽光発電設備の再資源化に関する取組を積極的に推進していきたい。</t>
  </si>
  <si>
    <t>④　災害対策に関する取組を積極的に推進していきたい。</t>
  </si>
  <si>
    <t>⑤　特にない。</t>
  </si>
  <si>
    <t>問12．その他自由意見</t>
    <phoneticPr fontId="1"/>
  </si>
  <si>
    <t>「8-2」で“①”“②”と回答された方にお聞きします。貴事業者において温室効果ガス排出量削減を積極的に推進したい、又は推進（検討）していきたい上での課題を教えてください。【該当する番号に☑をつけてください。】</t>
    <phoneticPr fontId="1"/>
  </si>
  <si>
    <t>「8-2」で“③”と回答された方にお聞きします。貴事業者において温室効果ガス排出量削減に向けた取組を推進（検討）する予定はないと回答した理由を教えてください。【該当する番号に☑をつけてください。】</t>
    <phoneticPr fontId="1"/>
  </si>
  <si>
    <t>「3-1」で“①”“②”と回答された方にお聞きします。今後、貴事業者においてDXの取組の導入していきたい具体的な内容についてご回答ください。【該当する番号に☑をつけてください。】（複数回答可）</t>
    <phoneticPr fontId="1"/>
  </si>
  <si>
    <t>「3-1」で“①”“②”と回答された方にお聞きします。今後、貴事業者においてDXの取組の導入する上での課題についてご回答ください。【該当する番号に☑をつけてください。】（複数回答可）</t>
    <phoneticPr fontId="1"/>
  </si>
  <si>
    <t>「7-1」で“①”と回答された方にお聞きします。太陽光発電設備の処理方法についてご回答ください。【該当する番号に☑をつけてください。】</t>
    <phoneticPr fontId="1"/>
  </si>
  <si>
    <t>「3-1」で“③”と回答された方にお聞きします。貴事業者においてDXの取組を導入（検討）する予定はないと回答した理由を教えてください。【該当する番号に☑をつけてください。】（複数回答可）</t>
    <phoneticPr fontId="1"/>
  </si>
  <si>
    <t>「4-2」で“②”と回答された方にお聞きします。貴事業者における電子マニフェストを導入しない理由をご回答ください。【該当する番号に☑をつけてください。】（複数回答可）</t>
    <phoneticPr fontId="1"/>
  </si>
  <si>
    <t>①　受入予定がある。</t>
    <phoneticPr fontId="1"/>
  </si>
  <si>
    <t>②　受入予定がない。</t>
    <phoneticPr fontId="1"/>
  </si>
  <si>
    <t>↓</t>
    <phoneticPr fontId="1"/>
  </si>
  <si>
    <t>D列にコピーすること</t>
    <rPh sb="1" eb="2">
      <t>レツ</t>
    </rPh>
    <phoneticPr fontId="1"/>
  </si>
  <si>
    <t>従業者数</t>
    <rPh sb="0" eb="4">
      <t>ジュウギョウシャスウ</t>
    </rPh>
    <phoneticPr fontId="1"/>
  </si>
  <si>
    <t>売上高</t>
    <rPh sb="0" eb="3">
      <t>ウリアゲダカ</t>
    </rPh>
    <phoneticPr fontId="1"/>
  </si>
  <si>
    <t>営業利益</t>
    <rPh sb="0" eb="4">
      <t>エイギョウリエキ</t>
    </rPh>
    <phoneticPr fontId="1"/>
  </si>
  <si>
    <t>問1</t>
    <rPh sb="0" eb="1">
      <t>トイ</t>
    </rPh>
    <phoneticPr fontId="1"/>
  </si>
  <si>
    <t>2-1</t>
    <phoneticPr fontId="1"/>
  </si>
  <si>
    <t>2-2</t>
    <phoneticPr fontId="1"/>
  </si>
  <si>
    <t>2-3</t>
    <phoneticPr fontId="1"/>
  </si>
  <si>
    <t>2-4</t>
    <phoneticPr fontId="1"/>
  </si>
  <si>
    <t>2-5</t>
    <phoneticPr fontId="1"/>
  </si>
  <si>
    <t>2-6</t>
    <phoneticPr fontId="1"/>
  </si>
  <si>
    <t>2-7</t>
    <phoneticPr fontId="1"/>
  </si>
  <si>
    <t>2-8</t>
    <phoneticPr fontId="1"/>
  </si>
  <si>
    <t>3-1</t>
    <phoneticPr fontId="1"/>
  </si>
  <si>
    <t>3-2</t>
    <phoneticPr fontId="1"/>
  </si>
  <si>
    <t>3-3</t>
    <phoneticPr fontId="1"/>
  </si>
  <si>
    <t>3-4</t>
    <phoneticPr fontId="1"/>
  </si>
  <si>
    <t>4-1</t>
    <phoneticPr fontId="1"/>
  </si>
  <si>
    <t>4-2</t>
    <phoneticPr fontId="1"/>
  </si>
  <si>
    <t>4-3</t>
    <phoneticPr fontId="1"/>
  </si>
  <si>
    <t>5-1</t>
    <phoneticPr fontId="1"/>
  </si>
  <si>
    <t>5-2</t>
    <phoneticPr fontId="1"/>
  </si>
  <si>
    <t>5-3</t>
    <phoneticPr fontId="1"/>
  </si>
  <si>
    <t>問6</t>
    <rPh sb="0" eb="1">
      <t>トイ</t>
    </rPh>
    <phoneticPr fontId="1"/>
  </si>
  <si>
    <t>7-1</t>
    <phoneticPr fontId="1"/>
  </si>
  <si>
    <t>7-2</t>
    <phoneticPr fontId="1"/>
  </si>
  <si>
    <t>処理方法</t>
    <rPh sb="0" eb="4">
      <t>ショリホウホウ</t>
    </rPh>
    <phoneticPr fontId="1"/>
  </si>
  <si>
    <t>受入開始年度</t>
    <rPh sb="0" eb="6">
      <t>ウケイレカイシネンド</t>
    </rPh>
    <phoneticPr fontId="1"/>
  </si>
  <si>
    <t>受入量の把握</t>
    <rPh sb="0" eb="3">
      <t>ウケイレリョウ</t>
    </rPh>
    <rPh sb="4" eb="6">
      <t>ハアク</t>
    </rPh>
    <phoneticPr fontId="1"/>
  </si>
  <si>
    <t>H26</t>
    <phoneticPr fontId="1"/>
  </si>
  <si>
    <t>H27</t>
  </si>
  <si>
    <t>H28</t>
  </si>
  <si>
    <t>H29</t>
  </si>
  <si>
    <t>H30</t>
  </si>
  <si>
    <t>R1</t>
    <phoneticPr fontId="1"/>
  </si>
  <si>
    <t>R2</t>
  </si>
  <si>
    <t>R3</t>
  </si>
  <si>
    <t>R4</t>
  </si>
  <si>
    <t>R5</t>
  </si>
  <si>
    <t>今後の受入継続</t>
    <rPh sb="0" eb="2">
      <t>コンゴ</t>
    </rPh>
    <rPh sb="3" eb="7">
      <t>ウケイレケイゾク</t>
    </rPh>
    <phoneticPr fontId="1"/>
  </si>
  <si>
    <t>7-3</t>
    <phoneticPr fontId="1"/>
  </si>
  <si>
    <t>今後の受入予定</t>
    <rPh sb="0" eb="2">
      <t>コンゴ</t>
    </rPh>
    <rPh sb="3" eb="7">
      <t>ウケイレヨテイ</t>
    </rPh>
    <phoneticPr fontId="1"/>
  </si>
  <si>
    <t>処分方法</t>
    <rPh sb="0" eb="4">
      <t>ショブンホウホウ</t>
    </rPh>
    <phoneticPr fontId="1"/>
  </si>
  <si>
    <t>8-1</t>
    <phoneticPr fontId="1"/>
  </si>
  <si>
    <t>8-2</t>
    <phoneticPr fontId="1"/>
  </si>
  <si>
    <t>8-3</t>
    <phoneticPr fontId="1"/>
  </si>
  <si>
    <t>8-4</t>
    <phoneticPr fontId="1"/>
  </si>
  <si>
    <t>問9</t>
    <rPh sb="0" eb="1">
      <t>トイ</t>
    </rPh>
    <phoneticPr fontId="1"/>
  </si>
  <si>
    <t>計画①</t>
    <rPh sb="0" eb="2">
      <t>ケイカク</t>
    </rPh>
    <phoneticPr fontId="1"/>
  </si>
  <si>
    <t>施設の種類</t>
    <rPh sb="0" eb="2">
      <t>シセツ</t>
    </rPh>
    <rPh sb="3" eb="5">
      <t>シュルイ</t>
    </rPh>
    <phoneticPr fontId="1"/>
  </si>
  <si>
    <t>処理対象品目</t>
    <rPh sb="0" eb="6">
      <t>ショリタイショウヒンモク</t>
    </rPh>
    <phoneticPr fontId="1"/>
  </si>
  <si>
    <t>計画処理能力</t>
    <rPh sb="0" eb="6">
      <t>ケイカクショリノウリョク</t>
    </rPh>
    <phoneticPr fontId="1"/>
  </si>
  <si>
    <t>計画②</t>
    <rPh sb="0" eb="2">
      <t>ケイカク</t>
    </rPh>
    <phoneticPr fontId="1"/>
  </si>
  <si>
    <t>問10</t>
    <rPh sb="0" eb="1">
      <t>トイ</t>
    </rPh>
    <phoneticPr fontId="1"/>
  </si>
  <si>
    <t>問11</t>
    <rPh sb="0" eb="1">
      <t>トイ</t>
    </rPh>
    <phoneticPr fontId="1"/>
  </si>
  <si>
    <t>問12</t>
    <rPh sb="0" eb="1">
      <t>トイ</t>
    </rPh>
    <phoneticPr fontId="1"/>
  </si>
  <si>
    <t>DXとは、デジタルトランスフォーメーションの略称であり、様々なデジタル技術を活用し、全体的な業務プロセスを改善するとともに、新たなビジネスモデルを生み出し、新たな価値を提供する取組となります。</t>
    <phoneticPr fontId="1"/>
  </si>
  <si>
    <t>貴事業者における電子マニフェストの導入状況についてご回答ください。【該当する番号に☑をつけてください。】</t>
    <phoneticPr fontId="1"/>
  </si>
  <si>
    <t>貴事業者におけるリサイクル製品認定制度の認知度をご回答ください。【該当する番号に☑をつけてください。】</t>
    <rPh sb="13" eb="15">
      <t>セイヒン</t>
    </rPh>
    <phoneticPr fontId="1"/>
  </si>
  <si>
    <t>④　再生資源の供給体制の確保（広域的な輸送体制の確保ができない等）。</t>
    <phoneticPr fontId="1"/>
  </si>
  <si>
    <t>③　災害時を想定した従業員の訓練等を実施している。</t>
    <phoneticPr fontId="1"/>
  </si>
  <si>
    <t>「7-1」で“②”と回答された方にお聞きします。太陽光発電設備の今後の受入予定、処分方法についてご回答ください。【該当する番号に☑をつけてください。】</t>
    <phoneticPr fontId="1"/>
  </si>
  <si>
    <t>⑥　効率的な運転により電気消費量等を削減している。</t>
    <phoneticPr fontId="1"/>
  </si>
  <si>
    <r>
      <t>⑥　その他　</t>
    </r>
    <r>
      <rPr>
        <b/>
        <sz val="10.5"/>
        <rFont val="ＭＳ ゴシック"/>
        <family val="3"/>
        <charset val="128"/>
      </rPr>
      <t>（具体的内容を記載）</t>
    </r>
    <phoneticPr fontId="1"/>
  </si>
  <si>
    <r>
      <t>⑤　その他　</t>
    </r>
    <r>
      <rPr>
        <b/>
        <sz val="10.5"/>
        <rFont val="ＭＳ ゴシック"/>
        <family val="3"/>
        <charset val="128"/>
      </rPr>
      <t>（具体的内容を記載）</t>
    </r>
    <phoneticPr fontId="1"/>
  </si>
  <si>
    <r>
      <t>④　その他　</t>
    </r>
    <r>
      <rPr>
        <b/>
        <sz val="10.5"/>
        <rFont val="ＭＳ ゴシック"/>
        <family val="3"/>
        <charset val="128"/>
      </rPr>
      <t>（具体的内容を記載）</t>
    </r>
    <phoneticPr fontId="1"/>
  </si>
  <si>
    <t>⇒3-2、3-3にご回答ください。</t>
    <phoneticPr fontId="1"/>
  </si>
  <si>
    <r>
      <t>⑧　その他　</t>
    </r>
    <r>
      <rPr>
        <b/>
        <sz val="10.5"/>
        <rFont val="ＭＳ ゴシック"/>
        <family val="3"/>
        <charset val="128"/>
      </rPr>
      <t>（具体的内容を記載）</t>
    </r>
    <phoneticPr fontId="1"/>
  </si>
  <si>
    <r>
      <t>⑥　その他　</t>
    </r>
    <r>
      <rPr>
        <b/>
        <sz val="11"/>
        <rFont val="ＭＳ ゴシック"/>
        <family val="3"/>
        <charset val="128"/>
      </rPr>
      <t>（具体的内容を記載）</t>
    </r>
    <phoneticPr fontId="1"/>
  </si>
  <si>
    <r>
      <t>⑦　その他　</t>
    </r>
    <r>
      <rPr>
        <b/>
        <sz val="10.5"/>
        <rFont val="ＭＳ ゴシック"/>
        <family val="3"/>
        <charset val="128"/>
      </rPr>
      <t>（具体的内容を記載）</t>
    </r>
    <phoneticPr fontId="1"/>
  </si>
  <si>
    <r>
      <t>②　その他</t>
    </r>
    <r>
      <rPr>
        <b/>
        <sz val="10.5"/>
        <rFont val="ＭＳ ゴシック"/>
        <family val="3"/>
        <charset val="128"/>
      </rPr>
      <t>（具体的内容を記載）</t>
    </r>
    <phoneticPr fontId="1"/>
  </si>
  <si>
    <r>
      <t>⑩　その他　</t>
    </r>
    <r>
      <rPr>
        <b/>
        <sz val="10.5"/>
        <rFont val="ＭＳ ゴシック"/>
        <family val="3"/>
        <charset val="128"/>
      </rPr>
      <t>（具体的内容を記載）</t>
    </r>
    <phoneticPr fontId="1"/>
  </si>
  <si>
    <r>
      <t>②　再資源化施設　</t>
    </r>
    <r>
      <rPr>
        <b/>
        <sz val="11"/>
        <rFont val="ＭＳ ゴシック"/>
        <family val="3"/>
        <charset val="128"/>
      </rPr>
      <t>（具体的品目を記載）</t>
    </r>
    <phoneticPr fontId="1"/>
  </si>
  <si>
    <r>
      <t>⑧　その他　</t>
    </r>
    <r>
      <rPr>
        <b/>
        <sz val="11"/>
        <rFont val="ＭＳ ゴシック"/>
        <family val="3"/>
        <charset val="128"/>
      </rPr>
      <t>（具体的内容を記載）</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</si>
</sst>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6">
    <font>
      <sz val="11"/>
      <color theme="1"/>
      <name val="游ゴシック"/>
      <family val="2"/>
      <charset val="128"/>
      <scheme val="minor"/>
    </font>
    <font>
      <sz val="6"/>
      <name val="游ゴシック"/>
      <family val="2"/>
      <charset val="128"/>
      <scheme val="minor"/>
    </font>
    <font>
      <sz val="12"/>
      <name val="ＭＳ ゴシック"/>
      <family val="3"/>
      <charset val="128"/>
    </font>
    <font>
      <b/>
      <sz val="12"/>
      <name val="ＭＳ ゴシック"/>
      <family val="3"/>
      <charset val="128"/>
    </font>
    <font>
      <b/>
      <u/>
      <sz val="10.5"/>
      <name val="HG丸ｺﾞｼｯｸM-PRO"/>
      <family val="3"/>
      <charset val="128"/>
    </font>
    <font>
      <sz val="6"/>
      <name val="ＭＳ Ｐゴシック"/>
      <family val="3"/>
      <charset val="128"/>
    </font>
    <font>
      <sz val="10.5"/>
      <name val="HG丸ｺﾞｼｯｸM-PRO"/>
      <family val="3"/>
      <charset val="128"/>
    </font>
    <font>
      <sz val="10"/>
      <name val="ＭＳ ゴシック"/>
      <family val="3"/>
      <charset val="128"/>
    </font>
    <font>
      <b/>
      <sz val="9"/>
      <color indexed="81"/>
      <name val="MS P ゴシック"/>
      <family val="3"/>
      <charset val="128"/>
    </font>
    <font>
      <b/>
      <sz val="10.5"/>
      <name val="ＭＳ ゴシック"/>
      <family val="3"/>
      <charset val="128"/>
    </font>
    <font>
      <b/>
      <sz val="11"/>
      <name val="ＭＳ ゴシック"/>
      <family val="3"/>
      <charset val="128"/>
    </font>
    <font>
      <sz val="9"/>
      <color indexed="81"/>
      <name val="MS P ゴシック"/>
      <family val="3"/>
      <charset val="128"/>
    </font>
    <font>
      <sz val="11"/>
      <name val="ＭＳ ゴシック"/>
      <family val="3"/>
      <charset val="128"/>
    </font>
    <font>
      <sz val="10.5"/>
      <name val="ＭＳ ゴシック"/>
      <family val="3"/>
      <charset val="128"/>
    </font>
    <font>
      <b/>
      <sz val="14"/>
      <name val="ＭＳ ゴシック"/>
      <family val="3"/>
      <charset val="128"/>
    </font>
    <font>
      <sz val="11"/>
      <name val="游ゴシック"/>
      <family val="2"/>
      <charset val="128"/>
      <scheme val="minor"/>
    </font>
  </fonts>
  <fills count="6">
    <fill>
      <patternFill patternType="none"/>
    </fill>
    <fill>
      <patternFill patternType="gray125"/>
    </fill>
    <fill>
      <patternFill patternType="solid">
        <fgColor rgb="FFD9E2F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alignment vertical="center"/>
    </xf>
  </cellStyleXfs>
  <cellXfs count="163">
    <xf numFmtId="0" fontId="0" fillId="0" borderId="0" xfId="0">
      <alignment vertical="center"/>
    </xf>
    <xf numFmtId="0" fontId="2" fillId="0" borderId="0" xfId="0" applyFont="1" applyAlignment="1">
      <alignment horizontal="center" vertical="center"/>
    </xf>
    <xf numFmtId="0" fontId="3" fillId="4" borderId="0" xfId="0" applyFont="1" applyFill="1">
      <alignment vertical="center"/>
    </xf>
    <xf numFmtId="0" fontId="4" fillId="0" borderId="0" xfId="0" applyFont="1" applyAlignment="1" applyProtection="1">
      <protection hidden="1"/>
    </xf>
    <xf numFmtId="0" fontId="6" fillId="0" borderId="0" xfId="0" applyFont="1" applyAlignment="1" applyProtection="1">
      <protection hidden="1"/>
    </xf>
    <xf numFmtId="0" fontId="6" fillId="0" borderId="0" xfId="0" applyFont="1" applyAlignment="1" applyProtection="1">
      <alignment horizontal="left" vertical="top" wrapText="1"/>
      <protection hidden="1"/>
    </xf>
    <xf numFmtId="0" fontId="7" fillId="0" borderId="0" xfId="0" applyFont="1" applyProtection="1">
      <alignment vertical="center"/>
      <protection hidden="1"/>
    </xf>
    <xf numFmtId="0" fontId="6" fillId="0" borderId="0" xfId="0" applyFont="1" applyAlignment="1" applyProtection="1">
      <alignment horizontal="right" vertical="top"/>
      <protection hidden="1"/>
    </xf>
    <xf numFmtId="0" fontId="3" fillId="5" borderId="0" xfId="0" applyFont="1" applyFill="1">
      <alignment vertical="center"/>
    </xf>
    <xf numFmtId="0" fontId="9" fillId="5" borderId="0" xfId="0" applyFont="1" applyFill="1" applyAlignment="1">
      <alignment vertical="top" wrapText="1"/>
    </xf>
    <xf numFmtId="0" fontId="10" fillId="4" borderId="2" xfId="0" applyFont="1" applyFill="1" applyBorder="1" applyAlignment="1">
      <alignment horizontal="centerContinuous" vertical="center"/>
    </xf>
    <xf numFmtId="0" fontId="10" fillId="4" borderId="3" xfId="0" applyFont="1" applyFill="1" applyBorder="1" applyAlignment="1">
      <alignment horizontal="centerContinuous" vertical="center"/>
    </xf>
    <xf numFmtId="0" fontId="9" fillId="4" borderId="2" xfId="0" applyFont="1" applyFill="1" applyBorder="1" applyAlignment="1">
      <alignment horizontal="centerContinuous" vertical="center"/>
    </xf>
    <xf numFmtId="0" fontId="10" fillId="4" borderId="4" xfId="0" applyFont="1" applyFill="1" applyBorder="1" applyAlignment="1">
      <alignment horizontal="centerContinuous" vertical="center"/>
    </xf>
    <xf numFmtId="0" fontId="9" fillId="5" borderId="2" xfId="0" applyFont="1" applyFill="1" applyBorder="1" applyAlignment="1">
      <alignment horizontal="left" vertical="center"/>
    </xf>
    <xf numFmtId="0" fontId="10" fillId="5" borderId="3" xfId="0" applyFont="1" applyFill="1" applyBorder="1">
      <alignment vertical="center"/>
    </xf>
    <xf numFmtId="0" fontId="10"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10" fillId="5" borderId="3" xfId="0" applyFont="1" applyFill="1" applyBorder="1" applyAlignment="1">
      <alignment horizontal="left" vertical="center"/>
    </xf>
    <xf numFmtId="0" fontId="10" fillId="5" borderId="4" xfId="0" applyFont="1" applyFill="1" applyBorder="1">
      <alignment vertical="center"/>
    </xf>
    <xf numFmtId="176" fontId="10" fillId="5" borderId="0" xfId="0" quotePrefix="1" applyNumberFormat="1" applyFont="1" applyFill="1" applyAlignment="1">
      <alignment horizontal="right" vertical="top"/>
    </xf>
    <xf numFmtId="0" fontId="12" fillId="0" borderId="0" xfId="0" applyFont="1">
      <alignment vertical="center"/>
    </xf>
    <xf numFmtId="0" fontId="12" fillId="0" borderId="5" xfId="0" applyFont="1" applyBorder="1">
      <alignment vertical="center"/>
    </xf>
    <xf numFmtId="0" fontId="12" fillId="0" borderId="6" xfId="0" applyFont="1" applyBorder="1">
      <alignment vertical="center"/>
    </xf>
    <xf numFmtId="0" fontId="12" fillId="0" borderId="7" xfId="0" applyFont="1" applyBorder="1">
      <alignment vertical="center"/>
    </xf>
    <xf numFmtId="0" fontId="12" fillId="0" borderId="8" xfId="0" applyFont="1" applyBorder="1">
      <alignment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13" fillId="0" borderId="9" xfId="0" applyFont="1" applyBorder="1" applyAlignment="1">
      <alignment horizontal="right" vertical="center" readingOrder="1"/>
    </xf>
    <xf numFmtId="0" fontId="13" fillId="0" borderId="0" xfId="0" applyFont="1" applyAlignment="1">
      <alignment horizontal="right" vertical="center" readingOrder="1"/>
    </xf>
    <xf numFmtId="0" fontId="12" fillId="0" borderId="10" xfId="0" applyFont="1" applyBorder="1">
      <alignment vertical="center"/>
    </xf>
    <xf numFmtId="0" fontId="12" fillId="0" borderId="11" xfId="0" applyFont="1" applyBorder="1">
      <alignment vertical="center"/>
    </xf>
    <xf numFmtId="0" fontId="12" fillId="0" borderId="12" xfId="0" applyFont="1" applyBorder="1">
      <alignment vertical="center"/>
    </xf>
    <xf numFmtId="0" fontId="14" fillId="0" borderId="0" xfId="0" applyFont="1" applyAlignment="1">
      <alignment horizontal="centerContinuous" vertical="center"/>
    </xf>
    <xf numFmtId="0" fontId="12" fillId="0" borderId="0" xfId="0" applyFont="1" applyAlignment="1">
      <alignment horizontal="centerContinuous" vertical="center"/>
    </xf>
    <xf numFmtId="0" fontId="3" fillId="3" borderId="0" xfId="0" applyFont="1" applyFill="1">
      <alignment vertical="center"/>
    </xf>
    <xf numFmtId="0" fontId="10" fillId="3" borderId="0" xfId="0" applyFont="1" applyFill="1">
      <alignment vertical="center"/>
    </xf>
    <xf numFmtId="0" fontId="10" fillId="0" borderId="0" xfId="0" applyFont="1" applyAlignment="1">
      <alignment horizontal="left" vertical="center" wrapText="1"/>
    </xf>
    <xf numFmtId="0" fontId="12" fillId="0" borderId="0" xfId="0" applyFont="1" applyAlignment="1">
      <alignment horizontal="left" vertical="center"/>
    </xf>
    <xf numFmtId="0" fontId="10" fillId="0" borderId="0" xfId="0" applyFont="1" applyAlignment="1">
      <alignment horizontal="left" vertical="center"/>
    </xf>
    <xf numFmtId="0" fontId="10" fillId="0" borderId="0" xfId="0" applyFont="1">
      <alignment vertical="center"/>
    </xf>
    <xf numFmtId="0" fontId="12" fillId="0" borderId="2" xfId="0" applyFont="1" applyBorder="1" applyAlignment="1">
      <alignment horizontal="left" vertical="center"/>
    </xf>
    <xf numFmtId="0" fontId="13" fillId="0" borderId="4" xfId="0" applyFont="1" applyBorder="1" applyAlignment="1">
      <alignment horizontal="left" vertical="center"/>
    </xf>
    <xf numFmtId="0" fontId="12" fillId="0" borderId="0" xfId="0" applyFont="1" applyAlignment="1"/>
    <xf numFmtId="0" fontId="15" fillId="0" borderId="1" xfId="0" applyFont="1" applyBorder="1" applyAlignment="1" applyProtection="1">
      <alignment horizontal="center" vertical="center"/>
      <protection locked="0"/>
    </xf>
    <xf numFmtId="0" fontId="15" fillId="0" borderId="1" xfId="0" applyFont="1" applyBorder="1" applyProtection="1">
      <alignment vertical="center"/>
      <protection locked="0"/>
    </xf>
    <xf numFmtId="0" fontId="12" fillId="0" borderId="0" xfId="0" applyFont="1" applyAlignment="1">
      <alignment vertical="top"/>
    </xf>
    <xf numFmtId="0" fontId="12" fillId="0" borderId="0" xfId="0" quotePrefix="1" applyFont="1">
      <alignment vertical="center"/>
    </xf>
    <xf numFmtId="0" fontId="12" fillId="0" borderId="2" xfId="0" applyFont="1" applyBorder="1" applyAlignment="1">
      <alignment horizontal="center" vertical="center"/>
    </xf>
    <xf numFmtId="0" fontId="13" fillId="0" borderId="3" xfId="0" applyFont="1" applyBorder="1" applyAlignment="1">
      <alignment horizontal="left" vertical="center"/>
    </xf>
    <xf numFmtId="0" fontId="12" fillId="0" borderId="3" xfId="0" applyFont="1" applyBorder="1">
      <alignment vertical="center"/>
    </xf>
    <xf numFmtId="0" fontId="12" fillId="0" borderId="4" xfId="0" applyFont="1" applyBorder="1" applyAlignment="1">
      <alignment horizontal="center" vertical="center"/>
    </xf>
    <xf numFmtId="0" fontId="12" fillId="0" borderId="4" xfId="0" applyFont="1" applyBorder="1">
      <alignment vertical="center"/>
    </xf>
    <xf numFmtId="0" fontId="12" fillId="0" borderId="0" xfId="0" quotePrefix="1" applyFont="1" applyAlignment="1">
      <alignment horizontal="left" vertical="center"/>
    </xf>
    <xf numFmtId="0" fontId="13" fillId="0" borderId="3" xfId="0" applyFont="1" applyBorder="1">
      <alignment vertical="center"/>
    </xf>
    <xf numFmtId="0" fontId="12" fillId="0" borderId="0" xfId="0" applyFont="1" applyAlignment="1">
      <alignment horizontal="left" vertical="top"/>
    </xf>
    <xf numFmtId="0" fontId="12" fillId="0" borderId="6" xfId="0" applyFont="1" applyBorder="1" applyAlignment="1">
      <alignment horizontal="left" vertical="center" wrapText="1"/>
    </xf>
    <xf numFmtId="0" fontId="12" fillId="0" borderId="0" xfId="0" applyFont="1" applyAlignment="1">
      <alignment horizontal="left" vertical="center" wrapText="1"/>
    </xf>
    <xf numFmtId="0" fontId="13" fillId="0" borderId="0" xfId="0" applyFont="1" applyAlignment="1">
      <alignment horizontal="left" vertical="center"/>
    </xf>
    <xf numFmtId="0" fontId="12" fillId="0" borderId="3" xfId="0" applyFont="1" applyBorder="1" applyAlignment="1">
      <alignment horizontal="left" vertical="center"/>
    </xf>
    <xf numFmtId="0" fontId="12" fillId="0" borderId="3" xfId="0" applyFont="1" applyBorder="1" applyAlignment="1">
      <alignment horizontal="left" vertical="center" wrapText="1"/>
    </xf>
    <xf numFmtId="176" fontId="10" fillId="0" borderId="0" xfId="0" quotePrefix="1" applyNumberFormat="1" applyFont="1" applyAlignment="1">
      <alignment horizontal="center" vertical="top"/>
    </xf>
    <xf numFmtId="0" fontId="10" fillId="0" borderId="0" xfId="0" applyFont="1" applyAlignment="1">
      <alignment horizontal="left" vertical="top" wrapText="1"/>
    </xf>
    <xf numFmtId="0" fontId="10" fillId="0" borderId="3" xfId="0" applyFont="1" applyBorder="1" applyAlignment="1">
      <alignment horizontal="left" vertical="center"/>
    </xf>
    <xf numFmtId="0" fontId="12" fillId="0" borderId="6" xfId="0" applyFont="1" applyBorder="1" applyAlignment="1">
      <alignment horizontal="center" vertical="center"/>
    </xf>
    <xf numFmtId="0" fontId="13" fillId="0" borderId="6"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center" vertical="center"/>
    </xf>
    <xf numFmtId="0" fontId="2" fillId="0" borderId="0" xfId="0" applyFont="1" applyAlignment="1">
      <alignment horizontal="left" vertical="center"/>
    </xf>
    <xf numFmtId="0" fontId="12" fillId="5" borderId="0" xfId="0" applyFont="1" applyFill="1">
      <alignment vertical="center"/>
    </xf>
    <xf numFmtId="0" fontId="12" fillId="5" borderId="0" xfId="0" applyFont="1" applyFill="1" applyAlignment="1">
      <alignment horizontal="left" vertical="center"/>
    </xf>
    <xf numFmtId="0" fontId="12" fillId="5" borderId="0" xfId="0" applyFont="1" applyFill="1" applyAlignment="1">
      <alignment horizontal="center" vertical="center"/>
    </xf>
    <xf numFmtId="0" fontId="13" fillId="5" borderId="0" xfId="0" applyFont="1" applyFill="1" applyAlignment="1">
      <alignment horizontal="left" vertical="center"/>
    </xf>
    <xf numFmtId="0" fontId="10" fillId="5" borderId="0" xfId="0" applyFont="1" applyFill="1" applyAlignment="1">
      <alignment horizontal="left" vertical="center"/>
    </xf>
    <xf numFmtId="0" fontId="12" fillId="5" borderId="0" xfId="0" applyFont="1" applyFill="1" applyAlignment="1">
      <alignment horizontal="left" vertical="center" wrapText="1"/>
    </xf>
    <xf numFmtId="0" fontId="13" fillId="5" borderId="0" xfId="0" applyFont="1" applyFill="1">
      <alignment vertical="center"/>
    </xf>
    <xf numFmtId="176" fontId="10" fillId="5" borderId="0" xfId="0" quotePrefix="1" applyNumberFormat="1" applyFont="1" applyFill="1" applyAlignment="1">
      <alignment horizontal="center" vertical="top"/>
    </xf>
    <xf numFmtId="0" fontId="10" fillId="5" borderId="0" xfId="0" applyFont="1" applyFill="1" applyAlignment="1">
      <alignment vertical="top" wrapText="1"/>
    </xf>
    <xf numFmtId="0" fontId="13" fillId="5" borderId="0" xfId="0" applyFont="1" applyFill="1" applyAlignment="1">
      <alignment vertical="center" wrapText="1"/>
    </xf>
    <xf numFmtId="176" fontId="10" fillId="0" borderId="0" xfId="0" quotePrefix="1" applyNumberFormat="1" applyFont="1" applyAlignment="1">
      <alignment horizontal="right" vertical="top"/>
    </xf>
    <xf numFmtId="0" fontId="12" fillId="0" borderId="3" xfId="0" applyFont="1" applyBorder="1" applyAlignment="1">
      <alignment horizontal="center" vertical="center"/>
    </xf>
    <xf numFmtId="0" fontId="2" fillId="0" borderId="0" xfId="0" applyFont="1" applyAlignment="1">
      <alignment horizontal="left" vertical="center" indent="1"/>
    </xf>
    <xf numFmtId="0" fontId="10" fillId="0" borderId="6" xfId="0" applyFont="1" applyBorder="1">
      <alignment vertical="center"/>
    </xf>
    <xf numFmtId="0" fontId="10" fillId="0" borderId="3" xfId="0" applyFont="1" applyBorder="1">
      <alignment vertical="center"/>
    </xf>
    <xf numFmtId="0" fontId="13" fillId="2" borderId="6" xfId="0" applyFont="1" applyFill="1" applyBorder="1">
      <alignment vertical="center"/>
    </xf>
    <xf numFmtId="0" fontId="13" fillId="2" borderId="6" xfId="0" applyFont="1" applyFill="1" applyBorder="1" applyAlignment="1">
      <alignment vertical="center" wrapText="1"/>
    </xf>
    <xf numFmtId="0" fontId="13" fillId="2" borderId="7" xfId="0" applyFont="1" applyFill="1" applyBorder="1" applyAlignment="1">
      <alignment vertical="center" wrapText="1"/>
    </xf>
    <xf numFmtId="0" fontId="13" fillId="2" borderId="6" xfId="0" applyFont="1" applyFill="1" applyBorder="1" applyAlignment="1">
      <alignment horizontal="center" vertical="center"/>
    </xf>
    <xf numFmtId="0" fontId="13" fillId="2" borderId="2" xfId="0" applyFont="1" applyFill="1" applyBorder="1" applyAlignment="1">
      <alignment horizontal="right" vertical="center"/>
    </xf>
    <xf numFmtId="0" fontId="13" fillId="2" borderId="4" xfId="0" applyFont="1" applyFill="1" applyBorder="1">
      <alignment vertical="center"/>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6" xfId="0" applyFont="1" applyBorder="1">
      <alignment vertical="center"/>
    </xf>
    <xf numFmtId="0" fontId="10" fillId="0" borderId="11" xfId="0" applyFont="1" applyBorder="1" applyAlignment="1">
      <alignment horizontal="left" vertical="center"/>
    </xf>
    <xf numFmtId="0" fontId="13" fillId="0" borderId="11" xfId="0" applyFont="1" applyBorder="1">
      <alignment vertical="center"/>
    </xf>
    <xf numFmtId="0" fontId="12" fillId="0" borderId="11" xfId="0" applyFont="1" applyBorder="1" applyAlignment="1">
      <alignment horizontal="left" vertical="center" wrapText="1"/>
    </xf>
    <xf numFmtId="0" fontId="12" fillId="0" borderId="11" xfId="0" applyFont="1" applyBorder="1" applyAlignment="1">
      <alignment horizontal="left" vertical="center"/>
    </xf>
    <xf numFmtId="0" fontId="12" fillId="0" borderId="11" xfId="0" applyFont="1" applyBorder="1" applyAlignment="1">
      <alignment horizontal="center" vertical="center"/>
    </xf>
    <xf numFmtId="0" fontId="12" fillId="0" borderId="0" xfId="0" applyFont="1" applyAlignment="1">
      <alignment horizontal="left" vertical="center" indent="1"/>
    </xf>
    <xf numFmtId="0" fontId="12" fillId="0" borderId="0" xfId="0" applyFont="1" applyAlignment="1">
      <alignment horizontal="right" vertical="center"/>
    </xf>
    <xf numFmtId="0" fontId="13" fillId="2" borderId="2" xfId="0" applyFont="1" applyFill="1" applyBorder="1" applyAlignment="1">
      <alignment horizontal="left" vertical="top" wrapText="1"/>
    </xf>
    <xf numFmtId="0" fontId="13" fillId="2" borderId="3"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10" xfId="0" applyFont="1" applyFill="1" applyBorder="1" applyAlignment="1">
      <alignment horizontal="left" vertical="top" wrapText="1"/>
    </xf>
    <xf numFmtId="0" fontId="13" fillId="2" borderId="11" xfId="0" applyFont="1" applyFill="1" applyBorder="1" applyAlignment="1">
      <alignment horizontal="left" vertical="top" wrapText="1"/>
    </xf>
    <xf numFmtId="0" fontId="13" fillId="2" borderId="12" xfId="0" applyFont="1" applyFill="1" applyBorder="1" applyAlignment="1">
      <alignment horizontal="left" vertical="top" wrapText="1"/>
    </xf>
    <xf numFmtId="0" fontId="10" fillId="0" borderId="0" xfId="0" applyFont="1" applyAlignment="1">
      <alignment horizontal="left" vertical="top"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2" borderId="10" xfId="0" applyFont="1" applyFill="1" applyBorder="1" applyAlignment="1">
      <alignment horizontal="left" vertical="center"/>
    </xf>
    <xf numFmtId="0" fontId="13" fillId="2" borderId="11" xfId="0" applyFont="1" applyFill="1" applyBorder="1" applyAlignment="1">
      <alignment horizontal="left" vertical="center"/>
    </xf>
    <xf numFmtId="0" fontId="13" fillId="2" borderId="12" xfId="0" applyFont="1" applyFill="1" applyBorder="1" applyAlignment="1">
      <alignment horizontal="lef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xf>
    <xf numFmtId="0" fontId="13" fillId="2" borderId="4" xfId="0" applyFont="1" applyFill="1" applyBorder="1" applyAlignment="1">
      <alignment horizontal="left" vertical="center"/>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3" fillId="2" borderId="15" xfId="0" applyFont="1" applyFill="1" applyBorder="1" applyAlignment="1">
      <alignment horizontal="left" vertical="center"/>
    </xf>
    <xf numFmtId="0" fontId="13" fillId="2" borderId="16" xfId="0" applyFont="1" applyFill="1" applyBorder="1" applyAlignment="1">
      <alignment horizontal="left" vertical="center"/>
    </xf>
    <xf numFmtId="0" fontId="13" fillId="2" borderId="17" xfId="0" applyFont="1" applyFill="1" applyBorder="1" applyAlignment="1">
      <alignment horizontal="lef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2" fillId="0" borderId="5" xfId="0" applyFont="1" applyBorder="1" applyAlignment="1">
      <alignment horizontal="left" vertical="center" wrapText="1"/>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2" xfId="0" applyFont="1" applyBorder="1" applyAlignment="1">
      <alignment horizontal="left" vertical="center"/>
    </xf>
    <xf numFmtId="0" fontId="13" fillId="2" borderId="10" xfId="0" applyFont="1" applyFill="1" applyBorder="1" applyAlignment="1">
      <alignment horizontal="center" vertical="top" wrapText="1"/>
    </xf>
    <xf numFmtId="0" fontId="13" fillId="2" borderId="11" xfId="0" applyFont="1" applyFill="1" applyBorder="1" applyAlignment="1">
      <alignment horizontal="center" vertical="top" wrapText="1"/>
    </xf>
    <xf numFmtId="0" fontId="13" fillId="2" borderId="12" xfId="0" applyFont="1" applyFill="1" applyBorder="1" applyAlignment="1">
      <alignment horizontal="center" vertical="top" wrapText="1"/>
    </xf>
    <xf numFmtId="176" fontId="10" fillId="0" borderId="0" xfId="0" quotePrefix="1" applyNumberFormat="1" applyFont="1" applyAlignment="1">
      <alignment horizontal="left" vertical="top" wrapText="1"/>
    </xf>
    <xf numFmtId="0" fontId="10" fillId="0" borderId="0" xfId="0" applyFont="1" applyAlignment="1">
      <alignment horizontal="left" vertical="center" wrapText="1"/>
    </xf>
    <xf numFmtId="176" fontId="10" fillId="5" borderId="0" xfId="0" quotePrefix="1" applyNumberFormat="1" applyFont="1" applyFill="1" applyAlignment="1">
      <alignment horizontal="left" vertical="top" wrapText="1"/>
    </xf>
    <xf numFmtId="0" fontId="10" fillId="5" borderId="6" xfId="0" applyFont="1" applyFill="1" applyBorder="1" applyAlignment="1">
      <alignment horizontal="left" vertical="top" wrapText="1"/>
    </xf>
    <xf numFmtId="0" fontId="13" fillId="2" borderId="2" xfId="0" applyFont="1" applyFill="1" applyBorder="1" applyAlignment="1">
      <alignment horizontal="right" vertical="center"/>
    </xf>
    <xf numFmtId="0" fontId="13" fillId="2" borderId="3" xfId="0" applyFont="1" applyFill="1" applyBorder="1" applyAlignment="1">
      <alignment horizontal="right"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2" borderId="1" xfId="0" applyFont="1" applyFill="1" applyBorder="1" applyAlignment="1">
      <alignment horizontal="left" vertical="center" wrapText="1"/>
    </xf>
    <xf numFmtId="0" fontId="12" fillId="0" borderId="6" xfId="0" applyFont="1" applyBorder="1" applyAlignment="1">
      <alignment horizontal="left" vertical="center" wrapText="1"/>
    </xf>
    <xf numFmtId="0" fontId="12" fillId="0" borderId="1"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2" fillId="0" borderId="5" xfId="0" applyFont="1" applyBorder="1" applyAlignment="1">
      <alignment horizontal="left" vertical="center"/>
    </xf>
  </cellXfs>
  <cellStyles count="1">
    <cellStyle name="標準" xfId="0" builtinId="0"/>
  </cellStyles>
  <dxfs count="29">
    <dxf>
      <border>
        <right style="thin">
          <color auto="1"/>
        </right>
        <vertical/>
        <horizontal/>
      </border>
    </dxf>
    <dxf>
      <border>
        <right style="thin">
          <color auto="1"/>
        </right>
        <vertical/>
        <horizontal/>
      </border>
    </dxf>
    <dxf>
      <fill>
        <patternFill patternType="lightDown"/>
      </fill>
    </dxf>
    <dxf>
      <fill>
        <patternFill patternType="lightDown"/>
      </fill>
    </dxf>
    <dxf>
      <fill>
        <patternFill patternType="lightDown"/>
      </fill>
    </dxf>
    <dxf>
      <fill>
        <patternFill patternType="lightDown"/>
      </fill>
    </dxf>
    <dxf>
      <fill>
        <patternFill patternType="lightDown"/>
      </fill>
    </dxf>
    <dxf>
      <border>
        <bottom style="thin">
          <color auto="1"/>
        </bottom>
        <vertical/>
        <horizontal/>
      </border>
    </dxf>
    <dxf>
      <fill>
        <patternFill>
          <bgColor theme="6" tint="0.79998168889431442"/>
        </patternFill>
      </fill>
    </dxf>
    <dxf>
      <border>
        <right style="thin">
          <color auto="1"/>
        </right>
        <vertical/>
        <horizontal/>
      </border>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15</xdr:col>
      <xdr:colOff>306456</xdr:colOff>
      <xdr:row>333</xdr:row>
      <xdr:rowOff>128739</xdr:rowOff>
    </xdr:from>
    <xdr:to>
      <xdr:col>16</xdr:col>
      <xdr:colOff>105189</xdr:colOff>
      <xdr:row>333</xdr:row>
      <xdr:rowOff>128739</xdr:rowOff>
    </xdr:to>
    <xdr:cxnSp macro="">
      <xdr:nvCxnSpPr>
        <xdr:cNvPr id="4" name="直線コネクタ 3">
          <a:extLst>
            <a:ext uri="{FF2B5EF4-FFF2-40B4-BE49-F238E27FC236}">
              <a16:creationId xmlns:a16="http://schemas.microsoft.com/office/drawing/2014/main" id="{DB75E723-674A-FB73-FDBB-79D668F2F9D1}"/>
            </a:ext>
          </a:extLst>
        </xdr:cNvPr>
        <xdr:cNvCxnSpPr/>
      </xdr:nvCxnSpPr>
      <xdr:spPr>
        <a:xfrm>
          <a:off x="6369326" y="90616239"/>
          <a:ext cx="684972" cy="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96906</xdr:colOff>
      <xdr:row>333</xdr:row>
      <xdr:rowOff>140804</xdr:rowOff>
    </xdr:from>
    <xdr:to>
      <xdr:col>16</xdr:col>
      <xdr:colOff>96906</xdr:colOff>
      <xdr:row>337</xdr:row>
      <xdr:rowOff>3120</xdr:rowOff>
    </xdr:to>
    <xdr:cxnSp macro="">
      <xdr:nvCxnSpPr>
        <xdr:cNvPr id="5" name="直線コネクタ 4">
          <a:extLst>
            <a:ext uri="{FF2B5EF4-FFF2-40B4-BE49-F238E27FC236}">
              <a16:creationId xmlns:a16="http://schemas.microsoft.com/office/drawing/2014/main" id="{346754BD-E656-CF59-9135-7FFB0A0B3048}"/>
            </a:ext>
          </a:extLst>
        </xdr:cNvPr>
        <xdr:cNvCxnSpPr/>
      </xdr:nvCxnSpPr>
      <xdr:spPr>
        <a:xfrm>
          <a:off x="7046015" y="90628304"/>
          <a:ext cx="0" cy="856229"/>
        </a:xfrm>
        <a:prstGeom prst="line">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116</xdr:row>
      <xdr:rowOff>0</xdr:rowOff>
    </xdr:from>
    <xdr:to>
      <xdr:col>16</xdr:col>
      <xdr:colOff>211642</xdr:colOff>
      <xdr:row>126</xdr:row>
      <xdr:rowOff>192156</xdr:rowOff>
    </xdr:to>
    <xdr:pic>
      <xdr:nvPicPr>
        <xdr:cNvPr id="3" name="図 2">
          <a:extLst>
            <a:ext uri="{FF2B5EF4-FFF2-40B4-BE49-F238E27FC236}">
              <a16:creationId xmlns:a16="http://schemas.microsoft.com/office/drawing/2014/main" id="{6EDB57E8-2423-024E-1525-8357C57916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1129357"/>
          <a:ext cx="7096146" cy="2789582"/>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B272A-631B-41AE-A840-8A9D972F9603}">
  <dimension ref="A2:GF378"/>
  <sheetViews>
    <sheetView tabSelected="1" view="pageBreakPreview" zoomScale="115" zoomScaleNormal="115" zoomScaleSheetLayoutView="115" workbookViewId="0">
      <selection activeCell="C11" sqref="C11:Q11"/>
    </sheetView>
  </sheetViews>
  <sheetFormatPr defaultRowHeight="13.5"/>
  <cols>
    <col min="1" max="1" width="5.625" style="21" customWidth="1"/>
    <col min="2" max="2" width="9.625" style="21" customWidth="1"/>
    <col min="3" max="3" width="5.625" style="21" customWidth="1"/>
    <col min="4" max="4" width="7.125" style="21" customWidth="1"/>
    <col min="5" max="5" width="3.125" style="21" customWidth="1"/>
    <col min="6" max="6" width="7.125" style="21" customWidth="1"/>
    <col min="7" max="7" width="5.625" style="21" customWidth="1"/>
    <col min="8" max="8" width="3.125" style="21" customWidth="1"/>
    <col min="9" max="9" width="6.625" style="21" customWidth="1"/>
    <col min="10" max="10" width="5.625" style="21" customWidth="1"/>
    <col min="11" max="11" width="3.125" style="21" customWidth="1"/>
    <col min="12" max="12" width="0.875" style="21" customWidth="1"/>
    <col min="13" max="13" width="4.625" style="21" customWidth="1"/>
    <col min="14" max="14" width="8.125" style="21" customWidth="1"/>
    <col min="15" max="15" width="3.125" style="21" customWidth="1"/>
    <col min="16" max="16" width="11.625" style="21" customWidth="1"/>
    <col min="17" max="17" width="3.125" style="21" customWidth="1"/>
    <col min="18" max="18" width="4.625" style="21" customWidth="1"/>
    <col min="19" max="19" width="9" style="21" customWidth="1"/>
    <col min="20" max="21" width="5.625" style="21" customWidth="1"/>
    <col min="22" max="24" width="9" style="21" customWidth="1"/>
    <col min="25" max="25" width="5.625" style="21" customWidth="1"/>
    <col min="26" max="32" width="9" style="21"/>
    <col min="33" max="187" width="5.625" style="21" customWidth="1"/>
    <col min="188" max="16384" width="9" style="21"/>
  </cols>
  <sheetData>
    <row r="2" spans="1:188" ht="5.0999999999999996" customHeight="1">
      <c r="L2" s="22"/>
      <c r="M2" s="23"/>
      <c r="N2" s="23"/>
      <c r="O2" s="23"/>
      <c r="P2" s="24"/>
    </row>
    <row r="3" spans="1:188">
      <c r="L3" s="25"/>
      <c r="M3" s="26" t="s">
        <v>2</v>
      </c>
      <c r="N3" s="27"/>
      <c r="O3" s="27"/>
      <c r="P3" s="28" t="s">
        <v>31</v>
      </c>
      <c r="Q3" s="29"/>
    </row>
    <row r="4" spans="1:188" ht="5.0999999999999996" customHeight="1">
      <c r="L4" s="30"/>
      <c r="M4" s="31"/>
      <c r="N4" s="31"/>
      <c r="O4" s="31"/>
      <c r="P4" s="32"/>
      <c r="W4" s="29"/>
    </row>
    <row r="5" spans="1:188" ht="24.95" customHeight="1">
      <c r="A5" s="33" t="s">
        <v>32</v>
      </c>
      <c r="B5" s="34"/>
      <c r="C5" s="34"/>
      <c r="D5" s="34"/>
      <c r="E5" s="34"/>
      <c r="F5" s="34"/>
      <c r="G5" s="34"/>
      <c r="H5" s="34"/>
      <c r="I5" s="34"/>
      <c r="J5" s="34"/>
      <c r="K5" s="34"/>
      <c r="L5" s="34"/>
      <c r="M5" s="34"/>
      <c r="N5" s="34"/>
      <c r="O5" s="34"/>
      <c r="P5" s="34"/>
      <c r="Q5" s="34"/>
    </row>
    <row r="6" spans="1:188" ht="14.25">
      <c r="B6" s="1"/>
    </row>
    <row r="7" spans="1:188" ht="24.95" customHeight="1">
      <c r="A7" s="35" t="s">
        <v>33</v>
      </c>
      <c r="B7" s="35"/>
      <c r="C7" s="36"/>
      <c r="D7" s="36"/>
      <c r="E7" s="36"/>
      <c r="F7" s="36"/>
      <c r="G7" s="36"/>
      <c r="H7" s="36"/>
      <c r="I7" s="36"/>
      <c r="J7" s="36"/>
      <c r="K7" s="36"/>
      <c r="L7" s="36"/>
      <c r="M7" s="36"/>
      <c r="N7" s="36"/>
      <c r="O7" s="36"/>
      <c r="P7" s="36"/>
      <c r="Q7" s="36"/>
    </row>
    <row r="8" spans="1:188" ht="9.9499999999999993" customHeight="1">
      <c r="B8" s="1"/>
    </row>
    <row r="9" spans="1:188" s="38" customFormat="1" ht="27.95" customHeight="1">
      <c r="A9" s="146" t="s">
        <v>34</v>
      </c>
      <c r="B9" s="146"/>
      <c r="C9" s="146"/>
      <c r="D9" s="146"/>
      <c r="E9" s="146"/>
      <c r="F9" s="146"/>
      <c r="G9" s="146"/>
      <c r="H9" s="146"/>
      <c r="I9" s="146"/>
      <c r="J9" s="146"/>
      <c r="K9" s="146"/>
      <c r="L9" s="146"/>
      <c r="M9" s="146"/>
      <c r="N9" s="146"/>
      <c r="O9" s="146"/>
      <c r="P9" s="146"/>
      <c r="Q9" s="146"/>
      <c r="V9" s="4"/>
      <c r="W9" s="4"/>
      <c r="X9" s="4"/>
      <c r="AG9" s="39" t="s">
        <v>270</v>
      </c>
    </row>
    <row r="10" spans="1:188">
      <c r="A10" s="40"/>
      <c r="B10" s="40"/>
      <c r="C10" s="40"/>
      <c r="D10" s="40"/>
      <c r="E10" s="40"/>
      <c r="F10" s="40"/>
      <c r="G10" s="40"/>
      <c r="H10" s="40"/>
      <c r="I10" s="40"/>
      <c r="J10" s="40"/>
      <c r="K10" s="40"/>
      <c r="L10" s="40"/>
      <c r="M10" s="40"/>
      <c r="N10" s="40"/>
      <c r="O10" s="40"/>
      <c r="P10" s="40"/>
      <c r="Q10" s="40"/>
      <c r="T10" s="3" t="s">
        <v>17</v>
      </c>
      <c r="U10" s="4"/>
      <c r="V10" s="4"/>
      <c r="W10" s="5"/>
      <c r="X10" s="5"/>
      <c r="AG10" s="40" t="s">
        <v>269</v>
      </c>
    </row>
    <row r="11" spans="1:188" ht="20.100000000000001" customHeight="1">
      <c r="A11" s="41" t="s">
        <v>35</v>
      </c>
      <c r="B11" s="42"/>
      <c r="C11" s="157"/>
      <c r="D11" s="157"/>
      <c r="E11" s="157"/>
      <c r="F11" s="157"/>
      <c r="G11" s="157"/>
      <c r="H11" s="157"/>
      <c r="I11" s="157"/>
      <c r="J11" s="157"/>
      <c r="K11" s="157"/>
      <c r="L11" s="157"/>
      <c r="M11" s="157"/>
      <c r="N11" s="157"/>
      <c r="O11" s="157"/>
      <c r="P11" s="157"/>
      <c r="Q11" s="157"/>
      <c r="U11" s="43" t="s">
        <v>67</v>
      </c>
      <c r="AG11" s="44">
        <v>2</v>
      </c>
      <c r="AH11" s="44">
        <f>IF(C13="☑",1,IF(J13="☑",2,IF(C14="☑",3,IF(J14="☑",4,IF(C15="☑",5,IF(J15="☑",6,7))))))</f>
        <v>7</v>
      </c>
      <c r="AI11" s="44">
        <f>IF(C16="☑",1,IF(J16="☑",2,IF(C17="☑",3,IF(J17="☑",4,IF(C18="☑",5,IF(J18="☑",6,7))))))</f>
        <v>7</v>
      </c>
      <c r="AJ11" s="44">
        <f>IF(C19="☑",1,IF(J19="☑",2,IF(C20="☑",3,IF(J20="☑",4,IF(C21="☑",5,IF(J21="☑",6,7))))))</f>
        <v>7</v>
      </c>
      <c r="AK11" s="44">
        <f>IF(A31="☑",1,IF(SUM(AL11:AQ11)&gt;0,"",7))</f>
        <v>7</v>
      </c>
      <c r="AL11" s="44" t="str">
        <f>IF(A32="☑",2,"")</f>
        <v/>
      </c>
      <c r="AM11" s="44" t="str">
        <f>IF(A33="☑",3,"")</f>
        <v/>
      </c>
      <c r="AN11" s="44" t="str">
        <f>IF(A34="☑",4,"")</f>
        <v/>
      </c>
      <c r="AO11" s="44" t="str">
        <f>IF(A35="☑",5,"")</f>
        <v/>
      </c>
      <c r="AP11" s="45" t="str">
        <f>IF(A36="☑",6,"")</f>
        <v/>
      </c>
      <c r="AQ11" s="44" t="str">
        <f>IF(A38&lt;&gt;"",A38,"")</f>
        <v/>
      </c>
      <c r="AR11" s="44">
        <f>IF(A47="☑",1,IF(A48="☑",2,IF(A49="☑",3,4)))</f>
        <v>4</v>
      </c>
      <c r="AS11" s="44">
        <f>IF(A53="☑",1,IF(A54="☑",2,IF(A55="☑",3,4)))</f>
        <v>4</v>
      </c>
      <c r="AT11" s="44">
        <f>IF(A59="☑",1,IF(SUM(AU11:AY11)&gt;0,"",6))</f>
        <v>6</v>
      </c>
      <c r="AU11" s="44" t="str">
        <f>IF(A60="☑",2,"")</f>
        <v/>
      </c>
      <c r="AV11" s="44" t="str">
        <f>IF(A61="☑",3,"")</f>
        <v/>
      </c>
      <c r="AW11" s="44" t="str">
        <f>IF(A62="☑",4,"")</f>
        <v/>
      </c>
      <c r="AX11" s="44" t="str">
        <f>IF(A63="☑",5,"")</f>
        <v/>
      </c>
      <c r="AY11" s="44" t="str">
        <f>IF(A65&lt;&gt;"",A65,"")</f>
        <v/>
      </c>
      <c r="AZ11" s="44">
        <f>IF(A69="☑",1,IF(SUM(BA11:BE11)&gt;0,"",6))</f>
        <v>6</v>
      </c>
      <c r="BA11" s="44" t="str">
        <f>IF(A70="☑",2,"")</f>
        <v/>
      </c>
      <c r="BB11" s="44" t="str">
        <f>IF(A71="☑",3,"")</f>
        <v/>
      </c>
      <c r="BC11" s="44" t="str">
        <f>IF(A72="☑",4,"")</f>
        <v/>
      </c>
      <c r="BD11" s="44" t="str">
        <f>IF(A73="☑",5,"")</f>
        <v/>
      </c>
      <c r="BE11" s="44" t="str">
        <f>IF(A77&lt;&gt;"",A77,"")</f>
        <v/>
      </c>
      <c r="BF11" s="44">
        <f>IF(A81="☑",1,IF(A82="☑",2,IF(A83="☑",3,4)))</f>
        <v>4</v>
      </c>
      <c r="BG11" s="44">
        <f>IF(A87="☑",1,IF(A88="☑",2,IF(A89="☑",3,4)))</f>
        <v>4</v>
      </c>
      <c r="BH11" s="44">
        <f>IF(A93="☑",1,IF(SUM(BI11:BL11)&gt;0,"",5))</f>
        <v>5</v>
      </c>
      <c r="BI11" s="45" t="str">
        <f>IF(A94="☑",2,"")</f>
        <v/>
      </c>
      <c r="BJ11" s="44" t="str">
        <f>IF(A95="☑",3,"")</f>
        <v/>
      </c>
      <c r="BK11" s="44" t="str">
        <f>IF(A96="☑",4,"")</f>
        <v/>
      </c>
      <c r="BL11" s="44" t="str">
        <f>IF(A98&lt;&gt;"",A98,"")</f>
        <v/>
      </c>
      <c r="BM11" s="45">
        <f>IF(A102="☑",1,IF(SUM(BN11:BQ11)&gt;0,"",6))</f>
        <v>6</v>
      </c>
      <c r="BN11" s="44" t="str">
        <f>IF(A103="☑",2,"")</f>
        <v/>
      </c>
      <c r="BO11" s="44" t="str">
        <f>IF(A104="☑",3,"")</f>
        <v/>
      </c>
      <c r="BP11" s="44" t="str">
        <f>IF(A105="☑",4,"")</f>
        <v/>
      </c>
      <c r="BQ11" s="44" t="str">
        <f>IF(A106="☑",5,"")</f>
        <v/>
      </c>
      <c r="BR11" s="44" t="str">
        <f>IF(A108&lt;&gt;"",A108,"")</f>
        <v/>
      </c>
      <c r="BS11" s="44">
        <f>IF(A142="☑",1,IF(A143="☑",2,IF(A144="☑",3,4)))</f>
        <v>4</v>
      </c>
      <c r="BT11" s="44">
        <f>IF(A149="☑",1,IF(SUM(BU11:CB11)&gt;0,"",9))</f>
        <v>9</v>
      </c>
      <c r="BU11" s="44" t="str">
        <f>IF(A150="☑",2,"")</f>
        <v/>
      </c>
      <c r="BV11" s="44" t="str">
        <f>IF(A151="☑",3,"")</f>
        <v/>
      </c>
      <c r="BW11" s="44" t="str">
        <f>IF(A152="☑",4,"")</f>
        <v/>
      </c>
      <c r="BX11" s="44" t="str">
        <f>IF(A153="☑",5,"")</f>
        <v/>
      </c>
      <c r="BY11" s="44" t="str">
        <f>IF(A154="☑",6,"")</f>
        <v/>
      </c>
      <c r="BZ11" s="45" t="str">
        <f>IF(A155="☑",7,"")</f>
        <v/>
      </c>
      <c r="CA11" s="45" t="str">
        <f>IF(A156="☑",8,"")</f>
        <v/>
      </c>
      <c r="CB11" s="44" t="str">
        <f>IF(A158&lt;&gt;"",A158,"")</f>
        <v/>
      </c>
      <c r="CC11" s="44">
        <f>IF(A162="☑",1,IF(SUM(CD11:CI11)&gt;0,"",7))</f>
        <v>7</v>
      </c>
      <c r="CD11" s="44" t="str">
        <f>IF(I162="☑",2,"")</f>
        <v/>
      </c>
      <c r="CE11" s="44" t="str">
        <f>IF(A163="☑",3,"")</f>
        <v/>
      </c>
      <c r="CF11" s="44" t="str">
        <f>IF(I163="☑",4,"")</f>
        <v/>
      </c>
      <c r="CG11" s="44" t="str">
        <f>IF(A164="☑",5,"")</f>
        <v/>
      </c>
      <c r="CH11" s="44" t="str">
        <f>IF(I164="☑",6,"")</f>
        <v/>
      </c>
      <c r="CI11" s="44" t="str">
        <f>IF(A166&lt;&gt;"",A166,"")</f>
        <v/>
      </c>
      <c r="CJ11" s="44">
        <f>IF(A170="☑",1,IF(SUM(CK11:CP11)&gt;0,"",7))</f>
        <v>7</v>
      </c>
      <c r="CK11" s="44" t="str">
        <f>IF(A171="☑",2,"")</f>
        <v/>
      </c>
      <c r="CL11" s="44" t="str">
        <f>IF(A172="☑",3,"")</f>
        <v/>
      </c>
      <c r="CM11" s="44" t="str">
        <f>IF(A173="☑",4,"")</f>
        <v/>
      </c>
      <c r="CN11" s="44" t="str">
        <f>IF(A174="☑",5,"")</f>
        <v/>
      </c>
      <c r="CO11" s="44" t="str">
        <f>IF(A175="☑",6,"")</f>
        <v/>
      </c>
      <c r="CP11" s="44" t="str">
        <f>IF(A177&lt;&gt;"",A177,"")</f>
        <v/>
      </c>
      <c r="CQ11" s="44">
        <f>IF(A186="☑",1,IF(A187="☑",2,IF(A188="☑",3,4)))</f>
        <v>4</v>
      </c>
      <c r="CR11" s="44">
        <f>IF(A192="☑",1,IF(A193="☑",2,3))</f>
        <v>3</v>
      </c>
      <c r="CS11" s="44">
        <f>IF(A197="☑",1,IF(SUM(CT11:CY11)&gt;0,"",7))</f>
        <v>7</v>
      </c>
      <c r="CT11" s="44" t="str">
        <f>IF(A198="☑",2,"")</f>
        <v/>
      </c>
      <c r="CU11" s="44" t="str">
        <f>IF(A199="☑",3,"")</f>
        <v/>
      </c>
      <c r="CV11" s="44" t="str">
        <f>IF(A200="☑",4,"")</f>
        <v/>
      </c>
      <c r="CW11" s="44" t="str">
        <f>IF(A201="☑",5,"")</f>
        <v/>
      </c>
      <c r="CX11" s="44" t="str">
        <f>IF(A202="☑",6,"")</f>
        <v/>
      </c>
      <c r="CY11" s="44" t="str">
        <f>IF(A204&lt;&gt;"",A204,"")</f>
        <v/>
      </c>
      <c r="CZ11" s="44">
        <f>IF(A212="☑",1,IF(A213="☑",2,IF(A214="☑",3,4)))</f>
        <v>4</v>
      </c>
      <c r="DA11" s="44">
        <f>IF(A219="☑",1,IF(A220="☑",2,3))</f>
        <v>3</v>
      </c>
      <c r="DB11" s="44">
        <f>IF(A224="☑",1,IF(SUM(DC11:DI11)&gt;0,"",7))</f>
        <v>7</v>
      </c>
      <c r="DC11" s="44" t="str">
        <f>IF(A225="☑",2,"")</f>
        <v/>
      </c>
      <c r="DD11" s="44" t="str">
        <f>IF(A226="☑",3,"")</f>
        <v/>
      </c>
      <c r="DE11" s="44" t="str">
        <f>IF(A227="☑",4,"")</f>
        <v/>
      </c>
      <c r="DF11" s="44" t="str">
        <f>IF(A228="☑",5,"")</f>
        <v/>
      </c>
      <c r="DG11" s="44" t="str">
        <f>IF(A229="☑",6,"")</f>
        <v/>
      </c>
      <c r="DH11" s="44" t="str">
        <f>IF(A230="☑",7,"")</f>
        <v/>
      </c>
      <c r="DI11" s="44" t="str">
        <f>IF(A232&lt;&gt;"",A232,"")</f>
        <v/>
      </c>
      <c r="DJ11" s="44">
        <f>IF(A238="☑",1,IF(SUM(DK11:DQ11)&gt;0,"",8))</f>
        <v>8</v>
      </c>
      <c r="DK11" s="44" t="str">
        <f>IF(A239="☑",2,"")</f>
        <v/>
      </c>
      <c r="DL11" s="44" t="str">
        <f>IF(A240="☑",3,"")</f>
        <v/>
      </c>
      <c r="DM11" s="44" t="str">
        <f>IF(A241="☑",4,"")</f>
        <v/>
      </c>
      <c r="DN11" s="44" t="str">
        <f>IF(A242="☑",5,"")</f>
        <v/>
      </c>
      <c r="DO11" s="44" t="str">
        <f>IF(A243="☑",6,"")</f>
        <v/>
      </c>
      <c r="DP11" s="44" t="str">
        <f>IF(A244="☑",7,"")</f>
        <v/>
      </c>
      <c r="DQ11" s="44" t="str">
        <f>IF(A246&lt;&gt;"",A246,"")</f>
        <v/>
      </c>
      <c r="DR11" s="44">
        <f>IF(A255="☑",1,IF(A256="☑",2,3))</f>
        <v>3</v>
      </c>
      <c r="DS11" s="44">
        <f>IF(C260="☑",1,IF(C261="☑",2,3))</f>
        <v>3</v>
      </c>
      <c r="DT11" s="44" t="str">
        <f>IF(C263&lt;&gt;"",C263,"")</f>
        <v/>
      </c>
      <c r="DU11" s="44" t="str">
        <f>IF(C264&lt;&gt;"",C264,"")</f>
        <v/>
      </c>
      <c r="DV11" s="44">
        <f>IF(C265="☑",1,IF(C266="☑",2,3))</f>
        <v>3</v>
      </c>
      <c r="DW11" s="44" t="str">
        <f>IF(C268&lt;&gt;"",C268,"")</f>
        <v/>
      </c>
      <c r="DX11" s="44" t="str">
        <f>IF(F268&lt;&gt;"",F268,"")</f>
        <v/>
      </c>
      <c r="DY11" s="44" t="str">
        <f>IF(I268&lt;&gt;"",I268,"")</f>
        <v/>
      </c>
      <c r="DZ11" s="44" t="str">
        <f>IF(L268&lt;&gt;"",L268,"")</f>
        <v/>
      </c>
      <c r="EA11" s="44" t="str">
        <f>IF(P268&lt;&gt;"",P268,"")</f>
        <v/>
      </c>
      <c r="EB11" s="44" t="str">
        <f>IF(C270&lt;&gt;"",C270,"")</f>
        <v/>
      </c>
      <c r="EC11" s="44" t="str">
        <f>IF(F270&lt;&gt;"",F270,"")</f>
        <v/>
      </c>
      <c r="ED11" s="44" t="str">
        <f>IF(I270&lt;&gt;"",I270,"")</f>
        <v/>
      </c>
      <c r="EE11" s="44" t="str">
        <f>IF(L270&lt;&gt;"",L270,"")</f>
        <v/>
      </c>
      <c r="EF11" s="44" t="str">
        <f>IF(P270&lt;&gt;"",P270,"")</f>
        <v/>
      </c>
      <c r="EG11" s="44">
        <f>IF(C271="☑",1,IF(C272="☑",2,3))</f>
        <v>3</v>
      </c>
      <c r="EH11" s="44">
        <f>IF(C276="☑",1,IF(C277="☑",2,3))</f>
        <v>3</v>
      </c>
      <c r="EI11" s="44">
        <f>IF(C278="☑",1,IF(C279="☑",2,3))</f>
        <v>3</v>
      </c>
      <c r="EJ11" s="44" t="str">
        <f>IF(C281&lt;&gt;"",C281,"")</f>
        <v/>
      </c>
      <c r="EK11" s="44">
        <f>IF(A290="☑",1,IF(SUM(EL11:EU11)&gt;0,"",11))</f>
        <v>11</v>
      </c>
      <c r="EL11" s="44" t="str">
        <f>IF(A291="☑",2,"")</f>
        <v/>
      </c>
      <c r="EM11" s="44" t="str">
        <f>IF(A292="☑",3,"")</f>
        <v/>
      </c>
      <c r="EN11" s="44" t="str">
        <f>IF(A293="☑",4,"")</f>
        <v/>
      </c>
      <c r="EO11" s="44" t="str">
        <f>IF(A294="☑",5,"")</f>
        <v/>
      </c>
      <c r="EP11" s="44" t="str">
        <f>IF(A295="☑",6,"")</f>
        <v/>
      </c>
      <c r="EQ11" s="44" t="str">
        <f>IF(A296="☑",7,"")</f>
        <v/>
      </c>
      <c r="ER11" s="44" t="str">
        <f>IF(A297="☑",8,"")</f>
        <v/>
      </c>
      <c r="ES11" s="44" t="str">
        <f>IF(A298="☑",9,"")</f>
        <v/>
      </c>
      <c r="ET11" s="44" t="str">
        <f>IF(A299="☑",10,"")</f>
        <v/>
      </c>
      <c r="EU11" s="44" t="str">
        <f>IF(A301&lt;&gt;"",A301,"")</f>
        <v/>
      </c>
      <c r="EV11" s="44">
        <f>IF(A305="☑",1,IF(A306="☑",2,IF(A307="☑",3,4)))</f>
        <v>4</v>
      </c>
      <c r="EW11" s="44">
        <f>IF(A311="☑",1,IF(SUM(EX11:FA11)&gt;0,"",5))</f>
        <v>5</v>
      </c>
      <c r="EX11" s="44" t="str">
        <f>IF(A312="☑",2,"")</f>
        <v/>
      </c>
      <c r="EY11" s="44" t="str">
        <f>IF(A313="☑",3,"")</f>
        <v/>
      </c>
      <c r="EZ11" s="44" t="str">
        <f>IF(A314="☑",4,"")</f>
        <v/>
      </c>
      <c r="FA11" s="44" t="str">
        <f>IF(A316&lt;&gt;"",A316,"")</f>
        <v/>
      </c>
      <c r="FB11" s="44">
        <f>IF(A321="☑",1,IF(SUM(FC11:FF11)&gt;0,"",5))</f>
        <v>5</v>
      </c>
      <c r="FC11" s="44" t="str">
        <f>IF(A322="☑",2,"")</f>
        <v/>
      </c>
      <c r="FD11" s="44" t="str">
        <f>IF(A323="☑",3,"")</f>
        <v/>
      </c>
      <c r="FE11" s="44" t="str">
        <f>IF(A324="☑",4,"")</f>
        <v/>
      </c>
      <c r="FF11" s="44" t="str">
        <f>IF(A326&lt;&gt;"",A326,"")</f>
        <v/>
      </c>
      <c r="FG11" s="44">
        <f>IF(A334="☑",1,IF(A335="☑",2,3))</f>
        <v>3</v>
      </c>
      <c r="FH11" s="44" t="str">
        <f>IF(F338&lt;&gt;"",F338,"")</f>
        <v/>
      </c>
      <c r="FI11" s="44" t="str">
        <f>IF(F339&lt;&gt;"",F339,"")</f>
        <v/>
      </c>
      <c r="FJ11" s="44" t="str">
        <f>IF(F340&lt;&gt;"",F340,"")</f>
        <v/>
      </c>
      <c r="FK11" s="44" t="str">
        <f>IF(F341&lt;&gt;"",F341,"")</f>
        <v/>
      </c>
      <c r="FL11" s="44" t="str">
        <f>IF(F342&lt;&gt;"",F342,"")</f>
        <v/>
      </c>
      <c r="FM11" s="44" t="str">
        <f>IF(F343&lt;&gt;"",F343,"")</f>
        <v/>
      </c>
      <c r="FN11" s="44">
        <f>IF(A349="☑",1,IF(SUM(FO11:FW11)&gt;0,"",9))</f>
        <v>9</v>
      </c>
      <c r="FO11" s="44" t="str">
        <f>IF(I349="☑",2,"")</f>
        <v/>
      </c>
      <c r="FP11" s="44" t="str">
        <f>IF(A350="☑",3,"")</f>
        <v/>
      </c>
      <c r="FQ11" s="44" t="str">
        <f>IF(I350="☑",4,"")</f>
        <v/>
      </c>
      <c r="FR11" s="44" t="str">
        <f>IF(A351="☑",5,"")</f>
        <v/>
      </c>
      <c r="FS11" s="44" t="str">
        <f>IF(I351="☑",6,"")</f>
        <v/>
      </c>
      <c r="FT11" s="44" t="str">
        <f>IF(A352="☑",7,"")</f>
        <v/>
      </c>
      <c r="FU11" s="44" t="str">
        <f>IF(I352="☑",8,"")</f>
        <v/>
      </c>
      <c r="FV11" s="44" t="str">
        <f>IF(A356&lt;&gt;"",A356,"")</f>
        <v/>
      </c>
      <c r="FW11" s="44" t="str">
        <f>IF(A358&lt;&gt;"",A358,"")</f>
        <v/>
      </c>
      <c r="FX11" s="44">
        <f>IF(A364="☑",1,IF(SUM(FY11:GD11)&gt;0,"",7))</f>
        <v>7</v>
      </c>
      <c r="FY11" s="44" t="str">
        <f>IF(A365="☑",2,"")</f>
        <v/>
      </c>
      <c r="FZ11" s="44" t="str">
        <f>IF(A366="☑",3,"")</f>
        <v/>
      </c>
      <c r="GA11" s="44" t="str">
        <f>IF(A367="☑",4,"")</f>
        <v/>
      </c>
      <c r="GB11" s="44" t="str">
        <f>IF(A368="☑",5,"")</f>
        <v/>
      </c>
      <c r="GC11" s="44" t="str">
        <f>IF(A369="☑",6,"")</f>
        <v/>
      </c>
      <c r="GD11" s="44" t="str">
        <f>IF(A371&lt;&gt;"",A371,"")</f>
        <v/>
      </c>
      <c r="GE11" s="44" t="str">
        <f>IF(A377&lt;&gt;"",A377,"")</f>
        <v/>
      </c>
    </row>
    <row r="12" spans="1:188" ht="20.100000000000001" customHeight="1">
      <c r="A12" s="41" t="s">
        <v>36</v>
      </c>
      <c r="B12" s="42"/>
      <c r="C12" s="157"/>
      <c r="D12" s="157"/>
      <c r="E12" s="157"/>
      <c r="F12" s="157"/>
      <c r="G12" s="157"/>
      <c r="H12" s="157"/>
      <c r="I12" s="157"/>
      <c r="J12" s="157"/>
      <c r="K12" s="157"/>
      <c r="L12" s="157"/>
      <c r="M12" s="157"/>
      <c r="N12" s="157"/>
      <c r="O12" s="157"/>
      <c r="P12" s="157"/>
      <c r="Q12" s="157"/>
      <c r="U12" s="46" t="s">
        <v>66</v>
      </c>
      <c r="AH12" s="21" t="s">
        <v>271</v>
      </c>
      <c r="AI12" s="21" t="s">
        <v>272</v>
      </c>
      <c r="AJ12" s="21" t="s">
        <v>273</v>
      </c>
      <c r="AK12" s="21" t="s">
        <v>274</v>
      </c>
      <c r="AR12" s="47" t="s">
        <v>275</v>
      </c>
      <c r="AS12" s="47" t="s">
        <v>276</v>
      </c>
      <c r="AT12" s="47" t="s">
        <v>277</v>
      </c>
      <c r="AZ12" s="47" t="s">
        <v>278</v>
      </c>
      <c r="BF12" s="47" t="s">
        <v>279</v>
      </c>
      <c r="BG12" s="47" t="s">
        <v>280</v>
      </c>
      <c r="BH12" s="47" t="s">
        <v>281</v>
      </c>
      <c r="BM12" s="47" t="s">
        <v>282</v>
      </c>
      <c r="BS12" s="47" t="s">
        <v>283</v>
      </c>
      <c r="BT12" s="47" t="s">
        <v>284</v>
      </c>
      <c r="CC12" s="47" t="s">
        <v>285</v>
      </c>
      <c r="CJ12" s="47" t="s">
        <v>286</v>
      </c>
      <c r="CQ12" s="47" t="s">
        <v>287</v>
      </c>
      <c r="CR12" s="47" t="s">
        <v>288</v>
      </c>
      <c r="CS12" s="47" t="s">
        <v>289</v>
      </c>
      <c r="CZ12" s="47" t="s">
        <v>290</v>
      </c>
      <c r="DA12" s="47" t="s">
        <v>291</v>
      </c>
      <c r="DB12" s="47" t="s">
        <v>292</v>
      </c>
      <c r="DJ12" s="21" t="s">
        <v>293</v>
      </c>
      <c r="DR12" s="47" t="s">
        <v>294</v>
      </c>
      <c r="DS12" s="47" t="s">
        <v>295</v>
      </c>
      <c r="EH12" s="47" t="s">
        <v>310</v>
      </c>
      <c r="EK12" s="47" t="s">
        <v>313</v>
      </c>
      <c r="EV12" s="47" t="s">
        <v>314</v>
      </c>
      <c r="EW12" s="47" t="s">
        <v>315</v>
      </c>
      <c r="FB12" s="47" t="s">
        <v>316</v>
      </c>
      <c r="FG12" s="21" t="s">
        <v>317</v>
      </c>
      <c r="FH12" s="21" t="s">
        <v>318</v>
      </c>
      <c r="FK12" s="21" t="s">
        <v>322</v>
      </c>
      <c r="FN12" s="21" t="s">
        <v>323</v>
      </c>
      <c r="FX12" s="21" t="s">
        <v>324</v>
      </c>
      <c r="GE12" s="21" t="s">
        <v>325</v>
      </c>
    </row>
    <row r="13" spans="1:188" ht="20.100000000000001" customHeight="1">
      <c r="A13" s="159" t="s">
        <v>37</v>
      </c>
      <c r="B13" s="159"/>
      <c r="C13" s="48" t="s">
        <v>3</v>
      </c>
      <c r="D13" s="49" t="s">
        <v>38</v>
      </c>
      <c r="E13" s="49"/>
      <c r="F13" s="50"/>
      <c r="G13" s="50"/>
      <c r="H13" s="50"/>
      <c r="I13" s="51"/>
      <c r="J13" s="48" t="s">
        <v>3</v>
      </c>
      <c r="K13" s="49" t="s">
        <v>39</v>
      </c>
      <c r="L13" s="50"/>
      <c r="M13" s="50"/>
      <c r="N13" s="50"/>
      <c r="O13" s="50"/>
      <c r="P13" s="50"/>
      <c r="Q13" s="52"/>
      <c r="T13" s="7" t="s">
        <v>18</v>
      </c>
      <c r="U13" s="48" t="s">
        <v>19</v>
      </c>
      <c r="V13" s="49" t="s">
        <v>38</v>
      </c>
      <c r="W13" s="50"/>
      <c r="X13" s="50"/>
      <c r="Y13" s="48" t="s">
        <v>3</v>
      </c>
      <c r="Z13" s="49" t="s">
        <v>39</v>
      </c>
      <c r="AA13" s="50"/>
      <c r="AB13" s="52"/>
      <c r="AF13" s="38"/>
      <c r="AG13" s="38"/>
      <c r="AH13" s="38"/>
      <c r="AI13" s="38"/>
      <c r="AJ13" s="38"/>
      <c r="AK13" s="53"/>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t="s">
        <v>296</v>
      </c>
      <c r="DT13" s="38"/>
      <c r="DU13" s="38" t="s">
        <v>297</v>
      </c>
      <c r="DV13" s="38" t="s">
        <v>298</v>
      </c>
      <c r="DW13" s="38" t="s">
        <v>299</v>
      </c>
      <c r="DX13" s="38" t="s">
        <v>300</v>
      </c>
      <c r="DY13" s="38" t="s">
        <v>301</v>
      </c>
      <c r="DZ13" s="38" t="s">
        <v>302</v>
      </c>
      <c r="EA13" s="38" t="s">
        <v>303</v>
      </c>
      <c r="EB13" s="38" t="s">
        <v>304</v>
      </c>
      <c r="EC13" s="38" t="s">
        <v>305</v>
      </c>
      <c r="ED13" s="38" t="s">
        <v>306</v>
      </c>
      <c r="EE13" s="38" t="s">
        <v>307</v>
      </c>
      <c r="EF13" s="38" t="s">
        <v>308</v>
      </c>
      <c r="EG13" s="38" t="s">
        <v>309</v>
      </c>
      <c r="EH13" s="38" t="s">
        <v>311</v>
      </c>
      <c r="EI13" s="38" t="s">
        <v>312</v>
      </c>
      <c r="EJ13" s="38"/>
      <c r="EK13" s="38"/>
      <c r="EL13" s="38"/>
      <c r="EM13" s="38"/>
      <c r="EN13" s="38"/>
      <c r="EO13" s="38"/>
      <c r="EP13" s="38"/>
      <c r="EQ13" s="38"/>
      <c r="ER13" s="38"/>
      <c r="ES13" s="38"/>
      <c r="ET13" s="38"/>
      <c r="EU13" s="38"/>
      <c r="EV13" s="38"/>
      <c r="EW13" s="38"/>
      <c r="EX13" s="38"/>
      <c r="EY13" s="38"/>
      <c r="EZ13" s="38"/>
      <c r="FA13" s="38"/>
      <c r="FB13" s="38"/>
      <c r="FC13" s="38"/>
      <c r="FD13" s="38"/>
      <c r="FE13" s="38"/>
      <c r="FF13" s="38"/>
      <c r="FG13" s="38"/>
      <c r="FH13" s="38" t="s">
        <v>319</v>
      </c>
      <c r="FI13" s="38" t="s">
        <v>320</v>
      </c>
      <c r="FJ13" s="38" t="s">
        <v>321</v>
      </c>
      <c r="FK13" s="38" t="s">
        <v>319</v>
      </c>
      <c r="FL13" s="38" t="s">
        <v>320</v>
      </c>
      <c r="FM13" s="38" t="s">
        <v>321</v>
      </c>
      <c r="FN13" s="38"/>
      <c r="FO13" s="38"/>
      <c r="FP13" s="38"/>
      <c r="FQ13" s="38"/>
      <c r="FR13" s="38"/>
      <c r="FS13" s="38"/>
      <c r="FT13" s="38"/>
      <c r="FU13" s="38"/>
      <c r="FV13" s="38"/>
      <c r="FW13" s="38"/>
      <c r="FX13" s="38"/>
      <c r="FY13" s="38"/>
      <c r="FZ13" s="38"/>
      <c r="GA13" s="38"/>
      <c r="GB13" s="38"/>
      <c r="GC13" s="38"/>
      <c r="GD13" s="38"/>
      <c r="GE13" s="38"/>
      <c r="GF13" s="38"/>
    </row>
    <row r="14" spans="1:188" ht="20.100000000000001" customHeight="1">
      <c r="A14" s="159"/>
      <c r="B14" s="159"/>
      <c r="C14" s="48" t="s">
        <v>3</v>
      </c>
      <c r="D14" s="49" t="s">
        <v>40</v>
      </c>
      <c r="E14" s="49"/>
      <c r="F14" s="50"/>
      <c r="G14" s="50"/>
      <c r="H14" s="50"/>
      <c r="I14" s="51"/>
      <c r="J14" s="48" t="s">
        <v>3</v>
      </c>
      <c r="K14" s="49" t="s">
        <v>41</v>
      </c>
      <c r="L14" s="50"/>
      <c r="M14" s="50"/>
      <c r="N14" s="50"/>
      <c r="O14" s="50"/>
      <c r="P14" s="50"/>
      <c r="Q14" s="52"/>
      <c r="T14" s="4"/>
      <c r="U14" s="48" t="s">
        <v>3</v>
      </c>
      <c r="V14" s="49" t="s">
        <v>40</v>
      </c>
      <c r="W14" s="50"/>
      <c r="X14" s="50"/>
      <c r="Y14" s="48" t="s">
        <v>3</v>
      </c>
      <c r="Z14" s="49" t="s">
        <v>41</v>
      </c>
      <c r="AA14" s="50"/>
      <c r="AB14" s="52"/>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s="38"/>
      <c r="EG14" s="38"/>
      <c r="EH14" s="38"/>
      <c r="EI14" s="38"/>
      <c r="EJ14" s="38"/>
      <c r="EK14" s="38"/>
      <c r="EL14" s="38"/>
      <c r="EM14" s="38"/>
      <c r="EN14" s="38"/>
      <c r="EO14" s="38"/>
      <c r="EP14" s="38"/>
      <c r="EQ14" s="38"/>
      <c r="ER14" s="38"/>
      <c r="ES14" s="38"/>
      <c r="ET14" s="38"/>
      <c r="EU14" s="38"/>
      <c r="EV14" s="38"/>
      <c r="EW14" s="38"/>
      <c r="EX14" s="38"/>
      <c r="EY14" s="38"/>
      <c r="EZ14" s="38"/>
      <c r="FA14" s="38"/>
      <c r="FB14" s="38"/>
      <c r="FC14" s="38"/>
      <c r="FD14" s="38"/>
      <c r="FE14" s="38"/>
      <c r="FF14" s="38"/>
      <c r="FG14" s="38"/>
      <c r="FH14" s="38"/>
      <c r="FI14" s="38"/>
      <c r="FJ14" s="38"/>
      <c r="FK14" s="38"/>
      <c r="FL14" s="38"/>
      <c r="FM14" s="38"/>
      <c r="FN14" s="38"/>
      <c r="FO14" s="38"/>
      <c r="FP14" s="38"/>
      <c r="FQ14" s="38"/>
      <c r="FR14" s="38"/>
      <c r="FS14" s="38"/>
      <c r="FT14" s="38"/>
      <c r="FU14" s="38"/>
      <c r="FV14" s="38"/>
      <c r="FW14" s="38"/>
      <c r="FX14" s="38"/>
      <c r="FY14" s="38"/>
      <c r="FZ14" s="38"/>
      <c r="GA14" s="38"/>
      <c r="GB14" s="38"/>
      <c r="GC14" s="38"/>
      <c r="GD14" s="38"/>
      <c r="GE14" s="38"/>
      <c r="GF14" s="38"/>
    </row>
    <row r="15" spans="1:188" ht="20.100000000000001" customHeight="1">
      <c r="A15" s="159"/>
      <c r="B15" s="159"/>
      <c r="C15" s="48" t="s">
        <v>3</v>
      </c>
      <c r="D15" s="54" t="s">
        <v>42</v>
      </c>
      <c r="E15" s="54"/>
      <c r="F15" s="50"/>
      <c r="G15" s="50"/>
      <c r="H15" s="50"/>
      <c r="I15" s="51"/>
      <c r="J15" s="48" t="s">
        <v>3</v>
      </c>
      <c r="K15" s="54" t="s">
        <v>43</v>
      </c>
      <c r="L15" s="50"/>
      <c r="M15" s="50"/>
      <c r="N15" s="50"/>
      <c r="O15" s="50"/>
      <c r="P15" s="50"/>
      <c r="Q15" s="52"/>
      <c r="T15" s="6"/>
      <c r="U15" s="48" t="s">
        <v>3</v>
      </c>
      <c r="V15" s="54" t="s">
        <v>42</v>
      </c>
      <c r="W15" s="50"/>
      <c r="X15" s="50"/>
      <c r="Y15" s="48" t="s">
        <v>3</v>
      </c>
      <c r="Z15" s="54" t="s">
        <v>43</v>
      </c>
      <c r="AA15" s="50"/>
      <c r="AB15" s="52"/>
    </row>
    <row r="16" spans="1:188" ht="20.100000000000001" customHeight="1">
      <c r="A16" s="159" t="s">
        <v>44</v>
      </c>
      <c r="B16" s="159"/>
      <c r="C16" s="48" t="s">
        <v>3</v>
      </c>
      <c r="D16" s="49" t="s">
        <v>45</v>
      </c>
      <c r="E16" s="49"/>
      <c r="F16" s="50"/>
      <c r="G16" s="50"/>
      <c r="H16" s="50"/>
      <c r="I16" s="51"/>
      <c r="J16" s="48" t="s">
        <v>3</v>
      </c>
      <c r="K16" s="49" t="s">
        <v>46</v>
      </c>
      <c r="L16" s="50"/>
      <c r="M16" s="50"/>
      <c r="N16" s="50"/>
      <c r="O16" s="50"/>
      <c r="P16" s="50"/>
      <c r="Q16" s="52"/>
      <c r="T16" s="6"/>
      <c r="Y16" s="38"/>
      <c r="Z16" s="38"/>
      <c r="AA16" s="38"/>
      <c r="AB16" s="38"/>
      <c r="AC16" s="38"/>
    </row>
    <row r="17" spans="1:188" ht="20.100000000000001" customHeight="1">
      <c r="A17" s="159"/>
      <c r="B17" s="159"/>
      <c r="C17" s="48" t="s">
        <v>3</v>
      </c>
      <c r="D17" s="49" t="s">
        <v>47</v>
      </c>
      <c r="E17" s="49"/>
      <c r="F17" s="50"/>
      <c r="G17" s="50"/>
      <c r="H17" s="50"/>
      <c r="I17" s="51"/>
      <c r="J17" s="48" t="s">
        <v>3</v>
      </c>
      <c r="K17" s="49" t="s">
        <v>48</v>
      </c>
      <c r="L17" s="50"/>
      <c r="M17" s="50"/>
      <c r="N17" s="50"/>
      <c r="O17" s="50"/>
      <c r="P17" s="50"/>
      <c r="Q17" s="52"/>
      <c r="Y17" s="38"/>
      <c r="Z17" s="38"/>
      <c r="AA17" s="38"/>
      <c r="AB17" s="38"/>
      <c r="AC17" s="38"/>
    </row>
    <row r="18" spans="1:188" ht="20.100000000000001" customHeight="1">
      <c r="A18" s="159"/>
      <c r="B18" s="159"/>
      <c r="C18" s="48" t="s">
        <v>3</v>
      </c>
      <c r="D18" s="54" t="s">
        <v>49</v>
      </c>
      <c r="E18" s="54"/>
      <c r="F18" s="50"/>
      <c r="G18" s="50"/>
      <c r="H18" s="50"/>
      <c r="I18" s="51"/>
      <c r="J18" s="48" t="s">
        <v>3</v>
      </c>
      <c r="K18" s="54" t="s">
        <v>50</v>
      </c>
      <c r="L18" s="50"/>
      <c r="M18" s="50"/>
      <c r="N18" s="50"/>
      <c r="O18" s="50"/>
      <c r="P18" s="50"/>
      <c r="Q18" s="52"/>
    </row>
    <row r="19" spans="1:188" ht="20.100000000000001" customHeight="1">
      <c r="A19" s="159" t="s">
        <v>51</v>
      </c>
      <c r="B19" s="159"/>
      <c r="C19" s="48" t="s">
        <v>3</v>
      </c>
      <c r="D19" s="49" t="s">
        <v>45</v>
      </c>
      <c r="E19" s="49"/>
      <c r="F19" s="50"/>
      <c r="G19" s="50"/>
      <c r="H19" s="50"/>
      <c r="I19" s="51"/>
      <c r="J19" s="48" t="s">
        <v>3</v>
      </c>
      <c r="K19" s="49" t="s">
        <v>46</v>
      </c>
      <c r="L19" s="50"/>
      <c r="M19" s="50"/>
      <c r="N19" s="50"/>
      <c r="O19" s="50"/>
      <c r="P19" s="50"/>
      <c r="Q19" s="52"/>
      <c r="U19" s="38"/>
      <c r="V19" s="38"/>
      <c r="W19" s="38"/>
      <c r="X19" s="38"/>
    </row>
    <row r="20" spans="1:188" ht="20.100000000000001" customHeight="1">
      <c r="A20" s="159"/>
      <c r="B20" s="159"/>
      <c r="C20" s="48" t="s">
        <v>3</v>
      </c>
      <c r="D20" s="49" t="s">
        <v>47</v>
      </c>
      <c r="E20" s="49"/>
      <c r="F20" s="50"/>
      <c r="G20" s="50"/>
      <c r="H20" s="50"/>
      <c r="I20" s="51"/>
      <c r="J20" s="48" t="s">
        <v>3</v>
      </c>
      <c r="K20" s="49" t="s">
        <v>48</v>
      </c>
      <c r="L20" s="50"/>
      <c r="M20" s="50"/>
      <c r="N20" s="50"/>
      <c r="O20" s="50"/>
      <c r="P20" s="50"/>
      <c r="Q20" s="52"/>
      <c r="T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c r="EA20" s="38"/>
      <c r="EB20" s="38"/>
      <c r="EC20" s="38"/>
      <c r="ED20" s="38"/>
      <c r="EE20" s="38"/>
      <c r="EF20" s="38"/>
      <c r="EG20" s="38"/>
      <c r="EH20" s="38"/>
      <c r="EI20" s="38"/>
      <c r="EJ20" s="38"/>
      <c r="EK20" s="38"/>
      <c r="EL20" s="38"/>
      <c r="EM20" s="38"/>
      <c r="EN20" s="38"/>
      <c r="EO20" s="38"/>
      <c r="EP20" s="38"/>
      <c r="EQ20" s="38"/>
      <c r="ER20" s="38"/>
      <c r="ES20" s="38"/>
      <c r="ET20" s="38"/>
      <c r="EU20" s="38"/>
      <c r="EV20" s="38"/>
      <c r="EW20" s="38"/>
      <c r="EX20" s="38"/>
      <c r="EY20" s="38"/>
      <c r="EZ20" s="38"/>
      <c r="FA20" s="38"/>
      <c r="FB20" s="38"/>
      <c r="FC20" s="38"/>
      <c r="FD20" s="38"/>
      <c r="FE20" s="38"/>
      <c r="FF20" s="38"/>
      <c r="FG20" s="38"/>
      <c r="FH20" s="38"/>
      <c r="FI20" s="38"/>
      <c r="FJ20" s="38"/>
      <c r="FK20" s="38"/>
      <c r="FL20" s="38"/>
      <c r="FM20" s="38"/>
      <c r="FN20" s="38"/>
      <c r="FO20" s="38"/>
      <c r="FP20" s="38"/>
      <c r="FQ20" s="38"/>
      <c r="FR20" s="38"/>
      <c r="FS20" s="38"/>
      <c r="FT20" s="38"/>
      <c r="FU20" s="38"/>
      <c r="FV20" s="38"/>
      <c r="FW20" s="38"/>
      <c r="FX20" s="38"/>
      <c r="FY20" s="38"/>
      <c r="FZ20" s="38"/>
      <c r="GA20" s="38"/>
      <c r="GB20" s="38"/>
      <c r="GC20" s="38"/>
      <c r="GD20" s="38"/>
      <c r="GE20" s="38"/>
      <c r="GF20" s="38"/>
    </row>
    <row r="21" spans="1:188" ht="20.100000000000001" customHeight="1">
      <c r="A21" s="159"/>
      <c r="B21" s="159"/>
      <c r="C21" s="48" t="s">
        <v>3</v>
      </c>
      <c r="D21" s="54" t="s">
        <v>49</v>
      </c>
      <c r="E21" s="54"/>
      <c r="F21" s="50"/>
      <c r="G21" s="50"/>
      <c r="H21" s="50"/>
      <c r="I21" s="51"/>
      <c r="J21" s="48" t="s">
        <v>3</v>
      </c>
      <c r="K21" s="54" t="s">
        <v>50</v>
      </c>
      <c r="L21" s="50"/>
      <c r="M21" s="50"/>
      <c r="N21" s="50"/>
      <c r="O21" s="50"/>
      <c r="P21" s="50"/>
      <c r="Q21" s="52"/>
      <c r="T21" s="38"/>
      <c r="U21" s="38"/>
      <c r="V21" s="4"/>
      <c r="W21" s="4"/>
      <c r="X21" s="4"/>
      <c r="Y21" s="38"/>
    </row>
    <row r="22" spans="1:188" s="38" customFormat="1" ht="27.95" customHeight="1">
      <c r="A22" s="55" t="s">
        <v>52</v>
      </c>
      <c r="B22" s="158" t="s">
        <v>53</v>
      </c>
      <c r="C22" s="158"/>
      <c r="D22" s="158"/>
      <c r="E22" s="158"/>
      <c r="F22" s="158"/>
      <c r="G22" s="158"/>
      <c r="H22" s="158"/>
      <c r="I22" s="158"/>
      <c r="J22" s="158"/>
      <c r="K22" s="158"/>
      <c r="L22" s="158"/>
      <c r="M22" s="158"/>
      <c r="N22" s="158"/>
      <c r="O22" s="158"/>
      <c r="P22" s="158"/>
      <c r="Q22" s="158"/>
      <c r="T22" s="21"/>
      <c r="U22" s="21"/>
      <c r="V22" s="21"/>
      <c r="W22" s="21"/>
      <c r="X22" s="21"/>
      <c r="Y22" s="21"/>
      <c r="Z22" s="21"/>
      <c r="AA22" s="21"/>
      <c r="AB22" s="21"/>
      <c r="AC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row>
    <row r="23" spans="1:188" s="38" customFormat="1" ht="20.100000000000001" customHeight="1">
      <c r="A23" s="38" t="s">
        <v>54</v>
      </c>
      <c r="B23" s="21" t="s">
        <v>55</v>
      </c>
      <c r="C23" s="21"/>
      <c r="D23" s="21"/>
      <c r="E23" s="21"/>
      <c r="F23" s="21"/>
      <c r="G23" s="21"/>
      <c r="H23" s="21"/>
      <c r="I23" s="21"/>
      <c r="J23" s="21"/>
      <c r="K23" s="21"/>
      <c r="L23" s="21"/>
      <c r="M23" s="21"/>
      <c r="N23" s="21"/>
      <c r="O23" s="21"/>
      <c r="P23" s="21"/>
      <c r="Q23" s="57"/>
      <c r="T23" s="21"/>
      <c r="U23" s="21"/>
      <c r="V23" s="21"/>
      <c r="W23" s="21"/>
      <c r="X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row>
    <row r="24" spans="1:188">
      <c r="B24" s="58"/>
    </row>
    <row r="25" spans="1:188" ht="24.95" customHeight="1">
      <c r="A25" s="35" t="s">
        <v>56</v>
      </c>
      <c r="B25" s="35"/>
      <c r="C25" s="36"/>
      <c r="D25" s="36"/>
      <c r="E25" s="36"/>
      <c r="F25" s="36"/>
      <c r="G25" s="36"/>
      <c r="H25" s="36"/>
      <c r="I25" s="36"/>
      <c r="J25" s="36"/>
      <c r="K25" s="36"/>
      <c r="L25" s="36"/>
      <c r="M25" s="36"/>
      <c r="N25" s="36"/>
      <c r="O25" s="36"/>
      <c r="P25" s="36"/>
      <c r="Q25" s="36"/>
      <c r="T25" s="38"/>
    </row>
    <row r="26" spans="1:188" ht="9.9499999999999993" customHeight="1">
      <c r="B26" s="1"/>
    </row>
    <row r="27" spans="1:188" ht="24.95" customHeight="1">
      <c r="A27" s="2" t="s">
        <v>57</v>
      </c>
      <c r="B27" s="2"/>
      <c r="C27" s="2"/>
      <c r="D27" s="2"/>
      <c r="E27" s="2"/>
      <c r="F27" s="2"/>
      <c r="G27" s="2"/>
      <c r="H27" s="2"/>
      <c r="I27" s="2"/>
      <c r="J27" s="2"/>
      <c r="K27" s="2"/>
      <c r="L27" s="2"/>
      <c r="M27" s="2"/>
      <c r="N27" s="2"/>
      <c r="O27" s="2"/>
      <c r="P27" s="2"/>
      <c r="Q27" s="2"/>
      <c r="T27" s="38"/>
    </row>
    <row r="28" spans="1:188" ht="9.9499999999999993" customHeight="1">
      <c r="B28" s="1"/>
    </row>
    <row r="29" spans="1:188" s="38" customFormat="1" ht="27.95" customHeight="1">
      <c r="A29" s="146" t="s">
        <v>58</v>
      </c>
      <c r="B29" s="146"/>
      <c r="C29" s="146"/>
      <c r="D29" s="146"/>
      <c r="E29" s="146"/>
      <c r="F29" s="146"/>
      <c r="G29" s="146"/>
      <c r="H29" s="146"/>
      <c r="I29" s="146"/>
      <c r="J29" s="146"/>
      <c r="K29" s="146"/>
      <c r="L29" s="146"/>
      <c r="M29" s="146"/>
      <c r="N29" s="146"/>
      <c r="O29" s="146"/>
      <c r="P29" s="146"/>
      <c r="Q29" s="146"/>
      <c r="T29" s="21"/>
      <c r="U29" s="21"/>
      <c r="V29" s="21"/>
      <c r="W29" s="21"/>
      <c r="X29" s="21"/>
      <c r="Y29" s="21"/>
      <c r="Z29" s="21"/>
      <c r="AA29" s="21"/>
      <c r="AB29" s="21"/>
      <c r="AC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c r="FP29" s="21"/>
      <c r="FQ29" s="21"/>
      <c r="FR29" s="21"/>
      <c r="FS29" s="21"/>
      <c r="FT29" s="21"/>
      <c r="FU29" s="21"/>
      <c r="FV29" s="21"/>
      <c r="FW29" s="21"/>
      <c r="FX29" s="21"/>
      <c r="FY29" s="21"/>
      <c r="FZ29" s="21"/>
      <c r="GA29" s="21"/>
      <c r="GB29" s="21"/>
      <c r="GC29" s="21"/>
      <c r="GD29" s="21"/>
      <c r="GE29" s="21"/>
      <c r="GF29" s="21"/>
    </row>
    <row r="30" spans="1:188">
      <c r="B30" s="38"/>
    </row>
    <row r="31" spans="1:188" ht="20.100000000000001" customHeight="1">
      <c r="A31" s="48" t="s">
        <v>3</v>
      </c>
      <c r="B31" s="49" t="s">
        <v>59</v>
      </c>
      <c r="C31" s="50"/>
      <c r="D31" s="50"/>
      <c r="E31" s="50"/>
      <c r="F31" s="50"/>
      <c r="G31" s="50"/>
      <c r="H31" s="50"/>
      <c r="I31" s="50"/>
      <c r="J31" s="59"/>
      <c r="K31" s="59"/>
      <c r="L31" s="50"/>
      <c r="M31" s="50"/>
      <c r="N31" s="50"/>
      <c r="O31" s="50"/>
      <c r="P31" s="50"/>
      <c r="Q31" s="52"/>
    </row>
    <row r="32" spans="1:188" ht="20.100000000000001" customHeight="1">
      <c r="A32" s="48" t="s">
        <v>4</v>
      </c>
      <c r="B32" s="49" t="s">
        <v>60</v>
      </c>
      <c r="C32" s="60"/>
      <c r="D32" s="60"/>
      <c r="E32" s="60"/>
      <c r="F32" s="50"/>
      <c r="G32" s="50"/>
      <c r="H32" s="50"/>
      <c r="I32" s="50"/>
      <c r="J32" s="59"/>
      <c r="K32" s="59"/>
      <c r="L32" s="50"/>
      <c r="M32" s="50"/>
      <c r="N32" s="50"/>
      <c r="O32" s="50"/>
      <c r="P32" s="50"/>
      <c r="Q32" s="52"/>
    </row>
    <row r="33" spans="1:188" ht="20.100000000000001" customHeight="1">
      <c r="A33" s="48" t="s">
        <v>4</v>
      </c>
      <c r="B33" s="54" t="s">
        <v>61</v>
      </c>
      <c r="C33" s="60"/>
      <c r="D33" s="60"/>
      <c r="E33" s="60"/>
      <c r="F33" s="50"/>
      <c r="G33" s="50"/>
      <c r="H33" s="50"/>
      <c r="I33" s="50"/>
      <c r="J33" s="59"/>
      <c r="K33" s="59"/>
      <c r="L33" s="50"/>
      <c r="M33" s="50"/>
      <c r="N33" s="50"/>
      <c r="O33" s="50"/>
      <c r="P33" s="50"/>
      <c r="Q33" s="52"/>
      <c r="U33" s="38"/>
      <c r="V33" s="38"/>
      <c r="W33" s="38"/>
      <c r="X33" s="38"/>
    </row>
    <row r="34" spans="1:188" ht="20.100000000000001" customHeight="1">
      <c r="A34" s="48" t="s">
        <v>3</v>
      </c>
      <c r="B34" s="49" t="s">
        <v>62</v>
      </c>
      <c r="C34" s="50"/>
      <c r="D34" s="50"/>
      <c r="E34" s="50"/>
      <c r="F34" s="50"/>
      <c r="G34" s="50"/>
      <c r="H34" s="50"/>
      <c r="I34" s="50"/>
      <c r="J34" s="59"/>
      <c r="K34" s="59"/>
      <c r="L34" s="50"/>
      <c r="M34" s="50"/>
      <c r="N34" s="50"/>
      <c r="O34" s="50"/>
      <c r="P34" s="50"/>
      <c r="Q34" s="52"/>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c r="DK34" s="38"/>
      <c r="DL34" s="38"/>
      <c r="DM34" s="38"/>
      <c r="DN34" s="38"/>
      <c r="DO34" s="38"/>
      <c r="DP34" s="38"/>
      <c r="DQ34" s="38"/>
      <c r="DR34" s="38"/>
      <c r="DS34" s="38"/>
      <c r="DT34" s="38"/>
      <c r="DU34" s="38"/>
      <c r="DV34" s="38"/>
      <c r="DW34" s="38"/>
      <c r="DX34" s="38"/>
      <c r="DY34" s="38"/>
      <c r="DZ34" s="38"/>
      <c r="EA34" s="38"/>
      <c r="EB34" s="38"/>
      <c r="EC34" s="38"/>
      <c r="ED34" s="38"/>
      <c r="EE34" s="38"/>
      <c r="EF34" s="38"/>
      <c r="EG34" s="38"/>
      <c r="EH34" s="38"/>
      <c r="EI34" s="38"/>
      <c r="EJ34" s="38"/>
      <c r="EK34" s="38"/>
      <c r="EL34" s="38"/>
      <c r="EM34" s="38"/>
      <c r="EN34" s="38"/>
      <c r="EO34" s="38"/>
      <c r="EP34" s="38"/>
      <c r="EQ34" s="38"/>
      <c r="ER34" s="38"/>
      <c r="ES34" s="38"/>
      <c r="ET34" s="38"/>
      <c r="EU34" s="38"/>
      <c r="EV34" s="38"/>
      <c r="EW34" s="38"/>
      <c r="EX34" s="38"/>
      <c r="EY34" s="38"/>
      <c r="EZ34" s="38"/>
      <c r="FA34" s="38"/>
      <c r="FB34" s="38"/>
      <c r="FC34" s="38"/>
      <c r="FD34" s="38"/>
      <c r="FE34" s="38"/>
      <c r="FF34" s="38"/>
      <c r="FG34" s="38"/>
      <c r="FH34" s="38"/>
      <c r="FI34" s="38"/>
      <c r="FJ34" s="38"/>
      <c r="FK34" s="38"/>
      <c r="FL34" s="38"/>
      <c r="FM34" s="38"/>
      <c r="FN34" s="38"/>
      <c r="FO34" s="38"/>
      <c r="FP34" s="38"/>
      <c r="FQ34" s="38"/>
      <c r="FR34" s="38"/>
      <c r="FS34" s="38"/>
      <c r="FT34" s="38"/>
      <c r="FU34" s="38"/>
      <c r="FV34" s="38"/>
      <c r="FW34" s="38"/>
      <c r="FX34" s="38"/>
      <c r="FY34" s="38"/>
      <c r="FZ34" s="38"/>
      <c r="GA34" s="38"/>
      <c r="GB34" s="38"/>
      <c r="GC34" s="38"/>
      <c r="GD34" s="38"/>
      <c r="GE34" s="38"/>
      <c r="GF34" s="38"/>
    </row>
    <row r="35" spans="1:188" ht="20.100000000000001" customHeight="1">
      <c r="A35" s="48" t="s">
        <v>4</v>
      </c>
      <c r="B35" s="49" t="s">
        <v>63</v>
      </c>
      <c r="C35" s="60"/>
      <c r="D35" s="60"/>
      <c r="E35" s="60"/>
      <c r="F35" s="50"/>
      <c r="G35" s="50"/>
      <c r="H35" s="50"/>
      <c r="I35" s="50"/>
      <c r="J35" s="59"/>
      <c r="K35" s="59"/>
      <c r="L35" s="50"/>
      <c r="M35" s="50"/>
      <c r="N35" s="50"/>
      <c r="O35" s="50"/>
      <c r="P35" s="50"/>
      <c r="Q35" s="52"/>
      <c r="U35" s="38"/>
      <c r="V35" s="4"/>
      <c r="W35" s="4"/>
      <c r="X35" s="4"/>
      <c r="Y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c r="CW35" s="38"/>
      <c r="CX35" s="38"/>
      <c r="CY35" s="38"/>
      <c r="CZ35" s="38"/>
      <c r="DA35" s="38"/>
      <c r="DB35" s="38"/>
      <c r="DC35" s="38"/>
      <c r="DD35" s="38"/>
      <c r="DE35" s="38"/>
      <c r="DF35" s="38"/>
      <c r="DG35" s="38"/>
      <c r="DH35" s="38"/>
      <c r="DI35" s="38"/>
      <c r="DJ35" s="38"/>
      <c r="DK35" s="38"/>
      <c r="DL35" s="38"/>
      <c r="DM35" s="38"/>
      <c r="DN35" s="38"/>
      <c r="DO35" s="38"/>
      <c r="DP35" s="38"/>
      <c r="DQ35" s="38"/>
      <c r="DR35" s="38"/>
      <c r="DS35" s="38"/>
      <c r="DT35" s="38"/>
      <c r="DU35" s="38"/>
      <c r="DV35" s="38"/>
      <c r="DW35" s="38"/>
      <c r="DX35" s="38"/>
      <c r="DY35" s="38"/>
      <c r="DZ35" s="38"/>
      <c r="EA35" s="38"/>
      <c r="EB35" s="38"/>
      <c r="EC35" s="38"/>
      <c r="ED35" s="38"/>
      <c r="EE35" s="38"/>
      <c r="EF35" s="38"/>
      <c r="EG35" s="38"/>
      <c r="EH35" s="38"/>
      <c r="EI35" s="38"/>
      <c r="EJ35" s="38"/>
      <c r="EK35" s="38"/>
      <c r="EL35" s="38"/>
      <c r="EM35" s="38"/>
      <c r="EN35" s="38"/>
      <c r="EO35" s="38"/>
      <c r="EP35" s="38"/>
      <c r="EQ35" s="38"/>
      <c r="ER35" s="38"/>
      <c r="ES35" s="38"/>
      <c r="ET35" s="38"/>
      <c r="EU35" s="38"/>
      <c r="EV35" s="38"/>
      <c r="EW35" s="38"/>
      <c r="EX35" s="38"/>
      <c r="EY35" s="38"/>
      <c r="EZ35" s="38"/>
      <c r="FA35" s="38"/>
      <c r="FB35" s="38"/>
      <c r="FC35" s="38"/>
      <c r="FD35" s="38"/>
      <c r="FE35" s="38"/>
      <c r="FF35" s="38"/>
      <c r="FG35" s="38"/>
      <c r="FH35" s="38"/>
      <c r="FI35" s="38"/>
      <c r="FJ35" s="38"/>
      <c r="FK35" s="38"/>
      <c r="FL35" s="38"/>
      <c r="FM35" s="38"/>
      <c r="FN35" s="38"/>
      <c r="FO35" s="38"/>
      <c r="FP35" s="38"/>
      <c r="FQ35" s="38"/>
      <c r="FR35" s="38"/>
      <c r="FS35" s="38"/>
      <c r="FT35" s="38"/>
      <c r="FU35" s="38"/>
      <c r="FV35" s="38"/>
      <c r="FW35" s="38"/>
      <c r="FX35" s="38"/>
      <c r="FY35" s="38"/>
      <c r="FZ35" s="38"/>
      <c r="GA35" s="38"/>
      <c r="GB35" s="38"/>
      <c r="GC35" s="38"/>
      <c r="GD35" s="38"/>
      <c r="GE35" s="38"/>
      <c r="GF35" s="38"/>
    </row>
    <row r="36" spans="1:188" ht="20.100000000000001" customHeight="1">
      <c r="A36" s="48" t="s">
        <v>3</v>
      </c>
      <c r="B36" s="54" t="s">
        <v>333</v>
      </c>
      <c r="C36" s="60"/>
      <c r="D36" s="60"/>
      <c r="E36" s="60"/>
      <c r="F36" s="50"/>
      <c r="G36" s="50"/>
      <c r="H36" s="50"/>
      <c r="I36" s="50"/>
      <c r="J36" s="59"/>
      <c r="K36" s="59"/>
      <c r="L36" s="50"/>
      <c r="M36" s="50"/>
      <c r="N36" s="50"/>
      <c r="O36" s="50"/>
      <c r="P36" s="50"/>
      <c r="Q36" s="52"/>
    </row>
    <row r="37" spans="1:188" ht="20.100000000000001" customHeight="1">
      <c r="A37" s="103" t="s">
        <v>0</v>
      </c>
      <c r="B37" s="104"/>
      <c r="C37" s="104"/>
      <c r="D37" s="104"/>
      <c r="E37" s="104"/>
      <c r="F37" s="104"/>
      <c r="G37" s="104"/>
      <c r="H37" s="104"/>
      <c r="I37" s="104"/>
      <c r="J37" s="104"/>
      <c r="K37" s="104"/>
      <c r="L37" s="104"/>
      <c r="M37" s="104"/>
      <c r="N37" s="104"/>
      <c r="O37" s="104"/>
      <c r="P37" s="104"/>
      <c r="Q37" s="105"/>
      <c r="Y37" s="38"/>
      <c r="Z37" s="38"/>
      <c r="AA37" s="38"/>
      <c r="AB37" s="38"/>
      <c r="AC37" s="38"/>
    </row>
    <row r="38" spans="1:188" ht="50.1" customHeight="1">
      <c r="A38" s="106"/>
      <c r="B38" s="107"/>
      <c r="C38" s="107"/>
      <c r="D38" s="107"/>
      <c r="E38" s="107"/>
      <c r="F38" s="107"/>
      <c r="G38" s="107"/>
      <c r="H38" s="107"/>
      <c r="I38" s="107"/>
      <c r="J38" s="107"/>
      <c r="K38" s="107"/>
      <c r="L38" s="107"/>
      <c r="M38" s="107"/>
      <c r="N38" s="107"/>
      <c r="O38" s="107"/>
      <c r="P38" s="107"/>
      <c r="Q38" s="108"/>
    </row>
    <row r="39" spans="1:188">
      <c r="B39" s="38"/>
      <c r="T39" s="38"/>
    </row>
    <row r="40" spans="1:188">
      <c r="B40" s="38"/>
    </row>
    <row r="41" spans="1:188" ht="24.95" customHeight="1">
      <c r="A41" s="2" t="s">
        <v>64</v>
      </c>
      <c r="B41" s="2"/>
      <c r="C41" s="2"/>
      <c r="D41" s="2"/>
      <c r="E41" s="2"/>
      <c r="F41" s="2"/>
      <c r="G41" s="2"/>
      <c r="H41" s="2"/>
      <c r="I41" s="2"/>
      <c r="J41" s="2"/>
      <c r="K41" s="2"/>
      <c r="L41" s="2"/>
      <c r="M41" s="2"/>
      <c r="N41" s="2"/>
      <c r="O41" s="2"/>
      <c r="P41" s="2"/>
      <c r="Q41" s="2"/>
      <c r="T41" s="38"/>
    </row>
    <row r="42" spans="1:188" ht="9.9499999999999993" customHeight="1">
      <c r="B42" s="1"/>
    </row>
    <row r="43" spans="1:188" s="38" customFormat="1" ht="75" customHeight="1">
      <c r="A43" s="146" t="s">
        <v>65</v>
      </c>
      <c r="B43" s="146"/>
      <c r="C43" s="146"/>
      <c r="D43" s="146"/>
      <c r="E43" s="146"/>
      <c r="F43" s="146"/>
      <c r="G43" s="146"/>
      <c r="H43" s="146"/>
      <c r="I43" s="146"/>
      <c r="J43" s="146"/>
      <c r="K43" s="146"/>
      <c r="L43" s="146"/>
      <c r="M43" s="146"/>
      <c r="N43" s="146"/>
      <c r="O43" s="146"/>
      <c r="P43" s="146"/>
      <c r="Q43" s="146"/>
      <c r="T43" s="21"/>
      <c r="U43" s="21"/>
      <c r="V43" s="21"/>
      <c r="W43" s="21"/>
      <c r="X43" s="21"/>
      <c r="Y43" s="21"/>
      <c r="Z43" s="21"/>
      <c r="AA43" s="21"/>
      <c r="AB43" s="21"/>
      <c r="AC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row>
    <row r="44" spans="1:188" s="38" customFormat="1" ht="12.95" customHeight="1">
      <c r="A44" s="37"/>
      <c r="B44" s="37"/>
      <c r="C44" s="37"/>
      <c r="D44" s="37"/>
      <c r="E44" s="37"/>
      <c r="F44" s="37"/>
      <c r="G44" s="37"/>
      <c r="H44" s="37"/>
      <c r="I44" s="37"/>
      <c r="J44" s="37"/>
      <c r="K44" s="37"/>
      <c r="L44" s="37"/>
      <c r="M44" s="37"/>
      <c r="N44" s="37"/>
      <c r="O44" s="37"/>
      <c r="P44" s="37"/>
      <c r="Q44" s="37"/>
      <c r="T44" s="21"/>
      <c r="U44" s="21"/>
      <c r="V44" s="21"/>
      <c r="W44" s="21"/>
      <c r="X44" s="21"/>
      <c r="Y44" s="21"/>
      <c r="Z44" s="21"/>
      <c r="AA44" s="21"/>
      <c r="AB44" s="21"/>
      <c r="AC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c r="DB44" s="21"/>
      <c r="DC44" s="21"/>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c r="FL44" s="21"/>
      <c r="FM44" s="21"/>
      <c r="FN44" s="21"/>
      <c r="FO44" s="21"/>
      <c r="FP44" s="21"/>
      <c r="FQ44" s="21"/>
      <c r="FR44" s="21"/>
      <c r="FS44" s="21"/>
      <c r="FT44" s="21"/>
      <c r="FU44" s="21"/>
      <c r="FV44" s="21"/>
      <c r="FW44" s="21"/>
      <c r="FX44" s="21"/>
      <c r="FY44" s="21"/>
      <c r="FZ44" s="21"/>
      <c r="GA44" s="21"/>
      <c r="GB44" s="21"/>
      <c r="GC44" s="21"/>
      <c r="GD44" s="21"/>
      <c r="GE44" s="21"/>
      <c r="GF44" s="21"/>
    </row>
    <row r="45" spans="1:188" ht="27.95" customHeight="1">
      <c r="A45" s="61" t="s">
        <v>20</v>
      </c>
      <c r="B45" s="109" t="s">
        <v>68</v>
      </c>
      <c r="C45" s="109"/>
      <c r="D45" s="109"/>
      <c r="E45" s="109"/>
      <c r="F45" s="109"/>
      <c r="G45" s="109"/>
      <c r="H45" s="109"/>
      <c r="I45" s="109"/>
      <c r="J45" s="109"/>
      <c r="K45" s="109"/>
      <c r="L45" s="109"/>
      <c r="M45" s="109"/>
      <c r="N45" s="109"/>
      <c r="O45" s="109"/>
      <c r="P45" s="109"/>
      <c r="Q45" s="109"/>
    </row>
    <row r="46" spans="1:188">
      <c r="B46" s="38"/>
    </row>
    <row r="47" spans="1:188" ht="20.100000000000001" customHeight="1">
      <c r="A47" s="48" t="s">
        <v>3</v>
      </c>
      <c r="B47" s="49" t="s">
        <v>7</v>
      </c>
      <c r="C47" s="50"/>
      <c r="D47" s="50"/>
      <c r="E47" s="50"/>
      <c r="F47" s="50"/>
      <c r="G47" s="50"/>
      <c r="H47" s="50"/>
      <c r="I47" s="50"/>
      <c r="J47" s="59"/>
      <c r="K47" s="59"/>
      <c r="L47" s="50"/>
      <c r="M47" s="50"/>
      <c r="N47" s="50"/>
      <c r="O47" s="50"/>
      <c r="P47" s="50"/>
      <c r="Q47" s="52"/>
    </row>
    <row r="48" spans="1:188" ht="20.100000000000001" customHeight="1">
      <c r="A48" s="48" t="s">
        <v>4</v>
      </c>
      <c r="B48" s="49" t="s">
        <v>8</v>
      </c>
      <c r="C48" s="60"/>
      <c r="D48" s="60"/>
      <c r="E48" s="60"/>
      <c r="F48" s="50"/>
      <c r="G48" s="50"/>
      <c r="H48" s="50"/>
      <c r="I48" s="50"/>
      <c r="J48" s="59"/>
      <c r="K48" s="59"/>
      <c r="L48" s="50"/>
      <c r="M48" s="50"/>
      <c r="N48" s="50"/>
      <c r="O48" s="50"/>
      <c r="P48" s="50"/>
      <c r="Q48" s="52"/>
    </row>
    <row r="49" spans="1:24" ht="20.100000000000001" customHeight="1">
      <c r="A49" s="48" t="s">
        <v>4</v>
      </c>
      <c r="B49" s="54" t="s">
        <v>9</v>
      </c>
      <c r="C49" s="60"/>
      <c r="D49" s="60"/>
      <c r="E49" s="60"/>
      <c r="F49" s="50"/>
      <c r="G49" s="50"/>
      <c r="H49" s="50"/>
      <c r="I49" s="50"/>
      <c r="J49" s="59"/>
      <c r="K49" s="59"/>
      <c r="L49" s="50"/>
      <c r="M49" s="50"/>
      <c r="N49" s="50"/>
      <c r="O49" s="50"/>
      <c r="P49" s="50"/>
      <c r="Q49" s="52"/>
      <c r="U49" s="38"/>
      <c r="V49" s="38"/>
      <c r="W49" s="38"/>
      <c r="X49" s="38"/>
    </row>
    <row r="50" spans="1:24">
      <c r="B50" s="58"/>
    </row>
    <row r="51" spans="1:24" ht="27.95" customHeight="1">
      <c r="A51" s="61" t="s">
        <v>21</v>
      </c>
      <c r="B51" s="109" t="s">
        <v>69</v>
      </c>
      <c r="C51" s="109"/>
      <c r="D51" s="109"/>
      <c r="E51" s="109"/>
      <c r="F51" s="109"/>
      <c r="G51" s="109"/>
      <c r="H51" s="109"/>
      <c r="I51" s="109"/>
      <c r="J51" s="109"/>
      <c r="K51" s="109"/>
      <c r="L51" s="109"/>
      <c r="M51" s="109"/>
      <c r="N51" s="109"/>
      <c r="O51" s="109"/>
      <c r="P51" s="109"/>
      <c r="Q51" s="109"/>
    </row>
    <row r="52" spans="1:24">
      <c r="B52" s="38"/>
    </row>
    <row r="53" spans="1:24" ht="20.100000000000001" customHeight="1">
      <c r="A53" s="48" t="s">
        <v>3</v>
      </c>
      <c r="B53" s="49" t="s">
        <v>70</v>
      </c>
      <c r="C53" s="50"/>
      <c r="D53" s="50"/>
      <c r="E53" s="50"/>
      <c r="F53" s="50"/>
      <c r="G53" s="50"/>
      <c r="H53" s="50"/>
      <c r="I53" s="50"/>
      <c r="J53" s="63" t="s">
        <v>73</v>
      </c>
      <c r="K53" s="50"/>
      <c r="L53" s="50"/>
      <c r="M53" s="50"/>
      <c r="N53" s="50"/>
      <c r="O53" s="50"/>
      <c r="P53" s="50"/>
      <c r="Q53" s="52"/>
    </row>
    <row r="54" spans="1:24" ht="20.100000000000001" customHeight="1">
      <c r="A54" s="48" t="s">
        <v>3</v>
      </c>
      <c r="B54" s="49" t="s">
        <v>71</v>
      </c>
      <c r="C54" s="60"/>
      <c r="D54" s="60"/>
      <c r="E54" s="60"/>
      <c r="F54" s="50"/>
      <c r="G54" s="50"/>
      <c r="H54" s="50"/>
      <c r="I54" s="50"/>
      <c r="J54" s="63"/>
      <c r="K54" s="23"/>
      <c r="L54" s="50"/>
      <c r="M54" s="50"/>
      <c r="N54" s="50"/>
      <c r="O54" s="50"/>
      <c r="P54" s="50"/>
      <c r="Q54" s="52"/>
    </row>
    <row r="55" spans="1:24" ht="20.100000000000001" customHeight="1">
      <c r="A55" s="48" t="s">
        <v>3</v>
      </c>
      <c r="B55" s="54" t="s">
        <v>72</v>
      </c>
      <c r="C55" s="60"/>
      <c r="D55" s="60"/>
      <c r="E55" s="60"/>
      <c r="F55" s="50"/>
      <c r="G55" s="50"/>
      <c r="H55" s="31"/>
      <c r="I55" s="31"/>
      <c r="J55" s="63" t="s">
        <v>74</v>
      </c>
      <c r="K55" s="50"/>
      <c r="L55" s="50"/>
      <c r="M55" s="50"/>
      <c r="N55" s="50"/>
      <c r="O55" s="50"/>
      <c r="P55" s="50"/>
      <c r="Q55" s="52"/>
    </row>
    <row r="56" spans="1:24">
      <c r="B56" s="58"/>
      <c r="J56" s="23"/>
    </row>
    <row r="57" spans="1:24" ht="45" customHeight="1">
      <c r="A57" s="61" t="s">
        <v>22</v>
      </c>
      <c r="B57" s="109" t="s">
        <v>75</v>
      </c>
      <c r="C57" s="109"/>
      <c r="D57" s="109"/>
      <c r="E57" s="109"/>
      <c r="F57" s="109"/>
      <c r="G57" s="109"/>
      <c r="H57" s="109"/>
      <c r="I57" s="109"/>
      <c r="J57" s="109"/>
      <c r="K57" s="109"/>
      <c r="L57" s="109"/>
      <c r="M57" s="109"/>
      <c r="N57" s="109"/>
      <c r="O57" s="109"/>
      <c r="P57" s="109"/>
      <c r="Q57" s="109"/>
    </row>
    <row r="58" spans="1:24">
      <c r="B58" s="38"/>
    </row>
    <row r="59" spans="1:24" ht="20.100000000000001" customHeight="1">
      <c r="A59" s="48" t="s">
        <v>4</v>
      </c>
      <c r="B59" s="49" t="s">
        <v>76</v>
      </c>
      <c r="C59" s="50"/>
      <c r="D59" s="50"/>
      <c r="E59" s="50"/>
      <c r="F59" s="50"/>
      <c r="G59" s="50"/>
      <c r="H59" s="50"/>
      <c r="I59" s="50"/>
      <c r="J59" s="59"/>
      <c r="K59" s="59"/>
      <c r="L59" s="50"/>
      <c r="M59" s="50"/>
      <c r="N59" s="50"/>
      <c r="O59" s="50"/>
      <c r="P59" s="50"/>
      <c r="Q59" s="52"/>
    </row>
    <row r="60" spans="1:24" ht="20.100000000000001" customHeight="1">
      <c r="A60" s="48" t="s">
        <v>4</v>
      </c>
      <c r="B60" s="49" t="s">
        <v>77</v>
      </c>
      <c r="C60" s="60"/>
      <c r="D60" s="60"/>
      <c r="E60" s="60"/>
      <c r="F60" s="50"/>
      <c r="G60" s="50"/>
      <c r="H60" s="50"/>
      <c r="I60" s="50"/>
      <c r="J60" s="59"/>
      <c r="K60" s="59"/>
      <c r="L60" s="50"/>
      <c r="M60" s="50"/>
      <c r="N60" s="50"/>
      <c r="O60" s="50"/>
      <c r="P60" s="50"/>
      <c r="Q60" s="52"/>
    </row>
    <row r="61" spans="1:24" ht="20.100000000000001" customHeight="1">
      <c r="A61" s="48" t="s">
        <v>3</v>
      </c>
      <c r="B61" s="54" t="s">
        <v>78</v>
      </c>
      <c r="C61" s="60"/>
      <c r="D61" s="60"/>
      <c r="E61" s="60"/>
      <c r="F61" s="50"/>
      <c r="G61" s="50"/>
      <c r="H61" s="50"/>
      <c r="I61" s="50"/>
      <c r="J61" s="59"/>
      <c r="K61" s="59"/>
      <c r="L61" s="50"/>
      <c r="M61" s="50"/>
      <c r="N61" s="50"/>
      <c r="O61" s="50"/>
      <c r="P61" s="50"/>
      <c r="Q61" s="52"/>
    </row>
    <row r="62" spans="1:24" ht="20.100000000000001" customHeight="1">
      <c r="A62" s="48" t="s">
        <v>4</v>
      </c>
      <c r="B62" s="49" t="s">
        <v>79</v>
      </c>
      <c r="C62" s="50"/>
      <c r="D62" s="50"/>
      <c r="E62" s="50"/>
      <c r="F62" s="50"/>
      <c r="G62" s="50"/>
      <c r="H62" s="50"/>
      <c r="I62" s="50"/>
      <c r="J62" s="59"/>
      <c r="K62" s="59"/>
      <c r="L62" s="50"/>
      <c r="M62" s="50"/>
      <c r="N62" s="50"/>
      <c r="O62" s="50"/>
      <c r="P62" s="50"/>
      <c r="Q62" s="52"/>
    </row>
    <row r="63" spans="1:24" ht="20.100000000000001" customHeight="1">
      <c r="A63" s="48" t="s">
        <v>3</v>
      </c>
      <c r="B63" s="49" t="s">
        <v>334</v>
      </c>
      <c r="C63" s="60"/>
      <c r="D63" s="60"/>
      <c r="E63" s="60"/>
      <c r="F63" s="50"/>
      <c r="G63" s="50"/>
      <c r="H63" s="50"/>
      <c r="I63" s="50"/>
      <c r="J63" s="59"/>
      <c r="K63" s="59"/>
      <c r="L63" s="50"/>
      <c r="M63" s="50"/>
      <c r="N63" s="50"/>
      <c r="O63" s="50"/>
      <c r="P63" s="50"/>
      <c r="Q63" s="52"/>
    </row>
    <row r="64" spans="1:24" ht="20.100000000000001" customHeight="1">
      <c r="A64" s="103" t="s">
        <v>0</v>
      </c>
      <c r="B64" s="104"/>
      <c r="C64" s="104"/>
      <c r="D64" s="104"/>
      <c r="E64" s="104"/>
      <c r="F64" s="104"/>
      <c r="G64" s="104"/>
      <c r="H64" s="104"/>
      <c r="I64" s="104"/>
      <c r="J64" s="104"/>
      <c r="K64" s="104"/>
      <c r="L64" s="104"/>
      <c r="M64" s="104"/>
      <c r="N64" s="104"/>
      <c r="O64" s="104"/>
      <c r="P64" s="104"/>
      <c r="Q64" s="105"/>
    </row>
    <row r="65" spans="1:17" ht="50.1" customHeight="1">
      <c r="A65" s="106"/>
      <c r="B65" s="107"/>
      <c r="C65" s="107"/>
      <c r="D65" s="107"/>
      <c r="E65" s="107"/>
      <c r="F65" s="107"/>
      <c r="G65" s="107"/>
      <c r="H65" s="107"/>
      <c r="I65" s="107"/>
      <c r="J65" s="107"/>
      <c r="K65" s="107"/>
      <c r="L65" s="107"/>
      <c r="M65" s="107"/>
      <c r="N65" s="107"/>
      <c r="O65" s="107"/>
      <c r="P65" s="107"/>
      <c r="Q65" s="108"/>
    </row>
    <row r="66" spans="1:17">
      <c r="B66" s="58"/>
    </row>
    <row r="67" spans="1:17" ht="27.95" customHeight="1">
      <c r="A67" s="61" t="s">
        <v>23</v>
      </c>
      <c r="B67" s="109" t="s">
        <v>80</v>
      </c>
      <c r="C67" s="109"/>
      <c r="D67" s="109"/>
      <c r="E67" s="109"/>
      <c r="F67" s="109"/>
      <c r="G67" s="109"/>
      <c r="H67" s="109"/>
      <c r="I67" s="109"/>
      <c r="J67" s="109"/>
      <c r="K67" s="109"/>
      <c r="L67" s="109"/>
      <c r="M67" s="109"/>
      <c r="N67" s="109"/>
      <c r="O67" s="109"/>
      <c r="P67" s="109"/>
      <c r="Q67" s="109"/>
    </row>
    <row r="68" spans="1:17">
      <c r="B68" s="38"/>
    </row>
    <row r="69" spans="1:17" ht="20.100000000000001" customHeight="1">
      <c r="A69" s="48" t="s">
        <v>4</v>
      </c>
      <c r="B69" s="49" t="s">
        <v>81</v>
      </c>
      <c r="C69" s="50"/>
      <c r="D69" s="50"/>
      <c r="E69" s="50"/>
      <c r="F69" s="50"/>
      <c r="G69" s="50"/>
      <c r="H69" s="50"/>
      <c r="I69" s="50"/>
      <c r="J69" s="59"/>
      <c r="K69" s="59"/>
      <c r="L69" s="50"/>
      <c r="M69" s="50"/>
      <c r="N69" s="50"/>
      <c r="O69" s="50"/>
      <c r="P69" s="50"/>
      <c r="Q69" s="52"/>
    </row>
    <row r="70" spans="1:17" ht="20.100000000000001" customHeight="1">
      <c r="A70" s="48" t="s">
        <v>4</v>
      </c>
      <c r="B70" s="49" t="s">
        <v>82</v>
      </c>
      <c r="C70" s="60"/>
      <c r="D70" s="60"/>
      <c r="E70" s="60"/>
      <c r="F70" s="50"/>
      <c r="G70" s="50"/>
      <c r="H70" s="50"/>
      <c r="I70" s="50"/>
      <c r="J70" s="59"/>
      <c r="K70" s="59"/>
      <c r="L70" s="50"/>
      <c r="M70" s="50"/>
      <c r="N70" s="50"/>
      <c r="O70" s="50"/>
      <c r="P70" s="50"/>
      <c r="Q70" s="52"/>
    </row>
    <row r="71" spans="1:17" ht="20.100000000000001" customHeight="1">
      <c r="A71" s="48" t="s">
        <v>4</v>
      </c>
      <c r="B71" s="54" t="s">
        <v>83</v>
      </c>
      <c r="C71" s="60"/>
      <c r="D71" s="60"/>
      <c r="E71" s="60"/>
      <c r="F71" s="50"/>
      <c r="G71" s="50"/>
      <c r="H71" s="50"/>
      <c r="I71" s="50"/>
      <c r="J71" s="59"/>
      <c r="K71" s="59"/>
      <c r="L71" s="50"/>
      <c r="M71" s="50"/>
      <c r="N71" s="50"/>
      <c r="O71" s="50"/>
      <c r="P71" s="50"/>
      <c r="Q71" s="52"/>
    </row>
    <row r="72" spans="1:17" ht="20.100000000000001" customHeight="1">
      <c r="A72" s="48" t="s">
        <v>4</v>
      </c>
      <c r="B72" s="49" t="s">
        <v>84</v>
      </c>
      <c r="C72" s="50"/>
      <c r="D72" s="50"/>
      <c r="E72" s="50"/>
      <c r="F72" s="50"/>
      <c r="G72" s="50"/>
      <c r="H72" s="50"/>
      <c r="I72" s="50"/>
      <c r="J72" s="59"/>
      <c r="K72" s="59"/>
      <c r="L72" s="50"/>
      <c r="M72" s="50"/>
      <c r="N72" s="50"/>
      <c r="O72" s="50"/>
      <c r="P72" s="50"/>
      <c r="Q72" s="52"/>
    </row>
    <row r="73" spans="1:17" ht="20.100000000000001" customHeight="1">
      <c r="A73" s="48" t="s">
        <v>4</v>
      </c>
      <c r="B73" s="49" t="s">
        <v>334</v>
      </c>
      <c r="C73" s="60"/>
      <c r="D73" s="60"/>
      <c r="E73" s="60"/>
      <c r="F73" s="50"/>
      <c r="G73" s="50"/>
      <c r="H73" s="50"/>
      <c r="I73" s="50"/>
      <c r="J73" s="59"/>
      <c r="K73" s="59"/>
      <c r="L73" s="50"/>
      <c r="M73" s="50"/>
      <c r="N73" s="50"/>
      <c r="O73" s="50"/>
      <c r="P73" s="50"/>
      <c r="Q73" s="52"/>
    </row>
    <row r="74" spans="1:17" ht="20.100000000000001" customHeight="1">
      <c r="A74" s="64"/>
      <c r="B74" s="65"/>
      <c r="C74" s="56"/>
      <c r="D74" s="56"/>
      <c r="E74" s="56"/>
      <c r="F74" s="23"/>
      <c r="G74" s="23"/>
      <c r="H74" s="23"/>
      <c r="I74" s="23"/>
      <c r="J74" s="66"/>
      <c r="K74" s="66"/>
      <c r="L74" s="23"/>
      <c r="M74" s="23"/>
      <c r="N74" s="23"/>
      <c r="O74" s="23"/>
      <c r="P74" s="23"/>
    </row>
    <row r="75" spans="1:17" ht="20.100000000000001" customHeight="1">
      <c r="A75" s="67"/>
      <c r="B75" s="58"/>
      <c r="C75" s="57"/>
      <c r="D75" s="57"/>
      <c r="E75" s="57"/>
      <c r="J75" s="38"/>
      <c r="K75" s="38"/>
    </row>
    <row r="76" spans="1:17" ht="20.100000000000001" customHeight="1">
      <c r="A76" s="103" t="s">
        <v>0</v>
      </c>
      <c r="B76" s="104"/>
      <c r="C76" s="104"/>
      <c r="D76" s="104"/>
      <c r="E76" s="104"/>
      <c r="F76" s="104"/>
      <c r="G76" s="104"/>
      <c r="H76" s="104"/>
      <c r="I76" s="104"/>
      <c r="J76" s="104"/>
      <c r="K76" s="104"/>
      <c r="L76" s="104"/>
      <c r="M76" s="104"/>
      <c r="N76" s="104"/>
      <c r="O76" s="104"/>
      <c r="P76" s="104"/>
      <c r="Q76" s="105"/>
    </row>
    <row r="77" spans="1:17" ht="50.1" customHeight="1">
      <c r="A77" s="106"/>
      <c r="B77" s="107"/>
      <c r="C77" s="107"/>
      <c r="D77" s="107"/>
      <c r="E77" s="107"/>
      <c r="F77" s="107"/>
      <c r="G77" s="107"/>
      <c r="H77" s="107"/>
      <c r="I77" s="107"/>
      <c r="J77" s="107"/>
      <c r="K77" s="107"/>
      <c r="L77" s="107"/>
      <c r="M77" s="107"/>
      <c r="N77" s="107"/>
      <c r="O77" s="107"/>
      <c r="P77" s="107"/>
      <c r="Q77" s="108"/>
    </row>
    <row r="78" spans="1:17" ht="13.5" customHeight="1">
      <c r="B78" s="58"/>
    </row>
    <row r="79" spans="1:17" ht="27.95" customHeight="1">
      <c r="A79" s="61" t="s">
        <v>24</v>
      </c>
      <c r="B79" s="109" t="s">
        <v>85</v>
      </c>
      <c r="C79" s="109"/>
      <c r="D79" s="109"/>
      <c r="E79" s="109"/>
      <c r="F79" s="109"/>
      <c r="G79" s="109"/>
      <c r="H79" s="109"/>
      <c r="I79" s="109"/>
      <c r="J79" s="109"/>
      <c r="K79" s="109"/>
      <c r="L79" s="109"/>
      <c r="M79" s="109"/>
      <c r="N79" s="109"/>
      <c r="O79" s="109"/>
      <c r="P79" s="109"/>
      <c r="Q79" s="109"/>
    </row>
    <row r="80" spans="1:17">
      <c r="B80" s="38"/>
    </row>
    <row r="81" spans="1:17" ht="20.100000000000001" customHeight="1">
      <c r="A81" s="48" t="s">
        <v>4</v>
      </c>
      <c r="B81" s="49" t="s">
        <v>7</v>
      </c>
      <c r="C81" s="50"/>
      <c r="D81" s="50"/>
      <c r="E81" s="50"/>
      <c r="F81" s="50"/>
      <c r="G81" s="50"/>
      <c r="H81" s="50"/>
      <c r="I81" s="63"/>
      <c r="J81" s="23"/>
      <c r="K81" s="23"/>
      <c r="L81" s="50"/>
      <c r="M81" s="50"/>
      <c r="N81" s="50"/>
      <c r="O81" s="50"/>
      <c r="P81" s="50"/>
      <c r="Q81" s="52"/>
    </row>
    <row r="82" spans="1:17" ht="20.100000000000001" customHeight="1">
      <c r="A82" s="48" t="s">
        <v>4</v>
      </c>
      <c r="B82" s="49" t="s">
        <v>8</v>
      </c>
      <c r="C82" s="60"/>
      <c r="D82" s="60"/>
      <c r="E82" s="60"/>
      <c r="F82" s="50"/>
      <c r="G82" s="50"/>
      <c r="H82" s="50"/>
      <c r="I82" s="63"/>
      <c r="J82" s="23"/>
      <c r="K82" s="23"/>
      <c r="L82" s="50"/>
      <c r="M82" s="50"/>
      <c r="N82" s="50"/>
      <c r="O82" s="50"/>
      <c r="P82" s="50"/>
      <c r="Q82" s="52"/>
    </row>
    <row r="83" spans="1:17" ht="20.100000000000001" customHeight="1">
      <c r="A83" s="48" t="s">
        <v>4</v>
      </c>
      <c r="B83" s="54" t="s">
        <v>9</v>
      </c>
      <c r="C83" s="60"/>
      <c r="D83" s="60"/>
      <c r="E83" s="60"/>
      <c r="F83" s="50"/>
      <c r="G83" s="50"/>
      <c r="H83" s="50"/>
      <c r="I83" s="63"/>
      <c r="J83" s="50"/>
      <c r="K83" s="50"/>
      <c r="L83" s="50"/>
      <c r="M83" s="50"/>
      <c r="N83" s="50"/>
      <c r="O83" s="50"/>
      <c r="P83" s="50"/>
      <c r="Q83" s="52"/>
    </row>
    <row r="84" spans="1:17" ht="13.5" customHeight="1">
      <c r="B84" s="58"/>
    </row>
    <row r="85" spans="1:17" ht="27.95" customHeight="1">
      <c r="A85" s="61" t="s">
        <v>25</v>
      </c>
      <c r="B85" s="109" t="s">
        <v>86</v>
      </c>
      <c r="C85" s="109"/>
      <c r="D85" s="109"/>
      <c r="E85" s="109"/>
      <c r="F85" s="109"/>
      <c r="G85" s="109"/>
      <c r="H85" s="109"/>
      <c r="I85" s="109"/>
      <c r="J85" s="109"/>
      <c r="K85" s="109"/>
      <c r="L85" s="109"/>
      <c r="M85" s="109"/>
      <c r="N85" s="109"/>
      <c r="O85" s="109"/>
      <c r="P85" s="109"/>
      <c r="Q85" s="109"/>
    </row>
    <row r="86" spans="1:17">
      <c r="B86" s="38"/>
    </row>
    <row r="87" spans="1:17" ht="20.100000000000001" customHeight="1">
      <c r="A87" s="48" t="s">
        <v>3</v>
      </c>
      <c r="B87" s="49" t="s">
        <v>70</v>
      </c>
      <c r="C87" s="50"/>
      <c r="D87" s="50"/>
      <c r="E87" s="50"/>
      <c r="F87" s="50"/>
      <c r="G87" s="50"/>
      <c r="H87" s="50"/>
      <c r="I87" s="63"/>
      <c r="J87" s="63" t="s">
        <v>87</v>
      </c>
      <c r="K87" s="23"/>
      <c r="L87" s="50"/>
      <c r="M87" s="50"/>
      <c r="N87" s="50"/>
      <c r="O87" s="50"/>
      <c r="P87" s="50"/>
      <c r="Q87" s="52"/>
    </row>
    <row r="88" spans="1:17" ht="20.100000000000001" customHeight="1">
      <c r="A88" s="48" t="s">
        <v>3</v>
      </c>
      <c r="B88" s="49" t="s">
        <v>71</v>
      </c>
      <c r="C88" s="60"/>
      <c r="D88" s="60"/>
      <c r="E88" s="60"/>
      <c r="F88" s="50"/>
      <c r="G88" s="50"/>
      <c r="H88" s="50"/>
      <c r="I88" s="63"/>
      <c r="J88" s="63"/>
      <c r="K88" s="23"/>
      <c r="L88" s="50"/>
      <c r="M88" s="50"/>
      <c r="N88" s="50"/>
      <c r="O88" s="50"/>
      <c r="P88" s="50"/>
      <c r="Q88" s="52"/>
    </row>
    <row r="89" spans="1:17" ht="20.100000000000001" customHeight="1">
      <c r="A89" s="48" t="s">
        <v>3</v>
      </c>
      <c r="B89" s="54" t="s">
        <v>72</v>
      </c>
      <c r="C89" s="60"/>
      <c r="D89" s="60"/>
      <c r="E89" s="60"/>
      <c r="F89" s="50"/>
      <c r="G89" s="50"/>
      <c r="H89" s="50"/>
      <c r="I89" s="63"/>
      <c r="J89" s="63" t="s">
        <v>88</v>
      </c>
      <c r="K89" s="50"/>
      <c r="L89" s="50"/>
      <c r="M89" s="50"/>
      <c r="N89" s="50"/>
      <c r="O89" s="50"/>
      <c r="P89" s="50"/>
      <c r="Q89" s="52"/>
    </row>
    <row r="91" spans="1:17" ht="45" customHeight="1">
      <c r="A91" s="61" t="s">
        <v>89</v>
      </c>
      <c r="B91" s="109" t="s">
        <v>90</v>
      </c>
      <c r="C91" s="109"/>
      <c r="D91" s="109"/>
      <c r="E91" s="109"/>
      <c r="F91" s="109"/>
      <c r="G91" s="109"/>
      <c r="H91" s="109"/>
      <c r="I91" s="109"/>
      <c r="J91" s="109"/>
      <c r="K91" s="109"/>
      <c r="L91" s="109"/>
      <c r="M91" s="109"/>
      <c r="N91" s="109"/>
      <c r="O91" s="109"/>
      <c r="P91" s="109"/>
      <c r="Q91" s="109"/>
    </row>
    <row r="92" spans="1:17">
      <c r="B92" s="38"/>
    </row>
    <row r="93" spans="1:17" ht="20.100000000000001" customHeight="1">
      <c r="A93" s="48" t="s">
        <v>4</v>
      </c>
      <c r="B93" s="49" t="s">
        <v>91</v>
      </c>
      <c r="C93" s="50"/>
      <c r="D93" s="50"/>
      <c r="E93" s="50"/>
      <c r="F93" s="50"/>
      <c r="G93" s="50"/>
      <c r="H93" s="50"/>
      <c r="I93" s="50"/>
      <c r="J93" s="59"/>
      <c r="K93" s="59"/>
      <c r="L93" s="50"/>
      <c r="M93" s="50"/>
      <c r="N93" s="50"/>
      <c r="O93" s="50"/>
      <c r="P93" s="50"/>
      <c r="Q93" s="52"/>
    </row>
    <row r="94" spans="1:17" ht="20.100000000000001" customHeight="1">
      <c r="A94" s="48" t="s">
        <v>4</v>
      </c>
      <c r="B94" s="49" t="s">
        <v>92</v>
      </c>
      <c r="C94" s="60"/>
      <c r="D94" s="60"/>
      <c r="E94" s="60"/>
      <c r="F94" s="50"/>
      <c r="G94" s="50"/>
      <c r="H94" s="50"/>
      <c r="I94" s="50"/>
      <c r="J94" s="59"/>
      <c r="K94" s="59"/>
      <c r="L94" s="50"/>
      <c r="M94" s="50"/>
      <c r="N94" s="50"/>
      <c r="O94" s="50"/>
      <c r="P94" s="50"/>
      <c r="Q94" s="52"/>
    </row>
    <row r="95" spans="1:17" ht="20.100000000000001" customHeight="1">
      <c r="A95" s="48" t="s">
        <v>4</v>
      </c>
      <c r="B95" s="54" t="s">
        <v>93</v>
      </c>
      <c r="C95" s="60"/>
      <c r="D95" s="60"/>
      <c r="E95" s="60"/>
      <c r="F95" s="50"/>
      <c r="G95" s="50"/>
      <c r="H95" s="50"/>
      <c r="I95" s="50"/>
      <c r="J95" s="59"/>
      <c r="K95" s="59"/>
      <c r="L95" s="50"/>
      <c r="M95" s="50"/>
      <c r="N95" s="50"/>
      <c r="O95" s="50"/>
      <c r="P95" s="50"/>
      <c r="Q95" s="52"/>
    </row>
    <row r="96" spans="1:17" ht="20.100000000000001" customHeight="1">
      <c r="A96" s="48" t="s">
        <v>4</v>
      </c>
      <c r="B96" s="49" t="s">
        <v>335</v>
      </c>
      <c r="C96" s="60"/>
      <c r="D96" s="60"/>
      <c r="E96" s="60"/>
      <c r="F96" s="50"/>
      <c r="G96" s="50"/>
      <c r="H96" s="50"/>
      <c r="I96" s="50"/>
      <c r="J96" s="59"/>
      <c r="K96" s="59"/>
      <c r="L96" s="50"/>
      <c r="M96" s="50"/>
      <c r="N96" s="50"/>
      <c r="O96" s="50"/>
      <c r="P96" s="50"/>
      <c r="Q96" s="52"/>
    </row>
    <row r="97" spans="1:17" ht="20.100000000000001" customHeight="1">
      <c r="A97" s="103" t="s">
        <v>0</v>
      </c>
      <c r="B97" s="104"/>
      <c r="C97" s="104"/>
      <c r="D97" s="104"/>
      <c r="E97" s="104"/>
      <c r="F97" s="104"/>
      <c r="G97" s="104"/>
      <c r="H97" s="104"/>
      <c r="I97" s="104"/>
      <c r="J97" s="104"/>
      <c r="K97" s="104"/>
      <c r="L97" s="104"/>
      <c r="M97" s="104"/>
      <c r="N97" s="104"/>
      <c r="O97" s="104"/>
      <c r="P97" s="104"/>
      <c r="Q97" s="105"/>
    </row>
    <row r="98" spans="1:17" ht="50.1" customHeight="1">
      <c r="A98" s="106"/>
      <c r="B98" s="107"/>
      <c r="C98" s="107"/>
      <c r="D98" s="107"/>
      <c r="E98" s="107"/>
      <c r="F98" s="107"/>
      <c r="G98" s="107"/>
      <c r="H98" s="107"/>
      <c r="I98" s="107"/>
      <c r="J98" s="107"/>
      <c r="K98" s="107"/>
      <c r="L98" s="107"/>
      <c r="M98" s="107"/>
      <c r="N98" s="107"/>
      <c r="O98" s="107"/>
      <c r="P98" s="107"/>
      <c r="Q98" s="108"/>
    </row>
    <row r="99" spans="1:17">
      <c r="B99" s="38"/>
    </row>
    <row r="100" spans="1:17" ht="27.95" customHeight="1">
      <c r="A100" s="61" t="s">
        <v>94</v>
      </c>
      <c r="B100" s="109" t="s">
        <v>95</v>
      </c>
      <c r="C100" s="109"/>
      <c r="D100" s="109"/>
      <c r="E100" s="109"/>
      <c r="F100" s="109"/>
      <c r="G100" s="109"/>
      <c r="H100" s="109"/>
      <c r="I100" s="109"/>
      <c r="J100" s="109"/>
      <c r="K100" s="109"/>
      <c r="L100" s="109"/>
      <c r="M100" s="109"/>
      <c r="N100" s="109"/>
      <c r="O100" s="109"/>
      <c r="P100" s="109"/>
      <c r="Q100" s="109"/>
    </row>
    <row r="101" spans="1:17">
      <c r="B101" s="38"/>
    </row>
    <row r="102" spans="1:17" ht="20.100000000000001" customHeight="1">
      <c r="A102" s="48" t="s">
        <v>4</v>
      </c>
      <c r="B102" s="49" t="s">
        <v>81</v>
      </c>
      <c r="C102" s="50"/>
      <c r="D102" s="50"/>
      <c r="E102" s="50"/>
      <c r="F102" s="50"/>
      <c r="G102" s="50"/>
      <c r="H102" s="50"/>
      <c r="I102" s="50"/>
      <c r="J102" s="59"/>
      <c r="K102" s="59"/>
      <c r="L102" s="50"/>
      <c r="M102" s="50"/>
      <c r="N102" s="50"/>
      <c r="O102" s="50"/>
      <c r="P102" s="50"/>
      <c r="Q102" s="52"/>
    </row>
    <row r="103" spans="1:17" ht="20.100000000000001" customHeight="1">
      <c r="A103" s="48" t="s">
        <v>4</v>
      </c>
      <c r="B103" s="49" t="s">
        <v>82</v>
      </c>
      <c r="C103" s="60"/>
      <c r="D103" s="60"/>
      <c r="E103" s="60"/>
      <c r="F103" s="50"/>
      <c r="G103" s="50"/>
      <c r="H103" s="50"/>
      <c r="I103" s="50"/>
      <c r="J103" s="59"/>
      <c r="K103" s="59"/>
      <c r="L103" s="50"/>
      <c r="M103" s="50"/>
      <c r="N103" s="50"/>
      <c r="O103" s="50"/>
      <c r="P103" s="50"/>
      <c r="Q103" s="52"/>
    </row>
    <row r="104" spans="1:17" ht="20.100000000000001" customHeight="1">
      <c r="A104" s="48" t="s">
        <v>4</v>
      </c>
      <c r="B104" s="54" t="s">
        <v>83</v>
      </c>
      <c r="C104" s="60"/>
      <c r="D104" s="60"/>
      <c r="E104" s="60"/>
      <c r="F104" s="50"/>
      <c r="G104" s="50"/>
      <c r="H104" s="50"/>
      <c r="I104" s="50"/>
      <c r="J104" s="59"/>
      <c r="K104" s="59"/>
      <c r="L104" s="50"/>
      <c r="M104" s="50"/>
      <c r="N104" s="50"/>
      <c r="O104" s="50"/>
      <c r="P104" s="50"/>
      <c r="Q104" s="52"/>
    </row>
    <row r="105" spans="1:17" ht="20.100000000000001" customHeight="1">
      <c r="A105" s="48" t="s">
        <v>4</v>
      </c>
      <c r="B105" s="49" t="s">
        <v>84</v>
      </c>
      <c r="C105" s="50"/>
      <c r="D105" s="50"/>
      <c r="E105" s="50"/>
      <c r="F105" s="50"/>
      <c r="G105" s="50"/>
      <c r="H105" s="50"/>
      <c r="I105" s="50"/>
      <c r="J105" s="59"/>
      <c r="K105" s="59"/>
      <c r="L105" s="50"/>
      <c r="M105" s="50"/>
      <c r="N105" s="50"/>
      <c r="O105" s="50"/>
      <c r="P105" s="50"/>
      <c r="Q105" s="52"/>
    </row>
    <row r="106" spans="1:17" ht="20.100000000000001" customHeight="1">
      <c r="A106" s="48" t="s">
        <v>4</v>
      </c>
      <c r="B106" s="49" t="s">
        <v>334</v>
      </c>
      <c r="C106" s="60"/>
      <c r="D106" s="60"/>
      <c r="E106" s="60"/>
      <c r="F106" s="50"/>
      <c r="G106" s="50"/>
      <c r="H106" s="50"/>
      <c r="I106" s="50"/>
      <c r="J106" s="59"/>
      <c r="K106" s="59"/>
      <c r="L106" s="50"/>
      <c r="M106" s="50"/>
      <c r="N106" s="50"/>
      <c r="O106" s="50"/>
      <c r="P106" s="50"/>
      <c r="Q106" s="52"/>
    </row>
    <row r="107" spans="1:17" ht="20.100000000000001" customHeight="1">
      <c r="A107" s="103" t="s">
        <v>0</v>
      </c>
      <c r="B107" s="104"/>
      <c r="C107" s="104"/>
      <c r="D107" s="104"/>
      <c r="E107" s="104"/>
      <c r="F107" s="104"/>
      <c r="G107" s="104"/>
      <c r="H107" s="104"/>
      <c r="I107" s="104"/>
      <c r="J107" s="104"/>
      <c r="K107" s="104"/>
      <c r="L107" s="104"/>
      <c r="M107" s="104"/>
      <c r="N107" s="104"/>
      <c r="O107" s="104"/>
      <c r="P107" s="104"/>
      <c r="Q107" s="105"/>
    </row>
    <row r="108" spans="1:17" ht="50.1" customHeight="1">
      <c r="A108" s="106"/>
      <c r="B108" s="107"/>
      <c r="C108" s="107"/>
      <c r="D108" s="107"/>
      <c r="E108" s="107"/>
      <c r="F108" s="107"/>
      <c r="G108" s="107"/>
      <c r="H108" s="107"/>
      <c r="I108" s="107"/>
      <c r="J108" s="107"/>
      <c r="K108" s="107"/>
      <c r="L108" s="107"/>
      <c r="M108" s="107"/>
      <c r="N108" s="107"/>
      <c r="O108" s="107"/>
      <c r="P108" s="107"/>
      <c r="Q108" s="108"/>
    </row>
    <row r="109" spans="1:17" ht="14.25">
      <c r="B109" s="68"/>
    </row>
    <row r="110" spans="1:17" ht="14.25">
      <c r="B110" s="68"/>
    </row>
    <row r="111" spans="1:17" ht="24.95" customHeight="1">
      <c r="A111" s="2" t="s">
        <v>96</v>
      </c>
      <c r="B111" s="2"/>
      <c r="C111" s="2"/>
      <c r="D111" s="2"/>
      <c r="E111" s="2"/>
      <c r="F111" s="2"/>
      <c r="G111" s="2"/>
      <c r="H111" s="2"/>
      <c r="I111" s="2"/>
      <c r="J111" s="2"/>
      <c r="K111" s="2"/>
      <c r="L111" s="2"/>
      <c r="M111" s="2"/>
      <c r="N111" s="2"/>
      <c r="O111" s="2"/>
      <c r="P111" s="2"/>
      <c r="Q111" s="2"/>
    </row>
    <row r="113" spans="1:17" ht="45" customHeight="1">
      <c r="A113" s="145" t="s">
        <v>97</v>
      </c>
      <c r="B113" s="145"/>
      <c r="C113" s="145"/>
      <c r="D113" s="145"/>
      <c r="E113" s="145"/>
      <c r="F113" s="145"/>
      <c r="G113" s="145"/>
      <c r="H113" s="145"/>
      <c r="I113" s="145"/>
      <c r="J113" s="145"/>
      <c r="K113" s="145"/>
      <c r="L113" s="145"/>
      <c r="M113" s="145"/>
      <c r="N113" s="145"/>
      <c r="O113" s="145"/>
      <c r="P113" s="145"/>
      <c r="Q113" s="145"/>
    </row>
    <row r="115" spans="1:17" ht="45" customHeight="1">
      <c r="A115" s="147" t="s">
        <v>326</v>
      </c>
      <c r="B115" s="147"/>
      <c r="C115" s="147"/>
      <c r="D115" s="147"/>
      <c r="E115" s="147"/>
      <c r="F115" s="147"/>
      <c r="G115" s="147"/>
      <c r="H115" s="147"/>
      <c r="I115" s="147"/>
      <c r="J115" s="147"/>
      <c r="K115" s="147"/>
      <c r="L115" s="147"/>
      <c r="M115" s="147"/>
      <c r="N115" s="147"/>
      <c r="O115" s="147"/>
      <c r="P115" s="147"/>
      <c r="Q115" s="147"/>
    </row>
    <row r="116" spans="1:17">
      <c r="A116" s="69"/>
      <c r="B116" s="70"/>
      <c r="C116" s="69"/>
      <c r="D116" s="69"/>
      <c r="E116" s="69"/>
      <c r="F116" s="69"/>
      <c r="G116" s="69"/>
      <c r="H116" s="69"/>
      <c r="I116" s="69"/>
      <c r="J116" s="69"/>
      <c r="K116" s="69"/>
      <c r="L116" s="69"/>
      <c r="M116" s="69"/>
      <c r="N116" s="69"/>
      <c r="O116" s="69"/>
      <c r="P116" s="69"/>
      <c r="Q116" s="69"/>
    </row>
    <row r="117" spans="1:17" ht="20.100000000000001" customHeight="1">
      <c r="A117" s="71"/>
      <c r="B117" s="72"/>
      <c r="C117" s="69"/>
      <c r="D117" s="69"/>
      <c r="E117" s="69"/>
      <c r="F117" s="69"/>
      <c r="G117" s="69"/>
      <c r="H117" s="69"/>
      <c r="I117" s="73"/>
      <c r="J117" s="69"/>
      <c r="K117" s="69"/>
      <c r="L117" s="69"/>
      <c r="M117" s="69"/>
      <c r="N117" s="69"/>
      <c r="O117" s="69"/>
      <c r="P117" s="69"/>
      <c r="Q117" s="69"/>
    </row>
    <row r="118" spans="1:17" ht="20.100000000000001" customHeight="1">
      <c r="A118" s="71"/>
      <c r="B118" s="72"/>
      <c r="C118" s="74"/>
      <c r="D118" s="74"/>
      <c r="E118" s="74"/>
      <c r="F118" s="69"/>
      <c r="G118" s="69"/>
      <c r="H118" s="69"/>
      <c r="I118" s="73"/>
      <c r="J118" s="69"/>
      <c r="K118" s="69"/>
      <c r="L118" s="69"/>
      <c r="M118" s="69"/>
      <c r="N118" s="69"/>
      <c r="O118" s="69"/>
      <c r="P118" s="69"/>
      <c r="Q118" s="69"/>
    </row>
    <row r="119" spans="1:17" ht="20.100000000000001" customHeight="1">
      <c r="A119" s="71"/>
      <c r="B119" s="75"/>
      <c r="C119" s="74"/>
      <c r="D119" s="74"/>
      <c r="E119" s="74"/>
      <c r="F119" s="69"/>
      <c r="G119" s="69"/>
      <c r="H119" s="69"/>
      <c r="I119" s="73"/>
      <c r="J119" s="69"/>
      <c r="K119" s="69"/>
      <c r="L119" s="69"/>
      <c r="M119" s="69"/>
      <c r="N119" s="69"/>
      <c r="O119" s="69"/>
      <c r="P119" s="69"/>
      <c r="Q119" s="69"/>
    </row>
    <row r="120" spans="1:17">
      <c r="A120" s="69"/>
      <c r="B120" s="70"/>
      <c r="C120" s="69"/>
      <c r="D120" s="69"/>
      <c r="E120" s="69"/>
      <c r="F120" s="69"/>
      <c r="G120" s="69"/>
      <c r="H120" s="69"/>
      <c r="I120" s="69"/>
      <c r="J120" s="69"/>
      <c r="K120" s="69"/>
      <c r="L120" s="69"/>
      <c r="M120" s="69"/>
      <c r="N120" s="69"/>
      <c r="O120" s="69"/>
      <c r="P120" s="69"/>
      <c r="Q120" s="69"/>
    </row>
    <row r="121" spans="1:17">
      <c r="A121" s="69"/>
      <c r="B121" s="70"/>
      <c r="C121" s="69"/>
      <c r="D121" s="69"/>
      <c r="E121" s="69"/>
      <c r="F121" s="69"/>
      <c r="G121" s="69"/>
      <c r="H121" s="69"/>
      <c r="I121" s="69"/>
      <c r="J121" s="69"/>
      <c r="K121" s="69"/>
      <c r="L121" s="69"/>
      <c r="M121" s="69"/>
      <c r="N121" s="69"/>
      <c r="O121" s="69"/>
      <c r="P121" s="69"/>
      <c r="Q121" s="69"/>
    </row>
    <row r="122" spans="1:17" ht="45" customHeight="1">
      <c r="A122" s="76"/>
      <c r="B122" s="77"/>
      <c r="C122" s="77"/>
      <c r="D122" s="77"/>
      <c r="E122" s="77"/>
      <c r="F122" s="77"/>
      <c r="G122" s="77"/>
      <c r="H122" s="77"/>
      <c r="I122" s="77"/>
      <c r="J122" s="77"/>
      <c r="K122" s="77"/>
      <c r="L122" s="77"/>
      <c r="M122" s="77"/>
      <c r="N122" s="77"/>
      <c r="O122" s="77"/>
      <c r="P122" s="77"/>
      <c r="Q122" s="77"/>
    </row>
    <row r="123" spans="1:17">
      <c r="A123" s="69"/>
      <c r="B123" s="70"/>
      <c r="C123" s="69"/>
      <c r="D123" s="69"/>
      <c r="E123" s="69"/>
      <c r="F123" s="69"/>
      <c r="G123" s="69"/>
      <c r="H123" s="69"/>
      <c r="I123" s="69"/>
      <c r="J123" s="69"/>
      <c r="K123" s="69"/>
      <c r="L123" s="69"/>
      <c r="M123" s="69"/>
      <c r="N123" s="69"/>
      <c r="O123" s="69"/>
      <c r="P123" s="69"/>
      <c r="Q123" s="69"/>
    </row>
    <row r="124" spans="1:17" ht="20.100000000000001" customHeight="1">
      <c r="A124" s="71"/>
      <c r="B124" s="72"/>
      <c r="C124" s="69"/>
      <c r="D124" s="71"/>
      <c r="E124" s="71"/>
      <c r="F124" s="72"/>
      <c r="G124" s="72"/>
      <c r="H124" s="72"/>
      <c r="I124" s="69"/>
      <c r="J124" s="71"/>
      <c r="K124" s="71"/>
      <c r="L124" s="72"/>
      <c r="M124" s="69"/>
      <c r="N124" s="69"/>
      <c r="O124" s="69"/>
      <c r="P124" s="69"/>
      <c r="Q124" s="69"/>
    </row>
    <row r="125" spans="1:17" ht="20.100000000000001" customHeight="1">
      <c r="A125" s="71"/>
      <c r="B125" s="72"/>
      <c r="C125" s="69"/>
      <c r="D125" s="71"/>
      <c r="E125" s="71"/>
      <c r="F125" s="72"/>
      <c r="G125" s="72"/>
      <c r="H125" s="72"/>
      <c r="I125" s="69"/>
      <c r="J125" s="71"/>
      <c r="K125" s="71"/>
      <c r="L125" s="72"/>
      <c r="M125" s="69"/>
      <c r="N125" s="69"/>
      <c r="O125" s="69"/>
      <c r="P125" s="69"/>
      <c r="Q125" s="69"/>
    </row>
    <row r="126" spans="1:17" ht="20.100000000000001" customHeight="1">
      <c r="A126" s="71"/>
      <c r="B126" s="72"/>
      <c r="C126" s="69"/>
      <c r="D126" s="71"/>
      <c r="E126" s="71"/>
      <c r="F126" s="72"/>
      <c r="G126" s="72"/>
      <c r="H126" s="72"/>
      <c r="I126" s="69"/>
      <c r="J126" s="71"/>
      <c r="K126" s="71"/>
      <c r="L126" s="72"/>
      <c r="M126" s="69"/>
      <c r="N126" s="69"/>
      <c r="O126" s="69"/>
      <c r="P126" s="75"/>
      <c r="Q126" s="75"/>
    </row>
    <row r="127" spans="1:17" ht="20.100000000000001" customHeight="1">
      <c r="A127" s="78"/>
      <c r="B127" s="78"/>
      <c r="C127" s="78"/>
      <c r="D127" s="78"/>
      <c r="E127" s="78"/>
      <c r="F127" s="78"/>
      <c r="G127" s="78"/>
      <c r="H127" s="78"/>
      <c r="I127" s="78"/>
      <c r="J127" s="78"/>
      <c r="K127" s="78"/>
      <c r="L127" s="78"/>
      <c r="M127" s="78"/>
      <c r="N127" s="78"/>
      <c r="O127" s="78"/>
      <c r="P127" s="78"/>
      <c r="Q127" s="78"/>
    </row>
    <row r="128" spans="1:17" ht="20.100000000000001" customHeight="1">
      <c r="A128" s="78"/>
      <c r="B128" s="78"/>
      <c r="C128" s="78"/>
      <c r="D128" s="78"/>
      <c r="E128" s="78"/>
      <c r="F128" s="78"/>
      <c r="G128" s="78"/>
      <c r="H128" s="78"/>
      <c r="I128" s="78"/>
      <c r="J128" s="78"/>
      <c r="K128" s="78"/>
      <c r="L128" s="78"/>
      <c r="M128" s="78"/>
      <c r="N128" s="78"/>
      <c r="O128" s="78"/>
      <c r="P128" s="78"/>
      <c r="Q128" s="78"/>
    </row>
    <row r="129" spans="1:29" ht="20.100000000000001" customHeight="1">
      <c r="A129" s="8" t="s">
        <v>98</v>
      </c>
      <c r="B129" s="9"/>
      <c r="C129" s="9"/>
      <c r="D129" s="9"/>
      <c r="E129" s="9"/>
      <c r="F129" s="9"/>
      <c r="G129" s="9"/>
      <c r="H129" s="9"/>
      <c r="I129" s="9"/>
      <c r="J129" s="9"/>
      <c r="K129" s="9"/>
      <c r="L129" s="9"/>
      <c r="M129" s="9"/>
      <c r="N129" s="9"/>
      <c r="O129" s="9"/>
      <c r="P129" s="9"/>
      <c r="Q129" s="9"/>
      <c r="R129" s="40"/>
    </row>
    <row r="130" spans="1:29" ht="20.100000000000001" customHeight="1">
      <c r="A130" s="10" t="s">
        <v>99</v>
      </c>
      <c r="B130" s="11"/>
      <c r="C130" s="11"/>
      <c r="D130" s="11"/>
      <c r="E130" s="11"/>
      <c r="F130" s="12"/>
      <c r="G130" s="12" t="s">
        <v>101</v>
      </c>
      <c r="H130" s="11"/>
      <c r="I130" s="11"/>
      <c r="J130" s="11"/>
      <c r="K130" s="11"/>
      <c r="L130" s="11"/>
      <c r="M130" s="11"/>
      <c r="N130" s="11"/>
      <c r="O130" s="11"/>
      <c r="P130" s="11"/>
      <c r="Q130" s="13"/>
      <c r="R130" s="40"/>
    </row>
    <row r="131" spans="1:29" ht="20.100000000000001" customHeight="1">
      <c r="A131" s="14" t="s">
        <v>100</v>
      </c>
      <c r="B131" s="15"/>
      <c r="C131" s="16"/>
      <c r="D131" s="16"/>
      <c r="E131" s="16"/>
      <c r="F131" s="17"/>
      <c r="G131" s="14" t="s">
        <v>102</v>
      </c>
      <c r="H131" s="15"/>
      <c r="I131" s="15"/>
      <c r="J131" s="18"/>
      <c r="K131" s="18"/>
      <c r="L131" s="15"/>
      <c r="M131" s="15"/>
      <c r="N131" s="15"/>
      <c r="O131" s="15"/>
      <c r="P131" s="15"/>
      <c r="Q131" s="19"/>
    </row>
    <row r="132" spans="1:29" ht="20.100000000000001" customHeight="1">
      <c r="A132" s="14" t="s">
        <v>103</v>
      </c>
      <c r="B132" s="15"/>
      <c r="C132" s="16"/>
      <c r="D132" s="16"/>
      <c r="E132" s="16"/>
      <c r="F132" s="17"/>
      <c r="G132" s="14" t="s">
        <v>104</v>
      </c>
      <c r="H132" s="15"/>
      <c r="I132" s="15"/>
      <c r="J132" s="18"/>
      <c r="K132" s="18"/>
      <c r="L132" s="15"/>
      <c r="M132" s="15"/>
      <c r="N132" s="15"/>
      <c r="O132" s="15"/>
      <c r="P132" s="15"/>
      <c r="Q132" s="19"/>
      <c r="U132" s="38"/>
      <c r="V132" s="38"/>
      <c r="W132" s="38"/>
      <c r="X132" s="38"/>
    </row>
    <row r="133" spans="1:29" ht="20.100000000000001" customHeight="1">
      <c r="A133" s="14" t="s">
        <v>105</v>
      </c>
      <c r="B133" s="15"/>
      <c r="C133" s="15"/>
      <c r="D133" s="15"/>
      <c r="E133" s="15"/>
      <c r="F133" s="17"/>
      <c r="G133" s="14" t="s">
        <v>106</v>
      </c>
      <c r="H133" s="15"/>
      <c r="I133" s="15"/>
      <c r="J133" s="18"/>
      <c r="K133" s="18"/>
      <c r="L133" s="15"/>
      <c r="M133" s="15"/>
      <c r="N133" s="15"/>
      <c r="O133" s="15"/>
      <c r="P133" s="15"/>
      <c r="Q133" s="19"/>
    </row>
    <row r="134" spans="1:29" ht="20.100000000000001" customHeight="1">
      <c r="A134" s="14" t="s">
        <v>107</v>
      </c>
      <c r="B134" s="15"/>
      <c r="C134" s="16"/>
      <c r="D134" s="16"/>
      <c r="E134" s="16"/>
      <c r="F134" s="17"/>
      <c r="G134" s="14" t="s">
        <v>108</v>
      </c>
      <c r="H134" s="15"/>
      <c r="I134" s="15"/>
      <c r="J134" s="18"/>
      <c r="K134" s="18"/>
      <c r="L134" s="15"/>
      <c r="M134" s="15"/>
      <c r="N134" s="15"/>
      <c r="O134" s="15"/>
      <c r="P134" s="15"/>
      <c r="Q134" s="19"/>
      <c r="Y134" s="38"/>
    </row>
    <row r="135" spans="1:29" ht="20.100000000000001" customHeight="1">
      <c r="A135" s="14" t="s">
        <v>109</v>
      </c>
      <c r="B135" s="15"/>
      <c r="C135" s="15"/>
      <c r="D135" s="15"/>
      <c r="E135" s="15"/>
      <c r="F135" s="17"/>
      <c r="G135" s="14" t="s">
        <v>110</v>
      </c>
      <c r="H135" s="15"/>
      <c r="I135" s="15"/>
      <c r="J135" s="15"/>
      <c r="K135" s="15"/>
      <c r="L135" s="15"/>
      <c r="M135" s="15"/>
      <c r="N135" s="15"/>
      <c r="O135" s="15"/>
      <c r="P135" s="15"/>
      <c r="Q135" s="19"/>
    </row>
    <row r="136" spans="1:29" ht="20.100000000000001" customHeight="1">
      <c r="A136" s="14" t="s">
        <v>111</v>
      </c>
      <c r="B136" s="15"/>
      <c r="C136" s="15"/>
      <c r="D136" s="15"/>
      <c r="E136" s="15"/>
      <c r="F136" s="17"/>
      <c r="G136" s="14" t="s">
        <v>112</v>
      </c>
      <c r="H136" s="15"/>
      <c r="I136" s="15"/>
      <c r="J136" s="15"/>
      <c r="K136" s="15"/>
      <c r="L136" s="15"/>
      <c r="M136" s="15"/>
      <c r="N136" s="15"/>
      <c r="O136" s="15"/>
      <c r="P136" s="15"/>
      <c r="Q136" s="19"/>
      <c r="Z136" s="38"/>
      <c r="AA136" s="38"/>
      <c r="AB136" s="38"/>
      <c r="AC136" s="38"/>
    </row>
    <row r="137" spans="1:29" ht="20.100000000000001" customHeight="1">
      <c r="A137" s="14" t="s">
        <v>113</v>
      </c>
      <c r="B137" s="15"/>
      <c r="C137" s="15"/>
      <c r="D137" s="15"/>
      <c r="E137" s="15"/>
      <c r="F137" s="17"/>
      <c r="G137" s="14" t="s">
        <v>114</v>
      </c>
      <c r="H137" s="15"/>
      <c r="I137" s="15"/>
      <c r="J137" s="15"/>
      <c r="K137" s="15"/>
      <c r="L137" s="15"/>
      <c r="M137" s="15"/>
      <c r="N137" s="15"/>
      <c r="O137" s="15"/>
      <c r="P137" s="15"/>
      <c r="Q137" s="19"/>
    </row>
    <row r="138" spans="1:29" ht="27.95" customHeight="1">
      <c r="A138" s="20" t="s">
        <v>115</v>
      </c>
      <c r="B138" s="148" t="s">
        <v>116</v>
      </c>
      <c r="C138" s="148"/>
      <c r="D138" s="148"/>
      <c r="E138" s="148"/>
      <c r="F138" s="148"/>
      <c r="G138" s="148"/>
      <c r="H138" s="148"/>
      <c r="I138" s="148"/>
      <c r="J138" s="148"/>
      <c r="K138" s="148"/>
      <c r="L138" s="148"/>
      <c r="M138" s="148"/>
      <c r="N138" s="148"/>
      <c r="O138" s="148"/>
      <c r="P138" s="148"/>
      <c r="Q138" s="148"/>
    </row>
    <row r="139" spans="1:29" ht="15" customHeight="1">
      <c r="A139" s="79"/>
      <c r="B139" s="62"/>
      <c r="C139" s="62"/>
      <c r="D139" s="62"/>
      <c r="E139" s="62"/>
      <c r="F139" s="62"/>
      <c r="G139" s="62"/>
      <c r="H139" s="62"/>
      <c r="I139" s="62"/>
      <c r="J139" s="62"/>
      <c r="K139" s="62"/>
      <c r="L139" s="62"/>
      <c r="M139" s="62"/>
      <c r="N139" s="62"/>
      <c r="O139" s="62"/>
      <c r="P139" s="62"/>
      <c r="Q139" s="62"/>
    </row>
    <row r="140" spans="1:29" ht="27.95" customHeight="1">
      <c r="A140" s="61" t="s">
        <v>26</v>
      </c>
      <c r="B140" s="109" t="s">
        <v>117</v>
      </c>
      <c r="C140" s="109"/>
      <c r="D140" s="109"/>
      <c r="E140" s="109"/>
      <c r="F140" s="109"/>
      <c r="G140" s="109"/>
      <c r="H140" s="109"/>
      <c r="I140" s="109"/>
      <c r="J140" s="109"/>
      <c r="K140" s="109"/>
      <c r="L140" s="109"/>
      <c r="M140" s="109"/>
      <c r="N140" s="109"/>
      <c r="O140" s="109"/>
      <c r="P140" s="109"/>
      <c r="Q140" s="109"/>
    </row>
    <row r="141" spans="1:29">
      <c r="B141" s="38"/>
    </row>
    <row r="142" spans="1:29" ht="20.100000000000001" customHeight="1">
      <c r="A142" s="48" t="s">
        <v>3</v>
      </c>
      <c r="B142" s="49" t="s">
        <v>118</v>
      </c>
      <c r="C142" s="50"/>
      <c r="D142" s="50"/>
      <c r="E142" s="50"/>
      <c r="F142" s="50"/>
      <c r="G142" s="50"/>
      <c r="H142" s="50"/>
      <c r="I142" s="63"/>
      <c r="J142" s="63" t="s">
        <v>336</v>
      </c>
      <c r="K142" s="23"/>
      <c r="L142" s="50"/>
      <c r="M142" s="50"/>
      <c r="N142" s="50"/>
      <c r="O142" s="50"/>
      <c r="P142" s="50"/>
      <c r="Q142" s="52"/>
    </row>
    <row r="143" spans="1:29" ht="20.100000000000001" customHeight="1">
      <c r="A143" s="48" t="s">
        <v>3</v>
      </c>
      <c r="B143" s="49" t="s">
        <v>119</v>
      </c>
      <c r="C143" s="60"/>
      <c r="D143" s="60"/>
      <c r="E143" s="60"/>
      <c r="F143" s="50"/>
      <c r="G143" s="50"/>
      <c r="H143" s="50"/>
      <c r="I143" s="63"/>
      <c r="J143" s="63" t="s">
        <v>336</v>
      </c>
      <c r="K143" s="23"/>
      <c r="L143" s="50"/>
      <c r="M143" s="50"/>
      <c r="N143" s="50"/>
      <c r="O143" s="50"/>
      <c r="P143" s="50"/>
      <c r="Q143" s="52"/>
    </row>
    <row r="144" spans="1:29" ht="20.100000000000001" customHeight="1">
      <c r="A144" s="48" t="s">
        <v>3</v>
      </c>
      <c r="B144" s="54" t="s">
        <v>120</v>
      </c>
      <c r="C144" s="60"/>
      <c r="D144" s="60"/>
      <c r="E144" s="60"/>
      <c r="F144" s="50"/>
      <c r="G144" s="50"/>
      <c r="H144" s="50"/>
      <c r="I144" s="63"/>
      <c r="J144" s="63" t="s">
        <v>121</v>
      </c>
      <c r="K144" s="50"/>
      <c r="L144" s="50"/>
      <c r="M144" s="50"/>
      <c r="N144" s="50"/>
      <c r="O144" s="50"/>
      <c r="P144" s="50"/>
      <c r="Q144" s="52"/>
    </row>
    <row r="145" spans="1:17">
      <c r="B145" s="38"/>
    </row>
    <row r="146" spans="1:17" ht="45" customHeight="1">
      <c r="A146" s="61" t="s">
        <v>27</v>
      </c>
      <c r="B146" s="109" t="s">
        <v>262</v>
      </c>
      <c r="C146" s="109"/>
      <c r="D146" s="109"/>
      <c r="E146" s="109"/>
      <c r="F146" s="109"/>
      <c r="G146" s="109"/>
      <c r="H146" s="109"/>
      <c r="I146" s="109"/>
      <c r="J146" s="109"/>
      <c r="K146" s="109"/>
      <c r="L146" s="109"/>
      <c r="M146" s="109"/>
      <c r="N146" s="109"/>
      <c r="O146" s="109"/>
      <c r="P146" s="109"/>
      <c r="Q146" s="109"/>
    </row>
    <row r="147" spans="1:17" ht="13.5" customHeight="1">
      <c r="A147" s="61"/>
      <c r="B147" s="62"/>
      <c r="C147" s="62"/>
      <c r="D147" s="62"/>
      <c r="E147" s="62"/>
      <c r="F147" s="62"/>
      <c r="G147" s="62"/>
      <c r="H147" s="62"/>
      <c r="I147" s="62"/>
      <c r="J147" s="62"/>
      <c r="K147" s="62"/>
      <c r="L147" s="62"/>
      <c r="M147" s="62"/>
      <c r="N147" s="62"/>
      <c r="O147" s="62"/>
      <c r="P147" s="62"/>
      <c r="Q147" s="62"/>
    </row>
    <row r="148" spans="1:17" ht="13.5" customHeight="1">
      <c r="A148" s="61"/>
      <c r="B148" s="62"/>
      <c r="C148" s="62"/>
      <c r="D148" s="62"/>
      <c r="E148" s="62"/>
      <c r="F148" s="62"/>
      <c r="G148" s="62"/>
      <c r="H148" s="62"/>
      <c r="I148" s="62"/>
      <c r="J148" s="62"/>
      <c r="K148" s="62"/>
      <c r="L148" s="62"/>
      <c r="M148" s="62"/>
      <c r="N148" s="62"/>
      <c r="O148" s="62"/>
      <c r="P148" s="62"/>
      <c r="Q148" s="62"/>
    </row>
    <row r="149" spans="1:17" ht="20.100000000000001" customHeight="1">
      <c r="A149" s="48" t="s">
        <v>4</v>
      </c>
      <c r="B149" s="49" t="s">
        <v>122</v>
      </c>
      <c r="C149" s="60"/>
      <c r="D149" s="60"/>
      <c r="E149" s="60"/>
      <c r="F149" s="50"/>
      <c r="G149" s="50"/>
      <c r="H149" s="50"/>
      <c r="I149" s="50"/>
      <c r="J149" s="59"/>
      <c r="K149" s="59"/>
      <c r="L149" s="50"/>
      <c r="M149" s="50"/>
      <c r="N149" s="50"/>
      <c r="O149" s="50"/>
      <c r="P149" s="50"/>
      <c r="Q149" s="52"/>
    </row>
    <row r="150" spans="1:17" ht="20.100000000000001" customHeight="1">
      <c r="A150" s="48" t="s">
        <v>4</v>
      </c>
      <c r="B150" s="54" t="s">
        <v>123</v>
      </c>
      <c r="C150" s="60"/>
      <c r="D150" s="60"/>
      <c r="E150" s="60"/>
      <c r="F150" s="50"/>
      <c r="G150" s="50"/>
      <c r="H150" s="50"/>
      <c r="I150" s="50"/>
      <c r="J150" s="59"/>
      <c r="K150" s="59"/>
      <c r="L150" s="50"/>
      <c r="M150" s="50"/>
      <c r="N150" s="50"/>
      <c r="O150" s="50"/>
      <c r="P150" s="50"/>
      <c r="Q150" s="52"/>
    </row>
    <row r="151" spans="1:17" ht="20.100000000000001" customHeight="1">
      <c r="A151" s="48" t="s">
        <v>4</v>
      </c>
      <c r="B151" s="49" t="s">
        <v>124</v>
      </c>
      <c r="C151" s="50"/>
      <c r="D151" s="50"/>
      <c r="E151" s="50"/>
      <c r="F151" s="50"/>
      <c r="G151" s="50"/>
      <c r="H151" s="50"/>
      <c r="I151" s="50"/>
      <c r="J151" s="59"/>
      <c r="K151" s="59"/>
      <c r="L151" s="50"/>
      <c r="M151" s="50"/>
      <c r="N151" s="50"/>
      <c r="O151" s="50"/>
      <c r="P151" s="50"/>
      <c r="Q151" s="52"/>
    </row>
    <row r="152" spans="1:17" ht="20.100000000000001" customHeight="1">
      <c r="A152" s="48" t="s">
        <v>4</v>
      </c>
      <c r="B152" s="49" t="s">
        <v>125</v>
      </c>
      <c r="C152" s="60"/>
      <c r="D152" s="60"/>
      <c r="E152" s="60"/>
      <c r="F152" s="50"/>
      <c r="G152" s="50"/>
      <c r="H152" s="50"/>
      <c r="I152" s="50"/>
      <c r="J152" s="59"/>
      <c r="K152" s="59"/>
      <c r="L152" s="50"/>
      <c r="M152" s="50"/>
      <c r="N152" s="50"/>
      <c r="O152" s="50"/>
      <c r="P152" s="50"/>
      <c r="Q152" s="52"/>
    </row>
    <row r="153" spans="1:17" ht="20.100000000000001" customHeight="1">
      <c r="A153" s="48" t="s">
        <v>4</v>
      </c>
      <c r="B153" s="49" t="s">
        <v>126</v>
      </c>
      <c r="C153" s="60"/>
      <c r="D153" s="60"/>
      <c r="E153" s="60"/>
      <c r="F153" s="50"/>
      <c r="G153" s="50"/>
      <c r="H153" s="50"/>
      <c r="I153" s="50"/>
      <c r="J153" s="59"/>
      <c r="K153" s="59"/>
      <c r="L153" s="50"/>
      <c r="M153" s="50"/>
      <c r="N153" s="50"/>
      <c r="O153" s="50"/>
      <c r="P153" s="50"/>
      <c r="Q153" s="52"/>
    </row>
    <row r="154" spans="1:17" ht="20.100000000000001" customHeight="1">
      <c r="A154" s="48" t="s">
        <v>4</v>
      </c>
      <c r="B154" s="54" t="s">
        <v>127</v>
      </c>
      <c r="C154" s="60"/>
      <c r="D154" s="60"/>
      <c r="E154" s="60"/>
      <c r="F154" s="50"/>
      <c r="G154" s="50"/>
      <c r="H154" s="50"/>
      <c r="I154" s="50"/>
      <c r="J154" s="59"/>
      <c r="K154" s="59"/>
      <c r="L154" s="50"/>
      <c r="M154" s="50"/>
      <c r="N154" s="50"/>
      <c r="O154" s="50"/>
      <c r="P154" s="50"/>
      <c r="Q154" s="52"/>
    </row>
    <row r="155" spans="1:17" ht="20.100000000000001" customHeight="1">
      <c r="A155" s="48" t="s">
        <v>4</v>
      </c>
      <c r="B155" s="49" t="s">
        <v>128</v>
      </c>
      <c r="C155" s="50"/>
      <c r="D155" s="50"/>
      <c r="E155" s="50"/>
      <c r="F155" s="50"/>
      <c r="G155" s="50"/>
      <c r="H155" s="50"/>
      <c r="I155" s="50"/>
      <c r="J155" s="59"/>
      <c r="K155" s="59"/>
      <c r="L155" s="50"/>
      <c r="M155" s="50"/>
      <c r="N155" s="50"/>
      <c r="O155" s="50"/>
      <c r="P155" s="50"/>
      <c r="Q155" s="52"/>
    </row>
    <row r="156" spans="1:17" ht="20.100000000000001" customHeight="1">
      <c r="A156" s="48" t="s">
        <v>4</v>
      </c>
      <c r="B156" s="49" t="s">
        <v>337</v>
      </c>
      <c r="C156" s="60"/>
      <c r="D156" s="60"/>
      <c r="E156" s="60"/>
      <c r="F156" s="50"/>
      <c r="G156" s="50"/>
      <c r="H156" s="50"/>
      <c r="I156" s="50"/>
      <c r="J156" s="59"/>
      <c r="K156" s="59"/>
      <c r="L156" s="50"/>
      <c r="M156" s="50"/>
      <c r="N156" s="50"/>
      <c r="O156" s="50"/>
      <c r="P156" s="50"/>
      <c r="Q156" s="52"/>
    </row>
    <row r="157" spans="1:17" ht="20.100000000000001" customHeight="1">
      <c r="A157" s="103" t="s">
        <v>0</v>
      </c>
      <c r="B157" s="104"/>
      <c r="C157" s="104"/>
      <c r="D157" s="104"/>
      <c r="E157" s="104"/>
      <c r="F157" s="104"/>
      <c r="G157" s="104"/>
      <c r="H157" s="104"/>
      <c r="I157" s="104"/>
      <c r="J157" s="104"/>
      <c r="K157" s="104"/>
      <c r="L157" s="104"/>
      <c r="M157" s="104"/>
      <c r="N157" s="104"/>
      <c r="O157" s="104"/>
      <c r="P157" s="104"/>
      <c r="Q157" s="105"/>
    </row>
    <row r="158" spans="1:17" ht="50.1" customHeight="1">
      <c r="A158" s="106"/>
      <c r="B158" s="107"/>
      <c r="C158" s="107"/>
      <c r="D158" s="107"/>
      <c r="E158" s="107"/>
      <c r="F158" s="107"/>
      <c r="G158" s="107"/>
      <c r="H158" s="107"/>
      <c r="I158" s="107"/>
      <c r="J158" s="107"/>
      <c r="K158" s="107"/>
      <c r="L158" s="107"/>
      <c r="M158" s="107"/>
      <c r="N158" s="107"/>
      <c r="O158" s="107"/>
      <c r="P158" s="107"/>
      <c r="Q158" s="108"/>
    </row>
    <row r="159" spans="1:17">
      <c r="B159" s="38"/>
    </row>
    <row r="160" spans="1:17" ht="45" customHeight="1">
      <c r="A160" s="61" t="s">
        <v>28</v>
      </c>
      <c r="B160" s="109" t="s">
        <v>263</v>
      </c>
      <c r="C160" s="109"/>
      <c r="D160" s="109"/>
      <c r="E160" s="109"/>
      <c r="F160" s="109"/>
      <c r="G160" s="109"/>
      <c r="H160" s="109"/>
      <c r="I160" s="109"/>
      <c r="J160" s="109"/>
      <c r="K160" s="109"/>
      <c r="L160" s="109"/>
      <c r="M160" s="109"/>
      <c r="N160" s="109"/>
      <c r="O160" s="109"/>
      <c r="P160" s="109"/>
      <c r="Q160" s="109"/>
    </row>
    <row r="161" spans="1:25">
      <c r="B161" s="38"/>
    </row>
    <row r="162" spans="1:25" ht="20.100000000000001" customHeight="1">
      <c r="A162" s="48" t="s">
        <v>4</v>
      </c>
      <c r="B162" s="49" t="s">
        <v>129</v>
      </c>
      <c r="C162" s="60"/>
      <c r="D162" s="60"/>
      <c r="E162" s="60"/>
      <c r="F162" s="50"/>
      <c r="G162" s="48"/>
      <c r="H162" s="80"/>
      <c r="I162" s="48" t="s">
        <v>4</v>
      </c>
      <c r="J162" s="59" t="s">
        <v>130</v>
      </c>
      <c r="K162" s="23"/>
      <c r="L162" s="50"/>
      <c r="M162" s="50"/>
      <c r="N162" s="50"/>
      <c r="O162" s="50"/>
      <c r="P162" s="50"/>
      <c r="Q162" s="52"/>
    </row>
    <row r="163" spans="1:25" ht="20.100000000000001" customHeight="1">
      <c r="A163" s="48" t="s">
        <v>4</v>
      </c>
      <c r="B163" s="54" t="s">
        <v>131</v>
      </c>
      <c r="C163" s="60"/>
      <c r="D163" s="60"/>
      <c r="E163" s="60"/>
      <c r="F163" s="50"/>
      <c r="G163" s="48"/>
      <c r="H163" s="80"/>
      <c r="I163" s="48" t="s">
        <v>4</v>
      </c>
      <c r="J163" s="59" t="s">
        <v>132</v>
      </c>
      <c r="K163" s="50"/>
      <c r="L163" s="50"/>
      <c r="M163" s="50"/>
      <c r="N163" s="50"/>
      <c r="O163" s="50"/>
      <c r="P163" s="50"/>
      <c r="Q163" s="52"/>
      <c r="U163" s="38"/>
      <c r="V163" s="38"/>
      <c r="W163" s="38"/>
      <c r="X163" s="38"/>
    </row>
    <row r="164" spans="1:25" ht="20.100000000000001" customHeight="1">
      <c r="A164" s="48" t="s">
        <v>4</v>
      </c>
      <c r="B164" s="54" t="s">
        <v>133</v>
      </c>
      <c r="C164" s="60"/>
      <c r="D164" s="60"/>
      <c r="E164" s="60"/>
      <c r="F164" s="50"/>
      <c r="G164" s="48"/>
      <c r="H164" s="80"/>
      <c r="I164" s="48" t="s">
        <v>4</v>
      </c>
      <c r="J164" s="59" t="s">
        <v>338</v>
      </c>
      <c r="K164" s="50"/>
      <c r="L164" s="50"/>
      <c r="M164" s="50"/>
      <c r="N164" s="50"/>
      <c r="O164" s="50"/>
      <c r="P164" s="50"/>
      <c r="Q164" s="52"/>
    </row>
    <row r="165" spans="1:25" ht="20.100000000000001" customHeight="1">
      <c r="A165" s="103" t="s">
        <v>0</v>
      </c>
      <c r="B165" s="104"/>
      <c r="C165" s="104"/>
      <c r="D165" s="104"/>
      <c r="E165" s="104"/>
      <c r="F165" s="104"/>
      <c r="G165" s="104"/>
      <c r="H165" s="104"/>
      <c r="I165" s="104"/>
      <c r="J165" s="104"/>
      <c r="K165" s="104"/>
      <c r="L165" s="104"/>
      <c r="M165" s="104"/>
      <c r="N165" s="104"/>
      <c r="O165" s="104"/>
      <c r="P165" s="104"/>
      <c r="Q165" s="105"/>
      <c r="Y165" s="38"/>
    </row>
    <row r="166" spans="1:25" ht="50.1" customHeight="1">
      <c r="A166" s="106"/>
      <c r="B166" s="107"/>
      <c r="C166" s="107"/>
      <c r="D166" s="107"/>
      <c r="E166" s="107"/>
      <c r="F166" s="107"/>
      <c r="G166" s="107"/>
      <c r="H166" s="107"/>
      <c r="I166" s="107"/>
      <c r="J166" s="107"/>
      <c r="K166" s="107"/>
      <c r="L166" s="107"/>
      <c r="M166" s="107"/>
      <c r="N166" s="107"/>
      <c r="O166" s="107"/>
      <c r="P166" s="107"/>
      <c r="Q166" s="108"/>
    </row>
    <row r="167" spans="1:25">
      <c r="B167" s="38"/>
    </row>
    <row r="168" spans="1:25" ht="45" customHeight="1">
      <c r="A168" s="61" t="s">
        <v>134</v>
      </c>
      <c r="B168" s="109" t="s">
        <v>265</v>
      </c>
      <c r="C168" s="109"/>
      <c r="D168" s="109"/>
      <c r="E168" s="109"/>
      <c r="F168" s="109"/>
      <c r="G168" s="109"/>
      <c r="H168" s="109"/>
      <c r="I168" s="109"/>
      <c r="J168" s="109"/>
      <c r="K168" s="109"/>
      <c r="L168" s="109"/>
      <c r="M168" s="109"/>
      <c r="N168" s="109"/>
      <c r="O168" s="109"/>
      <c r="P168" s="109"/>
      <c r="Q168" s="109"/>
    </row>
    <row r="169" spans="1:25" ht="13.5" customHeight="1">
      <c r="A169" s="61"/>
      <c r="B169" s="62"/>
      <c r="C169" s="62"/>
      <c r="D169" s="62"/>
      <c r="E169" s="62"/>
      <c r="F169" s="62"/>
      <c r="G169" s="62"/>
      <c r="H169" s="62"/>
      <c r="I169" s="62"/>
      <c r="J169" s="62"/>
      <c r="K169" s="62"/>
      <c r="L169" s="62"/>
      <c r="M169" s="62"/>
      <c r="N169" s="62"/>
      <c r="O169" s="62"/>
      <c r="P169" s="62"/>
      <c r="Q169" s="62"/>
    </row>
    <row r="170" spans="1:25" ht="20.100000000000001" customHeight="1">
      <c r="A170" s="48" t="s">
        <v>4</v>
      </c>
      <c r="B170" s="49" t="s">
        <v>135</v>
      </c>
      <c r="C170" s="50"/>
      <c r="D170" s="50"/>
      <c r="E170" s="50"/>
      <c r="F170" s="50"/>
      <c r="G170" s="50"/>
      <c r="H170" s="50"/>
      <c r="I170" s="50"/>
      <c r="J170" s="59"/>
      <c r="K170" s="59"/>
      <c r="L170" s="50"/>
      <c r="M170" s="50"/>
      <c r="N170" s="50"/>
      <c r="O170" s="50"/>
      <c r="P170" s="50"/>
      <c r="Q170" s="52"/>
    </row>
    <row r="171" spans="1:25" ht="20.100000000000001" customHeight="1">
      <c r="A171" s="48" t="s">
        <v>4</v>
      </c>
      <c r="B171" s="49" t="s">
        <v>136</v>
      </c>
      <c r="C171" s="60"/>
      <c r="D171" s="60"/>
      <c r="E171" s="60"/>
      <c r="F171" s="50"/>
      <c r="G171" s="50"/>
      <c r="H171" s="50"/>
      <c r="I171" s="50"/>
      <c r="J171" s="59"/>
      <c r="K171" s="59"/>
      <c r="L171" s="50"/>
      <c r="M171" s="50"/>
      <c r="N171" s="50"/>
      <c r="O171" s="50"/>
      <c r="P171" s="50"/>
      <c r="Q171" s="52"/>
    </row>
    <row r="172" spans="1:25" ht="20.100000000000001" customHeight="1">
      <c r="A172" s="48" t="s">
        <v>4</v>
      </c>
      <c r="B172" s="54" t="s">
        <v>137</v>
      </c>
      <c r="C172" s="60"/>
      <c r="D172" s="60"/>
      <c r="E172" s="60"/>
      <c r="F172" s="50"/>
      <c r="G172" s="50"/>
      <c r="H172" s="50"/>
      <c r="I172" s="50"/>
      <c r="J172" s="59"/>
      <c r="K172" s="59"/>
      <c r="L172" s="50"/>
      <c r="M172" s="50"/>
      <c r="N172" s="50"/>
      <c r="O172" s="50"/>
      <c r="P172" s="50"/>
      <c r="Q172" s="52"/>
    </row>
    <row r="173" spans="1:25" ht="20.100000000000001" customHeight="1">
      <c r="A173" s="48" t="s">
        <v>4</v>
      </c>
      <c r="B173" s="49" t="s">
        <v>138</v>
      </c>
      <c r="C173" s="50"/>
      <c r="D173" s="50"/>
      <c r="E173" s="50"/>
      <c r="F173" s="50"/>
      <c r="G173" s="50"/>
      <c r="H173" s="50"/>
      <c r="I173" s="50"/>
      <c r="J173" s="59"/>
      <c r="K173" s="59"/>
      <c r="L173" s="50"/>
      <c r="M173" s="50"/>
      <c r="N173" s="50"/>
      <c r="O173" s="50"/>
      <c r="P173" s="50"/>
      <c r="Q173" s="52"/>
    </row>
    <row r="174" spans="1:25" ht="20.100000000000001" customHeight="1">
      <c r="A174" s="48" t="s">
        <v>4</v>
      </c>
      <c r="B174" s="49" t="s">
        <v>139</v>
      </c>
      <c r="C174" s="60"/>
      <c r="D174" s="60"/>
      <c r="E174" s="60"/>
      <c r="F174" s="50"/>
      <c r="G174" s="50"/>
      <c r="H174" s="50"/>
      <c r="I174" s="50"/>
      <c r="J174" s="59"/>
      <c r="K174" s="59"/>
      <c r="L174" s="50"/>
      <c r="M174" s="50"/>
      <c r="N174" s="50"/>
      <c r="O174" s="50"/>
      <c r="P174" s="50"/>
      <c r="Q174" s="52"/>
    </row>
    <row r="175" spans="1:25" ht="20.100000000000001" customHeight="1">
      <c r="A175" s="48" t="s">
        <v>4</v>
      </c>
      <c r="B175" s="54" t="s">
        <v>333</v>
      </c>
      <c r="C175" s="60"/>
      <c r="D175" s="60"/>
      <c r="E175" s="60"/>
      <c r="F175" s="50"/>
      <c r="G175" s="50"/>
      <c r="H175" s="50"/>
      <c r="I175" s="50"/>
      <c r="J175" s="59"/>
      <c r="K175" s="59"/>
      <c r="L175" s="50"/>
      <c r="M175" s="50"/>
      <c r="N175" s="50"/>
      <c r="O175" s="50"/>
      <c r="P175" s="50"/>
      <c r="Q175" s="52"/>
    </row>
    <row r="176" spans="1:25" ht="20.100000000000001" customHeight="1">
      <c r="A176" s="103" t="s">
        <v>0</v>
      </c>
      <c r="B176" s="104"/>
      <c r="C176" s="104"/>
      <c r="D176" s="104"/>
      <c r="E176" s="104"/>
      <c r="F176" s="104"/>
      <c r="G176" s="104"/>
      <c r="H176" s="104"/>
      <c r="I176" s="104"/>
      <c r="J176" s="104"/>
      <c r="K176" s="104"/>
      <c r="L176" s="104"/>
      <c r="M176" s="104"/>
      <c r="N176" s="104"/>
      <c r="O176" s="104"/>
      <c r="P176" s="104"/>
      <c r="Q176" s="105"/>
    </row>
    <row r="177" spans="1:17" ht="50.1" customHeight="1">
      <c r="A177" s="106"/>
      <c r="B177" s="107"/>
      <c r="C177" s="107"/>
      <c r="D177" s="107"/>
      <c r="E177" s="107"/>
      <c r="F177" s="107"/>
      <c r="G177" s="107"/>
      <c r="H177" s="107"/>
      <c r="I177" s="107"/>
      <c r="J177" s="107"/>
      <c r="K177" s="107"/>
      <c r="L177" s="107"/>
      <c r="M177" s="107"/>
      <c r="N177" s="107"/>
      <c r="O177" s="107"/>
      <c r="P177" s="107"/>
      <c r="Q177" s="108"/>
    </row>
    <row r="180" spans="1:17" ht="24.95" customHeight="1">
      <c r="A180" s="2" t="s">
        <v>140</v>
      </c>
      <c r="B180" s="2"/>
      <c r="C180" s="2"/>
      <c r="D180" s="2"/>
      <c r="E180" s="2"/>
      <c r="F180" s="2"/>
      <c r="G180" s="2"/>
      <c r="H180" s="2"/>
      <c r="I180" s="2"/>
      <c r="J180" s="2"/>
      <c r="K180" s="2"/>
      <c r="L180" s="2"/>
      <c r="M180" s="2"/>
      <c r="N180" s="2"/>
      <c r="O180" s="2"/>
      <c r="P180" s="2"/>
      <c r="Q180" s="2"/>
    </row>
    <row r="182" spans="1:17" ht="45" customHeight="1">
      <c r="A182" s="145" t="s">
        <v>141</v>
      </c>
      <c r="B182" s="145"/>
      <c r="C182" s="145"/>
      <c r="D182" s="145"/>
      <c r="E182" s="145"/>
      <c r="F182" s="145"/>
      <c r="G182" s="145"/>
      <c r="H182" s="145"/>
      <c r="I182" s="145"/>
      <c r="J182" s="145"/>
      <c r="K182" s="145"/>
      <c r="L182" s="145"/>
      <c r="M182" s="145"/>
      <c r="N182" s="145"/>
      <c r="O182" s="145"/>
      <c r="P182" s="145"/>
      <c r="Q182" s="145"/>
    </row>
    <row r="184" spans="1:17" ht="27.95" customHeight="1">
      <c r="A184" s="61" t="s">
        <v>142</v>
      </c>
      <c r="B184" s="109" t="s">
        <v>143</v>
      </c>
      <c r="C184" s="109"/>
      <c r="D184" s="109"/>
      <c r="E184" s="109"/>
      <c r="F184" s="109"/>
      <c r="G184" s="109"/>
      <c r="H184" s="109"/>
      <c r="I184" s="109"/>
      <c r="J184" s="109"/>
      <c r="K184" s="109"/>
      <c r="L184" s="109"/>
      <c r="M184" s="109"/>
      <c r="N184" s="109"/>
      <c r="O184" s="109"/>
      <c r="P184" s="109"/>
      <c r="Q184" s="109"/>
    </row>
    <row r="185" spans="1:17">
      <c r="B185" s="38"/>
    </row>
    <row r="186" spans="1:17" ht="20.100000000000001" customHeight="1">
      <c r="A186" s="48" t="s">
        <v>4</v>
      </c>
      <c r="B186" s="49" t="s">
        <v>7</v>
      </c>
      <c r="C186" s="50"/>
      <c r="D186" s="50"/>
      <c r="E186" s="50"/>
      <c r="F186" s="50"/>
      <c r="G186" s="50"/>
      <c r="H186" s="50"/>
      <c r="I186" s="50"/>
      <c r="J186" s="59"/>
      <c r="K186" s="59"/>
      <c r="L186" s="50"/>
      <c r="M186" s="50"/>
      <c r="N186" s="50"/>
      <c r="O186" s="50"/>
      <c r="P186" s="50"/>
      <c r="Q186" s="52"/>
    </row>
    <row r="187" spans="1:17" ht="20.100000000000001" customHeight="1">
      <c r="A187" s="48" t="s">
        <v>4</v>
      </c>
      <c r="B187" s="49" t="s">
        <v>8</v>
      </c>
      <c r="C187" s="60"/>
      <c r="D187" s="60"/>
      <c r="E187" s="60"/>
      <c r="F187" s="50"/>
      <c r="G187" s="50"/>
      <c r="H187" s="50"/>
      <c r="I187" s="50"/>
      <c r="J187" s="59"/>
      <c r="K187" s="59"/>
      <c r="L187" s="50"/>
      <c r="M187" s="50"/>
      <c r="N187" s="50"/>
      <c r="O187" s="50"/>
      <c r="P187" s="50"/>
      <c r="Q187" s="52"/>
    </row>
    <row r="188" spans="1:17" ht="20.100000000000001" customHeight="1">
      <c r="A188" s="48" t="s">
        <v>4</v>
      </c>
      <c r="B188" s="54" t="s">
        <v>9</v>
      </c>
      <c r="C188" s="60"/>
      <c r="D188" s="60"/>
      <c r="E188" s="60"/>
      <c r="F188" s="50"/>
      <c r="G188" s="50"/>
      <c r="H188" s="50"/>
      <c r="I188" s="50"/>
      <c r="J188" s="59"/>
      <c r="K188" s="59"/>
      <c r="L188" s="50"/>
      <c r="M188" s="50"/>
      <c r="N188" s="50"/>
      <c r="O188" s="50"/>
      <c r="P188" s="50"/>
      <c r="Q188" s="52"/>
    </row>
    <row r="190" spans="1:17" ht="27.95" customHeight="1">
      <c r="A190" s="61" t="s">
        <v>144</v>
      </c>
      <c r="B190" s="109" t="s">
        <v>327</v>
      </c>
      <c r="C190" s="109"/>
      <c r="D190" s="109"/>
      <c r="E190" s="109"/>
      <c r="F190" s="109"/>
      <c r="G190" s="109"/>
      <c r="H190" s="109"/>
      <c r="I190" s="109"/>
      <c r="J190" s="109"/>
      <c r="K190" s="109"/>
      <c r="L190" s="109"/>
      <c r="M190" s="109"/>
      <c r="N190" s="109"/>
      <c r="O190" s="109"/>
      <c r="P190" s="109"/>
      <c r="Q190" s="109"/>
    </row>
    <row r="191" spans="1:17">
      <c r="B191" s="38"/>
    </row>
    <row r="192" spans="1:17" ht="20.100000000000001" customHeight="1">
      <c r="A192" s="48" t="s">
        <v>3</v>
      </c>
      <c r="B192" s="49" t="s">
        <v>145</v>
      </c>
      <c r="C192" s="50"/>
      <c r="D192" s="50"/>
      <c r="E192" s="50"/>
      <c r="F192" s="50"/>
      <c r="G192" s="50"/>
      <c r="H192" s="50"/>
      <c r="I192" s="50"/>
      <c r="J192" s="59"/>
      <c r="K192" s="59"/>
      <c r="L192" s="50"/>
      <c r="M192" s="50"/>
      <c r="N192" s="50"/>
      <c r="O192" s="50"/>
      <c r="P192" s="50"/>
      <c r="Q192" s="52"/>
    </row>
    <row r="193" spans="1:17" ht="20.100000000000001" customHeight="1">
      <c r="A193" s="48" t="s">
        <v>3</v>
      </c>
      <c r="B193" s="49" t="s">
        <v>146</v>
      </c>
      <c r="C193" s="60"/>
      <c r="D193" s="60"/>
      <c r="E193" s="60"/>
      <c r="F193" s="50"/>
      <c r="G193" s="50"/>
      <c r="H193" s="50"/>
      <c r="I193" s="63"/>
      <c r="J193" s="63" t="s">
        <v>147</v>
      </c>
      <c r="K193" s="59"/>
      <c r="L193" s="50"/>
      <c r="M193" s="50"/>
      <c r="N193" s="50"/>
      <c r="O193" s="50"/>
      <c r="P193" s="50"/>
      <c r="Q193" s="52"/>
    </row>
    <row r="195" spans="1:17" ht="27.95" customHeight="1">
      <c r="A195" s="61" t="s">
        <v>148</v>
      </c>
      <c r="B195" s="109" t="s">
        <v>266</v>
      </c>
      <c r="C195" s="109"/>
      <c r="D195" s="109"/>
      <c r="E195" s="109"/>
      <c r="F195" s="109"/>
      <c r="G195" s="109"/>
      <c r="H195" s="109"/>
      <c r="I195" s="109"/>
      <c r="J195" s="109"/>
      <c r="K195" s="109"/>
      <c r="L195" s="109"/>
      <c r="M195" s="109"/>
      <c r="N195" s="109"/>
      <c r="O195" s="109"/>
      <c r="P195" s="109"/>
      <c r="Q195" s="109"/>
    </row>
    <row r="196" spans="1:17">
      <c r="B196" s="38"/>
    </row>
    <row r="197" spans="1:17" ht="20.100000000000001" customHeight="1">
      <c r="A197" s="48" t="s">
        <v>4</v>
      </c>
      <c r="B197" s="49" t="s">
        <v>10</v>
      </c>
      <c r="C197" s="50"/>
      <c r="D197" s="50"/>
      <c r="E197" s="50"/>
      <c r="F197" s="50"/>
      <c r="G197" s="50"/>
      <c r="H197" s="50"/>
      <c r="I197" s="50"/>
      <c r="J197" s="59"/>
      <c r="K197" s="59"/>
      <c r="L197" s="50"/>
      <c r="M197" s="50"/>
      <c r="N197" s="50"/>
      <c r="O197" s="50"/>
      <c r="P197" s="50"/>
      <c r="Q197" s="52"/>
    </row>
    <row r="198" spans="1:17" ht="20.100000000000001" customHeight="1">
      <c r="A198" s="48" t="s">
        <v>4</v>
      </c>
      <c r="B198" s="49" t="s">
        <v>11</v>
      </c>
      <c r="C198" s="60"/>
      <c r="D198" s="60"/>
      <c r="E198" s="60"/>
      <c r="F198" s="50"/>
      <c r="G198" s="50"/>
      <c r="H198" s="50"/>
      <c r="I198" s="50"/>
      <c r="J198" s="59"/>
      <c r="K198" s="59"/>
      <c r="L198" s="50"/>
      <c r="M198" s="50"/>
      <c r="N198" s="50"/>
      <c r="O198" s="50"/>
      <c r="P198" s="50"/>
      <c r="Q198" s="52"/>
    </row>
    <row r="199" spans="1:17" ht="20.100000000000001" customHeight="1">
      <c r="A199" s="48" t="s">
        <v>4</v>
      </c>
      <c r="B199" s="54" t="s">
        <v>12</v>
      </c>
      <c r="C199" s="60"/>
      <c r="D199" s="60"/>
      <c r="E199" s="60"/>
      <c r="F199" s="50"/>
      <c r="G199" s="50"/>
      <c r="H199" s="50"/>
      <c r="I199" s="50"/>
      <c r="J199" s="59"/>
      <c r="K199" s="59"/>
      <c r="L199" s="50"/>
      <c r="M199" s="50"/>
      <c r="N199" s="50"/>
      <c r="O199" s="50"/>
      <c r="P199" s="50"/>
      <c r="Q199" s="52"/>
    </row>
    <row r="200" spans="1:17" ht="20.100000000000001" customHeight="1">
      <c r="A200" s="48" t="s">
        <v>4</v>
      </c>
      <c r="B200" s="49" t="s">
        <v>13</v>
      </c>
      <c r="C200" s="50"/>
      <c r="D200" s="50"/>
      <c r="E200" s="50"/>
      <c r="F200" s="50"/>
      <c r="G200" s="50"/>
      <c r="H200" s="50"/>
      <c r="I200" s="50"/>
      <c r="J200" s="59"/>
      <c r="K200" s="59"/>
      <c r="L200" s="50"/>
      <c r="M200" s="50"/>
      <c r="N200" s="50"/>
      <c r="O200" s="50"/>
      <c r="P200" s="50"/>
      <c r="Q200" s="52"/>
    </row>
    <row r="201" spans="1:17" ht="20.100000000000001" customHeight="1">
      <c r="A201" s="48" t="s">
        <v>4</v>
      </c>
      <c r="B201" s="49" t="s">
        <v>149</v>
      </c>
      <c r="C201" s="60"/>
      <c r="D201" s="60"/>
      <c r="E201" s="60"/>
      <c r="F201" s="50"/>
      <c r="G201" s="50"/>
      <c r="H201" s="50"/>
      <c r="I201" s="50"/>
      <c r="J201" s="59"/>
      <c r="K201" s="59"/>
      <c r="L201" s="50"/>
      <c r="M201" s="50"/>
      <c r="N201" s="50"/>
      <c r="O201" s="50"/>
      <c r="P201" s="50"/>
      <c r="Q201" s="52"/>
    </row>
    <row r="202" spans="1:17" ht="20.100000000000001" customHeight="1">
      <c r="A202" s="48" t="s">
        <v>4</v>
      </c>
      <c r="B202" s="54" t="s">
        <v>333</v>
      </c>
      <c r="C202" s="60"/>
      <c r="D202" s="60"/>
      <c r="E202" s="60"/>
      <c r="F202" s="50"/>
      <c r="G202" s="50"/>
      <c r="H202" s="50"/>
      <c r="I202" s="50"/>
      <c r="J202" s="59"/>
      <c r="K202" s="59"/>
      <c r="L202" s="50"/>
      <c r="M202" s="50"/>
      <c r="N202" s="50"/>
      <c r="O202" s="50"/>
      <c r="P202" s="50"/>
      <c r="Q202" s="52"/>
    </row>
    <row r="203" spans="1:17" ht="20.100000000000001" customHeight="1">
      <c r="A203" s="103" t="s">
        <v>0</v>
      </c>
      <c r="B203" s="104"/>
      <c r="C203" s="104"/>
      <c r="D203" s="104"/>
      <c r="E203" s="104"/>
      <c r="F203" s="104"/>
      <c r="G203" s="104"/>
      <c r="H203" s="104"/>
      <c r="I203" s="104"/>
      <c r="J203" s="104"/>
      <c r="K203" s="104"/>
      <c r="L203" s="104"/>
      <c r="M203" s="104"/>
      <c r="N203" s="104"/>
      <c r="O203" s="104"/>
      <c r="P203" s="104"/>
      <c r="Q203" s="105"/>
    </row>
    <row r="204" spans="1:17" ht="50.1" customHeight="1">
      <c r="A204" s="106"/>
      <c r="B204" s="107"/>
      <c r="C204" s="107"/>
      <c r="D204" s="107"/>
      <c r="E204" s="107"/>
      <c r="F204" s="107"/>
      <c r="G204" s="107"/>
      <c r="H204" s="107"/>
      <c r="I204" s="107"/>
      <c r="J204" s="107"/>
      <c r="K204" s="107"/>
      <c r="L204" s="107"/>
      <c r="M204" s="107"/>
      <c r="N204" s="107"/>
      <c r="O204" s="107"/>
      <c r="P204" s="107"/>
      <c r="Q204" s="108"/>
    </row>
    <row r="205" spans="1:17">
      <c r="B205" s="38"/>
    </row>
    <row r="206" spans="1:17" ht="24.95" customHeight="1">
      <c r="A206" s="2" t="s">
        <v>150</v>
      </c>
      <c r="B206" s="2"/>
      <c r="C206" s="2"/>
      <c r="D206" s="2"/>
      <c r="E206" s="2"/>
      <c r="F206" s="2"/>
      <c r="G206" s="2"/>
      <c r="H206" s="2"/>
      <c r="I206" s="2"/>
      <c r="J206" s="2"/>
      <c r="K206" s="2"/>
      <c r="L206" s="2"/>
      <c r="M206" s="2"/>
      <c r="N206" s="2"/>
      <c r="O206" s="2"/>
      <c r="P206" s="2"/>
      <c r="Q206" s="2"/>
    </row>
    <row r="207" spans="1:17">
      <c r="B207" s="38"/>
    </row>
    <row r="208" spans="1:17" ht="27.95" customHeight="1">
      <c r="A208" s="145" t="s">
        <v>151</v>
      </c>
      <c r="B208" s="145"/>
      <c r="C208" s="145"/>
      <c r="D208" s="145"/>
      <c r="E208" s="145"/>
      <c r="F208" s="145"/>
      <c r="G208" s="145"/>
      <c r="H208" s="145"/>
      <c r="I208" s="145"/>
      <c r="J208" s="145"/>
      <c r="K208" s="145"/>
      <c r="L208" s="145"/>
      <c r="M208" s="145"/>
      <c r="N208" s="145"/>
      <c r="O208" s="145"/>
      <c r="P208" s="145"/>
      <c r="Q208" s="145"/>
    </row>
    <row r="210" spans="1:17" ht="27.95" customHeight="1">
      <c r="A210" s="61" t="s">
        <v>5</v>
      </c>
      <c r="B210" s="109" t="s">
        <v>328</v>
      </c>
      <c r="C210" s="109"/>
      <c r="D210" s="109"/>
      <c r="E210" s="109"/>
      <c r="F210" s="109"/>
      <c r="G210" s="109"/>
      <c r="H210" s="109"/>
      <c r="I210" s="109"/>
      <c r="J210" s="109"/>
      <c r="K210" s="109"/>
      <c r="L210" s="109"/>
      <c r="M210" s="109"/>
      <c r="N210" s="109"/>
      <c r="O210" s="109"/>
      <c r="P210" s="109"/>
      <c r="Q210" s="109"/>
    </row>
    <row r="211" spans="1:17" ht="14.25">
      <c r="B211" s="81"/>
    </row>
    <row r="212" spans="1:17" ht="20.100000000000001" customHeight="1">
      <c r="A212" s="48" t="s">
        <v>4</v>
      </c>
      <c r="B212" s="49" t="s">
        <v>7</v>
      </c>
      <c r="C212" s="50"/>
      <c r="D212" s="50"/>
      <c r="E212" s="50"/>
      <c r="F212" s="50"/>
      <c r="G212" s="50"/>
      <c r="H212" s="50"/>
      <c r="I212" s="50"/>
      <c r="J212" s="59"/>
      <c r="K212" s="59"/>
      <c r="L212" s="50"/>
      <c r="M212" s="50"/>
      <c r="N212" s="50"/>
      <c r="O212" s="50"/>
      <c r="P212" s="50"/>
      <c r="Q212" s="52"/>
    </row>
    <row r="213" spans="1:17" ht="20.100000000000001" customHeight="1">
      <c r="A213" s="48" t="s">
        <v>4</v>
      </c>
      <c r="B213" s="49" t="s">
        <v>8</v>
      </c>
      <c r="C213" s="60"/>
      <c r="D213" s="60"/>
      <c r="E213" s="60"/>
      <c r="F213" s="50"/>
      <c r="G213" s="50"/>
      <c r="H213" s="50"/>
      <c r="I213" s="50"/>
      <c r="J213" s="59"/>
      <c r="K213" s="59"/>
      <c r="L213" s="50"/>
      <c r="M213" s="50"/>
      <c r="N213" s="50"/>
      <c r="O213" s="50"/>
      <c r="P213" s="50"/>
      <c r="Q213" s="52"/>
    </row>
    <row r="214" spans="1:17" ht="20.100000000000001" customHeight="1">
      <c r="A214" s="48" t="s">
        <v>4</v>
      </c>
      <c r="B214" s="54" t="s">
        <v>9</v>
      </c>
      <c r="C214" s="60"/>
      <c r="D214" s="60"/>
      <c r="E214" s="60"/>
      <c r="F214" s="50"/>
      <c r="G214" s="50"/>
      <c r="H214" s="50"/>
      <c r="I214" s="50"/>
      <c r="J214" s="59"/>
      <c r="K214" s="59"/>
      <c r="L214" s="50"/>
      <c r="M214" s="50"/>
      <c r="N214" s="50"/>
      <c r="O214" s="50"/>
      <c r="P214" s="50"/>
      <c r="Q214" s="52"/>
    </row>
    <row r="217" spans="1:17" ht="27.95" customHeight="1">
      <c r="A217" s="61" t="s">
        <v>6</v>
      </c>
      <c r="B217" s="109" t="s">
        <v>152</v>
      </c>
      <c r="C217" s="109"/>
      <c r="D217" s="109"/>
      <c r="E217" s="109"/>
      <c r="F217" s="109"/>
      <c r="G217" s="109"/>
      <c r="H217" s="109"/>
      <c r="I217" s="109"/>
      <c r="J217" s="109"/>
      <c r="K217" s="109"/>
      <c r="L217" s="109"/>
      <c r="M217" s="109"/>
      <c r="N217" s="109"/>
      <c r="O217" s="109"/>
      <c r="P217" s="109"/>
      <c r="Q217" s="109"/>
    </row>
    <row r="218" spans="1:17">
      <c r="B218" s="38"/>
    </row>
    <row r="219" spans="1:17" ht="20.100000000000001" customHeight="1">
      <c r="A219" s="48" t="s">
        <v>3</v>
      </c>
      <c r="B219" s="49" t="s">
        <v>153</v>
      </c>
      <c r="C219" s="50"/>
      <c r="D219" s="50"/>
      <c r="E219" s="50"/>
      <c r="F219" s="50"/>
      <c r="G219" s="50"/>
      <c r="H219" s="50"/>
      <c r="I219" s="63"/>
      <c r="J219" s="63" t="s">
        <v>155</v>
      </c>
      <c r="K219" s="23"/>
      <c r="L219" s="50"/>
      <c r="M219" s="50"/>
      <c r="N219" s="50"/>
      <c r="O219" s="50"/>
      <c r="P219" s="50"/>
      <c r="Q219" s="52"/>
    </row>
    <row r="220" spans="1:17" ht="20.100000000000001" customHeight="1">
      <c r="A220" s="48" t="s">
        <v>3</v>
      </c>
      <c r="B220" s="49" t="s">
        <v>154</v>
      </c>
      <c r="C220" s="60"/>
      <c r="D220" s="60"/>
      <c r="E220" s="60"/>
      <c r="F220" s="50"/>
      <c r="G220" s="50"/>
      <c r="H220" s="50"/>
      <c r="I220" s="63"/>
      <c r="J220" s="63" t="s">
        <v>156</v>
      </c>
      <c r="K220" s="50"/>
      <c r="L220" s="50"/>
      <c r="M220" s="50"/>
      <c r="N220" s="50"/>
      <c r="O220" s="50"/>
      <c r="P220" s="50"/>
      <c r="Q220" s="52"/>
    </row>
    <row r="221" spans="1:17">
      <c r="B221" s="38"/>
      <c r="J221" s="23"/>
    </row>
    <row r="222" spans="1:17" ht="27.95" customHeight="1">
      <c r="A222" s="61" t="s">
        <v>157</v>
      </c>
      <c r="B222" s="109" t="s">
        <v>158</v>
      </c>
      <c r="C222" s="109"/>
      <c r="D222" s="109"/>
      <c r="E222" s="109"/>
      <c r="F222" s="109"/>
      <c r="G222" s="109"/>
      <c r="H222" s="109"/>
      <c r="I222" s="109"/>
      <c r="J222" s="109"/>
      <c r="K222" s="109"/>
      <c r="L222" s="109"/>
      <c r="M222" s="109"/>
      <c r="N222" s="109"/>
      <c r="O222" s="109"/>
      <c r="P222" s="109"/>
      <c r="Q222" s="109"/>
    </row>
    <row r="223" spans="1:17">
      <c r="B223" s="38"/>
    </row>
    <row r="224" spans="1:17" ht="20.100000000000001" customHeight="1">
      <c r="A224" s="48" t="s">
        <v>4</v>
      </c>
      <c r="B224" s="49" t="s">
        <v>159</v>
      </c>
      <c r="C224" s="50"/>
      <c r="D224" s="50"/>
      <c r="E224" s="50"/>
      <c r="F224" s="50"/>
      <c r="G224" s="50"/>
      <c r="H224" s="50"/>
      <c r="I224" s="50"/>
      <c r="J224" s="59"/>
      <c r="K224" s="59"/>
      <c r="L224" s="50"/>
      <c r="M224" s="50"/>
      <c r="N224" s="50"/>
      <c r="O224" s="50"/>
      <c r="P224" s="50"/>
      <c r="Q224" s="52"/>
    </row>
    <row r="225" spans="1:17" ht="20.100000000000001" customHeight="1">
      <c r="A225" s="48" t="s">
        <v>4</v>
      </c>
      <c r="B225" s="49" t="s">
        <v>160</v>
      </c>
      <c r="C225" s="60"/>
      <c r="D225" s="60"/>
      <c r="E225" s="60"/>
      <c r="F225" s="50"/>
      <c r="G225" s="50"/>
      <c r="H225" s="50"/>
      <c r="I225" s="50"/>
      <c r="J225" s="59"/>
      <c r="K225" s="59"/>
      <c r="L225" s="50"/>
      <c r="M225" s="50"/>
      <c r="N225" s="50"/>
      <c r="O225" s="50"/>
      <c r="P225" s="50"/>
      <c r="Q225" s="52"/>
    </row>
    <row r="226" spans="1:17" ht="20.100000000000001" customHeight="1">
      <c r="A226" s="48" t="s">
        <v>4</v>
      </c>
      <c r="B226" s="54" t="s">
        <v>161</v>
      </c>
      <c r="C226" s="60"/>
      <c r="D226" s="60"/>
      <c r="E226" s="60"/>
      <c r="F226" s="50"/>
      <c r="G226" s="50"/>
      <c r="H226" s="50"/>
      <c r="I226" s="50"/>
      <c r="J226" s="59"/>
      <c r="K226" s="59"/>
      <c r="L226" s="50"/>
      <c r="M226" s="50"/>
      <c r="N226" s="50"/>
      <c r="O226" s="50"/>
      <c r="P226" s="50"/>
      <c r="Q226" s="52"/>
    </row>
    <row r="227" spans="1:17" ht="20.100000000000001" customHeight="1">
      <c r="A227" s="48" t="s">
        <v>4</v>
      </c>
      <c r="B227" s="49" t="s">
        <v>329</v>
      </c>
      <c r="C227" s="50"/>
      <c r="D227" s="50"/>
      <c r="E227" s="50"/>
      <c r="F227" s="50"/>
      <c r="G227" s="50"/>
      <c r="H227" s="50"/>
      <c r="I227" s="50"/>
      <c r="J227" s="59"/>
      <c r="K227" s="59"/>
      <c r="L227" s="50"/>
      <c r="M227" s="50"/>
      <c r="N227" s="50"/>
      <c r="O227" s="50"/>
      <c r="P227" s="50"/>
      <c r="Q227" s="52"/>
    </row>
    <row r="228" spans="1:17" ht="20.100000000000001" customHeight="1">
      <c r="A228" s="48" t="s">
        <v>4</v>
      </c>
      <c r="B228" s="49" t="s">
        <v>162</v>
      </c>
      <c r="C228" s="60"/>
      <c r="D228" s="60"/>
      <c r="E228" s="60"/>
      <c r="F228" s="50"/>
      <c r="G228" s="50"/>
      <c r="H228" s="50"/>
      <c r="I228" s="50"/>
      <c r="J228" s="59"/>
      <c r="K228" s="59"/>
      <c r="L228" s="50"/>
      <c r="M228" s="50"/>
      <c r="N228" s="50"/>
      <c r="O228" s="50"/>
      <c r="P228" s="50"/>
      <c r="Q228" s="52"/>
    </row>
    <row r="229" spans="1:17" ht="20.100000000000001" customHeight="1">
      <c r="A229" s="48" t="s">
        <v>4</v>
      </c>
      <c r="B229" s="54" t="s">
        <v>163</v>
      </c>
      <c r="C229" s="60"/>
      <c r="D229" s="60"/>
      <c r="E229" s="60"/>
      <c r="F229" s="50"/>
      <c r="G229" s="50"/>
      <c r="H229" s="50"/>
      <c r="I229" s="50"/>
      <c r="J229" s="59"/>
      <c r="K229" s="59"/>
      <c r="L229" s="50"/>
      <c r="M229" s="50"/>
      <c r="N229" s="50"/>
      <c r="O229" s="50"/>
      <c r="P229" s="50"/>
      <c r="Q229" s="52"/>
    </row>
    <row r="230" spans="1:17" ht="20.100000000000001" customHeight="1">
      <c r="A230" s="48" t="s">
        <v>4</v>
      </c>
      <c r="B230" s="54" t="s">
        <v>339</v>
      </c>
      <c r="C230" s="60"/>
      <c r="D230" s="60"/>
      <c r="E230" s="60"/>
      <c r="F230" s="50"/>
      <c r="G230" s="50"/>
      <c r="H230" s="50"/>
      <c r="I230" s="50"/>
      <c r="J230" s="59"/>
      <c r="K230" s="59"/>
      <c r="L230" s="50"/>
      <c r="M230" s="50"/>
      <c r="N230" s="50"/>
      <c r="O230" s="50"/>
      <c r="P230" s="50"/>
      <c r="Q230" s="52"/>
    </row>
    <row r="231" spans="1:17" ht="20.100000000000001" customHeight="1">
      <c r="A231" s="103" t="s">
        <v>0</v>
      </c>
      <c r="B231" s="104"/>
      <c r="C231" s="104"/>
      <c r="D231" s="104"/>
      <c r="E231" s="104"/>
      <c r="F231" s="104"/>
      <c r="G231" s="104"/>
      <c r="H231" s="104"/>
      <c r="I231" s="104"/>
      <c r="J231" s="104"/>
      <c r="K231" s="104"/>
      <c r="L231" s="104"/>
      <c r="M231" s="104"/>
      <c r="N231" s="104"/>
      <c r="O231" s="104"/>
      <c r="P231" s="104"/>
      <c r="Q231" s="105"/>
    </row>
    <row r="232" spans="1:17" ht="50.1" customHeight="1">
      <c r="A232" s="106"/>
      <c r="B232" s="107"/>
      <c r="C232" s="107"/>
      <c r="D232" s="107"/>
      <c r="E232" s="107"/>
      <c r="F232" s="107"/>
      <c r="G232" s="107"/>
      <c r="H232" s="107"/>
      <c r="I232" s="107"/>
      <c r="J232" s="107"/>
      <c r="K232" s="107"/>
      <c r="L232" s="107"/>
      <c r="M232" s="107"/>
      <c r="N232" s="107"/>
      <c r="O232" s="107"/>
      <c r="P232" s="107"/>
      <c r="Q232" s="108"/>
    </row>
    <row r="233" spans="1:17" ht="14.25">
      <c r="B233" s="68"/>
    </row>
    <row r="234" spans="1:17" ht="24.95" customHeight="1">
      <c r="A234" s="2" t="s">
        <v>164</v>
      </c>
      <c r="B234" s="2"/>
      <c r="C234" s="2"/>
      <c r="D234" s="2"/>
      <c r="E234" s="2"/>
      <c r="F234" s="2"/>
      <c r="G234" s="2"/>
      <c r="H234" s="2"/>
      <c r="I234" s="2"/>
      <c r="J234" s="2"/>
      <c r="K234" s="2"/>
      <c r="L234" s="2"/>
      <c r="M234" s="2"/>
      <c r="N234" s="2"/>
      <c r="O234" s="2"/>
      <c r="P234" s="2"/>
      <c r="Q234" s="2"/>
    </row>
    <row r="235" spans="1:17">
      <c r="B235" s="38"/>
    </row>
    <row r="236" spans="1:17" ht="45" customHeight="1">
      <c r="A236" s="145" t="s">
        <v>165</v>
      </c>
      <c r="B236" s="145"/>
      <c r="C236" s="145"/>
      <c r="D236" s="145"/>
      <c r="E236" s="145"/>
      <c r="F236" s="145"/>
      <c r="G236" s="145"/>
      <c r="H236" s="145"/>
      <c r="I236" s="145"/>
      <c r="J236" s="145"/>
      <c r="K236" s="145"/>
      <c r="L236" s="145"/>
      <c r="M236" s="145"/>
      <c r="N236" s="145"/>
      <c r="O236" s="145"/>
      <c r="P236" s="145"/>
      <c r="Q236" s="145"/>
    </row>
    <row r="237" spans="1:17">
      <c r="B237" s="38"/>
    </row>
    <row r="238" spans="1:17" ht="20.100000000000001" customHeight="1">
      <c r="A238" s="48" t="s">
        <v>4</v>
      </c>
      <c r="B238" s="49" t="s">
        <v>166</v>
      </c>
      <c r="C238" s="50"/>
      <c r="D238" s="50"/>
      <c r="E238" s="50"/>
      <c r="F238" s="50"/>
      <c r="G238" s="50"/>
      <c r="H238" s="50"/>
      <c r="I238" s="50"/>
      <c r="J238" s="59"/>
      <c r="K238" s="59"/>
      <c r="L238" s="50"/>
      <c r="M238" s="50"/>
      <c r="N238" s="50"/>
      <c r="O238" s="50"/>
      <c r="P238" s="50"/>
      <c r="Q238" s="52"/>
    </row>
    <row r="239" spans="1:17" ht="27.95" customHeight="1">
      <c r="A239" s="48" t="s">
        <v>3</v>
      </c>
      <c r="B239" s="160" t="s">
        <v>201</v>
      </c>
      <c r="C239" s="160"/>
      <c r="D239" s="160"/>
      <c r="E239" s="160"/>
      <c r="F239" s="160"/>
      <c r="G239" s="160"/>
      <c r="H239" s="160"/>
      <c r="I239" s="160"/>
      <c r="J239" s="160"/>
      <c r="K239" s="160"/>
      <c r="L239" s="160"/>
      <c r="M239" s="160"/>
      <c r="N239" s="160"/>
      <c r="O239" s="160"/>
      <c r="P239" s="160"/>
      <c r="Q239" s="161"/>
    </row>
    <row r="240" spans="1:17" ht="20.100000000000001" customHeight="1">
      <c r="A240" s="48" t="s">
        <v>4</v>
      </c>
      <c r="B240" s="54" t="s">
        <v>330</v>
      </c>
      <c r="C240" s="60"/>
      <c r="D240" s="60"/>
      <c r="E240" s="60"/>
      <c r="F240" s="50"/>
      <c r="G240" s="50"/>
      <c r="H240" s="50"/>
      <c r="I240" s="50"/>
      <c r="J240" s="59"/>
      <c r="K240" s="59"/>
      <c r="L240" s="50"/>
      <c r="M240" s="50"/>
      <c r="N240" s="50"/>
      <c r="O240" s="50"/>
      <c r="P240" s="50"/>
      <c r="Q240" s="52"/>
    </row>
    <row r="241" spans="1:17" ht="20.100000000000001" customHeight="1">
      <c r="A241" s="48" t="s">
        <v>4</v>
      </c>
      <c r="B241" s="49" t="s">
        <v>167</v>
      </c>
      <c r="C241" s="50"/>
      <c r="D241" s="50"/>
      <c r="E241" s="50"/>
      <c r="F241" s="50"/>
      <c r="G241" s="50"/>
      <c r="H241" s="50"/>
      <c r="I241" s="50"/>
      <c r="J241" s="59"/>
      <c r="K241" s="59"/>
      <c r="L241" s="50"/>
      <c r="M241" s="50"/>
      <c r="N241" s="50"/>
      <c r="O241" s="50"/>
      <c r="P241" s="50"/>
      <c r="Q241" s="52"/>
    </row>
    <row r="242" spans="1:17" ht="20.100000000000001" customHeight="1">
      <c r="A242" s="48" t="s">
        <v>4</v>
      </c>
      <c r="B242" s="49" t="s">
        <v>168</v>
      </c>
      <c r="C242" s="60"/>
      <c r="D242" s="60"/>
      <c r="E242" s="60"/>
      <c r="F242" s="50"/>
      <c r="G242" s="50"/>
      <c r="H242" s="50"/>
      <c r="I242" s="50"/>
      <c r="J242" s="59"/>
      <c r="K242" s="59"/>
      <c r="L242" s="50"/>
      <c r="M242" s="50"/>
      <c r="N242" s="50"/>
      <c r="O242" s="50"/>
      <c r="P242" s="50"/>
      <c r="Q242" s="52"/>
    </row>
    <row r="243" spans="1:17" ht="20.100000000000001" customHeight="1">
      <c r="A243" s="48" t="s">
        <v>4</v>
      </c>
      <c r="B243" s="54" t="s">
        <v>169</v>
      </c>
      <c r="C243" s="60"/>
      <c r="D243" s="60"/>
      <c r="E243" s="60"/>
      <c r="F243" s="50"/>
      <c r="G243" s="50"/>
      <c r="H243" s="50"/>
      <c r="I243" s="50"/>
      <c r="J243" s="59"/>
      <c r="K243" s="59"/>
      <c r="L243" s="50"/>
      <c r="M243" s="50"/>
      <c r="N243" s="50"/>
      <c r="O243" s="50"/>
      <c r="P243" s="50"/>
      <c r="Q243" s="52"/>
    </row>
    <row r="244" spans="1:17" ht="20.100000000000001" customHeight="1">
      <c r="A244" s="48" t="s">
        <v>4</v>
      </c>
      <c r="B244" s="54" t="s">
        <v>339</v>
      </c>
      <c r="C244" s="60"/>
      <c r="D244" s="60"/>
      <c r="E244" s="60"/>
      <c r="F244" s="50"/>
      <c r="G244" s="50"/>
      <c r="H244" s="50"/>
      <c r="I244" s="50"/>
      <c r="J244" s="59"/>
      <c r="K244" s="59"/>
      <c r="L244" s="50"/>
      <c r="M244" s="50"/>
      <c r="N244" s="50"/>
      <c r="O244" s="50"/>
      <c r="P244" s="50"/>
      <c r="Q244" s="52"/>
    </row>
    <row r="245" spans="1:17" ht="20.100000000000001" customHeight="1">
      <c r="A245" s="103" t="s">
        <v>0</v>
      </c>
      <c r="B245" s="104"/>
      <c r="C245" s="104"/>
      <c r="D245" s="104"/>
      <c r="E245" s="104"/>
      <c r="F245" s="104"/>
      <c r="G245" s="104"/>
      <c r="H245" s="104"/>
      <c r="I245" s="104"/>
      <c r="J245" s="104"/>
      <c r="K245" s="104"/>
      <c r="L245" s="104"/>
      <c r="M245" s="104"/>
      <c r="N245" s="104"/>
      <c r="O245" s="104"/>
      <c r="P245" s="104"/>
      <c r="Q245" s="105"/>
    </row>
    <row r="246" spans="1:17" ht="50.1" customHeight="1">
      <c r="A246" s="106"/>
      <c r="B246" s="107"/>
      <c r="C246" s="107"/>
      <c r="D246" s="107"/>
      <c r="E246" s="107"/>
      <c r="F246" s="107"/>
      <c r="G246" s="107"/>
      <c r="H246" s="107"/>
      <c r="I246" s="107"/>
      <c r="J246" s="107"/>
      <c r="K246" s="107"/>
      <c r="L246" s="107"/>
      <c r="M246" s="107"/>
      <c r="N246" s="107"/>
      <c r="O246" s="107"/>
      <c r="P246" s="107"/>
      <c r="Q246" s="108"/>
    </row>
    <row r="247" spans="1:17" ht="14.25">
      <c r="B247" s="68"/>
    </row>
    <row r="248" spans="1:17">
      <c r="B248" s="38"/>
    </row>
    <row r="249" spans="1:17" ht="24.95" customHeight="1">
      <c r="A249" s="2" t="s">
        <v>170</v>
      </c>
      <c r="B249" s="2"/>
      <c r="C249" s="2"/>
      <c r="D249" s="2"/>
      <c r="E249" s="2"/>
      <c r="F249" s="2"/>
      <c r="G249" s="2"/>
      <c r="H249" s="2"/>
      <c r="I249" s="2"/>
      <c r="J249" s="2"/>
      <c r="K249" s="2"/>
      <c r="L249" s="2"/>
      <c r="M249" s="2"/>
      <c r="N249" s="2"/>
      <c r="O249" s="2"/>
      <c r="P249" s="2"/>
      <c r="Q249" s="2"/>
    </row>
    <row r="250" spans="1:17">
      <c r="B250" s="38"/>
    </row>
    <row r="251" spans="1:17" ht="45" customHeight="1">
      <c r="A251" s="145" t="s">
        <v>171</v>
      </c>
      <c r="B251" s="145"/>
      <c r="C251" s="145"/>
      <c r="D251" s="145"/>
      <c r="E251" s="145"/>
      <c r="F251" s="145"/>
      <c r="G251" s="145"/>
      <c r="H251" s="145"/>
      <c r="I251" s="145"/>
      <c r="J251" s="145"/>
      <c r="K251" s="145"/>
      <c r="L251" s="145"/>
      <c r="M251" s="145"/>
      <c r="N251" s="145"/>
      <c r="O251" s="145"/>
      <c r="P251" s="145"/>
      <c r="Q251" s="145"/>
    </row>
    <row r="252" spans="1:17">
      <c r="B252" s="38"/>
    </row>
    <row r="253" spans="1:17" ht="27.95" customHeight="1">
      <c r="A253" s="61" t="s">
        <v>14</v>
      </c>
      <c r="B253" s="109" t="s">
        <v>172</v>
      </c>
      <c r="C253" s="109"/>
      <c r="D253" s="109"/>
      <c r="E253" s="109"/>
      <c r="F253" s="109"/>
      <c r="G253" s="109"/>
      <c r="H253" s="109"/>
      <c r="I253" s="109"/>
      <c r="J253" s="109"/>
      <c r="K253" s="109"/>
      <c r="L253" s="109"/>
      <c r="M253" s="109"/>
      <c r="N253" s="109"/>
      <c r="O253" s="109"/>
      <c r="P253" s="109"/>
      <c r="Q253" s="109"/>
    </row>
    <row r="254" spans="1:17">
      <c r="B254" s="38"/>
    </row>
    <row r="255" spans="1:17" ht="20.100000000000001" customHeight="1">
      <c r="A255" s="48" t="s">
        <v>3</v>
      </c>
      <c r="B255" s="49" t="s">
        <v>173</v>
      </c>
      <c r="C255" s="50"/>
      <c r="D255" s="50"/>
      <c r="E255" s="50"/>
      <c r="F255" s="50"/>
      <c r="G255" s="50"/>
      <c r="H255" s="50"/>
      <c r="I255" s="63"/>
      <c r="J255" s="82" t="s">
        <v>175</v>
      </c>
      <c r="K255" s="82"/>
      <c r="L255" s="50"/>
      <c r="M255" s="50"/>
      <c r="N255" s="50"/>
      <c r="O255" s="50"/>
      <c r="P255" s="50"/>
      <c r="Q255" s="52"/>
    </row>
    <row r="256" spans="1:17" ht="20.100000000000001" customHeight="1">
      <c r="A256" s="48" t="s">
        <v>3</v>
      </c>
      <c r="B256" s="49" t="s">
        <v>174</v>
      </c>
      <c r="C256" s="60"/>
      <c r="D256" s="60"/>
      <c r="E256" s="60"/>
      <c r="F256" s="50"/>
      <c r="G256" s="50"/>
      <c r="H256" s="50"/>
      <c r="I256" s="63"/>
      <c r="J256" s="83" t="s">
        <v>176</v>
      </c>
      <c r="K256" s="83"/>
      <c r="L256" s="50"/>
      <c r="M256" s="50"/>
      <c r="N256" s="50"/>
      <c r="O256" s="50"/>
      <c r="P256" s="50"/>
      <c r="Q256" s="52"/>
    </row>
    <row r="257" spans="1:17">
      <c r="B257" s="58"/>
    </row>
    <row r="258" spans="1:17" ht="27.95" customHeight="1">
      <c r="A258" s="61" t="s">
        <v>29</v>
      </c>
      <c r="B258" s="109" t="s">
        <v>264</v>
      </c>
      <c r="C258" s="109"/>
      <c r="D258" s="109"/>
      <c r="E258" s="109"/>
      <c r="F258" s="109"/>
      <c r="G258" s="109"/>
      <c r="H258" s="109"/>
      <c r="I258" s="109"/>
      <c r="J258" s="109"/>
      <c r="K258" s="109"/>
      <c r="L258" s="109"/>
      <c r="M258" s="109"/>
      <c r="N258" s="109"/>
      <c r="O258" s="109"/>
      <c r="P258" s="109"/>
      <c r="Q258" s="109"/>
    </row>
    <row r="259" spans="1:17">
      <c r="B259" s="58"/>
    </row>
    <row r="260" spans="1:17" ht="20.100000000000001" customHeight="1">
      <c r="A260" s="162" t="s">
        <v>177</v>
      </c>
      <c r="B260" s="137"/>
      <c r="C260" s="80" t="s">
        <v>4</v>
      </c>
      <c r="D260" s="49" t="s">
        <v>179</v>
      </c>
      <c r="E260" s="49"/>
      <c r="F260" s="50"/>
      <c r="G260" s="50"/>
      <c r="H260" s="50"/>
      <c r="I260" s="50"/>
      <c r="J260" s="59"/>
      <c r="K260" s="59"/>
      <c r="L260" s="50"/>
      <c r="M260" s="50"/>
      <c r="N260" s="50"/>
      <c r="O260" s="50"/>
      <c r="P260" s="50"/>
      <c r="Q260" s="52"/>
    </row>
    <row r="261" spans="1:17" ht="20.100000000000001" customHeight="1">
      <c r="A261" s="138"/>
      <c r="B261" s="139"/>
      <c r="C261" s="80" t="s">
        <v>4</v>
      </c>
      <c r="D261" s="49" t="s">
        <v>340</v>
      </c>
      <c r="E261" s="49"/>
      <c r="F261" s="50"/>
      <c r="G261" s="50"/>
      <c r="H261" s="50"/>
      <c r="I261" s="50"/>
      <c r="J261" s="59"/>
      <c r="K261" s="59"/>
      <c r="L261" s="50"/>
      <c r="M261" s="50"/>
      <c r="N261" s="50"/>
      <c r="O261" s="50"/>
      <c r="P261" s="50"/>
      <c r="Q261" s="52"/>
    </row>
    <row r="262" spans="1:17" ht="20.100000000000001" customHeight="1">
      <c r="A262" s="138"/>
      <c r="B262" s="139"/>
      <c r="C262" s="84" t="s">
        <v>178</v>
      </c>
      <c r="D262" s="85"/>
      <c r="E262" s="85"/>
      <c r="F262" s="85"/>
      <c r="G262" s="85"/>
      <c r="H262" s="85"/>
      <c r="I262" s="85"/>
      <c r="J262" s="85"/>
      <c r="K262" s="85"/>
      <c r="L262" s="85"/>
      <c r="M262" s="85"/>
      <c r="N262" s="85"/>
      <c r="O262" s="85"/>
      <c r="P262" s="85"/>
      <c r="Q262" s="86"/>
    </row>
    <row r="263" spans="1:17" ht="50.1" customHeight="1">
      <c r="A263" s="140"/>
      <c r="B263" s="141"/>
      <c r="C263" s="142"/>
      <c r="D263" s="143"/>
      <c r="E263" s="143"/>
      <c r="F263" s="143"/>
      <c r="G263" s="143"/>
      <c r="H263" s="143"/>
      <c r="I263" s="143"/>
      <c r="J263" s="143"/>
      <c r="K263" s="143"/>
      <c r="L263" s="143"/>
      <c r="M263" s="143"/>
      <c r="N263" s="143"/>
      <c r="O263" s="143"/>
      <c r="P263" s="143"/>
      <c r="Q263" s="144"/>
    </row>
    <row r="264" spans="1:17" ht="20.100000000000001" customHeight="1">
      <c r="A264" s="22" t="s">
        <v>180</v>
      </c>
      <c r="B264" s="24"/>
      <c r="C264" s="151"/>
      <c r="D264" s="152"/>
      <c r="E264" s="87"/>
      <c r="F264" s="85" t="s">
        <v>181</v>
      </c>
      <c r="G264" s="85"/>
      <c r="H264" s="85"/>
      <c r="I264" s="85"/>
      <c r="J264" s="85"/>
      <c r="K264" s="85"/>
      <c r="L264" s="85"/>
      <c r="M264" s="85"/>
      <c r="N264" s="85"/>
      <c r="O264" s="85"/>
      <c r="P264" s="85"/>
      <c r="Q264" s="86"/>
    </row>
    <row r="265" spans="1:17" ht="20.100000000000001" customHeight="1">
      <c r="A265" s="162" t="s">
        <v>182</v>
      </c>
      <c r="B265" s="137"/>
      <c r="C265" s="80" t="s">
        <v>3</v>
      </c>
      <c r="D265" s="49" t="s">
        <v>184</v>
      </c>
      <c r="E265" s="49"/>
      <c r="F265" s="50"/>
      <c r="G265" s="83"/>
      <c r="H265" s="83" t="s">
        <v>185</v>
      </c>
      <c r="I265" s="50"/>
      <c r="J265" s="59"/>
      <c r="K265" s="59"/>
      <c r="L265" s="50"/>
      <c r="M265" s="50"/>
      <c r="N265" s="50"/>
      <c r="O265" s="50"/>
      <c r="P265" s="50"/>
      <c r="Q265" s="52"/>
    </row>
    <row r="266" spans="1:17" ht="20.100000000000001" customHeight="1">
      <c r="A266" s="140"/>
      <c r="B266" s="141"/>
      <c r="C266" s="80" t="s">
        <v>3</v>
      </c>
      <c r="D266" s="49" t="s">
        <v>183</v>
      </c>
      <c r="E266" s="49"/>
      <c r="F266" s="50"/>
      <c r="G266" s="50"/>
      <c r="H266" s="50"/>
      <c r="I266" s="50"/>
      <c r="J266" s="59"/>
      <c r="K266" s="59"/>
      <c r="L266" s="50"/>
      <c r="M266" s="50"/>
      <c r="N266" s="50"/>
      <c r="O266" s="50"/>
      <c r="P266" s="50"/>
      <c r="Q266" s="52"/>
    </row>
    <row r="267" spans="1:17" ht="20.100000000000001" customHeight="1">
      <c r="A267" s="136" t="s">
        <v>197</v>
      </c>
      <c r="B267" s="137"/>
      <c r="C267" s="120" t="s">
        <v>186</v>
      </c>
      <c r="D267" s="121"/>
      <c r="E267" s="122"/>
      <c r="F267" s="120" t="s">
        <v>188</v>
      </c>
      <c r="G267" s="121"/>
      <c r="H267" s="122"/>
      <c r="I267" s="153" t="s">
        <v>189</v>
      </c>
      <c r="J267" s="153"/>
      <c r="K267" s="153"/>
      <c r="L267" s="154" t="s">
        <v>190</v>
      </c>
      <c r="M267" s="155"/>
      <c r="N267" s="155"/>
      <c r="O267" s="156"/>
      <c r="P267" s="154" t="s">
        <v>187</v>
      </c>
      <c r="Q267" s="156"/>
    </row>
    <row r="268" spans="1:17" ht="20.100000000000001" customHeight="1">
      <c r="A268" s="138"/>
      <c r="B268" s="139"/>
      <c r="C268" s="149"/>
      <c r="D268" s="150"/>
      <c r="E268" s="89" t="s">
        <v>200</v>
      </c>
      <c r="F268" s="149"/>
      <c r="G268" s="150"/>
      <c r="H268" s="89" t="s">
        <v>200</v>
      </c>
      <c r="I268" s="151"/>
      <c r="J268" s="152"/>
      <c r="K268" s="89" t="s">
        <v>200</v>
      </c>
      <c r="L268" s="149"/>
      <c r="M268" s="150"/>
      <c r="N268" s="150"/>
      <c r="O268" s="89" t="s">
        <v>200</v>
      </c>
      <c r="P268" s="88"/>
      <c r="Q268" s="89" t="s">
        <v>200</v>
      </c>
    </row>
    <row r="269" spans="1:17" ht="20.100000000000001" customHeight="1">
      <c r="A269" s="138"/>
      <c r="B269" s="139"/>
      <c r="C269" s="120" t="s">
        <v>191</v>
      </c>
      <c r="D269" s="121"/>
      <c r="E269" s="122"/>
      <c r="F269" s="120" t="s">
        <v>192</v>
      </c>
      <c r="G269" s="121"/>
      <c r="H269" s="122"/>
      <c r="I269" s="153" t="s">
        <v>193</v>
      </c>
      <c r="J269" s="153"/>
      <c r="K269" s="153"/>
      <c r="L269" s="154" t="s">
        <v>194</v>
      </c>
      <c r="M269" s="155"/>
      <c r="N269" s="155"/>
      <c r="O269" s="156"/>
      <c r="P269" s="154" t="s">
        <v>195</v>
      </c>
      <c r="Q269" s="156"/>
    </row>
    <row r="270" spans="1:17" ht="20.100000000000001" customHeight="1">
      <c r="A270" s="140"/>
      <c r="B270" s="141"/>
      <c r="C270" s="149"/>
      <c r="D270" s="150"/>
      <c r="E270" s="89" t="s">
        <v>200</v>
      </c>
      <c r="F270" s="149"/>
      <c r="G270" s="150"/>
      <c r="H270" s="89" t="s">
        <v>200</v>
      </c>
      <c r="I270" s="151"/>
      <c r="J270" s="152"/>
      <c r="K270" s="89" t="s">
        <v>200</v>
      </c>
      <c r="L270" s="149"/>
      <c r="M270" s="150"/>
      <c r="N270" s="150"/>
      <c r="O270" s="89" t="s">
        <v>200</v>
      </c>
      <c r="P270" s="88"/>
      <c r="Q270" s="89" t="s">
        <v>200</v>
      </c>
    </row>
    <row r="271" spans="1:17" ht="20.100000000000001" customHeight="1">
      <c r="A271" s="136" t="s">
        <v>196</v>
      </c>
      <c r="B271" s="137"/>
      <c r="C271" s="80" t="s">
        <v>4</v>
      </c>
      <c r="D271" s="49" t="s">
        <v>198</v>
      </c>
      <c r="E271" s="49"/>
      <c r="F271" s="50"/>
      <c r="G271" s="50"/>
      <c r="H271" s="50"/>
      <c r="I271" s="50"/>
      <c r="J271" s="59"/>
      <c r="K271" s="59"/>
      <c r="L271" s="50"/>
      <c r="M271" s="50"/>
      <c r="N271" s="50"/>
      <c r="O271" s="50"/>
      <c r="P271" s="50"/>
      <c r="Q271" s="52"/>
    </row>
    <row r="272" spans="1:17" ht="20.100000000000001" customHeight="1">
      <c r="A272" s="140"/>
      <c r="B272" s="141"/>
      <c r="C272" s="80" t="s">
        <v>4</v>
      </c>
      <c r="D272" s="49" t="s">
        <v>199</v>
      </c>
      <c r="E272" s="49"/>
      <c r="F272" s="50"/>
      <c r="G272" s="50"/>
      <c r="H272" s="50"/>
      <c r="I272" s="50"/>
      <c r="J272" s="59"/>
      <c r="K272" s="59"/>
      <c r="L272" s="50"/>
      <c r="M272" s="50"/>
      <c r="N272" s="50"/>
      <c r="O272" s="50"/>
      <c r="P272" s="50"/>
      <c r="Q272" s="52"/>
    </row>
    <row r="273" spans="1:17">
      <c r="B273" s="58"/>
    </row>
    <row r="274" spans="1:17" ht="27.95" customHeight="1">
      <c r="A274" s="61" t="s">
        <v>30</v>
      </c>
      <c r="B274" s="109" t="s">
        <v>331</v>
      </c>
      <c r="C274" s="109"/>
      <c r="D274" s="109"/>
      <c r="E274" s="109"/>
      <c r="F274" s="109"/>
      <c r="G274" s="109"/>
      <c r="H274" s="109"/>
      <c r="I274" s="109"/>
      <c r="J274" s="109"/>
      <c r="K274" s="109"/>
      <c r="L274" s="109"/>
      <c r="M274" s="109"/>
      <c r="N274" s="109"/>
      <c r="O274" s="109"/>
      <c r="P274" s="109"/>
      <c r="Q274" s="109"/>
    </row>
    <row r="275" spans="1:17">
      <c r="B275" s="38"/>
    </row>
    <row r="276" spans="1:17" ht="20.100000000000001" customHeight="1">
      <c r="A276" s="136" t="s">
        <v>202</v>
      </c>
      <c r="B276" s="137"/>
      <c r="C276" s="80" t="s">
        <v>3</v>
      </c>
      <c r="D276" s="49" t="s">
        <v>267</v>
      </c>
      <c r="E276" s="49"/>
      <c r="F276" s="50"/>
      <c r="G276" s="83"/>
      <c r="H276" s="83" t="s">
        <v>203</v>
      </c>
      <c r="I276" s="50"/>
      <c r="J276" s="59"/>
      <c r="K276" s="59"/>
      <c r="L276" s="50"/>
      <c r="M276" s="50"/>
      <c r="N276" s="50"/>
      <c r="O276" s="50"/>
      <c r="P276" s="50"/>
      <c r="Q276" s="52"/>
    </row>
    <row r="277" spans="1:17" ht="20.100000000000001" customHeight="1">
      <c r="A277" s="140"/>
      <c r="B277" s="141"/>
      <c r="C277" s="80" t="s">
        <v>3</v>
      </c>
      <c r="D277" s="49" t="s">
        <v>268</v>
      </c>
      <c r="E277" s="49"/>
      <c r="F277" s="50"/>
      <c r="G277" s="50"/>
      <c r="H277" s="50"/>
      <c r="I277" s="50"/>
      <c r="J277" s="59"/>
      <c r="K277" s="59"/>
      <c r="L277" s="50"/>
      <c r="M277" s="50"/>
      <c r="N277" s="50"/>
      <c r="O277" s="50"/>
      <c r="P277" s="50"/>
      <c r="Q277" s="52"/>
    </row>
    <row r="278" spans="1:17" ht="20.100000000000001" customHeight="1">
      <c r="A278" s="136" t="s">
        <v>204</v>
      </c>
      <c r="B278" s="137"/>
      <c r="C278" s="80" t="s">
        <v>4</v>
      </c>
      <c r="D278" s="49" t="s">
        <v>179</v>
      </c>
      <c r="E278" s="49"/>
      <c r="F278" s="50"/>
      <c r="G278" s="50"/>
      <c r="H278" s="50"/>
      <c r="I278" s="50"/>
      <c r="J278" s="59"/>
      <c r="K278" s="59"/>
      <c r="L278" s="50"/>
      <c r="M278" s="50"/>
      <c r="N278" s="50"/>
      <c r="O278" s="50"/>
      <c r="P278" s="50"/>
      <c r="Q278" s="52"/>
    </row>
    <row r="279" spans="1:17" ht="20.100000000000001" customHeight="1">
      <c r="A279" s="138"/>
      <c r="B279" s="139"/>
      <c r="C279" s="80" t="s">
        <v>4</v>
      </c>
      <c r="D279" s="49" t="s">
        <v>340</v>
      </c>
      <c r="E279" s="49"/>
      <c r="F279" s="50"/>
      <c r="G279" s="50"/>
      <c r="H279" s="50"/>
      <c r="I279" s="50"/>
      <c r="J279" s="59"/>
      <c r="K279" s="59"/>
      <c r="L279" s="50"/>
      <c r="M279" s="50"/>
      <c r="N279" s="50"/>
      <c r="O279" s="50"/>
      <c r="P279" s="50"/>
      <c r="Q279" s="52"/>
    </row>
    <row r="280" spans="1:17" ht="20.100000000000001" customHeight="1">
      <c r="A280" s="138"/>
      <c r="B280" s="139"/>
      <c r="C280" s="84" t="s">
        <v>178</v>
      </c>
      <c r="D280" s="85"/>
      <c r="E280" s="85"/>
      <c r="F280" s="85"/>
      <c r="G280" s="85"/>
      <c r="H280" s="85"/>
      <c r="I280" s="85"/>
      <c r="J280" s="85"/>
      <c r="K280" s="85"/>
      <c r="L280" s="85"/>
      <c r="M280" s="85"/>
      <c r="N280" s="85"/>
      <c r="O280" s="85"/>
      <c r="P280" s="85"/>
      <c r="Q280" s="86"/>
    </row>
    <row r="281" spans="1:17" ht="50.1" customHeight="1">
      <c r="A281" s="140"/>
      <c r="B281" s="141"/>
      <c r="C281" s="142"/>
      <c r="D281" s="143"/>
      <c r="E281" s="143"/>
      <c r="F281" s="143"/>
      <c r="G281" s="143"/>
      <c r="H281" s="143"/>
      <c r="I281" s="143"/>
      <c r="J281" s="143"/>
      <c r="K281" s="143"/>
      <c r="L281" s="143"/>
      <c r="M281" s="143"/>
      <c r="N281" s="143"/>
      <c r="O281" s="143"/>
      <c r="P281" s="143"/>
      <c r="Q281" s="144"/>
    </row>
    <row r="282" spans="1:17">
      <c r="B282" s="58"/>
    </row>
    <row r="283" spans="1:17">
      <c r="B283" s="58"/>
    </row>
    <row r="284" spans="1:17" ht="24.95" customHeight="1">
      <c r="A284" s="2" t="s">
        <v>205</v>
      </c>
      <c r="B284" s="2"/>
      <c r="C284" s="2"/>
      <c r="D284" s="2"/>
      <c r="E284" s="2"/>
      <c r="F284" s="2"/>
      <c r="G284" s="2"/>
      <c r="H284" s="2"/>
      <c r="I284" s="2"/>
      <c r="J284" s="2"/>
      <c r="K284" s="2"/>
      <c r="L284" s="2"/>
      <c r="M284" s="2"/>
      <c r="N284" s="2"/>
      <c r="O284" s="2"/>
      <c r="P284" s="2"/>
      <c r="Q284" s="2"/>
    </row>
    <row r="285" spans="1:17">
      <c r="B285" s="38"/>
    </row>
    <row r="286" spans="1:17" ht="45" customHeight="1">
      <c r="A286" s="145" t="s">
        <v>206</v>
      </c>
      <c r="B286" s="145"/>
      <c r="C286" s="145"/>
      <c r="D286" s="145"/>
      <c r="E286" s="145"/>
      <c r="F286" s="145"/>
      <c r="G286" s="145"/>
      <c r="H286" s="145"/>
      <c r="I286" s="145"/>
      <c r="J286" s="145"/>
      <c r="K286" s="145"/>
      <c r="L286" s="145"/>
      <c r="M286" s="145"/>
      <c r="N286" s="145"/>
      <c r="O286" s="145"/>
      <c r="P286" s="145"/>
      <c r="Q286" s="145"/>
    </row>
    <row r="287" spans="1:17">
      <c r="B287" s="38"/>
    </row>
    <row r="288" spans="1:17" ht="27.95" customHeight="1">
      <c r="A288" s="61" t="s">
        <v>207</v>
      </c>
      <c r="B288" s="109" t="s">
        <v>208</v>
      </c>
      <c r="C288" s="109"/>
      <c r="D288" s="109"/>
      <c r="E288" s="109"/>
      <c r="F288" s="109"/>
      <c r="G288" s="109"/>
      <c r="H288" s="109"/>
      <c r="I288" s="109"/>
      <c r="J288" s="109"/>
      <c r="K288" s="109"/>
      <c r="L288" s="109"/>
      <c r="M288" s="109"/>
      <c r="N288" s="109"/>
      <c r="O288" s="109"/>
      <c r="P288" s="109"/>
      <c r="Q288" s="109"/>
    </row>
    <row r="289" spans="1:17">
      <c r="B289" s="38"/>
    </row>
    <row r="290" spans="1:17" ht="20.100000000000001" customHeight="1">
      <c r="A290" s="48" t="s">
        <v>4</v>
      </c>
      <c r="B290" s="49" t="s">
        <v>209</v>
      </c>
      <c r="C290" s="50"/>
      <c r="D290" s="50"/>
      <c r="E290" s="50"/>
      <c r="F290" s="50"/>
      <c r="G290" s="50"/>
      <c r="H290" s="50"/>
      <c r="I290" s="50"/>
      <c r="J290" s="59"/>
      <c r="K290" s="59"/>
      <c r="L290" s="50"/>
      <c r="M290" s="50"/>
      <c r="N290" s="50"/>
      <c r="O290" s="50"/>
      <c r="P290" s="50"/>
      <c r="Q290" s="52"/>
    </row>
    <row r="291" spans="1:17" ht="20.100000000000001" customHeight="1">
      <c r="A291" s="48" t="s">
        <v>4</v>
      </c>
      <c r="B291" s="54" t="s">
        <v>210</v>
      </c>
      <c r="C291" s="90"/>
      <c r="D291" s="90"/>
      <c r="E291" s="90"/>
      <c r="F291" s="90"/>
      <c r="G291" s="90"/>
      <c r="H291" s="90"/>
      <c r="I291" s="90"/>
      <c r="J291" s="90"/>
      <c r="K291" s="90"/>
      <c r="L291" s="90"/>
      <c r="M291" s="90"/>
      <c r="N291" s="90"/>
      <c r="O291" s="90"/>
      <c r="P291" s="90"/>
      <c r="Q291" s="91"/>
    </row>
    <row r="292" spans="1:17" ht="20.100000000000001" customHeight="1">
      <c r="A292" s="48" t="s">
        <v>4</v>
      </c>
      <c r="B292" s="54" t="s">
        <v>211</v>
      </c>
      <c r="C292" s="60"/>
      <c r="D292" s="60"/>
      <c r="E292" s="60"/>
      <c r="F292" s="50"/>
      <c r="G292" s="50"/>
      <c r="H292" s="50"/>
      <c r="I292" s="50"/>
      <c r="J292" s="59"/>
      <c r="K292" s="59"/>
      <c r="L292" s="50"/>
      <c r="M292" s="50"/>
      <c r="N292" s="50"/>
      <c r="O292" s="50"/>
      <c r="P292" s="50"/>
      <c r="Q292" s="52"/>
    </row>
    <row r="293" spans="1:17" ht="20.100000000000001" customHeight="1">
      <c r="A293" s="48" t="s">
        <v>4</v>
      </c>
      <c r="B293" s="49" t="s">
        <v>212</v>
      </c>
      <c r="C293" s="50"/>
      <c r="D293" s="50"/>
      <c r="E293" s="50"/>
      <c r="F293" s="50"/>
      <c r="G293" s="50"/>
      <c r="H293" s="50"/>
      <c r="I293" s="50"/>
      <c r="J293" s="59"/>
      <c r="K293" s="59"/>
      <c r="L293" s="50"/>
      <c r="M293" s="50"/>
      <c r="N293" s="50"/>
      <c r="O293" s="50"/>
      <c r="P293" s="50"/>
      <c r="Q293" s="52"/>
    </row>
    <row r="294" spans="1:17" ht="20.100000000000001" customHeight="1">
      <c r="A294" s="48" t="s">
        <v>4</v>
      </c>
      <c r="B294" s="49" t="s">
        <v>213</v>
      </c>
      <c r="C294" s="60"/>
      <c r="D294" s="60"/>
      <c r="E294" s="60"/>
      <c r="F294" s="50"/>
      <c r="G294" s="50"/>
      <c r="H294" s="50"/>
      <c r="I294" s="50"/>
      <c r="J294" s="59"/>
      <c r="K294" s="59"/>
      <c r="L294" s="50"/>
      <c r="M294" s="50"/>
      <c r="N294" s="50"/>
      <c r="O294" s="50"/>
      <c r="P294" s="50"/>
      <c r="Q294" s="52"/>
    </row>
    <row r="295" spans="1:17" ht="20.100000000000001" customHeight="1">
      <c r="A295" s="48" t="s">
        <v>4</v>
      </c>
      <c r="B295" s="54" t="s">
        <v>332</v>
      </c>
      <c r="C295" s="60"/>
      <c r="D295" s="60"/>
      <c r="E295" s="60"/>
      <c r="F295" s="50"/>
      <c r="G295" s="50"/>
      <c r="H295" s="50"/>
      <c r="I295" s="50"/>
      <c r="J295" s="59"/>
      <c r="K295" s="59"/>
      <c r="L295" s="50"/>
      <c r="M295" s="50"/>
      <c r="N295" s="50"/>
      <c r="O295" s="50"/>
      <c r="P295" s="50"/>
      <c r="Q295" s="52"/>
    </row>
    <row r="296" spans="1:17" ht="20.100000000000001" customHeight="1">
      <c r="A296" s="48" t="s">
        <v>4</v>
      </c>
      <c r="B296" s="49" t="s">
        <v>214</v>
      </c>
      <c r="C296" s="50"/>
      <c r="D296" s="50"/>
      <c r="E296" s="50"/>
      <c r="F296" s="50"/>
      <c r="G296" s="50"/>
      <c r="H296" s="50"/>
      <c r="I296" s="50"/>
      <c r="J296" s="59"/>
      <c r="K296" s="59"/>
      <c r="L296" s="50"/>
      <c r="M296" s="50"/>
      <c r="N296" s="50"/>
      <c r="O296" s="50"/>
      <c r="P296" s="50"/>
      <c r="Q296" s="52"/>
    </row>
    <row r="297" spans="1:17" ht="20.100000000000001" customHeight="1">
      <c r="A297" s="48" t="s">
        <v>4</v>
      </c>
      <c r="B297" s="54" t="s">
        <v>215</v>
      </c>
      <c r="C297" s="90"/>
      <c r="D297" s="90"/>
      <c r="E297" s="90"/>
      <c r="F297" s="90"/>
      <c r="G297" s="90"/>
      <c r="H297" s="90"/>
      <c r="I297" s="90"/>
      <c r="J297" s="90"/>
      <c r="K297" s="90"/>
      <c r="L297" s="90"/>
      <c r="M297" s="90"/>
      <c r="N297" s="90"/>
      <c r="O297" s="90"/>
      <c r="P297" s="90"/>
      <c r="Q297" s="91"/>
    </row>
    <row r="298" spans="1:17" ht="20.100000000000001" customHeight="1">
      <c r="A298" s="48" t="s">
        <v>4</v>
      </c>
      <c r="B298" s="54" t="s">
        <v>216</v>
      </c>
      <c r="C298" s="60"/>
      <c r="D298" s="60"/>
      <c r="E298" s="60"/>
      <c r="F298" s="50"/>
      <c r="G298" s="50"/>
      <c r="H298" s="50"/>
      <c r="I298" s="50"/>
      <c r="J298" s="59"/>
      <c r="K298" s="59"/>
      <c r="L298" s="50"/>
      <c r="M298" s="50"/>
      <c r="N298" s="50"/>
      <c r="O298" s="50"/>
      <c r="P298" s="50"/>
      <c r="Q298" s="52"/>
    </row>
    <row r="299" spans="1:17" ht="20.100000000000001" customHeight="1">
      <c r="A299" s="48" t="s">
        <v>4</v>
      </c>
      <c r="B299" s="54" t="s">
        <v>341</v>
      </c>
      <c r="C299" s="60"/>
      <c r="D299" s="60"/>
      <c r="E299" s="60"/>
      <c r="F299" s="50"/>
      <c r="G299" s="50"/>
      <c r="H299" s="50"/>
      <c r="I299" s="50"/>
      <c r="J299" s="59"/>
      <c r="K299" s="59"/>
      <c r="L299" s="50"/>
      <c r="M299" s="50"/>
      <c r="N299" s="50"/>
      <c r="O299" s="50"/>
      <c r="P299" s="50"/>
      <c r="Q299" s="52"/>
    </row>
    <row r="300" spans="1:17" ht="20.100000000000001" customHeight="1">
      <c r="A300" s="103" t="s">
        <v>0</v>
      </c>
      <c r="B300" s="104"/>
      <c r="C300" s="104"/>
      <c r="D300" s="104"/>
      <c r="E300" s="104"/>
      <c r="F300" s="104"/>
      <c r="G300" s="104"/>
      <c r="H300" s="104"/>
      <c r="I300" s="104"/>
      <c r="J300" s="104"/>
      <c r="K300" s="104"/>
      <c r="L300" s="104"/>
      <c r="M300" s="104"/>
      <c r="N300" s="104"/>
      <c r="O300" s="104"/>
      <c r="P300" s="104"/>
      <c r="Q300" s="105"/>
    </row>
    <row r="301" spans="1:17" ht="50.1" customHeight="1">
      <c r="A301" s="106"/>
      <c r="B301" s="107"/>
      <c r="C301" s="107"/>
      <c r="D301" s="107"/>
      <c r="E301" s="107"/>
      <c r="F301" s="107"/>
      <c r="G301" s="107"/>
      <c r="H301" s="107"/>
      <c r="I301" s="107"/>
      <c r="J301" s="107"/>
      <c r="K301" s="107"/>
      <c r="L301" s="107"/>
      <c r="M301" s="107"/>
      <c r="N301" s="107"/>
      <c r="O301" s="107"/>
      <c r="P301" s="107"/>
      <c r="Q301" s="108"/>
    </row>
    <row r="302" spans="1:17">
      <c r="B302" s="58"/>
    </row>
    <row r="303" spans="1:17" ht="27.95" customHeight="1">
      <c r="A303" s="61" t="s">
        <v>217</v>
      </c>
      <c r="B303" s="109" t="s">
        <v>218</v>
      </c>
      <c r="C303" s="109"/>
      <c r="D303" s="109"/>
      <c r="E303" s="109"/>
      <c r="F303" s="109"/>
      <c r="G303" s="109"/>
      <c r="H303" s="109"/>
      <c r="I303" s="109"/>
      <c r="J303" s="109"/>
      <c r="K303" s="109"/>
      <c r="L303" s="109"/>
      <c r="M303" s="109"/>
      <c r="N303" s="109"/>
      <c r="O303" s="109"/>
      <c r="P303" s="109"/>
      <c r="Q303" s="109"/>
    </row>
    <row r="304" spans="1:17">
      <c r="B304" s="58"/>
    </row>
    <row r="305" spans="1:29" ht="20.100000000000001" customHeight="1">
      <c r="A305" s="80" t="s">
        <v>3</v>
      </c>
      <c r="B305" s="49" t="s">
        <v>219</v>
      </c>
      <c r="C305" s="50"/>
      <c r="D305" s="50"/>
      <c r="E305" s="50"/>
      <c r="F305" s="50"/>
      <c r="G305" s="50"/>
      <c r="H305" s="50"/>
      <c r="I305" s="50"/>
      <c r="J305" s="63" t="s">
        <v>222</v>
      </c>
      <c r="K305" s="59"/>
      <c r="L305" s="50"/>
      <c r="M305" s="50"/>
      <c r="N305" s="50"/>
      <c r="O305" s="50"/>
      <c r="P305" s="50"/>
      <c r="Q305" s="52"/>
    </row>
    <row r="306" spans="1:29" ht="20.100000000000001" customHeight="1">
      <c r="A306" s="48" t="s">
        <v>3</v>
      </c>
      <c r="B306" s="49" t="s">
        <v>220</v>
      </c>
      <c r="C306" s="60"/>
      <c r="D306" s="60"/>
      <c r="E306" s="60"/>
      <c r="F306" s="50"/>
      <c r="G306" s="50"/>
      <c r="H306" s="50"/>
      <c r="I306" s="50"/>
      <c r="J306" s="63" t="s">
        <v>222</v>
      </c>
      <c r="K306" s="59"/>
      <c r="L306" s="50"/>
      <c r="M306" s="50"/>
      <c r="N306" s="50"/>
      <c r="O306" s="50"/>
      <c r="P306" s="50"/>
      <c r="Q306" s="52"/>
    </row>
    <row r="307" spans="1:29" ht="20.100000000000001" customHeight="1">
      <c r="A307" s="48" t="s">
        <v>3</v>
      </c>
      <c r="B307" s="54" t="s">
        <v>221</v>
      </c>
      <c r="C307" s="60"/>
      <c r="D307" s="60"/>
      <c r="E307" s="60"/>
      <c r="F307" s="50"/>
      <c r="G307" s="50"/>
      <c r="H307" s="50"/>
      <c r="I307" s="50"/>
      <c r="J307" s="63" t="s">
        <v>223</v>
      </c>
      <c r="K307" s="59"/>
      <c r="L307" s="50"/>
      <c r="M307" s="50"/>
      <c r="N307" s="50"/>
      <c r="O307" s="50"/>
      <c r="P307" s="50"/>
      <c r="Q307" s="52"/>
    </row>
    <row r="308" spans="1:29">
      <c r="B308" s="38"/>
    </row>
    <row r="309" spans="1:29" ht="45" customHeight="1">
      <c r="A309" s="61" t="s">
        <v>224</v>
      </c>
      <c r="B309" s="109" t="s">
        <v>260</v>
      </c>
      <c r="C309" s="109"/>
      <c r="D309" s="109"/>
      <c r="E309" s="109"/>
      <c r="F309" s="109"/>
      <c r="G309" s="109"/>
      <c r="H309" s="109"/>
      <c r="I309" s="109"/>
      <c r="J309" s="109"/>
      <c r="K309" s="109"/>
      <c r="L309" s="109"/>
      <c r="M309" s="109"/>
      <c r="N309" s="109"/>
      <c r="O309" s="109"/>
      <c r="P309" s="109"/>
      <c r="Q309" s="109"/>
    </row>
    <row r="310" spans="1:29">
      <c r="B310" s="58"/>
    </row>
    <row r="311" spans="1:29" ht="20.100000000000001" customHeight="1">
      <c r="A311" s="48" t="s">
        <v>4</v>
      </c>
      <c r="B311" s="49" t="s">
        <v>225</v>
      </c>
      <c r="C311" s="60"/>
      <c r="D311" s="60"/>
      <c r="E311" s="60"/>
      <c r="F311" s="50"/>
      <c r="G311" s="50"/>
      <c r="H311" s="50"/>
      <c r="I311" s="50"/>
      <c r="J311" s="59"/>
      <c r="K311" s="59"/>
      <c r="L311" s="50"/>
      <c r="M311" s="50"/>
      <c r="N311" s="50"/>
      <c r="O311" s="50"/>
      <c r="P311" s="50"/>
      <c r="Q311" s="52"/>
    </row>
    <row r="312" spans="1:29" ht="20.100000000000001" customHeight="1">
      <c r="A312" s="48" t="s">
        <v>4</v>
      </c>
      <c r="B312" s="54" t="s">
        <v>226</v>
      </c>
      <c r="C312" s="60"/>
      <c r="D312" s="60"/>
      <c r="E312" s="60"/>
      <c r="F312" s="50"/>
      <c r="G312" s="50"/>
      <c r="H312" s="50"/>
      <c r="I312" s="50"/>
      <c r="J312" s="59"/>
      <c r="K312" s="59"/>
      <c r="L312" s="50"/>
      <c r="M312" s="50"/>
      <c r="N312" s="50"/>
      <c r="O312" s="50"/>
      <c r="P312" s="50"/>
      <c r="Q312" s="52"/>
      <c r="U312" s="38"/>
      <c r="V312" s="38"/>
      <c r="W312" s="38"/>
      <c r="X312" s="38"/>
    </row>
    <row r="313" spans="1:29" ht="20.100000000000001" customHeight="1">
      <c r="A313" s="48" t="s">
        <v>4</v>
      </c>
      <c r="B313" s="49" t="s">
        <v>227</v>
      </c>
      <c r="C313" s="50"/>
      <c r="D313" s="50"/>
      <c r="E313" s="50"/>
      <c r="F313" s="50"/>
      <c r="G313" s="50"/>
      <c r="H313" s="50"/>
      <c r="I313" s="50"/>
      <c r="J313" s="59"/>
      <c r="K313" s="59"/>
      <c r="L313" s="50"/>
      <c r="M313" s="50"/>
      <c r="N313" s="50"/>
      <c r="O313" s="50"/>
      <c r="P313" s="50"/>
      <c r="Q313" s="52"/>
    </row>
    <row r="314" spans="1:29" ht="20.100000000000001" customHeight="1">
      <c r="A314" s="48" t="s">
        <v>4</v>
      </c>
      <c r="B314" s="49" t="s">
        <v>335</v>
      </c>
      <c r="C314" s="60"/>
      <c r="D314" s="60"/>
      <c r="E314" s="60"/>
      <c r="F314" s="50"/>
      <c r="G314" s="50"/>
      <c r="H314" s="50"/>
      <c r="I314" s="50"/>
      <c r="J314" s="59"/>
      <c r="K314" s="59"/>
      <c r="L314" s="50"/>
      <c r="M314" s="50"/>
      <c r="N314" s="50"/>
      <c r="O314" s="50"/>
      <c r="P314" s="50"/>
      <c r="Q314" s="52"/>
      <c r="Y314" s="38"/>
    </row>
    <row r="315" spans="1:29" ht="20.100000000000001" customHeight="1">
      <c r="A315" s="103" t="s">
        <v>0</v>
      </c>
      <c r="B315" s="104"/>
      <c r="C315" s="104"/>
      <c r="D315" s="104"/>
      <c r="E315" s="104"/>
      <c r="F315" s="104"/>
      <c r="G315" s="104"/>
      <c r="H315" s="104"/>
      <c r="I315" s="104"/>
      <c r="J315" s="104"/>
      <c r="K315" s="104"/>
      <c r="L315" s="104"/>
      <c r="M315" s="104"/>
      <c r="N315" s="104"/>
      <c r="O315" s="104"/>
      <c r="P315" s="104"/>
      <c r="Q315" s="105"/>
    </row>
    <row r="316" spans="1:29" ht="50.1" customHeight="1">
      <c r="A316" s="106"/>
      <c r="B316" s="107"/>
      <c r="C316" s="107"/>
      <c r="D316" s="107"/>
      <c r="E316" s="107"/>
      <c r="F316" s="107"/>
      <c r="G316" s="107"/>
      <c r="H316" s="107"/>
      <c r="I316" s="107"/>
      <c r="J316" s="107"/>
      <c r="K316" s="107"/>
      <c r="L316" s="107"/>
      <c r="M316" s="107"/>
      <c r="N316" s="107"/>
      <c r="O316" s="107"/>
      <c r="P316" s="107"/>
      <c r="Q316" s="108"/>
      <c r="Z316" s="38"/>
      <c r="AA316" s="38"/>
      <c r="AB316" s="38"/>
      <c r="AC316" s="38"/>
    </row>
    <row r="317" spans="1:29">
      <c r="B317" s="38"/>
    </row>
    <row r="318" spans="1:29" ht="14.25">
      <c r="B318" s="68"/>
    </row>
    <row r="319" spans="1:29" ht="45" customHeight="1">
      <c r="A319" s="61" t="s">
        <v>228</v>
      </c>
      <c r="B319" s="109" t="s">
        <v>261</v>
      </c>
      <c r="C319" s="109"/>
      <c r="D319" s="109"/>
      <c r="E319" s="109"/>
      <c r="F319" s="109"/>
      <c r="G319" s="109"/>
      <c r="H319" s="109"/>
      <c r="I319" s="109"/>
      <c r="J319" s="109"/>
      <c r="K319" s="109"/>
      <c r="L319" s="109"/>
      <c r="M319" s="109"/>
      <c r="N319" s="109"/>
      <c r="O319" s="109"/>
      <c r="P319" s="109"/>
      <c r="Q319" s="109"/>
    </row>
    <row r="320" spans="1:29">
      <c r="B320" s="58"/>
    </row>
    <row r="321" spans="1:188" ht="20.100000000000001" customHeight="1">
      <c r="A321" s="48" t="s">
        <v>4</v>
      </c>
      <c r="B321" s="49" t="s">
        <v>229</v>
      </c>
      <c r="C321" s="60"/>
      <c r="D321" s="60"/>
      <c r="E321" s="60"/>
      <c r="F321" s="50"/>
      <c r="G321" s="50"/>
      <c r="H321" s="50"/>
      <c r="I321" s="50"/>
      <c r="J321" s="59"/>
      <c r="K321" s="59"/>
      <c r="L321" s="50"/>
      <c r="M321" s="50"/>
      <c r="N321" s="50"/>
      <c r="O321" s="50"/>
      <c r="P321" s="50"/>
      <c r="Q321" s="52"/>
    </row>
    <row r="322" spans="1:188" ht="20.100000000000001" customHeight="1">
      <c r="A322" s="48" t="s">
        <v>4</v>
      </c>
      <c r="B322" s="54" t="s">
        <v>230</v>
      </c>
      <c r="C322" s="60"/>
      <c r="D322" s="60"/>
      <c r="E322" s="60"/>
      <c r="F322" s="50"/>
      <c r="G322" s="50"/>
      <c r="H322" s="50"/>
      <c r="I322" s="50"/>
      <c r="J322" s="59"/>
      <c r="K322" s="59"/>
      <c r="L322" s="50"/>
      <c r="M322" s="50"/>
      <c r="N322" s="50"/>
      <c r="O322" s="50"/>
      <c r="P322" s="50"/>
      <c r="Q322" s="52"/>
      <c r="U322" s="38"/>
      <c r="V322" s="38"/>
      <c r="W322" s="38"/>
      <c r="X322" s="38"/>
    </row>
    <row r="323" spans="1:188" ht="20.100000000000001" customHeight="1">
      <c r="A323" s="48" t="s">
        <v>4</v>
      </c>
      <c r="B323" s="49" t="s">
        <v>231</v>
      </c>
      <c r="C323" s="50"/>
      <c r="D323" s="50"/>
      <c r="E323" s="50"/>
      <c r="F323" s="50"/>
      <c r="G323" s="50"/>
      <c r="H323" s="50"/>
      <c r="I323" s="50"/>
      <c r="J323" s="59"/>
      <c r="K323" s="59"/>
      <c r="L323" s="50"/>
      <c r="M323" s="50"/>
      <c r="N323" s="50"/>
      <c r="O323" s="50"/>
      <c r="P323" s="50"/>
      <c r="Q323" s="52"/>
      <c r="AF323" s="38"/>
      <c r="AG323" s="38"/>
      <c r="AH323" s="38"/>
      <c r="AI323" s="38"/>
      <c r="AJ323" s="38"/>
      <c r="AK323" s="38"/>
      <c r="AL323" s="38"/>
      <c r="AM323" s="38"/>
      <c r="AN323" s="38"/>
      <c r="AO323" s="38"/>
      <c r="AP323" s="38"/>
      <c r="AQ323" s="38"/>
      <c r="AR323" s="38"/>
      <c r="AS323" s="38"/>
      <c r="AT323" s="38"/>
      <c r="AU323" s="38"/>
      <c r="AV323" s="38"/>
      <c r="AW323" s="38"/>
      <c r="AX323" s="38"/>
      <c r="AY323" s="38"/>
      <c r="AZ323" s="38"/>
      <c r="BA323" s="38"/>
      <c r="BB323" s="38"/>
      <c r="BC323" s="38"/>
      <c r="BD323" s="38"/>
      <c r="BE323" s="38"/>
      <c r="BF323" s="38"/>
      <c r="BG323" s="38"/>
      <c r="BH323" s="38"/>
      <c r="BI323" s="38"/>
      <c r="BJ323" s="38"/>
      <c r="BK323" s="38"/>
      <c r="BL323" s="38"/>
      <c r="BM323" s="38"/>
      <c r="BN323" s="38"/>
      <c r="BO323" s="38"/>
      <c r="BP323" s="38"/>
      <c r="BQ323" s="38"/>
      <c r="BR323" s="38"/>
      <c r="BS323" s="38"/>
      <c r="BT323" s="38"/>
      <c r="BU323" s="38"/>
      <c r="BV323" s="38"/>
      <c r="BW323" s="38"/>
      <c r="BX323" s="38"/>
      <c r="BY323" s="38"/>
      <c r="BZ323" s="38"/>
      <c r="CA323" s="38"/>
      <c r="CB323" s="38"/>
      <c r="CC323" s="38"/>
      <c r="CD323" s="38"/>
      <c r="CE323" s="38"/>
      <c r="CF323" s="38"/>
      <c r="CG323" s="38"/>
      <c r="CH323" s="38"/>
      <c r="CI323" s="38"/>
      <c r="CJ323" s="38"/>
      <c r="CK323" s="38"/>
      <c r="CL323" s="38"/>
      <c r="CM323" s="38"/>
      <c r="CN323" s="38"/>
      <c r="CO323" s="38"/>
      <c r="CP323" s="38"/>
      <c r="CQ323" s="38"/>
      <c r="CR323" s="38"/>
      <c r="CS323" s="38"/>
      <c r="CT323" s="38"/>
      <c r="CU323" s="38"/>
      <c r="CV323" s="38"/>
      <c r="CW323" s="38"/>
      <c r="CX323" s="38"/>
      <c r="CY323" s="38"/>
      <c r="CZ323" s="38"/>
      <c r="DA323" s="38"/>
      <c r="DB323" s="38"/>
      <c r="DC323" s="38"/>
      <c r="DD323" s="38"/>
      <c r="DE323" s="38"/>
      <c r="DF323" s="38"/>
      <c r="DG323" s="38"/>
      <c r="DH323" s="38"/>
      <c r="DI323" s="38"/>
      <c r="DJ323" s="38"/>
      <c r="DK323" s="38"/>
      <c r="DL323" s="38"/>
      <c r="DM323" s="38"/>
      <c r="DN323" s="38"/>
      <c r="DO323" s="38"/>
      <c r="DP323" s="38"/>
      <c r="DQ323" s="38"/>
      <c r="DR323" s="38"/>
      <c r="DS323" s="38"/>
      <c r="DT323" s="38"/>
      <c r="DU323" s="38"/>
      <c r="DV323" s="38"/>
      <c r="DW323" s="38"/>
      <c r="DX323" s="38"/>
      <c r="DY323" s="38"/>
      <c r="DZ323" s="38"/>
      <c r="EA323" s="38"/>
      <c r="EB323" s="38"/>
      <c r="EC323" s="38"/>
      <c r="ED323" s="38"/>
      <c r="EE323" s="38"/>
      <c r="EF323" s="38"/>
      <c r="EG323" s="38"/>
      <c r="EH323" s="38"/>
      <c r="EI323" s="38"/>
      <c r="EJ323" s="38"/>
      <c r="EK323" s="38"/>
      <c r="EL323" s="38"/>
      <c r="EM323" s="38"/>
      <c r="EN323" s="38"/>
      <c r="EO323" s="38"/>
      <c r="EP323" s="38"/>
      <c r="EQ323" s="38"/>
      <c r="ER323" s="38"/>
      <c r="ES323" s="38"/>
      <c r="ET323" s="38"/>
      <c r="EU323" s="38"/>
      <c r="EV323" s="38"/>
      <c r="EW323" s="38"/>
      <c r="EX323" s="38"/>
      <c r="EY323" s="38"/>
      <c r="EZ323" s="38"/>
      <c r="FA323" s="38"/>
      <c r="FB323" s="38"/>
      <c r="FC323" s="38"/>
      <c r="FD323" s="38"/>
      <c r="FE323" s="38"/>
      <c r="FF323" s="38"/>
      <c r="FG323" s="38"/>
      <c r="FH323" s="38"/>
      <c r="FI323" s="38"/>
      <c r="FJ323" s="38"/>
      <c r="FK323" s="38"/>
      <c r="FL323" s="38"/>
      <c r="FM323" s="38"/>
      <c r="FN323" s="38"/>
      <c r="FO323" s="38"/>
      <c r="FP323" s="38"/>
      <c r="FQ323" s="38"/>
      <c r="FR323" s="38"/>
      <c r="FS323" s="38"/>
      <c r="FT323" s="38"/>
      <c r="FU323" s="38"/>
      <c r="FV323" s="38"/>
      <c r="FW323" s="38"/>
      <c r="FX323" s="38"/>
      <c r="FY323" s="38"/>
      <c r="FZ323" s="38"/>
      <c r="GA323" s="38"/>
      <c r="GB323" s="38"/>
      <c r="GC323" s="38"/>
      <c r="GD323" s="38"/>
      <c r="GE323" s="38"/>
      <c r="GF323" s="38"/>
    </row>
    <row r="324" spans="1:188" ht="20.100000000000001" customHeight="1">
      <c r="A324" s="48" t="s">
        <v>4</v>
      </c>
      <c r="B324" s="49" t="s">
        <v>335</v>
      </c>
      <c r="C324" s="60"/>
      <c r="D324" s="60"/>
      <c r="E324" s="60"/>
      <c r="F324" s="50"/>
      <c r="G324" s="50"/>
      <c r="H324" s="50"/>
      <c r="I324" s="50"/>
      <c r="J324" s="59"/>
      <c r="K324" s="59"/>
      <c r="L324" s="50"/>
      <c r="M324" s="50"/>
      <c r="N324" s="50"/>
      <c r="O324" s="50"/>
      <c r="P324" s="50"/>
      <c r="Q324" s="52"/>
      <c r="Y324" s="38"/>
    </row>
    <row r="325" spans="1:188" ht="20.100000000000001" customHeight="1">
      <c r="A325" s="103" t="s">
        <v>0</v>
      </c>
      <c r="B325" s="104"/>
      <c r="C325" s="104"/>
      <c r="D325" s="104"/>
      <c r="E325" s="104"/>
      <c r="F325" s="104"/>
      <c r="G325" s="104"/>
      <c r="H325" s="104"/>
      <c r="I325" s="104"/>
      <c r="J325" s="104"/>
      <c r="K325" s="104"/>
      <c r="L325" s="104"/>
      <c r="M325" s="104"/>
      <c r="N325" s="104"/>
      <c r="O325" s="104"/>
      <c r="P325" s="104"/>
      <c r="Q325" s="105"/>
    </row>
    <row r="326" spans="1:188" ht="50.1" customHeight="1">
      <c r="A326" s="106"/>
      <c r="B326" s="107"/>
      <c r="C326" s="107"/>
      <c r="D326" s="107"/>
      <c r="E326" s="107"/>
      <c r="F326" s="107"/>
      <c r="G326" s="107"/>
      <c r="H326" s="107"/>
      <c r="I326" s="107"/>
      <c r="J326" s="107"/>
      <c r="K326" s="107"/>
      <c r="L326" s="107"/>
      <c r="M326" s="107"/>
      <c r="N326" s="107"/>
      <c r="O326" s="107"/>
      <c r="P326" s="107"/>
      <c r="Q326" s="108"/>
      <c r="Z326" s="38"/>
      <c r="AA326" s="38"/>
      <c r="AB326" s="38"/>
      <c r="AC326" s="38"/>
    </row>
    <row r="327" spans="1:188">
      <c r="B327" s="38"/>
    </row>
    <row r="328" spans="1:188" ht="24.95" customHeight="1">
      <c r="A328" s="35" t="s">
        <v>15</v>
      </c>
      <c r="B328" s="35"/>
      <c r="C328" s="36"/>
      <c r="D328" s="36"/>
      <c r="E328" s="36"/>
      <c r="F328" s="36"/>
      <c r="G328" s="36"/>
      <c r="H328" s="36"/>
      <c r="I328" s="36"/>
      <c r="J328" s="36"/>
      <c r="K328" s="36"/>
      <c r="L328" s="36"/>
      <c r="M328" s="36"/>
      <c r="N328" s="36"/>
      <c r="O328" s="36"/>
      <c r="P328" s="36"/>
      <c r="Q328" s="36"/>
      <c r="T328" s="38"/>
    </row>
    <row r="329" spans="1:188" ht="9.9499999999999993" customHeight="1">
      <c r="B329" s="1"/>
    </row>
    <row r="330" spans="1:188" ht="24.95" customHeight="1">
      <c r="A330" s="2" t="s">
        <v>232</v>
      </c>
      <c r="B330" s="2"/>
      <c r="C330" s="2"/>
      <c r="D330" s="2"/>
      <c r="E330" s="2"/>
      <c r="F330" s="2"/>
      <c r="G330" s="2"/>
      <c r="H330" s="2"/>
      <c r="I330" s="2"/>
      <c r="J330" s="2"/>
      <c r="K330" s="2"/>
      <c r="L330" s="2"/>
      <c r="M330" s="2"/>
      <c r="N330" s="2"/>
      <c r="O330" s="2"/>
      <c r="P330" s="2"/>
      <c r="Q330" s="2"/>
    </row>
    <row r="331" spans="1:188">
      <c r="B331" s="38"/>
    </row>
    <row r="332" spans="1:188" s="38" customFormat="1" ht="45" customHeight="1">
      <c r="A332" s="109" t="s">
        <v>233</v>
      </c>
      <c r="B332" s="109"/>
      <c r="C332" s="109"/>
      <c r="D332" s="109"/>
      <c r="E332" s="109"/>
      <c r="F332" s="109"/>
      <c r="G332" s="109"/>
      <c r="H332" s="109"/>
      <c r="I332" s="109"/>
      <c r="J332" s="109"/>
      <c r="K332" s="109"/>
      <c r="L332" s="109"/>
      <c r="M332" s="109"/>
      <c r="N332" s="109"/>
      <c r="O332" s="109"/>
      <c r="P332" s="109"/>
      <c r="Q332" s="109"/>
      <c r="T332" s="21"/>
      <c r="U332" s="21"/>
      <c r="V332" s="21"/>
      <c r="W332" s="21"/>
      <c r="X332" s="21"/>
      <c r="Y332" s="21"/>
      <c r="Z332" s="21"/>
      <c r="AA332" s="21"/>
      <c r="AB332" s="21"/>
      <c r="AC332" s="21"/>
      <c r="AF332" s="21"/>
      <c r="AG332" s="21"/>
      <c r="AH332" s="21"/>
      <c r="AI332" s="21"/>
      <c r="AJ332" s="21"/>
      <c r="AK332" s="21"/>
      <c r="AL332" s="21"/>
      <c r="AM332" s="21"/>
      <c r="AN332" s="21"/>
      <c r="AO332" s="21"/>
      <c r="AP332" s="21"/>
      <c r="AQ332" s="21"/>
      <c r="AR332" s="21"/>
      <c r="AS332" s="21"/>
      <c r="AT332" s="21"/>
      <c r="AU332" s="21"/>
      <c r="AV332" s="21"/>
      <c r="AW332" s="21"/>
      <c r="AX332" s="21"/>
      <c r="AY332" s="21"/>
      <c r="AZ332" s="21"/>
      <c r="BA332" s="21"/>
      <c r="BB332" s="21"/>
      <c r="BC332" s="21"/>
      <c r="BD332" s="21"/>
      <c r="BE332" s="21"/>
      <c r="BF332" s="21"/>
      <c r="BG332" s="21"/>
      <c r="BH332" s="21"/>
      <c r="BI332" s="21"/>
      <c r="BJ332" s="21"/>
      <c r="BK332" s="21"/>
      <c r="BL332" s="21"/>
      <c r="BM332" s="21"/>
      <c r="BN332" s="21"/>
      <c r="BO332" s="21"/>
      <c r="BP332" s="21"/>
      <c r="BQ332" s="21"/>
      <c r="BR332" s="21"/>
      <c r="BS332" s="21"/>
      <c r="BT332" s="21"/>
      <c r="BU332" s="21"/>
      <c r="BV332" s="21"/>
      <c r="BW332" s="21"/>
      <c r="BX332" s="21"/>
      <c r="BY332" s="21"/>
      <c r="BZ332" s="21"/>
      <c r="CA332" s="21"/>
      <c r="CB332" s="21"/>
      <c r="CC332" s="21"/>
      <c r="CD332" s="21"/>
      <c r="CE332" s="21"/>
      <c r="CF332" s="21"/>
      <c r="CG332" s="21"/>
      <c r="CH332" s="21"/>
      <c r="CI332" s="21"/>
      <c r="CJ332" s="21"/>
      <c r="CK332" s="21"/>
      <c r="CL332" s="21"/>
      <c r="CM332" s="21"/>
      <c r="CN332" s="21"/>
      <c r="CO332" s="21"/>
      <c r="CP332" s="21"/>
      <c r="CQ332" s="21"/>
      <c r="CR332" s="21"/>
      <c r="CS332" s="21"/>
      <c r="CT332" s="21"/>
      <c r="CU332" s="21"/>
      <c r="CV332" s="21"/>
      <c r="CW332" s="21"/>
      <c r="CX332" s="21"/>
      <c r="CY332" s="21"/>
      <c r="CZ332" s="21"/>
      <c r="DA332" s="21"/>
      <c r="DB332" s="21"/>
      <c r="DC332" s="21"/>
      <c r="DD332" s="21"/>
      <c r="DE332" s="21"/>
      <c r="DF332" s="21"/>
      <c r="DG332" s="21"/>
      <c r="DH332" s="21"/>
      <c r="DI332" s="21"/>
      <c r="DJ332" s="21"/>
      <c r="DK332" s="21"/>
      <c r="DL332" s="21"/>
      <c r="DM332" s="21"/>
      <c r="DN332" s="21"/>
      <c r="DO332" s="21"/>
      <c r="DP332" s="21"/>
      <c r="DQ332" s="21"/>
      <c r="DR332" s="21"/>
      <c r="DS332" s="21"/>
      <c r="DT332" s="21"/>
      <c r="DU332" s="21"/>
      <c r="DV332" s="21"/>
      <c r="DW332" s="21"/>
      <c r="DX332" s="21"/>
      <c r="DY332" s="21"/>
      <c r="DZ332" s="21"/>
      <c r="EA332" s="21"/>
      <c r="EB332" s="21"/>
      <c r="EC332" s="21"/>
      <c r="ED332" s="21"/>
      <c r="EE332" s="21"/>
      <c r="EF332" s="21"/>
      <c r="EG332" s="21"/>
      <c r="EH332" s="21"/>
      <c r="EI332" s="21"/>
      <c r="EJ332" s="21"/>
      <c r="EK332" s="21"/>
      <c r="EL332" s="21"/>
      <c r="EM332" s="21"/>
      <c r="EN332" s="21"/>
      <c r="EO332" s="21"/>
      <c r="EP332" s="21"/>
      <c r="EQ332" s="21"/>
      <c r="ER332" s="21"/>
      <c r="ES332" s="21"/>
      <c r="ET332" s="21"/>
      <c r="EU332" s="21"/>
      <c r="EV332" s="21"/>
      <c r="EW332" s="21"/>
      <c r="EX332" s="21"/>
      <c r="EY332" s="21"/>
      <c r="EZ332" s="21"/>
      <c r="FA332" s="21"/>
      <c r="FB332" s="21"/>
      <c r="FC332" s="21"/>
      <c r="FD332" s="21"/>
      <c r="FE332" s="21"/>
      <c r="FF332" s="21"/>
      <c r="FG332" s="21"/>
      <c r="FH332" s="21"/>
      <c r="FI332" s="21"/>
      <c r="FJ332" s="21"/>
      <c r="FK332" s="21"/>
      <c r="FL332" s="21"/>
      <c r="FM332" s="21"/>
      <c r="FN332" s="21"/>
      <c r="FO332" s="21"/>
      <c r="FP332" s="21"/>
      <c r="FQ332" s="21"/>
      <c r="FR332" s="21"/>
      <c r="FS332" s="21"/>
      <c r="FT332" s="21"/>
      <c r="FU332" s="21"/>
      <c r="FV332" s="21"/>
      <c r="FW332" s="21"/>
      <c r="FX332" s="21"/>
      <c r="FY332" s="21"/>
      <c r="FZ332" s="21"/>
      <c r="GA332" s="21"/>
      <c r="GB332" s="21"/>
      <c r="GC332" s="21"/>
      <c r="GD332" s="21"/>
      <c r="GE332" s="21"/>
      <c r="GF332" s="21"/>
    </row>
    <row r="333" spans="1:188">
      <c r="A333" s="46"/>
      <c r="B333" s="38"/>
    </row>
    <row r="334" spans="1:188" ht="20.100000000000001" customHeight="1">
      <c r="A334" s="80" t="s">
        <v>3</v>
      </c>
      <c r="B334" s="49" t="s">
        <v>234</v>
      </c>
      <c r="C334" s="60"/>
      <c r="D334" s="60"/>
      <c r="E334" s="60"/>
      <c r="F334" s="50"/>
      <c r="G334" s="83" t="s">
        <v>236</v>
      </c>
      <c r="H334" s="50"/>
      <c r="I334" s="50"/>
      <c r="J334" s="59"/>
      <c r="K334" s="59"/>
      <c r="L334" s="50"/>
      <c r="M334" s="50"/>
      <c r="N334" s="50"/>
      <c r="O334" s="50"/>
      <c r="P334" s="52"/>
    </row>
    <row r="335" spans="1:188" ht="20.100000000000001" customHeight="1">
      <c r="A335" s="48" t="s">
        <v>3</v>
      </c>
      <c r="B335" s="54" t="s">
        <v>235</v>
      </c>
      <c r="C335" s="60"/>
      <c r="D335" s="60"/>
      <c r="E335" s="60"/>
      <c r="F335" s="50"/>
      <c r="G335" s="50"/>
      <c r="H335" s="50"/>
      <c r="I335" s="50"/>
      <c r="J335" s="59"/>
      <c r="K335" s="59"/>
      <c r="L335" s="50"/>
      <c r="M335" s="50"/>
      <c r="N335" s="50"/>
      <c r="O335" s="50"/>
      <c r="P335" s="52"/>
      <c r="U335" s="38"/>
      <c r="V335" s="38"/>
      <c r="W335" s="38"/>
      <c r="X335" s="38"/>
    </row>
    <row r="336" spans="1:188" ht="20.100000000000001" customHeight="1">
      <c r="A336" s="64"/>
      <c r="B336" s="92"/>
      <c r="C336" s="56"/>
      <c r="D336" s="56"/>
      <c r="E336" s="56"/>
      <c r="F336" s="23"/>
      <c r="G336" s="23"/>
      <c r="H336" s="23"/>
      <c r="I336" s="23"/>
      <c r="J336" s="66"/>
      <c r="K336" s="66"/>
      <c r="L336" s="23"/>
      <c r="M336" s="23"/>
      <c r="N336" s="23"/>
      <c r="O336" s="23"/>
      <c r="P336" s="23"/>
      <c r="U336" s="38"/>
      <c r="V336" s="38"/>
      <c r="W336" s="38"/>
      <c r="X336" s="38"/>
    </row>
    <row r="337" spans="1:188" ht="20.100000000000001" customHeight="1">
      <c r="A337" s="93" t="s">
        <v>237</v>
      </c>
      <c r="B337" s="94"/>
      <c r="C337" s="95"/>
      <c r="D337" s="95"/>
      <c r="E337" s="95"/>
      <c r="F337" s="31"/>
      <c r="G337" s="31"/>
      <c r="H337" s="31"/>
      <c r="I337" s="31"/>
      <c r="J337" s="96"/>
      <c r="K337" s="96"/>
      <c r="L337" s="31"/>
      <c r="M337" s="31"/>
      <c r="N337" s="31"/>
      <c r="O337" s="31"/>
      <c r="P337" s="31"/>
      <c r="U337" s="38"/>
      <c r="V337" s="38"/>
      <c r="W337" s="38"/>
      <c r="X337" s="38"/>
    </row>
    <row r="338" spans="1:188" ht="20.100000000000001" customHeight="1">
      <c r="A338" s="126" t="s">
        <v>238</v>
      </c>
      <c r="B338" s="127"/>
      <c r="C338" s="120" t="s">
        <v>239</v>
      </c>
      <c r="D338" s="121"/>
      <c r="E338" s="122"/>
      <c r="F338" s="123"/>
      <c r="G338" s="124"/>
      <c r="H338" s="124"/>
      <c r="I338" s="124"/>
      <c r="J338" s="124"/>
      <c r="K338" s="124"/>
      <c r="L338" s="124"/>
      <c r="M338" s="124"/>
      <c r="N338" s="124"/>
      <c r="O338" s="124"/>
      <c r="P338" s="124"/>
      <c r="Q338" s="125"/>
      <c r="AF338" s="38"/>
      <c r="AG338" s="38"/>
      <c r="AH338" s="38"/>
      <c r="AI338" s="38"/>
      <c r="AJ338" s="38"/>
      <c r="AK338" s="38"/>
      <c r="AL338" s="38"/>
      <c r="AM338" s="38"/>
      <c r="AN338" s="38"/>
      <c r="AO338" s="38"/>
      <c r="AP338" s="38"/>
      <c r="AQ338" s="38"/>
      <c r="AR338" s="38"/>
      <c r="AS338" s="38"/>
      <c r="AT338" s="38"/>
      <c r="AU338" s="38"/>
      <c r="AV338" s="38"/>
      <c r="AW338" s="38"/>
      <c r="AX338" s="38"/>
      <c r="AY338" s="38"/>
      <c r="AZ338" s="38"/>
      <c r="BA338" s="38"/>
      <c r="BB338" s="38"/>
      <c r="BC338" s="38"/>
      <c r="BD338" s="38"/>
      <c r="BE338" s="38"/>
      <c r="BF338" s="38"/>
      <c r="BG338" s="38"/>
      <c r="BH338" s="38"/>
      <c r="BI338" s="38"/>
      <c r="BJ338" s="38"/>
      <c r="BK338" s="38"/>
      <c r="BL338" s="38"/>
      <c r="BM338" s="38"/>
      <c r="BN338" s="38"/>
      <c r="BO338" s="38"/>
      <c r="BP338" s="38"/>
      <c r="BQ338" s="38"/>
      <c r="BR338" s="38"/>
      <c r="BS338" s="38"/>
      <c r="BT338" s="38"/>
      <c r="BU338" s="38"/>
      <c r="BV338" s="38"/>
      <c r="BW338" s="38"/>
      <c r="BX338" s="38"/>
      <c r="BY338" s="38"/>
      <c r="BZ338" s="38"/>
      <c r="CA338" s="38"/>
      <c r="CB338" s="38"/>
      <c r="CC338" s="38"/>
      <c r="CD338" s="38"/>
      <c r="CE338" s="38"/>
      <c r="CF338" s="38"/>
      <c r="CG338" s="38"/>
      <c r="CH338" s="38"/>
      <c r="CI338" s="38"/>
      <c r="CJ338" s="38"/>
      <c r="CK338" s="38"/>
      <c r="CL338" s="38"/>
      <c r="CM338" s="38"/>
      <c r="CN338" s="38"/>
      <c r="CO338" s="38"/>
      <c r="CP338" s="38"/>
      <c r="CQ338" s="38"/>
      <c r="CR338" s="38"/>
      <c r="CS338" s="38"/>
      <c r="CT338" s="38"/>
      <c r="CU338" s="38"/>
      <c r="CV338" s="38"/>
      <c r="CW338" s="38"/>
      <c r="CX338" s="38"/>
      <c r="CY338" s="38"/>
      <c r="CZ338" s="38"/>
      <c r="DA338" s="38"/>
      <c r="DB338" s="38"/>
      <c r="DC338" s="38"/>
      <c r="DD338" s="38"/>
      <c r="DE338" s="38"/>
      <c r="DF338" s="38"/>
      <c r="DG338" s="38"/>
      <c r="DH338" s="38"/>
      <c r="DI338" s="38"/>
      <c r="DJ338" s="38"/>
      <c r="DK338" s="38"/>
      <c r="DL338" s="38"/>
      <c r="DM338" s="38"/>
      <c r="DN338" s="38"/>
      <c r="DO338" s="38"/>
      <c r="DP338" s="38"/>
      <c r="DQ338" s="38"/>
      <c r="DR338" s="38"/>
      <c r="DS338" s="38"/>
      <c r="DT338" s="38"/>
      <c r="DU338" s="38"/>
      <c r="DV338" s="38"/>
      <c r="DW338" s="38"/>
      <c r="DX338" s="38"/>
      <c r="DY338" s="38"/>
      <c r="DZ338" s="38"/>
      <c r="EA338" s="38"/>
      <c r="EB338" s="38"/>
      <c r="EC338" s="38"/>
      <c r="ED338" s="38"/>
      <c r="EE338" s="38"/>
      <c r="EF338" s="38"/>
      <c r="EG338" s="38"/>
      <c r="EH338" s="38"/>
      <c r="EI338" s="38"/>
      <c r="EJ338" s="38"/>
      <c r="EK338" s="38"/>
      <c r="EL338" s="38"/>
      <c r="EM338" s="38"/>
      <c r="EN338" s="38"/>
      <c r="EO338" s="38"/>
      <c r="EP338" s="38"/>
      <c r="EQ338" s="38"/>
      <c r="ER338" s="38"/>
      <c r="ES338" s="38"/>
      <c r="ET338" s="38"/>
      <c r="EU338" s="38"/>
      <c r="EV338" s="38"/>
      <c r="EW338" s="38"/>
      <c r="EX338" s="38"/>
      <c r="EY338" s="38"/>
      <c r="EZ338" s="38"/>
      <c r="FA338" s="38"/>
      <c r="FB338" s="38"/>
      <c r="FC338" s="38"/>
      <c r="FD338" s="38"/>
      <c r="FE338" s="38"/>
      <c r="FF338" s="38"/>
      <c r="FG338" s="38"/>
      <c r="FH338" s="38"/>
      <c r="FI338" s="38"/>
      <c r="FJ338" s="38"/>
      <c r="FK338" s="38"/>
      <c r="FL338" s="38"/>
      <c r="FM338" s="38"/>
      <c r="FN338" s="38"/>
      <c r="FO338" s="38"/>
      <c r="FP338" s="38"/>
      <c r="FQ338" s="38"/>
      <c r="FR338" s="38"/>
      <c r="FS338" s="38"/>
      <c r="FT338" s="38"/>
      <c r="FU338" s="38"/>
      <c r="FV338" s="38"/>
      <c r="FW338" s="38"/>
      <c r="FX338" s="38"/>
      <c r="FY338" s="38"/>
      <c r="FZ338" s="38"/>
      <c r="GA338" s="38"/>
      <c r="GB338" s="38"/>
      <c r="GC338" s="38"/>
      <c r="GD338" s="38"/>
      <c r="GE338" s="38"/>
      <c r="GF338" s="38"/>
    </row>
    <row r="339" spans="1:188" ht="20.100000000000001" customHeight="1">
      <c r="A339" s="110"/>
      <c r="B339" s="111"/>
      <c r="C339" s="120" t="s">
        <v>240</v>
      </c>
      <c r="D339" s="121"/>
      <c r="E339" s="122"/>
      <c r="F339" s="123"/>
      <c r="G339" s="124"/>
      <c r="H339" s="124"/>
      <c r="I339" s="124"/>
      <c r="J339" s="124"/>
      <c r="K339" s="124"/>
      <c r="L339" s="124"/>
      <c r="M339" s="124"/>
      <c r="N339" s="124"/>
      <c r="O339" s="124"/>
      <c r="P339" s="124"/>
      <c r="Q339" s="125"/>
    </row>
    <row r="340" spans="1:188" ht="20.100000000000001" customHeight="1" thickBot="1">
      <c r="A340" s="128"/>
      <c r="B340" s="129"/>
      <c r="C340" s="133" t="s">
        <v>241</v>
      </c>
      <c r="D340" s="134"/>
      <c r="E340" s="135"/>
      <c r="F340" s="130"/>
      <c r="G340" s="131"/>
      <c r="H340" s="131"/>
      <c r="I340" s="131"/>
      <c r="J340" s="131"/>
      <c r="K340" s="131"/>
      <c r="L340" s="131"/>
      <c r="M340" s="131"/>
      <c r="N340" s="131"/>
      <c r="O340" s="131"/>
      <c r="P340" s="131"/>
      <c r="Q340" s="132"/>
    </row>
    <row r="341" spans="1:188" ht="20.100000000000001" customHeight="1" thickTop="1">
      <c r="A341" s="110" t="s">
        <v>242</v>
      </c>
      <c r="B341" s="111"/>
      <c r="C341" s="114" t="s">
        <v>239</v>
      </c>
      <c r="D341" s="115"/>
      <c r="E341" s="116"/>
      <c r="F341" s="117"/>
      <c r="G341" s="118"/>
      <c r="H341" s="118"/>
      <c r="I341" s="118"/>
      <c r="J341" s="118"/>
      <c r="K341" s="118"/>
      <c r="L341" s="118"/>
      <c r="M341" s="118"/>
      <c r="N341" s="118"/>
      <c r="O341" s="118"/>
      <c r="P341" s="118"/>
      <c r="Q341" s="119"/>
    </row>
    <row r="342" spans="1:188" ht="20.100000000000001" customHeight="1">
      <c r="A342" s="110"/>
      <c r="B342" s="111"/>
      <c r="C342" s="120" t="s">
        <v>240</v>
      </c>
      <c r="D342" s="121"/>
      <c r="E342" s="122"/>
      <c r="F342" s="123"/>
      <c r="G342" s="124"/>
      <c r="H342" s="124"/>
      <c r="I342" s="124"/>
      <c r="J342" s="124"/>
      <c r="K342" s="124"/>
      <c r="L342" s="124"/>
      <c r="M342" s="124"/>
      <c r="N342" s="124"/>
      <c r="O342" s="124"/>
      <c r="P342" s="124"/>
      <c r="Q342" s="125"/>
    </row>
    <row r="343" spans="1:188" ht="20.100000000000001" customHeight="1">
      <c r="A343" s="112"/>
      <c r="B343" s="113"/>
      <c r="C343" s="120" t="s">
        <v>241</v>
      </c>
      <c r="D343" s="121"/>
      <c r="E343" s="122"/>
      <c r="F343" s="123"/>
      <c r="G343" s="124"/>
      <c r="H343" s="124"/>
      <c r="I343" s="124"/>
      <c r="J343" s="124"/>
      <c r="K343" s="124"/>
      <c r="L343" s="124"/>
      <c r="M343" s="124"/>
      <c r="N343" s="124"/>
      <c r="O343" s="124"/>
      <c r="P343" s="124"/>
      <c r="Q343" s="125"/>
    </row>
    <row r="344" spans="1:188">
      <c r="B344" s="38"/>
    </row>
    <row r="345" spans="1:188" ht="24.95" customHeight="1">
      <c r="A345" s="2" t="s">
        <v>243</v>
      </c>
      <c r="B345" s="2"/>
      <c r="C345" s="2"/>
      <c r="D345" s="2"/>
      <c r="E345" s="2"/>
      <c r="F345" s="2"/>
      <c r="G345" s="2"/>
      <c r="H345" s="2"/>
      <c r="I345" s="2"/>
      <c r="J345" s="2"/>
      <c r="K345" s="2"/>
      <c r="L345" s="2"/>
      <c r="M345" s="2"/>
      <c r="N345" s="2"/>
      <c r="O345" s="2"/>
      <c r="P345" s="2"/>
      <c r="Q345" s="2"/>
    </row>
    <row r="347" spans="1:188" s="38" customFormat="1" ht="27.95" customHeight="1">
      <c r="A347" s="109" t="s">
        <v>244</v>
      </c>
      <c r="B347" s="109"/>
      <c r="C347" s="109"/>
      <c r="D347" s="109"/>
      <c r="E347" s="109"/>
      <c r="F347" s="109"/>
      <c r="G347" s="109"/>
      <c r="H347" s="109"/>
      <c r="I347" s="109"/>
      <c r="J347" s="109"/>
      <c r="K347" s="109"/>
      <c r="L347" s="109"/>
      <c r="M347" s="109"/>
      <c r="N347" s="109"/>
      <c r="O347" s="109"/>
      <c r="P347" s="109"/>
      <c r="Q347" s="62"/>
      <c r="T347" s="21"/>
      <c r="U347" s="21"/>
      <c r="V347" s="21"/>
      <c r="W347" s="21"/>
      <c r="X347" s="21"/>
      <c r="Y347" s="21"/>
      <c r="Z347" s="21"/>
      <c r="AF347" s="21"/>
      <c r="AG347" s="21"/>
      <c r="AH347" s="21"/>
      <c r="AI347" s="21"/>
      <c r="AJ347" s="21"/>
      <c r="AK347" s="21"/>
      <c r="AL347" s="21"/>
      <c r="AM347" s="21"/>
      <c r="AN347" s="21"/>
      <c r="AO347" s="21"/>
      <c r="AP347" s="21"/>
      <c r="AQ347" s="21"/>
      <c r="AR347" s="21"/>
      <c r="AS347" s="21"/>
      <c r="AT347" s="21"/>
      <c r="AU347" s="21"/>
      <c r="AV347" s="21"/>
      <c r="AW347" s="21"/>
      <c r="AX347" s="21"/>
      <c r="AY347" s="21"/>
      <c r="AZ347" s="21"/>
      <c r="BA347" s="21"/>
      <c r="BB347" s="21"/>
      <c r="BC347" s="21"/>
      <c r="BD347" s="21"/>
      <c r="BE347" s="21"/>
      <c r="BF347" s="21"/>
      <c r="BG347" s="21"/>
      <c r="BH347" s="21"/>
      <c r="BI347" s="21"/>
      <c r="BJ347" s="21"/>
      <c r="BK347" s="21"/>
      <c r="BL347" s="21"/>
      <c r="BM347" s="21"/>
      <c r="BN347" s="21"/>
      <c r="BO347" s="21"/>
      <c r="BP347" s="21"/>
      <c r="BQ347" s="21"/>
      <c r="BR347" s="21"/>
      <c r="BS347" s="21"/>
      <c r="BT347" s="21"/>
      <c r="BU347" s="21"/>
      <c r="BV347" s="21"/>
      <c r="BW347" s="21"/>
      <c r="BX347" s="21"/>
      <c r="BY347" s="21"/>
      <c r="BZ347" s="21"/>
      <c r="CA347" s="21"/>
      <c r="CB347" s="21"/>
      <c r="CC347" s="21"/>
      <c r="CD347" s="21"/>
      <c r="CE347" s="21"/>
      <c r="CF347" s="21"/>
      <c r="CG347" s="21"/>
      <c r="CH347" s="21"/>
      <c r="CI347" s="21"/>
      <c r="CJ347" s="21"/>
      <c r="CK347" s="21"/>
      <c r="CL347" s="21"/>
      <c r="CM347" s="21"/>
      <c r="CN347" s="21"/>
      <c r="CO347" s="21"/>
      <c r="CP347" s="21"/>
      <c r="CQ347" s="21"/>
      <c r="CR347" s="21"/>
      <c r="CS347" s="21"/>
      <c r="CT347" s="21"/>
      <c r="CU347" s="21"/>
      <c r="CV347" s="21"/>
      <c r="CW347" s="21"/>
      <c r="CX347" s="21"/>
      <c r="CY347" s="21"/>
      <c r="CZ347" s="21"/>
      <c r="DA347" s="21"/>
      <c r="DB347" s="21"/>
      <c r="DC347" s="21"/>
      <c r="DD347" s="21"/>
      <c r="DE347" s="21"/>
      <c r="DF347" s="21"/>
      <c r="DG347" s="21"/>
      <c r="DH347" s="21"/>
      <c r="DI347" s="21"/>
      <c r="DJ347" s="21"/>
      <c r="DK347" s="21"/>
      <c r="DL347" s="21"/>
      <c r="DM347" s="21"/>
      <c r="DN347" s="21"/>
      <c r="DO347" s="21"/>
      <c r="DP347" s="21"/>
      <c r="DQ347" s="21"/>
      <c r="DR347" s="21"/>
      <c r="DS347" s="21"/>
      <c r="DT347" s="21"/>
      <c r="DU347" s="21"/>
      <c r="DV347" s="21"/>
      <c r="DW347" s="21"/>
      <c r="DX347" s="21"/>
      <c r="DY347" s="21"/>
      <c r="DZ347" s="21"/>
      <c r="EA347" s="21"/>
      <c r="EB347" s="21"/>
      <c r="EC347" s="21"/>
      <c r="ED347" s="21"/>
      <c r="EE347" s="21"/>
      <c r="EF347" s="21"/>
      <c r="EG347" s="21"/>
      <c r="EH347" s="21"/>
      <c r="EI347" s="21"/>
      <c r="EJ347" s="21"/>
      <c r="EK347" s="21"/>
      <c r="EL347" s="21"/>
      <c r="EM347" s="21"/>
      <c r="EN347" s="21"/>
      <c r="EO347" s="21"/>
      <c r="EP347" s="21"/>
      <c r="EQ347" s="21"/>
      <c r="ER347" s="21"/>
      <c r="ES347" s="21"/>
      <c r="ET347" s="21"/>
      <c r="EU347" s="21"/>
      <c r="EV347" s="21"/>
      <c r="EW347" s="21"/>
      <c r="EX347" s="21"/>
      <c r="EY347" s="21"/>
      <c r="EZ347" s="21"/>
      <c r="FA347" s="21"/>
      <c r="FB347" s="21"/>
      <c r="FC347" s="21"/>
      <c r="FD347" s="21"/>
      <c r="FE347" s="21"/>
      <c r="FF347" s="21"/>
      <c r="FG347" s="21"/>
      <c r="FH347" s="21"/>
      <c r="FI347" s="21"/>
      <c r="FJ347" s="21"/>
      <c r="FK347" s="21"/>
      <c r="FL347" s="21"/>
      <c r="FM347" s="21"/>
      <c r="FN347" s="21"/>
      <c r="FO347" s="21"/>
      <c r="FP347" s="21"/>
      <c r="FQ347" s="21"/>
      <c r="FR347" s="21"/>
      <c r="FS347" s="21"/>
      <c r="FT347" s="21"/>
      <c r="FU347" s="21"/>
      <c r="FV347" s="21"/>
      <c r="FW347" s="21"/>
      <c r="FX347" s="21"/>
      <c r="FY347" s="21"/>
      <c r="FZ347" s="21"/>
      <c r="GA347" s="21"/>
      <c r="GB347" s="21"/>
      <c r="GC347" s="21"/>
      <c r="GD347" s="21"/>
      <c r="GE347" s="21"/>
      <c r="GF347" s="21"/>
    </row>
    <row r="348" spans="1:188">
      <c r="B348" s="38"/>
    </row>
    <row r="349" spans="1:188" ht="20.100000000000001" customHeight="1">
      <c r="A349" s="48" t="s">
        <v>4</v>
      </c>
      <c r="B349" s="49" t="s">
        <v>245</v>
      </c>
      <c r="C349" s="60"/>
      <c r="D349" s="60"/>
      <c r="E349" s="60"/>
      <c r="F349" s="50"/>
      <c r="G349" s="80"/>
      <c r="H349" s="51"/>
      <c r="I349" s="48" t="s">
        <v>4</v>
      </c>
      <c r="J349" s="59" t="s">
        <v>342</v>
      </c>
      <c r="K349" s="23"/>
      <c r="L349" s="50"/>
      <c r="M349" s="50"/>
      <c r="N349" s="50"/>
      <c r="O349" s="50"/>
      <c r="P349" s="50"/>
      <c r="Q349" s="52"/>
    </row>
    <row r="350" spans="1:188" ht="20.100000000000001" customHeight="1">
      <c r="A350" s="48" t="s">
        <v>4</v>
      </c>
      <c r="B350" s="54" t="s">
        <v>246</v>
      </c>
      <c r="C350" s="60"/>
      <c r="D350" s="60"/>
      <c r="E350" s="60"/>
      <c r="F350" s="50"/>
      <c r="G350" s="80"/>
      <c r="H350" s="51"/>
      <c r="I350" s="48" t="s">
        <v>4</v>
      </c>
      <c r="J350" s="59" t="s">
        <v>247</v>
      </c>
      <c r="K350" s="50"/>
      <c r="L350" s="50"/>
      <c r="M350" s="50"/>
      <c r="N350" s="50"/>
      <c r="O350" s="50"/>
      <c r="P350" s="50"/>
      <c r="Q350" s="52"/>
      <c r="U350" s="38"/>
      <c r="V350" s="38"/>
      <c r="W350" s="38"/>
      <c r="X350" s="38"/>
    </row>
    <row r="351" spans="1:188" ht="20.100000000000001" customHeight="1">
      <c r="A351" s="48" t="s">
        <v>4</v>
      </c>
      <c r="B351" s="54" t="s">
        <v>248</v>
      </c>
      <c r="C351" s="60"/>
      <c r="D351" s="60"/>
      <c r="E351" s="60"/>
      <c r="F351" s="50"/>
      <c r="G351" s="80"/>
      <c r="H351" s="51"/>
      <c r="I351" s="48" t="s">
        <v>4</v>
      </c>
      <c r="J351" s="59" t="s">
        <v>249</v>
      </c>
      <c r="K351" s="50"/>
      <c r="L351" s="50"/>
      <c r="M351" s="50"/>
      <c r="N351" s="50"/>
      <c r="O351" s="50"/>
      <c r="P351" s="50"/>
      <c r="Q351" s="52"/>
      <c r="U351" s="38"/>
      <c r="V351" s="38"/>
      <c r="W351" s="38"/>
      <c r="X351" s="38"/>
    </row>
    <row r="352" spans="1:188" ht="20.100000000000001" customHeight="1">
      <c r="A352" s="48" t="s">
        <v>4</v>
      </c>
      <c r="B352" s="54" t="s">
        <v>250</v>
      </c>
      <c r="C352" s="60"/>
      <c r="D352" s="60"/>
      <c r="E352" s="60"/>
      <c r="F352" s="50"/>
      <c r="G352" s="80"/>
      <c r="H352" s="51"/>
      <c r="I352" s="48" t="s">
        <v>4</v>
      </c>
      <c r="J352" s="59" t="s">
        <v>343</v>
      </c>
      <c r="K352" s="50"/>
      <c r="L352" s="50"/>
      <c r="M352" s="50"/>
      <c r="N352" s="50"/>
      <c r="O352" s="50"/>
      <c r="P352" s="50"/>
      <c r="Q352" s="52"/>
    </row>
    <row r="353" spans="1:188" ht="13.5" customHeight="1">
      <c r="A353" s="64"/>
      <c r="B353" s="92"/>
      <c r="C353" s="56"/>
      <c r="D353" s="56"/>
      <c r="E353" s="56"/>
      <c r="F353" s="23"/>
      <c r="G353" s="64"/>
      <c r="H353" s="64"/>
      <c r="I353" s="64"/>
      <c r="J353" s="66"/>
      <c r="K353" s="23"/>
      <c r="L353" s="23"/>
      <c r="M353" s="23"/>
      <c r="N353" s="23"/>
      <c r="O353" s="23"/>
      <c r="P353" s="23"/>
      <c r="Q353" s="23"/>
      <c r="AF353" s="38"/>
      <c r="AG353" s="38"/>
      <c r="AH353" s="38"/>
      <c r="AI353" s="38"/>
      <c r="AJ353" s="38"/>
      <c r="AK353" s="38"/>
      <c r="AL353" s="38"/>
      <c r="AM353" s="38"/>
      <c r="AN353" s="38"/>
      <c r="AO353" s="38"/>
      <c r="AP353" s="38"/>
      <c r="AQ353" s="38"/>
      <c r="AR353" s="38"/>
      <c r="AS353" s="38"/>
      <c r="AT353" s="38"/>
      <c r="AU353" s="38"/>
      <c r="AV353" s="38"/>
      <c r="AW353" s="38"/>
      <c r="AX353" s="38"/>
      <c r="AY353" s="38"/>
      <c r="AZ353" s="38"/>
      <c r="BA353" s="38"/>
      <c r="BB353" s="38"/>
      <c r="BC353" s="38"/>
      <c r="BD353" s="38"/>
      <c r="BE353" s="38"/>
      <c r="BF353" s="38"/>
      <c r="BG353" s="38"/>
      <c r="BH353" s="38"/>
      <c r="BI353" s="38"/>
      <c r="BJ353" s="38"/>
      <c r="BK353" s="38"/>
      <c r="BL353" s="38"/>
      <c r="BM353" s="38"/>
      <c r="BN353" s="38"/>
      <c r="BO353" s="38"/>
      <c r="BP353" s="38"/>
      <c r="BQ353" s="38"/>
      <c r="BR353" s="38"/>
      <c r="BS353" s="38"/>
      <c r="BT353" s="38"/>
      <c r="BU353" s="38"/>
      <c r="BV353" s="38"/>
      <c r="BW353" s="38"/>
      <c r="BX353" s="38"/>
      <c r="BY353" s="38"/>
      <c r="BZ353" s="38"/>
      <c r="CA353" s="38"/>
      <c r="CB353" s="38"/>
      <c r="CC353" s="38"/>
      <c r="CD353" s="38"/>
      <c r="CE353" s="38"/>
      <c r="CF353" s="38"/>
      <c r="CG353" s="38"/>
      <c r="CH353" s="38"/>
      <c r="CI353" s="38"/>
      <c r="CJ353" s="38"/>
      <c r="CK353" s="38"/>
      <c r="CL353" s="38"/>
      <c r="CM353" s="38"/>
      <c r="CN353" s="38"/>
      <c r="CO353" s="38"/>
      <c r="CP353" s="38"/>
      <c r="CQ353" s="38"/>
      <c r="CR353" s="38"/>
      <c r="CS353" s="38"/>
      <c r="CT353" s="38"/>
      <c r="CU353" s="38"/>
      <c r="CV353" s="38"/>
      <c r="CW353" s="38"/>
      <c r="CX353" s="38"/>
      <c r="CY353" s="38"/>
      <c r="CZ353" s="38"/>
      <c r="DA353" s="38"/>
      <c r="DB353" s="38"/>
      <c r="DC353" s="38"/>
      <c r="DD353" s="38"/>
      <c r="DE353" s="38"/>
      <c r="DF353" s="38"/>
      <c r="DG353" s="38"/>
      <c r="DH353" s="38"/>
      <c r="DI353" s="38"/>
      <c r="DJ353" s="38"/>
      <c r="DK353" s="38"/>
      <c r="DL353" s="38"/>
      <c r="DM353" s="38"/>
      <c r="DN353" s="38"/>
      <c r="DO353" s="38"/>
      <c r="DP353" s="38"/>
      <c r="DQ353" s="38"/>
      <c r="DR353" s="38"/>
      <c r="DS353" s="38"/>
      <c r="DT353" s="38"/>
      <c r="DU353" s="38"/>
      <c r="DV353" s="38"/>
      <c r="DW353" s="38"/>
      <c r="DX353" s="38"/>
      <c r="DY353" s="38"/>
      <c r="DZ353" s="38"/>
      <c r="EA353" s="38"/>
      <c r="EB353" s="38"/>
      <c r="EC353" s="38"/>
      <c r="ED353" s="38"/>
      <c r="EE353" s="38"/>
      <c r="EF353" s="38"/>
      <c r="EG353" s="38"/>
      <c r="EH353" s="38"/>
      <c r="EI353" s="38"/>
      <c r="EJ353" s="38"/>
      <c r="EK353" s="38"/>
      <c r="EL353" s="38"/>
      <c r="EM353" s="38"/>
      <c r="EN353" s="38"/>
      <c r="EO353" s="38"/>
      <c r="EP353" s="38"/>
      <c r="EQ353" s="38"/>
      <c r="ER353" s="38"/>
      <c r="ES353" s="38"/>
      <c r="ET353" s="38"/>
      <c r="EU353" s="38"/>
      <c r="EV353" s="38"/>
      <c r="EW353" s="38"/>
      <c r="EX353" s="38"/>
      <c r="EY353" s="38"/>
      <c r="EZ353" s="38"/>
      <c r="FA353" s="38"/>
      <c r="FB353" s="38"/>
      <c r="FC353" s="38"/>
      <c r="FD353" s="38"/>
      <c r="FE353" s="38"/>
      <c r="FF353" s="38"/>
      <c r="FG353" s="38"/>
      <c r="FH353" s="38"/>
      <c r="FI353" s="38"/>
      <c r="FJ353" s="38"/>
      <c r="FK353" s="38"/>
      <c r="FL353" s="38"/>
      <c r="FM353" s="38"/>
      <c r="FN353" s="38"/>
      <c r="FO353" s="38"/>
      <c r="FP353" s="38"/>
      <c r="FQ353" s="38"/>
      <c r="FR353" s="38"/>
      <c r="FS353" s="38"/>
      <c r="FT353" s="38"/>
      <c r="FU353" s="38"/>
      <c r="FV353" s="38"/>
      <c r="FW353" s="38"/>
      <c r="FX353" s="38"/>
      <c r="FY353" s="38"/>
      <c r="FZ353" s="38"/>
      <c r="GA353" s="38"/>
      <c r="GB353" s="38"/>
      <c r="GC353" s="38"/>
      <c r="GD353" s="38"/>
      <c r="GE353" s="38"/>
      <c r="GF353" s="38"/>
    </row>
    <row r="354" spans="1:188" ht="13.5" customHeight="1">
      <c r="A354" s="97"/>
      <c r="B354" s="94"/>
      <c r="C354" s="95"/>
      <c r="D354" s="95"/>
      <c r="E354" s="95"/>
      <c r="F354" s="31"/>
      <c r="G354" s="97"/>
      <c r="H354" s="97"/>
      <c r="I354" s="97"/>
      <c r="J354" s="96"/>
      <c r="K354" s="31"/>
      <c r="L354" s="31"/>
      <c r="M354" s="31"/>
      <c r="N354" s="31"/>
      <c r="O354" s="31"/>
      <c r="P354" s="31"/>
      <c r="Q354" s="31"/>
    </row>
    <row r="355" spans="1:188" ht="20.100000000000001" customHeight="1">
      <c r="A355" s="103" t="s">
        <v>251</v>
      </c>
      <c r="B355" s="104"/>
      <c r="C355" s="104"/>
      <c r="D355" s="104"/>
      <c r="E355" s="104"/>
      <c r="F355" s="104"/>
      <c r="G355" s="104"/>
      <c r="H355" s="104"/>
      <c r="I355" s="104"/>
      <c r="J355" s="104"/>
      <c r="K355" s="104"/>
      <c r="L355" s="104"/>
      <c r="M355" s="104"/>
      <c r="N355" s="104"/>
      <c r="O355" s="104"/>
      <c r="P355" s="104"/>
      <c r="Q355" s="105"/>
      <c r="Y355" s="38"/>
    </row>
    <row r="356" spans="1:188" ht="50.1" customHeight="1">
      <c r="A356" s="106"/>
      <c r="B356" s="107"/>
      <c r="C356" s="107"/>
      <c r="D356" s="107"/>
      <c r="E356" s="107"/>
      <c r="F356" s="107"/>
      <c r="G356" s="107"/>
      <c r="H356" s="107"/>
      <c r="I356" s="107"/>
      <c r="J356" s="107"/>
      <c r="K356" s="107"/>
      <c r="L356" s="107"/>
      <c r="M356" s="107"/>
      <c r="N356" s="107"/>
      <c r="O356" s="107"/>
      <c r="P356" s="107"/>
      <c r="Q356" s="108"/>
    </row>
    <row r="357" spans="1:188" ht="20.100000000000001" customHeight="1">
      <c r="A357" s="103" t="s">
        <v>0</v>
      </c>
      <c r="B357" s="104"/>
      <c r="C357" s="104"/>
      <c r="D357" s="104"/>
      <c r="E357" s="104"/>
      <c r="F357" s="104"/>
      <c r="G357" s="104"/>
      <c r="H357" s="104"/>
      <c r="I357" s="104"/>
      <c r="J357" s="104"/>
      <c r="K357" s="104"/>
      <c r="L357" s="104"/>
      <c r="M357" s="104"/>
      <c r="N357" s="104"/>
      <c r="O357" s="104"/>
      <c r="P357" s="104"/>
      <c r="Q357" s="105"/>
      <c r="Y357" s="38"/>
    </row>
    <row r="358" spans="1:188" ht="50.1" customHeight="1">
      <c r="A358" s="106"/>
      <c r="B358" s="107"/>
      <c r="C358" s="107"/>
      <c r="D358" s="107"/>
      <c r="E358" s="107"/>
      <c r="F358" s="107"/>
      <c r="G358" s="107"/>
      <c r="H358" s="107"/>
      <c r="I358" s="107"/>
      <c r="J358" s="107"/>
      <c r="K358" s="107"/>
      <c r="L358" s="107"/>
      <c r="M358" s="107"/>
      <c r="N358" s="107"/>
      <c r="O358" s="107"/>
      <c r="P358" s="107"/>
      <c r="Q358" s="108"/>
    </row>
    <row r="359" spans="1:188">
      <c r="B359" s="38"/>
    </row>
    <row r="360" spans="1:188" ht="24.95" customHeight="1">
      <c r="A360" s="2" t="s">
        <v>252</v>
      </c>
      <c r="B360" s="2"/>
      <c r="C360" s="2"/>
      <c r="D360" s="2"/>
      <c r="E360" s="2"/>
      <c r="F360" s="2"/>
      <c r="G360" s="2"/>
      <c r="H360" s="2"/>
      <c r="I360" s="2"/>
      <c r="J360" s="2"/>
      <c r="K360" s="2"/>
      <c r="L360" s="2"/>
      <c r="M360" s="2"/>
      <c r="N360" s="2"/>
      <c r="O360" s="2"/>
      <c r="P360" s="2"/>
      <c r="Q360" s="2"/>
    </row>
    <row r="362" spans="1:188" s="38" customFormat="1" ht="27.95" customHeight="1">
      <c r="A362" s="109" t="s">
        <v>253</v>
      </c>
      <c r="B362" s="109"/>
      <c r="C362" s="109"/>
      <c r="D362" s="109"/>
      <c r="E362" s="109"/>
      <c r="F362" s="109"/>
      <c r="G362" s="109"/>
      <c r="H362" s="109"/>
      <c r="I362" s="109"/>
      <c r="J362" s="109"/>
      <c r="K362" s="109"/>
      <c r="L362" s="109"/>
      <c r="M362" s="109"/>
      <c r="N362" s="109"/>
      <c r="O362" s="109"/>
      <c r="P362" s="109"/>
      <c r="Q362" s="109"/>
      <c r="T362" s="21"/>
      <c r="U362" s="21"/>
      <c r="V362" s="21"/>
      <c r="W362" s="21"/>
      <c r="X362" s="21"/>
      <c r="Y362" s="21"/>
      <c r="Z362" s="21"/>
      <c r="AF362" s="21"/>
      <c r="AG362" s="21"/>
      <c r="AH362" s="21"/>
      <c r="AI362" s="21"/>
      <c r="AJ362" s="21"/>
      <c r="AK362" s="21"/>
      <c r="AL362" s="21"/>
      <c r="AM362" s="21"/>
      <c r="AN362" s="21"/>
      <c r="AO362" s="21"/>
      <c r="AP362" s="21"/>
      <c r="AQ362" s="21"/>
      <c r="AR362" s="21"/>
      <c r="AS362" s="21"/>
      <c r="AT362" s="21"/>
      <c r="AU362" s="21"/>
      <c r="AV362" s="21"/>
      <c r="AW362" s="21"/>
      <c r="AX362" s="21"/>
      <c r="AY362" s="21"/>
      <c r="AZ362" s="21"/>
      <c r="BA362" s="21"/>
      <c r="BB362" s="21"/>
      <c r="BC362" s="21"/>
      <c r="BD362" s="21"/>
      <c r="BE362" s="21"/>
      <c r="BF362" s="21"/>
      <c r="BG362" s="21"/>
      <c r="BH362" s="21"/>
      <c r="BI362" s="21"/>
      <c r="BJ362" s="21"/>
      <c r="BK362" s="21"/>
      <c r="BL362" s="21"/>
      <c r="BM362" s="21"/>
      <c r="BN362" s="21"/>
      <c r="BO362" s="21"/>
      <c r="BP362" s="21"/>
      <c r="BQ362" s="21"/>
      <c r="BR362" s="21"/>
      <c r="BS362" s="21"/>
      <c r="BT362" s="21"/>
      <c r="BU362" s="21"/>
      <c r="BV362" s="21"/>
      <c r="BW362" s="21"/>
      <c r="BX362" s="21"/>
      <c r="BY362" s="21"/>
      <c r="BZ362" s="21"/>
      <c r="CA362" s="21"/>
      <c r="CB362" s="21"/>
      <c r="CC362" s="21"/>
      <c r="CD362" s="21"/>
      <c r="CE362" s="21"/>
      <c r="CF362" s="21"/>
      <c r="CG362" s="21"/>
      <c r="CH362" s="21"/>
      <c r="CI362" s="21"/>
      <c r="CJ362" s="21"/>
      <c r="CK362" s="21"/>
      <c r="CL362" s="21"/>
      <c r="CM362" s="21"/>
      <c r="CN362" s="21"/>
      <c r="CO362" s="21"/>
      <c r="CP362" s="21"/>
      <c r="CQ362" s="21"/>
      <c r="CR362" s="21"/>
      <c r="CS362" s="21"/>
      <c r="CT362" s="21"/>
      <c r="CU362" s="21"/>
      <c r="CV362" s="21"/>
      <c r="CW362" s="21"/>
      <c r="CX362" s="21"/>
      <c r="CY362" s="21"/>
      <c r="CZ362" s="21"/>
      <c r="DA362" s="21"/>
      <c r="DB362" s="21"/>
      <c r="DC362" s="21"/>
      <c r="DD362" s="21"/>
      <c r="DE362" s="21"/>
      <c r="DF362" s="21"/>
      <c r="DG362" s="21"/>
      <c r="DH362" s="21"/>
      <c r="DI362" s="21"/>
      <c r="DJ362" s="21"/>
      <c r="DK362" s="21"/>
      <c r="DL362" s="21"/>
      <c r="DM362" s="21"/>
      <c r="DN362" s="21"/>
      <c r="DO362" s="21"/>
      <c r="DP362" s="21"/>
      <c r="DQ362" s="21"/>
      <c r="DR362" s="21"/>
      <c r="DS362" s="21"/>
      <c r="DT362" s="21"/>
      <c r="DU362" s="21"/>
      <c r="DV362" s="21"/>
      <c r="DW362" s="21"/>
      <c r="DX362" s="21"/>
      <c r="DY362" s="21"/>
      <c r="DZ362" s="21"/>
      <c r="EA362" s="21"/>
      <c r="EB362" s="21"/>
      <c r="EC362" s="21"/>
      <c r="ED362" s="21"/>
      <c r="EE362" s="21"/>
      <c r="EF362" s="21"/>
      <c r="EG362" s="21"/>
      <c r="EH362" s="21"/>
      <c r="EI362" s="21"/>
      <c r="EJ362" s="21"/>
      <c r="EK362" s="21"/>
      <c r="EL362" s="21"/>
      <c r="EM362" s="21"/>
      <c r="EN362" s="21"/>
      <c r="EO362" s="21"/>
      <c r="EP362" s="21"/>
      <c r="EQ362" s="21"/>
      <c r="ER362" s="21"/>
      <c r="ES362" s="21"/>
      <c r="ET362" s="21"/>
      <c r="EU362" s="21"/>
      <c r="EV362" s="21"/>
      <c r="EW362" s="21"/>
      <c r="EX362" s="21"/>
      <c r="EY362" s="21"/>
      <c r="EZ362" s="21"/>
      <c r="FA362" s="21"/>
      <c r="FB362" s="21"/>
      <c r="FC362" s="21"/>
      <c r="FD362" s="21"/>
      <c r="FE362" s="21"/>
      <c r="FF362" s="21"/>
      <c r="FG362" s="21"/>
      <c r="FH362" s="21"/>
      <c r="FI362" s="21"/>
      <c r="FJ362" s="21"/>
      <c r="FK362" s="21"/>
      <c r="FL362" s="21"/>
      <c r="FM362" s="21"/>
      <c r="FN362" s="21"/>
      <c r="FO362" s="21"/>
      <c r="FP362" s="21"/>
      <c r="FQ362" s="21"/>
      <c r="FR362" s="21"/>
      <c r="FS362" s="21"/>
      <c r="FT362" s="21"/>
      <c r="FU362" s="21"/>
      <c r="FV362" s="21"/>
      <c r="FW362" s="21"/>
      <c r="FX362" s="21"/>
      <c r="FY362" s="21"/>
      <c r="FZ362" s="21"/>
      <c r="GA362" s="21"/>
      <c r="GB362" s="21"/>
      <c r="GC362" s="21"/>
      <c r="GD362" s="21"/>
      <c r="GE362" s="21"/>
      <c r="GF362" s="21"/>
    </row>
    <row r="363" spans="1:188">
      <c r="B363" s="38"/>
    </row>
    <row r="364" spans="1:188" ht="20.100000000000001" customHeight="1">
      <c r="A364" s="48" t="s">
        <v>4</v>
      </c>
      <c r="B364" s="49" t="s">
        <v>254</v>
      </c>
      <c r="C364" s="60"/>
      <c r="D364" s="60"/>
      <c r="E364" s="60"/>
      <c r="F364" s="50"/>
      <c r="G364" s="50"/>
      <c r="H364" s="50"/>
      <c r="I364" s="50"/>
      <c r="J364" s="59"/>
      <c r="K364" s="59"/>
      <c r="L364" s="50"/>
      <c r="M364" s="50"/>
      <c r="N364" s="50"/>
      <c r="O364" s="50"/>
      <c r="P364" s="50"/>
      <c r="Q364" s="52"/>
    </row>
    <row r="365" spans="1:188" ht="20.100000000000001" customHeight="1">
      <c r="A365" s="48" t="s">
        <v>4</v>
      </c>
      <c r="B365" s="54" t="s">
        <v>255</v>
      </c>
      <c r="C365" s="60"/>
      <c r="D365" s="60"/>
      <c r="E365" s="60"/>
      <c r="F365" s="50"/>
      <c r="G365" s="50"/>
      <c r="H365" s="50"/>
      <c r="I365" s="50"/>
      <c r="J365" s="59"/>
      <c r="K365" s="59"/>
      <c r="L365" s="50"/>
      <c r="M365" s="50"/>
      <c r="N365" s="50"/>
      <c r="O365" s="50"/>
      <c r="P365" s="50"/>
      <c r="Q365" s="52"/>
    </row>
    <row r="366" spans="1:188" ht="20.100000000000001" customHeight="1">
      <c r="A366" s="48" t="s">
        <v>4</v>
      </c>
      <c r="B366" s="49" t="s">
        <v>256</v>
      </c>
      <c r="C366" s="50"/>
      <c r="D366" s="50"/>
      <c r="E366" s="50"/>
      <c r="F366" s="50"/>
      <c r="G366" s="50"/>
      <c r="H366" s="50"/>
      <c r="I366" s="50"/>
      <c r="J366" s="59"/>
      <c r="K366" s="59"/>
      <c r="L366" s="50"/>
      <c r="M366" s="50"/>
      <c r="N366" s="50"/>
      <c r="O366" s="50"/>
      <c r="P366" s="50"/>
      <c r="Q366" s="52"/>
      <c r="AF366" s="38"/>
      <c r="AG366" s="38"/>
      <c r="AH366" s="38"/>
      <c r="AI366" s="38"/>
      <c r="AJ366" s="38"/>
      <c r="AK366" s="38"/>
      <c r="AL366" s="38"/>
      <c r="AM366" s="38"/>
      <c r="AN366" s="38"/>
      <c r="AO366" s="38"/>
      <c r="AP366" s="38"/>
      <c r="AQ366" s="38"/>
      <c r="AR366" s="38"/>
      <c r="AS366" s="38"/>
      <c r="AT366" s="38"/>
      <c r="AU366" s="38"/>
      <c r="AV366" s="38"/>
      <c r="AW366" s="38"/>
      <c r="AX366" s="38"/>
      <c r="AY366" s="38"/>
      <c r="AZ366" s="38"/>
      <c r="BA366" s="38"/>
      <c r="BB366" s="38"/>
      <c r="BC366" s="38"/>
      <c r="BD366" s="38"/>
      <c r="BE366" s="38"/>
      <c r="BF366" s="38"/>
      <c r="BG366" s="38"/>
      <c r="BH366" s="38"/>
      <c r="BI366" s="38"/>
      <c r="BJ366" s="38"/>
      <c r="BK366" s="38"/>
      <c r="BL366" s="38"/>
      <c r="BM366" s="38"/>
      <c r="BN366" s="38"/>
      <c r="BO366" s="38"/>
      <c r="BP366" s="38"/>
      <c r="BQ366" s="38"/>
      <c r="BR366" s="38"/>
      <c r="BS366" s="38"/>
      <c r="BT366" s="38"/>
      <c r="BU366" s="38"/>
      <c r="BV366" s="38"/>
      <c r="BW366" s="38"/>
      <c r="BX366" s="38"/>
      <c r="BY366" s="38"/>
      <c r="BZ366" s="38"/>
      <c r="CA366" s="38"/>
      <c r="CB366" s="38"/>
      <c r="CC366" s="38"/>
      <c r="CD366" s="38"/>
      <c r="CE366" s="38"/>
      <c r="CF366" s="38"/>
      <c r="CG366" s="38"/>
      <c r="CH366" s="38"/>
      <c r="CI366" s="38"/>
      <c r="CJ366" s="38"/>
      <c r="CK366" s="38"/>
      <c r="CL366" s="38"/>
      <c r="CM366" s="38"/>
      <c r="CN366" s="38"/>
      <c r="CO366" s="38"/>
      <c r="CP366" s="38"/>
      <c r="CQ366" s="38"/>
      <c r="CR366" s="38"/>
      <c r="CS366" s="38"/>
      <c r="CT366" s="38"/>
      <c r="CU366" s="38"/>
      <c r="CV366" s="38"/>
      <c r="CW366" s="38"/>
      <c r="CX366" s="38"/>
      <c r="CY366" s="38"/>
      <c r="CZ366" s="38"/>
      <c r="DA366" s="38"/>
      <c r="DB366" s="38"/>
      <c r="DC366" s="38"/>
      <c r="DD366" s="38"/>
      <c r="DE366" s="38"/>
      <c r="DF366" s="38"/>
      <c r="DG366" s="38"/>
      <c r="DH366" s="38"/>
      <c r="DI366" s="38"/>
      <c r="DJ366" s="38"/>
      <c r="DK366" s="38"/>
      <c r="DL366" s="38"/>
      <c r="DM366" s="38"/>
      <c r="DN366" s="38"/>
      <c r="DO366" s="38"/>
      <c r="DP366" s="38"/>
      <c r="DQ366" s="38"/>
      <c r="DR366" s="38"/>
      <c r="DS366" s="38"/>
      <c r="DT366" s="38"/>
      <c r="DU366" s="38"/>
      <c r="DV366" s="38"/>
      <c r="DW366" s="38"/>
      <c r="DX366" s="38"/>
      <c r="DY366" s="38"/>
      <c r="DZ366" s="38"/>
      <c r="EA366" s="38"/>
      <c r="EB366" s="38"/>
      <c r="EC366" s="38"/>
      <c r="ED366" s="38"/>
      <c r="EE366" s="38"/>
      <c r="EF366" s="38"/>
      <c r="EG366" s="38"/>
      <c r="EH366" s="38"/>
      <c r="EI366" s="38"/>
      <c r="EJ366" s="38"/>
      <c r="EK366" s="38"/>
      <c r="EL366" s="38"/>
      <c r="EM366" s="38"/>
      <c r="EN366" s="38"/>
      <c r="EO366" s="38"/>
      <c r="EP366" s="38"/>
      <c r="EQ366" s="38"/>
      <c r="ER366" s="38"/>
      <c r="ES366" s="38"/>
      <c r="ET366" s="38"/>
      <c r="EU366" s="38"/>
      <c r="EV366" s="38"/>
      <c r="EW366" s="38"/>
      <c r="EX366" s="38"/>
      <c r="EY366" s="38"/>
      <c r="EZ366" s="38"/>
      <c r="FA366" s="38"/>
      <c r="FB366" s="38"/>
      <c r="FC366" s="38"/>
      <c r="FD366" s="38"/>
      <c r="FE366" s="38"/>
      <c r="FF366" s="38"/>
      <c r="FG366" s="38"/>
      <c r="FH366" s="38"/>
      <c r="FI366" s="38"/>
      <c r="FJ366" s="38"/>
      <c r="FK366" s="38"/>
      <c r="FL366" s="38"/>
      <c r="FM366" s="38"/>
      <c r="FN366" s="38"/>
      <c r="FO366" s="38"/>
      <c r="FP366" s="38"/>
      <c r="FQ366" s="38"/>
      <c r="FR366" s="38"/>
      <c r="FS366" s="38"/>
      <c r="FT366" s="38"/>
      <c r="FU366" s="38"/>
      <c r="FV366" s="38"/>
      <c r="FW366" s="38"/>
      <c r="FX366" s="38"/>
      <c r="FY366" s="38"/>
      <c r="FZ366" s="38"/>
      <c r="GA366" s="38"/>
      <c r="GB366" s="38"/>
      <c r="GC366" s="38"/>
      <c r="GD366" s="38"/>
      <c r="GE366" s="38"/>
      <c r="GF366" s="38"/>
    </row>
    <row r="367" spans="1:188" ht="20.100000000000001" customHeight="1">
      <c r="A367" s="48" t="s">
        <v>4</v>
      </c>
      <c r="B367" s="49" t="s">
        <v>257</v>
      </c>
      <c r="C367" s="60"/>
      <c r="D367" s="60"/>
      <c r="E367" s="60"/>
      <c r="F367" s="50"/>
      <c r="G367" s="50"/>
      <c r="H367" s="50"/>
      <c r="I367" s="50"/>
      <c r="J367" s="59"/>
      <c r="K367" s="59"/>
      <c r="L367" s="50"/>
      <c r="M367" s="50"/>
      <c r="N367" s="50"/>
      <c r="O367" s="50"/>
      <c r="P367" s="50"/>
      <c r="Q367" s="52"/>
    </row>
    <row r="368" spans="1:188" ht="20.100000000000001" customHeight="1">
      <c r="A368" s="48" t="s">
        <v>4</v>
      </c>
      <c r="B368" s="54" t="s">
        <v>258</v>
      </c>
      <c r="C368" s="60"/>
      <c r="D368" s="60"/>
      <c r="E368" s="60"/>
      <c r="F368" s="50"/>
      <c r="G368" s="50"/>
      <c r="H368" s="50"/>
      <c r="I368" s="50"/>
      <c r="J368" s="59"/>
      <c r="K368" s="59"/>
      <c r="L368" s="50"/>
      <c r="M368" s="50"/>
      <c r="N368" s="50"/>
      <c r="O368" s="50"/>
      <c r="P368" s="50"/>
      <c r="Q368" s="52"/>
    </row>
    <row r="369" spans="1:188" ht="20.100000000000001" customHeight="1">
      <c r="A369" s="48" t="s">
        <v>4</v>
      </c>
      <c r="B369" s="49" t="s">
        <v>333</v>
      </c>
      <c r="C369" s="60"/>
      <c r="D369" s="60"/>
      <c r="E369" s="60"/>
      <c r="F369" s="50"/>
      <c r="G369" s="50"/>
      <c r="H369" s="50"/>
      <c r="I369" s="50"/>
      <c r="J369" s="59"/>
      <c r="K369" s="59"/>
      <c r="L369" s="50"/>
      <c r="M369" s="50"/>
      <c r="N369" s="50"/>
      <c r="O369" s="50"/>
      <c r="P369" s="50"/>
      <c r="Q369" s="52"/>
      <c r="Z369" s="38"/>
      <c r="AA369" s="38"/>
      <c r="AB369" s="38"/>
      <c r="AC369" s="38"/>
    </row>
    <row r="370" spans="1:188" ht="20.100000000000001" customHeight="1">
      <c r="A370" s="103" t="s">
        <v>0</v>
      </c>
      <c r="B370" s="104"/>
      <c r="C370" s="104"/>
      <c r="D370" s="104"/>
      <c r="E370" s="104"/>
      <c r="F370" s="104"/>
      <c r="G370" s="104"/>
      <c r="H370" s="104"/>
      <c r="I370" s="104"/>
      <c r="J370" s="104"/>
      <c r="K370" s="104"/>
      <c r="L370" s="104"/>
      <c r="M370" s="104"/>
      <c r="N370" s="104"/>
      <c r="O370" s="104"/>
      <c r="P370" s="104"/>
      <c r="Q370" s="105"/>
    </row>
    <row r="371" spans="1:188" ht="50.1" customHeight="1">
      <c r="A371" s="106"/>
      <c r="B371" s="107"/>
      <c r="C371" s="107"/>
      <c r="D371" s="107"/>
      <c r="E371" s="107"/>
      <c r="F371" s="107"/>
      <c r="G371" s="107"/>
      <c r="H371" s="107"/>
      <c r="I371" s="107"/>
      <c r="J371" s="107"/>
      <c r="K371" s="107"/>
      <c r="L371" s="107"/>
      <c r="M371" s="107"/>
      <c r="N371" s="107"/>
      <c r="O371" s="107"/>
      <c r="P371" s="107"/>
      <c r="Q371" s="108"/>
      <c r="T371" s="38"/>
    </row>
    <row r="372" spans="1:188">
      <c r="B372" s="98"/>
    </row>
    <row r="373" spans="1:188" ht="24.95" customHeight="1">
      <c r="A373" s="2" t="s">
        <v>259</v>
      </c>
      <c r="B373" s="2"/>
      <c r="C373" s="2"/>
      <c r="D373" s="2"/>
      <c r="E373" s="2"/>
      <c r="F373" s="2"/>
      <c r="G373" s="2"/>
      <c r="H373" s="2"/>
      <c r="I373" s="2"/>
      <c r="J373" s="2"/>
      <c r="K373" s="2"/>
      <c r="L373" s="2"/>
      <c r="M373" s="2"/>
      <c r="N373" s="2"/>
      <c r="O373" s="2"/>
      <c r="P373" s="2"/>
      <c r="Q373" s="2"/>
    </row>
    <row r="375" spans="1:188" s="38" customFormat="1" ht="27.95" customHeight="1">
      <c r="A375" s="109" t="s">
        <v>16</v>
      </c>
      <c r="B375" s="109"/>
      <c r="C375" s="109"/>
      <c r="D375" s="109"/>
      <c r="E375" s="109"/>
      <c r="F375" s="109"/>
      <c r="G375" s="109"/>
      <c r="H375" s="109"/>
      <c r="I375" s="109"/>
      <c r="J375" s="109"/>
      <c r="K375" s="109"/>
      <c r="L375" s="109"/>
      <c r="M375" s="109"/>
      <c r="N375" s="109"/>
      <c r="O375" s="109"/>
      <c r="P375" s="109"/>
      <c r="Q375" s="109"/>
      <c r="T375" s="21"/>
      <c r="U375" s="21"/>
      <c r="V375" s="21"/>
      <c r="W375" s="21"/>
      <c r="X375" s="21"/>
      <c r="Y375" s="21"/>
      <c r="Z375" s="21"/>
      <c r="AA375" s="21"/>
      <c r="AB375" s="21"/>
      <c r="AC375" s="21"/>
      <c r="AF375" s="21"/>
      <c r="AG375" s="21"/>
      <c r="AH375" s="21"/>
      <c r="AI375" s="21"/>
      <c r="AJ375" s="21"/>
      <c r="AK375" s="21"/>
      <c r="AL375" s="21"/>
      <c r="AM375" s="21"/>
      <c r="AN375" s="21"/>
      <c r="AO375" s="21"/>
      <c r="AP375" s="21"/>
      <c r="AQ375" s="21"/>
      <c r="AR375" s="21"/>
      <c r="AS375" s="21"/>
      <c r="AT375" s="21"/>
      <c r="AU375" s="21"/>
      <c r="AV375" s="21"/>
      <c r="AW375" s="21"/>
      <c r="AX375" s="21"/>
      <c r="AY375" s="21"/>
      <c r="AZ375" s="21"/>
      <c r="BA375" s="21"/>
      <c r="BB375" s="21"/>
      <c r="BC375" s="21"/>
      <c r="BD375" s="21"/>
      <c r="BE375" s="21"/>
      <c r="BF375" s="21"/>
      <c r="BG375" s="21"/>
      <c r="BH375" s="21"/>
      <c r="BI375" s="21"/>
      <c r="BJ375" s="21"/>
      <c r="BK375" s="21"/>
      <c r="BL375" s="21"/>
      <c r="BM375" s="21"/>
      <c r="BN375" s="21"/>
      <c r="BO375" s="21"/>
      <c r="BP375" s="21"/>
      <c r="BQ375" s="21"/>
      <c r="BR375" s="21"/>
      <c r="BS375" s="21"/>
      <c r="BT375" s="21"/>
      <c r="BU375" s="21"/>
      <c r="BV375" s="21"/>
      <c r="BW375" s="21"/>
      <c r="BX375" s="21"/>
      <c r="BY375" s="21"/>
      <c r="BZ375" s="21"/>
      <c r="CA375" s="21"/>
      <c r="CB375" s="21"/>
      <c r="CC375" s="21"/>
      <c r="CD375" s="21"/>
      <c r="CE375" s="21"/>
      <c r="CF375" s="21"/>
      <c r="CG375" s="21"/>
      <c r="CH375" s="21"/>
      <c r="CI375" s="21"/>
      <c r="CJ375" s="21"/>
      <c r="CK375" s="21"/>
      <c r="CL375" s="21"/>
      <c r="CM375" s="21"/>
      <c r="CN375" s="21"/>
      <c r="CO375" s="21"/>
      <c r="CP375" s="21"/>
      <c r="CQ375" s="21"/>
      <c r="CR375" s="21"/>
      <c r="CS375" s="21"/>
      <c r="CT375" s="21"/>
      <c r="CU375" s="21"/>
      <c r="CV375" s="21"/>
      <c r="CW375" s="21"/>
      <c r="CX375" s="21"/>
      <c r="CY375" s="21"/>
      <c r="CZ375" s="21"/>
      <c r="DA375" s="21"/>
      <c r="DB375" s="21"/>
      <c r="DC375" s="21"/>
      <c r="DD375" s="21"/>
      <c r="DE375" s="21"/>
      <c r="DF375" s="21"/>
      <c r="DG375" s="21"/>
      <c r="DH375" s="21"/>
      <c r="DI375" s="21"/>
      <c r="DJ375" s="21"/>
      <c r="DK375" s="21"/>
      <c r="DL375" s="21"/>
      <c r="DM375" s="21"/>
      <c r="DN375" s="21"/>
      <c r="DO375" s="21"/>
      <c r="DP375" s="21"/>
      <c r="DQ375" s="21"/>
      <c r="DR375" s="21"/>
      <c r="DS375" s="21"/>
      <c r="DT375" s="21"/>
      <c r="DU375" s="21"/>
      <c r="DV375" s="21"/>
      <c r="DW375" s="21"/>
      <c r="DX375" s="21"/>
      <c r="DY375" s="21"/>
      <c r="DZ375" s="21"/>
      <c r="EA375" s="21"/>
      <c r="EB375" s="21"/>
      <c r="EC375" s="21"/>
      <c r="ED375" s="21"/>
      <c r="EE375" s="21"/>
      <c r="EF375" s="21"/>
      <c r="EG375" s="21"/>
      <c r="EH375" s="21"/>
      <c r="EI375" s="21"/>
      <c r="EJ375" s="21"/>
      <c r="EK375" s="21"/>
      <c r="EL375" s="21"/>
      <c r="EM375" s="21"/>
      <c r="EN375" s="21"/>
      <c r="EO375" s="21"/>
      <c r="EP375" s="21"/>
      <c r="EQ375" s="21"/>
      <c r="ER375" s="21"/>
      <c r="ES375" s="21"/>
      <c r="ET375" s="21"/>
      <c r="EU375" s="21"/>
      <c r="EV375" s="21"/>
      <c r="EW375" s="21"/>
      <c r="EX375" s="21"/>
      <c r="EY375" s="21"/>
      <c r="EZ375" s="21"/>
      <c r="FA375" s="21"/>
      <c r="FB375" s="21"/>
      <c r="FC375" s="21"/>
      <c r="FD375" s="21"/>
      <c r="FE375" s="21"/>
      <c r="FF375" s="21"/>
      <c r="FG375" s="21"/>
      <c r="FH375" s="21"/>
      <c r="FI375" s="21"/>
      <c r="FJ375" s="21"/>
      <c r="FK375" s="21"/>
      <c r="FL375" s="21"/>
      <c r="FM375" s="21"/>
      <c r="FN375" s="21"/>
      <c r="FO375" s="21"/>
      <c r="FP375" s="21"/>
      <c r="FQ375" s="21"/>
      <c r="FR375" s="21"/>
      <c r="FS375" s="21"/>
      <c r="FT375" s="21"/>
      <c r="FU375" s="21"/>
      <c r="FV375" s="21"/>
      <c r="FW375" s="21"/>
      <c r="FX375" s="21"/>
      <c r="FY375" s="21"/>
      <c r="FZ375" s="21"/>
      <c r="GA375" s="21"/>
      <c r="GB375" s="21"/>
      <c r="GC375" s="21"/>
      <c r="GD375" s="21"/>
      <c r="GE375" s="21"/>
      <c r="GF375" s="21"/>
    </row>
    <row r="377" spans="1:188" ht="399.95" customHeight="1">
      <c r="A377" s="100"/>
      <c r="B377" s="101"/>
      <c r="C377" s="101"/>
      <c r="D377" s="101"/>
      <c r="E377" s="101"/>
      <c r="F377" s="101"/>
      <c r="G377" s="101"/>
      <c r="H377" s="101"/>
      <c r="I377" s="101"/>
      <c r="J377" s="101"/>
      <c r="K377" s="101"/>
      <c r="L377" s="101"/>
      <c r="M377" s="101"/>
      <c r="N377" s="101"/>
      <c r="O377" s="101"/>
      <c r="P377" s="101"/>
      <c r="Q377" s="102"/>
    </row>
    <row r="378" spans="1:188">
      <c r="Q378" s="99" t="s">
        <v>1</v>
      </c>
    </row>
  </sheetData>
  <mergeCells count="123">
    <mergeCell ref="B210:Q210"/>
    <mergeCell ref="B217:Q217"/>
    <mergeCell ref="B222:Q222"/>
    <mergeCell ref="A231:Q231"/>
    <mergeCell ref="A232:Q232"/>
    <mergeCell ref="B253:Q253"/>
    <mergeCell ref="B258:Q258"/>
    <mergeCell ref="C263:Q263"/>
    <mergeCell ref="A276:B277"/>
    <mergeCell ref="A236:Q236"/>
    <mergeCell ref="B239:Q239"/>
    <mergeCell ref="A245:Q245"/>
    <mergeCell ref="A246:Q246"/>
    <mergeCell ref="A251:Q251"/>
    <mergeCell ref="P267:Q267"/>
    <mergeCell ref="P269:Q269"/>
    <mergeCell ref="I269:K269"/>
    <mergeCell ref="A260:B263"/>
    <mergeCell ref="C264:D264"/>
    <mergeCell ref="A265:B266"/>
    <mergeCell ref="C268:D268"/>
    <mergeCell ref="B274:Q274"/>
    <mergeCell ref="A165:Q165"/>
    <mergeCell ref="A166:Q166"/>
    <mergeCell ref="B168:Q168"/>
    <mergeCell ref="A176:Q176"/>
    <mergeCell ref="A177:Q177"/>
    <mergeCell ref="A182:Q182"/>
    <mergeCell ref="B184:Q184"/>
    <mergeCell ref="B190:Q190"/>
    <mergeCell ref="A203:Q203"/>
    <mergeCell ref="B195:Q195"/>
    <mergeCell ref="A9:Q9"/>
    <mergeCell ref="C11:Q11"/>
    <mergeCell ref="C12:Q12"/>
    <mergeCell ref="B22:Q22"/>
    <mergeCell ref="A29:Q29"/>
    <mergeCell ref="A77:Q77"/>
    <mergeCell ref="B79:Q79"/>
    <mergeCell ref="B85:Q85"/>
    <mergeCell ref="B91:Q91"/>
    <mergeCell ref="A76:Q76"/>
    <mergeCell ref="A13:B15"/>
    <mergeCell ref="A16:B18"/>
    <mergeCell ref="A19:B21"/>
    <mergeCell ref="A301:Q301"/>
    <mergeCell ref="B288:Q288"/>
    <mergeCell ref="B303:Q303"/>
    <mergeCell ref="B67:Q67"/>
    <mergeCell ref="A347:P347"/>
    <mergeCell ref="F268:G268"/>
    <mergeCell ref="I268:J268"/>
    <mergeCell ref="I267:K267"/>
    <mergeCell ref="A204:Q204"/>
    <mergeCell ref="A208:Q208"/>
    <mergeCell ref="A271:B272"/>
    <mergeCell ref="I270:J270"/>
    <mergeCell ref="C267:E267"/>
    <mergeCell ref="C269:E269"/>
    <mergeCell ref="F267:H267"/>
    <mergeCell ref="F269:H269"/>
    <mergeCell ref="C270:D270"/>
    <mergeCell ref="F270:G270"/>
    <mergeCell ref="L270:N270"/>
    <mergeCell ref="A267:B270"/>
    <mergeCell ref="L267:O267"/>
    <mergeCell ref="L269:O269"/>
    <mergeCell ref="L268:N268"/>
    <mergeCell ref="A97:Q97"/>
    <mergeCell ref="A278:B281"/>
    <mergeCell ref="C281:Q281"/>
    <mergeCell ref="A286:Q286"/>
    <mergeCell ref="A300:Q300"/>
    <mergeCell ref="B57:Q57"/>
    <mergeCell ref="A64:Q64"/>
    <mergeCell ref="A65:Q65"/>
    <mergeCell ref="A38:Q38"/>
    <mergeCell ref="A37:Q37"/>
    <mergeCell ref="A43:Q43"/>
    <mergeCell ref="B45:Q45"/>
    <mergeCell ref="B51:Q51"/>
    <mergeCell ref="A98:Q98"/>
    <mergeCell ref="B100:Q100"/>
    <mergeCell ref="A107:Q107"/>
    <mergeCell ref="A108:Q108"/>
    <mergeCell ref="A113:Q113"/>
    <mergeCell ref="A115:Q115"/>
    <mergeCell ref="B138:Q138"/>
    <mergeCell ref="B140:Q140"/>
    <mergeCell ref="A157:Q157"/>
    <mergeCell ref="A158:Q158"/>
    <mergeCell ref="B146:Q146"/>
    <mergeCell ref="B160:Q160"/>
    <mergeCell ref="A326:Q326"/>
    <mergeCell ref="A332:Q332"/>
    <mergeCell ref="C338:E338"/>
    <mergeCell ref="C340:E340"/>
    <mergeCell ref="B309:Q309"/>
    <mergeCell ref="A315:Q315"/>
    <mergeCell ref="A316:Q316"/>
    <mergeCell ref="B319:Q319"/>
    <mergeCell ref="A325:Q325"/>
    <mergeCell ref="A341:B343"/>
    <mergeCell ref="C341:E341"/>
    <mergeCell ref="F341:Q341"/>
    <mergeCell ref="C342:E342"/>
    <mergeCell ref="F342:Q342"/>
    <mergeCell ref="C343:E343"/>
    <mergeCell ref="F343:Q343"/>
    <mergeCell ref="A338:B340"/>
    <mergeCell ref="C339:E339"/>
    <mergeCell ref="F338:Q338"/>
    <mergeCell ref="F339:Q339"/>
    <mergeCell ref="F340:Q340"/>
    <mergeCell ref="A377:Q377"/>
    <mergeCell ref="A370:Q370"/>
    <mergeCell ref="A371:Q371"/>
    <mergeCell ref="A362:Q362"/>
    <mergeCell ref="A375:Q375"/>
    <mergeCell ref="A355:Q355"/>
    <mergeCell ref="A356:Q356"/>
    <mergeCell ref="A357:Q357"/>
    <mergeCell ref="A358:Q358"/>
  </mergeCells>
  <phoneticPr fontId="1"/>
  <conditionalFormatting sqref="A305">
    <cfRule type="expression" dxfId="28" priority="3">
      <formula>$A$256="☑"</formula>
    </cfRule>
  </conditionalFormatting>
  <conditionalFormatting sqref="A334">
    <cfRule type="expression" dxfId="27" priority="1">
      <formula>$A$256="☑"</formula>
    </cfRule>
  </conditionalFormatting>
  <conditionalFormatting sqref="A57:R65">
    <cfRule type="expression" dxfId="26" priority="174">
      <formula>$A$55="☑"</formula>
    </cfRule>
  </conditionalFormatting>
  <conditionalFormatting sqref="A57:R77">
    <cfRule type="expression" dxfId="25" priority="30">
      <formula>$A$54="☑"</formula>
    </cfRule>
  </conditionalFormatting>
  <conditionalFormatting sqref="A67:R77">
    <cfRule type="expression" dxfId="24" priority="29">
      <formula>$A$53="☑"</formula>
    </cfRule>
  </conditionalFormatting>
  <conditionalFormatting sqref="A91:R98">
    <cfRule type="expression" dxfId="23" priority="28">
      <formula>$A$89="☑"</formula>
    </cfRule>
  </conditionalFormatting>
  <conditionalFormatting sqref="A91:R108">
    <cfRule type="expression" dxfId="22" priority="27">
      <formula>$A$88="☑"</formula>
    </cfRule>
  </conditionalFormatting>
  <conditionalFormatting sqref="A100:R108">
    <cfRule type="expression" dxfId="21" priority="26">
      <formula>$A$87="☑"</formula>
    </cfRule>
  </conditionalFormatting>
  <conditionalFormatting sqref="A146:R166">
    <cfRule type="expression" dxfId="20" priority="25">
      <formula>$A$144="☑"</formula>
    </cfRule>
  </conditionalFormatting>
  <conditionalFormatting sqref="A168:R177">
    <cfRule type="expression" dxfId="19" priority="24">
      <formula>OR($A$142="☑",$A$143="☑")=TRUE</formula>
    </cfRule>
  </conditionalFormatting>
  <conditionalFormatting sqref="A195:R204">
    <cfRule type="expression" dxfId="18" priority="23">
      <formula>$A$192="☑"</formula>
    </cfRule>
  </conditionalFormatting>
  <conditionalFormatting sqref="A222:R232">
    <cfRule type="expression" dxfId="17" priority="22">
      <formula>$A$220="☑"</formula>
    </cfRule>
  </conditionalFormatting>
  <conditionalFormatting sqref="A258:R272">
    <cfRule type="expression" dxfId="16" priority="19">
      <formula>$A$256="☑"</formula>
    </cfRule>
  </conditionalFormatting>
  <conditionalFormatting sqref="A267:R270">
    <cfRule type="expression" dxfId="15" priority="20">
      <formula>$C$266="☑"</formula>
    </cfRule>
  </conditionalFormatting>
  <conditionalFormatting sqref="A274:R281">
    <cfRule type="expression" dxfId="14" priority="18">
      <formula>$A$255="☑"</formula>
    </cfRule>
  </conditionalFormatting>
  <conditionalFormatting sqref="A278:R281">
    <cfRule type="expression" dxfId="13" priority="21">
      <formula>$C$277="☑"</formula>
    </cfRule>
  </conditionalFormatting>
  <conditionalFormatting sqref="A309:R316">
    <cfRule type="expression" dxfId="12" priority="17">
      <formula>$A$307="☑"</formula>
    </cfRule>
  </conditionalFormatting>
  <conditionalFormatting sqref="A319:R326">
    <cfRule type="expression" dxfId="11" priority="16">
      <formula>OR($A$305="☑",$A$306="☑")=TRUE</formula>
    </cfRule>
  </conditionalFormatting>
  <conditionalFormatting sqref="A337:R343">
    <cfRule type="expression" dxfId="10" priority="15">
      <formula>$A$335="☑"</formula>
    </cfRule>
  </conditionalFormatting>
  <conditionalFormatting sqref="AH11:BP11 BS11:FT11 FW11:GD11">
    <cfRule type="expression" dxfId="9" priority="11">
      <formula>AND(AH$3&lt;&gt;AI$3,AI$3&lt;&gt;"")=TRUE</formula>
    </cfRule>
  </conditionalFormatting>
  <conditionalFormatting sqref="AH11:GE11">
    <cfRule type="expression" dxfId="8" priority="9">
      <formula>MOD(ROW(),2)=0</formula>
    </cfRule>
    <cfRule type="expression" dxfId="7" priority="10">
      <formula>MOD($A11,10)=0</formula>
    </cfRule>
  </conditionalFormatting>
  <conditionalFormatting sqref="AI11:BM11">
    <cfRule type="expression" dxfId="6" priority="6">
      <formula>$E11=3</formula>
    </cfRule>
  </conditionalFormatting>
  <conditionalFormatting sqref="AJ11:AP11">
    <cfRule type="expression" dxfId="5" priority="8">
      <formula>$F11=8</formula>
    </cfRule>
  </conditionalFormatting>
  <conditionalFormatting sqref="AR11:BK11">
    <cfRule type="expression" dxfId="4" priority="7">
      <formula>$N11=21</formula>
    </cfRule>
  </conditionalFormatting>
  <conditionalFormatting sqref="BM11">
    <cfRule type="expression" dxfId="3" priority="5">
      <formula>$AI11=3</formula>
    </cfRule>
  </conditionalFormatting>
  <conditionalFormatting sqref="BN11:BT11">
    <cfRule type="expression" dxfId="2" priority="4">
      <formula>OR($AI11=1,$AI11=2,OR($F11&lt;&gt;"",$N11&lt;&gt;"")=TRUE,$AJ11&lt;&gt;"")=TRUE</formula>
    </cfRule>
  </conditionalFormatting>
  <conditionalFormatting sqref="BQ11:BR11 FU11:FV11">
    <cfRule type="expression" dxfId="1" priority="179">
      <formula>AND(BQ$3&lt;&gt;BS$3,BS$3&lt;&gt;"")=TRUE</formula>
    </cfRule>
  </conditionalFormatting>
  <conditionalFormatting sqref="GE11">
    <cfRule type="expression" dxfId="0" priority="176">
      <formula>AND(GE$3&lt;&gt;#REF!,#REF!&lt;&gt;"")=TRUE</formula>
    </cfRule>
  </conditionalFormatting>
  <dataValidations count="1">
    <dataValidation type="list" allowBlank="1" showInputMessage="1" showErrorMessage="1" sqref="A349:A352 A31:A36 A47:A49 A53:A55 A69:A75 A81:A83 A87:A89 A102:A106 A59:A63 A93:A96 A142:A144 A212:A214 A192:A193 A224:A230 A238:A244 C265:C266 A305:A307 A321:A324 C13:C21 U13:U15 C271:C272 Y13:Y15 A149:A156 J13:J21 A162:A164 A170:A175 A186:A188 A197:A202 A219:A220 A255:A256 C260:C261 H162:I164 C276:C279 A290:A299 A311:A314 H349:I354 A334:A335 A364:A369" xr:uid="{3798E3F8-82BC-43E3-B022-5817B9380E02}">
      <formula1>"□,☑"</formula1>
    </dataValidation>
  </dataValidations>
  <pageMargins left="0.7" right="0.7" top="0.75" bottom="0.75" header="0.3" footer="0.3"/>
  <pageSetup paperSize="9" scale="79" orientation="portrait" r:id="rId1"/>
  <rowBreaks count="10" manualBreakCount="10">
    <brk id="39" min="1" max="11" man="1"/>
    <brk id="74" min="1" max="11" man="1"/>
    <brk id="109" min="1" max="11" man="1"/>
    <brk id="147" max="11" man="1"/>
    <brk id="178" max="11" man="1"/>
    <brk id="215" min="1" max="11" man="1"/>
    <brk id="247" max="11" man="1"/>
    <brk id="282" min="1" max="11" man="1"/>
    <brk id="317" max="17" man="1"/>
    <brk id="353" max="17" man="1"/>
  </row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Sheet1!_Hlk8738553</vt:lpstr>
      <vt:lpstr>Sheet1!Print_Area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2024-10-17T08:01:53Z</dcterms:created>
  <dcterms:modified xsi:type="dcterms:W3CDTF">2024-10-17T08:01:53Z</dcterms:modified>
</cp:coreProperties>
</file>