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60" tabRatio="797" activeTab="0"/>
  </bookViews>
  <sheets>
    <sheet name="別紙１（様式）" sheetId="1" r:id="rId1"/>
    <sheet name="別紙１（記載例）" sheetId="2" r:id="rId2"/>
  </sheets>
  <definedNames>
    <definedName name="_xlnm.Print_Area" localSheetId="1">'別紙１（記載例）'!$A$1:$R$31</definedName>
    <definedName name="_xlnm.Print_Area" localSheetId="0">'別紙１（様式）'!$A$1:$R$31</definedName>
  </definedNames>
  <calcPr fullCalcOnLoad="1"/>
</workbook>
</file>

<file path=xl/sharedStrings.xml><?xml version="1.0" encoding="utf-8"?>
<sst xmlns="http://schemas.openxmlformats.org/spreadsheetml/2006/main" count="183" uniqueCount="64">
  <si>
    <t>建設副産物の種類</t>
  </si>
  <si>
    <t>発注機関名</t>
  </si>
  <si>
    <t>２．建設資材利用計画</t>
  </si>
  <si>
    <t>建設資材</t>
  </si>
  <si>
    <t>（②＋③）/①×100</t>
  </si>
  <si>
    <t>備　　　　　　　考</t>
  </si>
  <si>
    <t>（⑦/⑥）×100</t>
  </si>
  <si>
    <t>備    考</t>
  </si>
  <si>
    <t>３．建設副産物搬出計画</t>
  </si>
  <si>
    <t>アスファルト混合物</t>
  </si>
  <si>
    <t>土　　　　砂</t>
  </si>
  <si>
    <t>砕　　　　石</t>
  </si>
  <si>
    <t>①　利　用　量</t>
  </si>
  <si>
    <t>②　現場内利用</t>
  </si>
  <si>
    <t>③　再生材利用</t>
  </si>
  <si>
    <t>④　新材利用</t>
  </si>
  <si>
    <t>建設発生土</t>
  </si>
  <si>
    <t>コンクリート塊</t>
  </si>
  <si>
    <t>建設汚泥</t>
  </si>
  <si>
    <t>取りこわし建物</t>
  </si>
  <si>
    <t>ｱｽﾌｧﾙﾄ･ｺﾝｸﾘｰﾄ塊</t>
  </si>
  <si>
    <t>地山m3</t>
  </si>
  <si>
    <t>件　</t>
  </si>
  <si>
    <t>％　</t>
  </si>
  <si>
    <t>⑩　最終処分量</t>
  </si>
  <si>
    <t>　※　最下段には、その他の再生資材を使用する場合に記入する。</t>
  </si>
  <si>
    <t>⑥　発  生  量</t>
  </si>
  <si>
    <t>⑤再生資源利用率</t>
  </si>
  <si>
    <t>１．事業（工事）概要</t>
  </si>
  <si>
    <t>可能量　</t>
  </si>
  <si>
    <t xml:space="preserve">への搬出可能量 </t>
  </si>
  <si>
    <t>⑪現場内利用率</t>
  </si>
  <si>
    <t>　別紙１</t>
  </si>
  <si>
    <t>　※　建設副産物の搬出計画について、全量を再利用することを原則として計画する。</t>
  </si>
  <si>
    <t>⑩最終処分量</t>
  </si>
  <si>
    <t>㎥</t>
  </si>
  <si>
    <t>ｔ</t>
  </si>
  <si>
    <t>※着色セル以外に記入する</t>
  </si>
  <si>
    <t>リサイクル計画書【基本・概略・予備設計段階】</t>
  </si>
  <si>
    <t>　※　利用及び排出可能量等は、現時点で算出可能なものとする。</t>
  </si>
  <si>
    <t>事業（工事）名</t>
  </si>
  <si>
    <t>受注者名</t>
  </si>
  <si>
    <t>受注者連絡先（担当者名）</t>
  </si>
  <si>
    <t>事業（工事）場所</t>
  </si>
  <si>
    <t>事業（工事）概要</t>
  </si>
  <si>
    <t>業務成果として、設計業務の受注者が作成し報告書に添付</t>
  </si>
  <si>
    <t>⑨再資源化施設</t>
  </si>
  <si>
    <t>⑦現場内利用</t>
  </si>
  <si>
    <t>業務成果として、設計業務の受注者が作成し報告書に添付</t>
  </si>
  <si>
    <r>
      <t>⑧</t>
    </r>
    <r>
      <rPr>
        <sz val="9"/>
        <rFont val="ＭＳ 明朝"/>
        <family val="1"/>
      </rPr>
      <t>他工事（仮置場等）への搬出可能量</t>
    </r>
  </si>
  <si>
    <t>　※　⑩は最終処分場へ排出する場合のみに発生する。</t>
  </si>
  <si>
    <t>○○土木事務所</t>
  </si>
  <si>
    <t>○○○○線　道路改良事業　</t>
  </si>
  <si>
    <t>○○市大字○○～○○</t>
  </si>
  <si>
    <t>○○コンサルタント</t>
  </si>
  <si>
    <t>改良工Ｌ＝１，２００ｍ、橋梁Ｎ＝２橋</t>
  </si>
  <si>
    <t>○○○－○○○－○○○○（管理技術者名等）</t>
  </si>
  <si>
    <t>③　再生材利用可能量（又は流用土）</t>
  </si>
  <si>
    <t>備　　　　　　　考
（⑤100%未満の理由）</t>
  </si>
  <si>
    <t>粒調砕石再生材なし</t>
  </si>
  <si>
    <t>排水性舗装区間有り</t>
  </si>
  <si>
    <t>⑥  発  生  量</t>
  </si>
  <si>
    <t>⑧未確定</t>
  </si>
  <si>
    <t>改良後埋戻し材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</si>
</sst>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_ ;[Red]\-#,##0.0\ "/>
    <numFmt numFmtId="179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 style="medium"/>
      <top/>
      <bottom style="double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 diagonalUp="1">
      <left style="medium"/>
      <right/>
      <top style="thin"/>
      <bottom style="medium"/>
      <diagonal style="hair"/>
    </border>
    <border diagonalUp="1">
      <left/>
      <right style="thin"/>
      <top style="thin"/>
      <bottom style="medium"/>
      <diagonal style="hair"/>
    </border>
    <border diagonalUp="1">
      <left style="thin"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medium"/>
      <diagonal style="hair"/>
    </border>
    <border>
      <left/>
      <right style="thin"/>
      <top/>
      <bottom style="double"/>
    </border>
    <border>
      <left style="medium"/>
      <right/>
      <top/>
      <bottom style="thin"/>
    </border>
    <border diagonalUp="1">
      <left style="thin"/>
      <right/>
      <top style="double"/>
      <bottom style="thin"/>
      <diagonal style="hair"/>
    </border>
    <border diagonalUp="1">
      <left/>
      <right style="thin"/>
      <top style="double"/>
      <bottom style="thin"/>
      <diagonal style="hair"/>
    </border>
    <border>
      <left style="medium"/>
      <right/>
      <top style="double"/>
      <bottom/>
    </border>
    <border>
      <left/>
      <right/>
      <top style="double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" fontId="15" fillId="0" borderId="0">
      <alignment/>
      <protection/>
    </xf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28" borderId="19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8" borderId="21" xfId="0" applyFont="1" applyFill="1" applyBorder="1" applyAlignment="1">
      <alignment horizontal="distributed" vertical="center"/>
    </xf>
    <xf numFmtId="0" fontId="6" fillId="28" borderId="22" xfId="0" applyFont="1" applyFill="1" applyBorder="1" applyAlignment="1">
      <alignment horizontal="distributed" vertical="center"/>
    </xf>
    <xf numFmtId="0" fontId="6" fillId="28" borderId="23" xfId="0" applyFont="1" applyFill="1" applyBorder="1" applyAlignment="1">
      <alignment horizontal="distributed" vertical="center"/>
    </xf>
    <xf numFmtId="0" fontId="3" fillId="28" borderId="24" xfId="0" applyFont="1" applyFill="1" applyBorder="1" applyAlignment="1">
      <alignment horizontal="distributed"/>
    </xf>
    <xf numFmtId="0" fontId="3" fillId="28" borderId="25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28" borderId="26" xfId="0" applyFont="1" applyFill="1" applyBorder="1" applyAlignment="1">
      <alignment vertical="center"/>
    </xf>
    <xf numFmtId="0" fontId="3" fillId="28" borderId="27" xfId="0" applyFont="1" applyFill="1" applyBorder="1" applyAlignment="1">
      <alignment horizontal="distributed" vertical="center"/>
    </xf>
    <xf numFmtId="0" fontId="3" fillId="28" borderId="28" xfId="0" applyFont="1" applyFill="1" applyBorder="1" applyAlignment="1">
      <alignment horizontal="distributed" vertical="center"/>
    </xf>
    <xf numFmtId="0" fontId="6" fillId="28" borderId="28" xfId="0" applyFont="1" applyFill="1" applyBorder="1" applyAlignment="1">
      <alignment horizontal="distributed" vertical="center"/>
    </xf>
    <xf numFmtId="38" fontId="7" fillId="28" borderId="13" xfId="48" applyFont="1" applyFill="1" applyBorder="1" applyAlignment="1">
      <alignment horizontal="right" vertical="center"/>
    </xf>
    <xf numFmtId="38" fontId="3" fillId="28" borderId="15" xfId="48" applyFont="1" applyFill="1" applyBorder="1" applyAlignment="1">
      <alignment horizontal="center" vertical="center"/>
    </xf>
    <xf numFmtId="38" fontId="7" fillId="28" borderId="29" xfId="48" applyFont="1" applyFill="1" applyBorder="1" applyAlignment="1">
      <alignment horizontal="right" vertical="center"/>
    </xf>
    <xf numFmtId="38" fontId="3" fillId="28" borderId="30" xfId="48" applyFont="1" applyFill="1" applyBorder="1" applyAlignment="1">
      <alignment horizontal="center" vertical="center"/>
    </xf>
    <xf numFmtId="0" fontId="3" fillId="28" borderId="31" xfId="0" applyFont="1" applyFill="1" applyBorder="1" applyAlignment="1">
      <alignment vertical="center"/>
    </xf>
    <xf numFmtId="0" fontId="3" fillId="28" borderId="32" xfId="0" applyFont="1" applyFill="1" applyBorder="1" applyAlignment="1">
      <alignment vertical="center"/>
    </xf>
    <xf numFmtId="0" fontId="3" fillId="28" borderId="33" xfId="0" applyFont="1" applyFill="1" applyBorder="1" applyAlignment="1">
      <alignment horizontal="center" vertical="center"/>
    </xf>
    <xf numFmtId="0" fontId="7" fillId="28" borderId="29" xfId="0" applyFont="1" applyFill="1" applyBorder="1" applyAlignment="1">
      <alignment horizontal="right" vertical="center"/>
    </xf>
    <xf numFmtId="38" fontId="3" fillId="28" borderId="19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28" borderId="33" xfId="0" applyFont="1" applyFill="1" applyBorder="1" applyAlignment="1">
      <alignment horizontal="right" vertical="center"/>
    </xf>
    <xf numFmtId="38" fontId="7" fillId="28" borderId="33" xfId="48" applyFont="1" applyFill="1" applyBorder="1" applyAlignment="1">
      <alignment horizontal="right" vertical="center"/>
    </xf>
    <xf numFmtId="38" fontId="7" fillId="28" borderId="36" xfId="48" applyFont="1" applyFill="1" applyBorder="1" applyAlignment="1">
      <alignment horizontal="right" vertical="center"/>
    </xf>
    <xf numFmtId="0" fontId="3" fillId="28" borderId="20" xfId="0" applyFont="1" applyFill="1" applyBorder="1" applyAlignment="1">
      <alignment horizontal="right" vertical="center"/>
    </xf>
    <xf numFmtId="0" fontId="3" fillId="28" borderId="37" xfId="0" applyFont="1" applyFill="1" applyBorder="1" applyAlignment="1">
      <alignment horizontal="distributed" vertical="center"/>
    </xf>
    <xf numFmtId="0" fontId="3" fillId="28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38" fontId="3" fillId="28" borderId="14" xfId="48" applyFont="1" applyFill="1" applyBorder="1" applyAlignment="1">
      <alignment horizontal="right" vertical="center"/>
    </xf>
    <xf numFmtId="38" fontId="3" fillId="28" borderId="16" xfId="48" applyFont="1" applyFill="1" applyBorder="1" applyAlignment="1">
      <alignment horizontal="right" vertical="center"/>
    </xf>
    <xf numFmtId="38" fontId="3" fillId="28" borderId="34" xfId="48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7" fontId="11" fillId="28" borderId="13" xfId="0" applyNumberFormat="1" applyFont="1" applyFill="1" applyBorder="1" applyAlignment="1">
      <alignment horizontal="right" vertical="center"/>
    </xf>
    <xf numFmtId="177" fontId="11" fillId="28" borderId="15" xfId="0" applyNumberFormat="1" applyFont="1" applyFill="1" applyBorder="1" applyAlignment="1">
      <alignment horizontal="right" vertical="center"/>
    </xf>
    <xf numFmtId="177" fontId="11" fillId="28" borderId="11" xfId="0" applyNumberFormat="1" applyFont="1" applyFill="1" applyBorder="1" applyAlignment="1">
      <alignment horizontal="right" vertical="center"/>
    </xf>
    <xf numFmtId="0" fontId="10" fillId="28" borderId="0" xfId="0" applyFont="1" applyFill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6" fillId="28" borderId="39" xfId="0" applyFont="1" applyFill="1" applyBorder="1" applyAlignment="1">
      <alignment horizontal="center" vertical="center"/>
    </xf>
    <xf numFmtId="0" fontId="6" fillId="28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28" borderId="16" xfId="0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6" fillId="28" borderId="3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28" borderId="16" xfId="0" applyFont="1" applyFill="1" applyBorder="1" applyAlignment="1">
      <alignment horizontal="distributed" vertical="center" shrinkToFit="1"/>
    </xf>
    <xf numFmtId="0" fontId="10" fillId="28" borderId="15" xfId="0" applyFont="1" applyFill="1" applyBorder="1" applyAlignment="1">
      <alignment vertical="center" shrinkToFit="1"/>
    </xf>
    <xf numFmtId="0" fontId="10" fillId="28" borderId="30" xfId="0" applyFont="1" applyFill="1" applyBorder="1" applyAlignment="1">
      <alignment vertical="center" shrinkToFit="1"/>
    </xf>
    <xf numFmtId="0" fontId="3" fillId="28" borderId="42" xfId="0" applyFont="1" applyFill="1" applyBorder="1" applyAlignment="1">
      <alignment horizontal="center" vertical="center"/>
    </xf>
    <xf numFmtId="0" fontId="3" fillId="28" borderId="43" xfId="0" applyFont="1" applyFill="1" applyBorder="1" applyAlignment="1">
      <alignment horizontal="center" vertical="center"/>
    </xf>
    <xf numFmtId="0" fontId="3" fillId="28" borderId="44" xfId="0" applyFont="1" applyFill="1" applyBorder="1" applyAlignment="1">
      <alignment horizontal="center" vertical="center"/>
    </xf>
    <xf numFmtId="0" fontId="3" fillId="28" borderId="45" xfId="0" applyFont="1" applyFill="1" applyBorder="1" applyAlignment="1">
      <alignment horizontal="center" vertical="center"/>
    </xf>
    <xf numFmtId="0" fontId="3" fillId="28" borderId="46" xfId="0" applyFont="1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0" fontId="3" fillId="28" borderId="47" xfId="0" applyFont="1" applyFill="1" applyBorder="1" applyAlignment="1">
      <alignment horizontal="right" vertical="center"/>
    </xf>
    <xf numFmtId="0" fontId="0" fillId="28" borderId="0" xfId="0" applyFill="1" applyBorder="1" applyAlignment="1">
      <alignment horizontal="right" vertical="center"/>
    </xf>
    <xf numFmtId="0" fontId="3" fillId="28" borderId="0" xfId="0" applyFont="1" applyFill="1" applyBorder="1" applyAlignment="1">
      <alignment horizontal="right" vertical="center"/>
    </xf>
    <xf numFmtId="0" fontId="3" fillId="28" borderId="26" xfId="0" applyFont="1" applyFill="1" applyBorder="1" applyAlignment="1">
      <alignment horizontal="right" vertical="center"/>
    </xf>
    <xf numFmtId="0" fontId="6" fillId="28" borderId="31" xfId="0" applyFont="1" applyFill="1" applyBorder="1" applyAlignment="1">
      <alignment vertical="center" shrinkToFit="1"/>
    </xf>
    <xf numFmtId="0" fontId="0" fillId="28" borderId="32" xfId="0" applyFill="1" applyBorder="1" applyAlignment="1">
      <alignment vertical="center" shrinkToFit="1"/>
    </xf>
    <xf numFmtId="0" fontId="6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28" borderId="34" xfId="0" applyFont="1" applyFill="1" applyBorder="1" applyAlignment="1">
      <alignment horizontal="center" vertical="center"/>
    </xf>
    <xf numFmtId="0" fontId="6" fillId="28" borderId="11" xfId="0" applyFont="1" applyFill="1" applyBorder="1" applyAlignment="1">
      <alignment horizontal="center" vertical="center"/>
    </xf>
    <xf numFmtId="0" fontId="6" fillId="28" borderId="3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28" borderId="43" xfId="0" applyFont="1" applyFill="1" applyBorder="1" applyAlignment="1">
      <alignment/>
    </xf>
    <xf numFmtId="0" fontId="3" fillId="28" borderId="48" xfId="0" applyFont="1" applyFill="1" applyBorder="1" applyAlignment="1">
      <alignment/>
    </xf>
    <xf numFmtId="0" fontId="3" fillId="28" borderId="49" xfId="0" applyFont="1" applyFill="1" applyBorder="1" applyAlignment="1">
      <alignment/>
    </xf>
    <xf numFmtId="0" fontId="0" fillId="28" borderId="43" xfId="0" applyFill="1" applyBorder="1" applyAlignment="1">
      <alignment/>
    </xf>
    <xf numFmtId="0" fontId="4" fillId="28" borderId="49" xfId="0" applyFont="1" applyFill="1" applyBorder="1" applyAlignment="1">
      <alignment shrinkToFit="1"/>
    </xf>
    <xf numFmtId="0" fontId="4" fillId="28" borderId="44" xfId="0" applyFont="1" applyFill="1" applyBorder="1" applyAlignment="1">
      <alignment shrinkToFit="1"/>
    </xf>
    <xf numFmtId="0" fontId="3" fillId="28" borderId="24" xfId="0" applyFont="1" applyFill="1" applyBorder="1" applyAlignment="1">
      <alignment horizontal="distributed" vertical="center"/>
    </xf>
    <xf numFmtId="0" fontId="0" fillId="28" borderId="50" xfId="0" applyFill="1" applyBorder="1" applyAlignment="1">
      <alignment horizontal="distributed" vertical="center"/>
    </xf>
    <xf numFmtId="0" fontId="3" fillId="28" borderId="44" xfId="0" applyFont="1" applyFill="1" applyBorder="1" applyAlignment="1">
      <alignment/>
    </xf>
    <xf numFmtId="0" fontId="3" fillId="28" borderId="46" xfId="0" applyFont="1" applyFill="1" applyBorder="1" applyAlignment="1">
      <alignment vertical="center"/>
    </xf>
    <xf numFmtId="0" fontId="3" fillId="28" borderId="32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8" borderId="43" xfId="0" applyFont="1" applyFill="1" applyBorder="1" applyAlignment="1">
      <alignment/>
    </xf>
    <xf numFmtId="0" fontId="4" fillId="28" borderId="44" xfId="0" applyFont="1" applyFill="1" applyBorder="1" applyAlignment="1">
      <alignment/>
    </xf>
    <xf numFmtId="0" fontId="3" fillId="28" borderId="55" xfId="0" applyFont="1" applyFill="1" applyBorder="1" applyAlignment="1">
      <alignment horizontal="center" vertical="center"/>
    </xf>
    <xf numFmtId="0" fontId="3" fillId="28" borderId="56" xfId="0" applyFont="1" applyFill="1" applyBorder="1" applyAlignment="1">
      <alignment horizontal="center" vertical="center"/>
    </xf>
    <xf numFmtId="0" fontId="3" fillId="28" borderId="57" xfId="0" applyFont="1" applyFill="1" applyBorder="1" applyAlignment="1">
      <alignment horizontal="center" vertical="center"/>
    </xf>
    <xf numFmtId="0" fontId="3" fillId="28" borderId="58" xfId="0" applyFont="1" applyFill="1" applyBorder="1" applyAlignment="1">
      <alignment horizontal="center" vertical="center"/>
    </xf>
    <xf numFmtId="0" fontId="3" fillId="28" borderId="59" xfId="0" applyFont="1" applyFill="1" applyBorder="1" applyAlignment="1">
      <alignment horizontal="center" vertical="center"/>
    </xf>
    <xf numFmtId="0" fontId="3" fillId="28" borderId="46" xfId="0" applyFont="1" applyFill="1" applyBorder="1" applyAlignment="1">
      <alignment horizontal="right" vertical="center"/>
    </xf>
    <xf numFmtId="0" fontId="3" fillId="28" borderId="60" xfId="0" applyFont="1" applyFill="1" applyBorder="1" applyAlignment="1">
      <alignment horizontal="right" vertical="center"/>
    </xf>
    <xf numFmtId="0" fontId="3" fillId="28" borderId="31" xfId="0" applyFont="1" applyFill="1" applyBorder="1" applyAlignment="1">
      <alignment horizontal="right" vertical="center"/>
    </xf>
    <xf numFmtId="0" fontId="3" fillId="28" borderId="49" xfId="0" applyFont="1" applyFill="1" applyBorder="1" applyAlignment="1">
      <alignment vertical="top" wrapText="1"/>
    </xf>
    <xf numFmtId="0" fontId="3" fillId="28" borderId="4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179" fontId="11" fillId="28" borderId="53" xfId="0" applyNumberFormat="1" applyFont="1" applyFill="1" applyBorder="1" applyAlignment="1">
      <alignment horizontal="right" vertical="center"/>
    </xf>
    <xf numFmtId="179" fontId="11" fillId="28" borderId="15" xfId="0" applyNumberFormat="1" applyFont="1" applyFill="1" applyBorder="1" applyAlignment="1">
      <alignment horizontal="right" vertical="center"/>
    </xf>
    <xf numFmtId="179" fontId="11" fillId="28" borderId="61" xfId="0" applyNumberFormat="1" applyFont="1" applyFill="1" applyBorder="1" applyAlignment="1">
      <alignment horizontal="right" vertical="center"/>
    </xf>
    <xf numFmtId="179" fontId="11" fillId="28" borderId="17" xfId="0" applyNumberFormat="1" applyFont="1" applyFill="1" applyBorder="1" applyAlignment="1">
      <alignment horizontal="right" vertical="center"/>
    </xf>
    <xf numFmtId="38" fontId="3" fillId="28" borderId="62" xfId="48" applyFont="1" applyFill="1" applyBorder="1" applyAlignment="1">
      <alignment horizontal="center" vertical="center"/>
    </xf>
    <xf numFmtId="38" fontId="3" fillId="28" borderId="63" xfId="48" applyFont="1" applyFill="1" applyBorder="1" applyAlignment="1">
      <alignment horizontal="center" vertical="center"/>
    </xf>
    <xf numFmtId="179" fontId="11" fillId="28" borderId="64" xfId="0" applyNumberFormat="1" applyFont="1" applyFill="1" applyBorder="1" applyAlignment="1">
      <alignment horizontal="right" vertical="center"/>
    </xf>
    <xf numFmtId="179" fontId="11" fillId="28" borderId="65" xfId="0" applyNumberFormat="1" applyFont="1" applyFill="1" applyBorder="1" applyAlignment="1">
      <alignment horizontal="right" vertical="center"/>
    </xf>
    <xf numFmtId="0" fontId="8" fillId="28" borderId="49" xfId="0" applyFont="1" applyFill="1" applyBorder="1" applyAlignment="1">
      <alignment vertical="top" wrapText="1"/>
    </xf>
    <xf numFmtId="0" fontId="8" fillId="28" borderId="48" xfId="0" applyFont="1" applyFill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0" fontId="3" fillId="28" borderId="4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showZeros="0" tabSelected="1" view="pageBreakPreview" zoomScaleNormal="75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1.37890625" style="0" customWidth="1"/>
    <col min="2" max="2" width="17.625" style="0" customWidth="1"/>
    <col min="3" max="3" width="9.875" style="0" customWidth="1"/>
    <col min="4" max="4" width="6.00390625" style="0" bestFit="1" customWidth="1"/>
    <col min="5" max="5" width="9.875" style="0" customWidth="1"/>
    <col min="6" max="6" width="6.00390625" style="0" bestFit="1" customWidth="1"/>
    <col min="7" max="7" width="9.875" style="0" customWidth="1"/>
    <col min="8" max="8" width="6.00390625" style="0" bestFit="1" customWidth="1"/>
    <col min="9" max="9" width="9.875" style="0" customWidth="1"/>
    <col min="10" max="10" width="6.00390625" style="0" bestFit="1" customWidth="1"/>
    <col min="11" max="11" width="9.875" style="0" customWidth="1"/>
    <col min="12" max="12" width="6.00390625" style="0" bestFit="1" customWidth="1"/>
    <col min="13" max="13" width="8.875" style="0" customWidth="1"/>
    <col min="14" max="14" width="2.50390625" style="0" customWidth="1"/>
    <col min="15" max="15" width="4.375" style="0" customWidth="1"/>
    <col min="16" max="16" width="9.125" style="0" customWidth="1"/>
    <col min="17" max="17" width="2.875" style="0" customWidth="1"/>
    <col min="18" max="18" width="18.25390625" style="0" customWidth="1"/>
  </cols>
  <sheetData>
    <row r="1" spans="2:18" ht="13.5">
      <c r="B1" s="8" t="s">
        <v>32</v>
      </c>
      <c r="R1" s="22"/>
    </row>
    <row r="2" spans="3:16" ht="27" customHeight="1">
      <c r="C2" s="63" t="s">
        <v>38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4:19" ht="15.75" customHeight="1">
      <c r="D3" s="3"/>
      <c r="E3" s="4"/>
      <c r="F3" s="4"/>
      <c r="G3" s="4"/>
      <c r="H3" s="4"/>
      <c r="I3" s="4"/>
      <c r="J3" s="4"/>
      <c r="K3" s="21"/>
      <c r="L3" s="80" t="s">
        <v>48</v>
      </c>
      <c r="M3" s="81"/>
      <c r="N3" s="81"/>
      <c r="O3" s="81"/>
      <c r="P3" s="81"/>
      <c r="Q3" s="81"/>
      <c r="R3" s="82"/>
      <c r="S3" s="9"/>
    </row>
    <row r="4" spans="1:18" ht="20.25" customHeight="1" thickBot="1">
      <c r="A4" s="17" t="s">
        <v>28</v>
      </c>
      <c r="B4" s="18"/>
      <c r="L4" s="57"/>
      <c r="M4" s="57"/>
      <c r="N4" s="57"/>
      <c r="O4" s="57"/>
      <c r="P4" s="61" t="s">
        <v>37</v>
      </c>
      <c r="Q4" s="61"/>
      <c r="R4" s="61"/>
    </row>
    <row r="5" spans="1:18" ht="19.5" customHeight="1">
      <c r="A5" s="5"/>
      <c r="B5" s="23" t="s">
        <v>1</v>
      </c>
      <c r="C5" s="64"/>
      <c r="D5" s="65"/>
      <c r="E5" s="65"/>
      <c r="F5" s="65"/>
      <c r="G5" s="65"/>
      <c r="H5" s="66"/>
      <c r="I5" s="67" t="s">
        <v>40</v>
      </c>
      <c r="J5" s="68"/>
      <c r="K5" s="69"/>
      <c r="L5" s="64"/>
      <c r="M5" s="70"/>
      <c r="N5" s="70"/>
      <c r="O5" s="70"/>
      <c r="P5" s="70"/>
      <c r="Q5" s="70"/>
      <c r="R5" s="71"/>
    </row>
    <row r="6" spans="1:18" ht="19.5" customHeight="1">
      <c r="A6" s="5"/>
      <c r="B6" s="24" t="s">
        <v>43</v>
      </c>
      <c r="C6" s="72"/>
      <c r="D6" s="73"/>
      <c r="E6" s="73"/>
      <c r="F6" s="73"/>
      <c r="G6" s="73"/>
      <c r="H6" s="74"/>
      <c r="I6" s="75" t="s">
        <v>41</v>
      </c>
      <c r="J6" s="76"/>
      <c r="K6" s="77"/>
      <c r="L6" s="72"/>
      <c r="M6" s="78"/>
      <c r="N6" s="78"/>
      <c r="O6" s="78"/>
      <c r="P6" s="78"/>
      <c r="Q6" s="78"/>
      <c r="R6" s="79"/>
    </row>
    <row r="7" spans="1:18" ht="19.5" customHeight="1" thickBot="1">
      <c r="A7" s="5"/>
      <c r="B7" s="25" t="s">
        <v>44</v>
      </c>
      <c r="C7" s="95"/>
      <c r="D7" s="96"/>
      <c r="E7" s="96"/>
      <c r="F7" s="96"/>
      <c r="G7" s="96"/>
      <c r="H7" s="97"/>
      <c r="I7" s="98" t="s">
        <v>42</v>
      </c>
      <c r="J7" s="99"/>
      <c r="K7" s="100"/>
      <c r="L7" s="101"/>
      <c r="M7" s="101"/>
      <c r="N7" s="101"/>
      <c r="O7" s="101"/>
      <c r="P7" s="101"/>
      <c r="Q7" s="101"/>
      <c r="R7" s="102"/>
    </row>
    <row r="9" ht="12" customHeight="1"/>
    <row r="11" spans="1:2" ht="20.25" customHeight="1" thickBot="1">
      <c r="A11" s="17" t="s">
        <v>2</v>
      </c>
      <c r="B11" s="1"/>
    </row>
    <row r="12" spans="1:18" ht="14.25" customHeight="1">
      <c r="A12" s="5"/>
      <c r="B12" s="26" t="s">
        <v>3</v>
      </c>
      <c r="C12" s="103" t="s">
        <v>12</v>
      </c>
      <c r="D12" s="104"/>
      <c r="E12" s="105" t="s">
        <v>13</v>
      </c>
      <c r="F12" s="106"/>
      <c r="G12" s="105" t="s">
        <v>14</v>
      </c>
      <c r="H12" s="103"/>
      <c r="I12" s="105" t="s">
        <v>15</v>
      </c>
      <c r="J12" s="104"/>
      <c r="K12" s="107" t="s">
        <v>27</v>
      </c>
      <c r="L12" s="108"/>
      <c r="M12" s="83" t="s">
        <v>5</v>
      </c>
      <c r="N12" s="84"/>
      <c r="O12" s="84"/>
      <c r="P12" s="84"/>
      <c r="Q12" s="84"/>
      <c r="R12" s="85"/>
    </row>
    <row r="13" spans="1:18" ht="13.5" customHeight="1" thickBot="1">
      <c r="A13" s="5"/>
      <c r="B13" s="27"/>
      <c r="C13" s="28"/>
      <c r="D13" s="29"/>
      <c r="E13" s="89" t="s">
        <v>29</v>
      </c>
      <c r="F13" s="90"/>
      <c r="G13" s="89" t="s">
        <v>29</v>
      </c>
      <c r="H13" s="91"/>
      <c r="I13" s="89" t="s">
        <v>29</v>
      </c>
      <c r="J13" s="92"/>
      <c r="K13" s="93" t="s">
        <v>4</v>
      </c>
      <c r="L13" s="94"/>
      <c r="M13" s="86"/>
      <c r="N13" s="87"/>
      <c r="O13" s="87"/>
      <c r="P13" s="87"/>
      <c r="Q13" s="87"/>
      <c r="R13" s="88"/>
    </row>
    <row r="14" spans="1:18" ht="19.5" customHeight="1" thickTop="1">
      <c r="A14" s="5"/>
      <c r="B14" s="30" t="s">
        <v>10</v>
      </c>
      <c r="C14" s="10"/>
      <c r="D14" s="33" t="s">
        <v>21</v>
      </c>
      <c r="E14" s="11"/>
      <c r="F14" s="35" t="s">
        <v>21</v>
      </c>
      <c r="G14" s="11"/>
      <c r="H14" s="33" t="s">
        <v>21</v>
      </c>
      <c r="I14" s="54">
        <f>C14-E14-G14</f>
        <v>0</v>
      </c>
      <c r="J14" s="40" t="s">
        <v>21</v>
      </c>
      <c r="K14" s="58" t="str">
        <f>+IF(C14&gt;1,(E14+G14)/C14*100,"－")</f>
        <v>－</v>
      </c>
      <c r="L14" s="19" t="s">
        <v>23</v>
      </c>
      <c r="M14" s="114"/>
      <c r="N14" s="115"/>
      <c r="O14" s="115"/>
      <c r="P14" s="115"/>
      <c r="Q14" s="115"/>
      <c r="R14" s="116"/>
    </row>
    <row r="15" spans="1:18" ht="19.5" customHeight="1">
      <c r="A15" s="5"/>
      <c r="B15" s="31" t="s">
        <v>11</v>
      </c>
      <c r="C15" s="12"/>
      <c r="D15" s="34" t="s">
        <v>35</v>
      </c>
      <c r="E15" s="13"/>
      <c r="F15" s="34" t="s">
        <v>35</v>
      </c>
      <c r="G15" s="13"/>
      <c r="H15" s="34" t="s">
        <v>35</v>
      </c>
      <c r="I15" s="55">
        <f>C15-E15-G15</f>
        <v>0</v>
      </c>
      <c r="J15" s="36" t="s">
        <v>35</v>
      </c>
      <c r="K15" s="59" t="str">
        <f>+IF(C15&gt;1,(E15+G15)/C15*100,"－")</f>
        <v>－</v>
      </c>
      <c r="L15" s="19" t="s">
        <v>23</v>
      </c>
      <c r="M15" s="117"/>
      <c r="N15" s="118"/>
      <c r="O15" s="118"/>
      <c r="P15" s="118"/>
      <c r="Q15" s="118"/>
      <c r="R15" s="119"/>
    </row>
    <row r="16" spans="1:18" ht="19.5" customHeight="1">
      <c r="A16" s="5"/>
      <c r="B16" s="32" t="s">
        <v>9</v>
      </c>
      <c r="C16" s="12"/>
      <c r="D16" s="34" t="s">
        <v>36</v>
      </c>
      <c r="E16" s="13"/>
      <c r="F16" s="36" t="s">
        <v>36</v>
      </c>
      <c r="G16" s="13"/>
      <c r="H16" s="34" t="s">
        <v>36</v>
      </c>
      <c r="I16" s="55">
        <f>C16-E16-G16</f>
        <v>0</v>
      </c>
      <c r="J16" s="36" t="s">
        <v>36</v>
      </c>
      <c r="K16" s="59" t="str">
        <f>+IF(C16&gt;1,(E16+G16)/C16*100,"－")</f>
        <v>－</v>
      </c>
      <c r="L16" s="19" t="s">
        <v>23</v>
      </c>
      <c r="M16" s="117"/>
      <c r="N16" s="118"/>
      <c r="O16" s="118"/>
      <c r="P16" s="118"/>
      <c r="Q16" s="118"/>
      <c r="R16" s="119"/>
    </row>
    <row r="17" spans="1:18" ht="19.5" customHeight="1" thickBot="1">
      <c r="A17" s="5"/>
      <c r="B17" s="7"/>
      <c r="C17" s="14"/>
      <c r="D17" s="42"/>
      <c r="E17" s="43"/>
      <c r="F17" s="44"/>
      <c r="G17" s="43"/>
      <c r="H17" s="42"/>
      <c r="I17" s="56">
        <f>C17-E17-G17</f>
        <v>0</v>
      </c>
      <c r="J17" s="45"/>
      <c r="K17" s="60" t="str">
        <f>+IF(C17&gt;1,(E17+G17)/C17*100,"－")</f>
        <v>－</v>
      </c>
      <c r="L17" s="20" t="s">
        <v>23</v>
      </c>
      <c r="M17" s="120"/>
      <c r="N17" s="121"/>
      <c r="O17" s="121"/>
      <c r="P17" s="121"/>
      <c r="Q17" s="121"/>
      <c r="R17" s="122"/>
    </row>
    <row r="18" ht="13.5">
      <c r="B18" s="52" t="s">
        <v>25</v>
      </c>
    </row>
    <row r="19" ht="13.5">
      <c r="B19" s="2"/>
    </row>
    <row r="21" ht="20.25" customHeight="1" thickBot="1">
      <c r="A21" s="17" t="s">
        <v>8</v>
      </c>
    </row>
    <row r="22" spans="1:18" ht="14.25" customHeight="1">
      <c r="A22" s="5"/>
      <c r="B22" s="109" t="s">
        <v>0</v>
      </c>
      <c r="C22" s="103" t="s">
        <v>26</v>
      </c>
      <c r="D22" s="111"/>
      <c r="E22" s="103" t="s">
        <v>47</v>
      </c>
      <c r="F22" s="104"/>
      <c r="G22" s="133" t="s">
        <v>49</v>
      </c>
      <c r="H22" s="134"/>
      <c r="I22" s="105" t="s">
        <v>46</v>
      </c>
      <c r="J22" s="104"/>
      <c r="K22" s="105" t="s">
        <v>24</v>
      </c>
      <c r="L22" s="111"/>
      <c r="M22" s="123" t="s">
        <v>31</v>
      </c>
      <c r="N22" s="123"/>
      <c r="O22" s="124"/>
      <c r="P22" s="83" t="s">
        <v>7</v>
      </c>
      <c r="Q22" s="84"/>
      <c r="R22" s="85"/>
    </row>
    <row r="23" spans="1:18" ht="13.5" customHeight="1" thickBot="1">
      <c r="A23" s="5"/>
      <c r="B23" s="110"/>
      <c r="C23" s="112"/>
      <c r="D23" s="113"/>
      <c r="E23" s="130" t="s">
        <v>29</v>
      </c>
      <c r="F23" s="131"/>
      <c r="G23" s="135"/>
      <c r="H23" s="136"/>
      <c r="I23" s="132" t="s">
        <v>30</v>
      </c>
      <c r="J23" s="131"/>
      <c r="K23" s="37"/>
      <c r="L23" s="38"/>
      <c r="M23" s="112" t="s">
        <v>6</v>
      </c>
      <c r="N23" s="112"/>
      <c r="O23" s="113"/>
      <c r="P23" s="86"/>
      <c r="Q23" s="87"/>
      <c r="R23" s="88"/>
    </row>
    <row r="24" spans="1:18" ht="21" customHeight="1" thickTop="1">
      <c r="A24" s="5"/>
      <c r="B24" s="50" t="s">
        <v>16</v>
      </c>
      <c r="C24" s="15"/>
      <c r="D24" s="47" t="s">
        <v>21</v>
      </c>
      <c r="E24" s="15"/>
      <c r="F24" s="48" t="s">
        <v>21</v>
      </c>
      <c r="G24" s="16"/>
      <c r="H24" s="48" t="s">
        <v>21</v>
      </c>
      <c r="I24" s="141"/>
      <c r="J24" s="142"/>
      <c r="K24" s="55">
        <f>C24-E24-G24</f>
        <v>0</v>
      </c>
      <c r="L24" s="46" t="s">
        <v>21</v>
      </c>
      <c r="M24" s="143" t="str">
        <f>IF(C24&gt;1,ROUND(E24/C24,2)*100,"－")</f>
        <v>－</v>
      </c>
      <c r="N24" s="144" t="e">
        <f>IF(D24&gt;1,ROUND(F24/D24,3)*100,"－")</f>
        <v>#VALUE!</v>
      </c>
      <c r="O24" s="39" t="s">
        <v>23</v>
      </c>
      <c r="P24" s="114"/>
      <c r="Q24" s="115"/>
      <c r="R24" s="116"/>
    </row>
    <row r="25" spans="1:18" ht="21" customHeight="1">
      <c r="A25" s="5"/>
      <c r="B25" s="31" t="s">
        <v>17</v>
      </c>
      <c r="C25" s="12"/>
      <c r="D25" s="41" t="s">
        <v>36</v>
      </c>
      <c r="E25" s="12"/>
      <c r="F25" s="36" t="s">
        <v>36</v>
      </c>
      <c r="G25" s="13"/>
      <c r="H25" s="36" t="s">
        <v>36</v>
      </c>
      <c r="I25" s="13"/>
      <c r="J25" s="36" t="s">
        <v>36</v>
      </c>
      <c r="K25" s="55">
        <f>C25-E25-G25</f>
        <v>0</v>
      </c>
      <c r="L25" s="36" t="s">
        <v>36</v>
      </c>
      <c r="M25" s="137" t="str">
        <f>IF(C25&gt;1,ROUND(E25/C25,2)*100,"－")</f>
        <v>－</v>
      </c>
      <c r="N25" s="138" t="e">
        <f>IF(D25&gt;1,ROUND(F25/D25,3)*100,"－")</f>
        <v>#VALUE!</v>
      </c>
      <c r="O25" s="19" t="s">
        <v>23</v>
      </c>
      <c r="P25" s="117"/>
      <c r="Q25" s="118"/>
      <c r="R25" s="119"/>
    </row>
    <row r="26" spans="1:18" ht="21" customHeight="1">
      <c r="A26" s="5"/>
      <c r="B26" s="31" t="s">
        <v>20</v>
      </c>
      <c r="C26" s="12"/>
      <c r="D26" s="41" t="s">
        <v>36</v>
      </c>
      <c r="E26" s="12"/>
      <c r="F26" s="36" t="s">
        <v>36</v>
      </c>
      <c r="G26" s="13"/>
      <c r="H26" s="36" t="s">
        <v>36</v>
      </c>
      <c r="I26" s="13">
        <f>C26-E26-G26</f>
        <v>0</v>
      </c>
      <c r="J26" s="36" t="s">
        <v>36</v>
      </c>
      <c r="K26" s="55">
        <f>C26-E26-G26</f>
        <v>0</v>
      </c>
      <c r="L26" s="36" t="s">
        <v>36</v>
      </c>
      <c r="M26" s="137" t="str">
        <f>IF(C26&gt;1,ROUND(E26/C26,2)*100,"－")</f>
        <v>－</v>
      </c>
      <c r="N26" s="138" t="e">
        <f>IF(D26&gt;1,ROUND(F26/D26,3)*100,"－")</f>
        <v>#VALUE!</v>
      </c>
      <c r="O26" s="19" t="s">
        <v>23</v>
      </c>
      <c r="P26" s="117"/>
      <c r="Q26" s="118"/>
      <c r="R26" s="119"/>
    </row>
    <row r="27" spans="1:18" ht="21" customHeight="1">
      <c r="A27" s="5"/>
      <c r="B27" s="31" t="s">
        <v>18</v>
      </c>
      <c r="C27" s="12"/>
      <c r="D27" s="41" t="s">
        <v>36</v>
      </c>
      <c r="E27" s="12"/>
      <c r="F27" s="36" t="s">
        <v>36</v>
      </c>
      <c r="G27" s="13"/>
      <c r="H27" s="36" t="s">
        <v>36</v>
      </c>
      <c r="I27" s="13">
        <f>C27-E27-G27</f>
        <v>0</v>
      </c>
      <c r="J27" s="36" t="s">
        <v>36</v>
      </c>
      <c r="K27" s="55">
        <f>C27-E27-G27</f>
        <v>0</v>
      </c>
      <c r="L27" s="36" t="s">
        <v>36</v>
      </c>
      <c r="M27" s="139" t="str">
        <f>IF(C27&gt;1,ROUND(E27/C27,2)*100,"－")</f>
        <v>－</v>
      </c>
      <c r="N27" s="140" t="e">
        <f>IF(D27&gt;1,ROUND(F27/D27,3)*100,"－")</f>
        <v>#VALUE!</v>
      </c>
      <c r="O27" s="19" t="s">
        <v>23</v>
      </c>
      <c r="P27" s="117"/>
      <c r="Q27" s="118"/>
      <c r="R27" s="119"/>
    </row>
    <row r="28" spans="1:18" ht="21" customHeight="1" thickBot="1">
      <c r="A28" s="5"/>
      <c r="B28" s="51" t="s">
        <v>19</v>
      </c>
      <c r="C28" s="6"/>
      <c r="D28" s="49" t="s">
        <v>22</v>
      </c>
      <c r="E28" s="125"/>
      <c r="F28" s="126"/>
      <c r="G28" s="127"/>
      <c r="H28" s="126"/>
      <c r="I28" s="127"/>
      <c r="J28" s="126"/>
      <c r="K28" s="127"/>
      <c r="L28" s="128"/>
      <c r="M28" s="129"/>
      <c r="N28" s="129"/>
      <c r="O28" s="128"/>
      <c r="P28" s="120"/>
      <c r="Q28" s="121"/>
      <c r="R28" s="122"/>
    </row>
    <row r="29" s="53" customFormat="1" ht="12" customHeight="1">
      <c r="B29" s="52" t="s">
        <v>39</v>
      </c>
    </row>
    <row r="30" s="53" customFormat="1" ht="12" customHeight="1">
      <c r="B30" s="52" t="s">
        <v>50</v>
      </c>
    </row>
    <row r="31" ht="13.5">
      <c r="B31" s="52" t="s">
        <v>33</v>
      </c>
    </row>
  </sheetData>
  <sheetProtection/>
  <mergeCells count="52">
    <mergeCell ref="P28:R28"/>
    <mergeCell ref="M26:N26"/>
    <mergeCell ref="P26:R26"/>
    <mergeCell ref="M27:N27"/>
    <mergeCell ref="P27:R27"/>
    <mergeCell ref="I24:J24"/>
    <mergeCell ref="M24:N24"/>
    <mergeCell ref="P24:R24"/>
    <mergeCell ref="M25:N25"/>
    <mergeCell ref="P25:R25"/>
    <mergeCell ref="E28:F28"/>
    <mergeCell ref="G28:H28"/>
    <mergeCell ref="I28:J28"/>
    <mergeCell ref="K28:L28"/>
    <mergeCell ref="M28:O28"/>
    <mergeCell ref="E23:F23"/>
    <mergeCell ref="I23:J23"/>
    <mergeCell ref="G22:H23"/>
    <mergeCell ref="M14:R14"/>
    <mergeCell ref="M15:R15"/>
    <mergeCell ref="M16:R16"/>
    <mergeCell ref="M17:R17"/>
    <mergeCell ref="K22:L22"/>
    <mergeCell ref="M22:O22"/>
    <mergeCell ref="P22:R23"/>
    <mergeCell ref="M23:O23"/>
    <mergeCell ref="G12:H12"/>
    <mergeCell ref="I12:J12"/>
    <mergeCell ref="K12:L12"/>
    <mergeCell ref="B22:B23"/>
    <mergeCell ref="C22:D22"/>
    <mergeCell ref="E22:F22"/>
    <mergeCell ref="I22:J22"/>
    <mergeCell ref="C23:D23"/>
    <mergeCell ref="M12:R13"/>
    <mergeCell ref="E13:F13"/>
    <mergeCell ref="G13:H13"/>
    <mergeCell ref="I13:J13"/>
    <mergeCell ref="K13:L13"/>
    <mergeCell ref="C7:H7"/>
    <mergeCell ref="I7:K7"/>
    <mergeCell ref="L7:R7"/>
    <mergeCell ref="C12:D12"/>
    <mergeCell ref="E12:F12"/>
    <mergeCell ref="C2:P2"/>
    <mergeCell ref="C5:H5"/>
    <mergeCell ref="I5:K5"/>
    <mergeCell ref="L5:R5"/>
    <mergeCell ref="C6:H6"/>
    <mergeCell ref="I6:K6"/>
    <mergeCell ref="L6:R6"/>
    <mergeCell ref="L3:R3"/>
  </mergeCells>
  <printOptions/>
  <pageMargins left="0" right="0" top="0.92" bottom="0.1968503937007874" header="0.5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S31"/>
  <sheetViews>
    <sheetView view="pageBreakPreview" zoomScaleNormal="75" zoomScaleSheetLayoutView="100" zoomScalePageLayoutView="0" workbookViewId="0" topLeftCell="A4">
      <selection activeCell="L7" sqref="L7:T7"/>
    </sheetView>
  </sheetViews>
  <sheetFormatPr defaultColWidth="9.00390625" defaultRowHeight="13.5"/>
  <cols>
    <col min="1" max="1" width="1.37890625" style="0" customWidth="1"/>
    <col min="2" max="2" width="17.625" style="0" customWidth="1"/>
    <col min="3" max="3" width="9.875" style="0" customWidth="1"/>
    <col min="4" max="4" width="6.00390625" style="0" bestFit="1" customWidth="1"/>
    <col min="5" max="5" width="9.875" style="0" customWidth="1"/>
    <col min="6" max="6" width="6.00390625" style="0" bestFit="1" customWidth="1"/>
    <col min="7" max="7" width="9.875" style="0" customWidth="1"/>
    <col min="8" max="8" width="6.00390625" style="0" bestFit="1" customWidth="1"/>
    <col min="9" max="9" width="9.875" style="0" customWidth="1"/>
    <col min="10" max="10" width="6.00390625" style="0" bestFit="1" customWidth="1"/>
    <col min="11" max="11" width="9.875" style="0" customWidth="1"/>
    <col min="12" max="12" width="6.00390625" style="0" bestFit="1" customWidth="1"/>
    <col min="13" max="13" width="8.875" style="0" customWidth="1"/>
    <col min="14" max="14" width="2.50390625" style="0" customWidth="1"/>
    <col min="15" max="15" width="4.375" style="0" customWidth="1"/>
    <col min="16" max="16" width="9.125" style="0" customWidth="1"/>
    <col min="17" max="17" width="2.875" style="0" customWidth="1"/>
    <col min="18" max="18" width="18.25390625" style="0" customWidth="1"/>
  </cols>
  <sheetData>
    <row r="1" ht="13.5">
      <c r="R1" s="22" t="s">
        <v>32</v>
      </c>
    </row>
    <row r="2" spans="3:16" ht="27" customHeight="1">
      <c r="C2" s="63" t="s">
        <v>38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4:19" ht="15.75" customHeight="1">
      <c r="D3" s="3"/>
      <c r="E3" s="4"/>
      <c r="F3" s="4"/>
      <c r="G3" s="4"/>
      <c r="H3" s="4"/>
      <c r="I3" s="4"/>
      <c r="J3" s="4"/>
      <c r="K3" s="21"/>
      <c r="L3" s="80" t="s">
        <v>45</v>
      </c>
      <c r="M3" s="81"/>
      <c r="N3" s="81"/>
      <c r="O3" s="81"/>
      <c r="P3" s="81"/>
      <c r="Q3" s="81"/>
      <c r="R3" s="82"/>
      <c r="S3" s="62"/>
    </row>
    <row r="4" spans="1:18" ht="20.25" customHeight="1" thickBot="1">
      <c r="A4" s="17" t="s">
        <v>28</v>
      </c>
      <c r="B4" s="18"/>
      <c r="L4" s="57"/>
      <c r="M4" s="57"/>
      <c r="N4" s="57"/>
      <c r="O4" s="57"/>
      <c r="P4" s="61" t="s">
        <v>37</v>
      </c>
      <c r="Q4" s="61"/>
      <c r="R4" s="61"/>
    </row>
    <row r="5" spans="1:18" ht="19.5" customHeight="1">
      <c r="A5" s="5"/>
      <c r="B5" s="23" t="s">
        <v>1</v>
      </c>
      <c r="C5" s="64" t="s">
        <v>51</v>
      </c>
      <c r="D5" s="65"/>
      <c r="E5" s="65"/>
      <c r="F5" s="65"/>
      <c r="G5" s="65"/>
      <c r="H5" s="66"/>
      <c r="I5" s="67" t="s">
        <v>40</v>
      </c>
      <c r="J5" s="68"/>
      <c r="K5" s="69"/>
      <c r="L5" s="64" t="s">
        <v>52</v>
      </c>
      <c r="M5" s="70"/>
      <c r="N5" s="70"/>
      <c r="O5" s="70"/>
      <c r="P5" s="70"/>
      <c r="Q5" s="70"/>
      <c r="R5" s="71"/>
    </row>
    <row r="6" spans="1:18" ht="19.5" customHeight="1">
      <c r="A6" s="5"/>
      <c r="B6" s="24" t="s">
        <v>43</v>
      </c>
      <c r="C6" s="72" t="s">
        <v>53</v>
      </c>
      <c r="D6" s="73"/>
      <c r="E6" s="73"/>
      <c r="F6" s="73"/>
      <c r="G6" s="73"/>
      <c r="H6" s="74"/>
      <c r="I6" s="75" t="s">
        <v>41</v>
      </c>
      <c r="J6" s="76"/>
      <c r="K6" s="77"/>
      <c r="L6" s="72" t="s">
        <v>54</v>
      </c>
      <c r="M6" s="78"/>
      <c r="N6" s="78"/>
      <c r="O6" s="78"/>
      <c r="P6" s="78"/>
      <c r="Q6" s="78"/>
      <c r="R6" s="79"/>
    </row>
    <row r="7" spans="1:18" ht="19.5" customHeight="1" thickBot="1">
      <c r="A7" s="5"/>
      <c r="B7" s="25" t="s">
        <v>44</v>
      </c>
      <c r="C7" s="95" t="s">
        <v>55</v>
      </c>
      <c r="D7" s="96"/>
      <c r="E7" s="96"/>
      <c r="F7" s="96"/>
      <c r="G7" s="96"/>
      <c r="H7" s="97"/>
      <c r="I7" s="98" t="s">
        <v>42</v>
      </c>
      <c r="J7" s="99"/>
      <c r="K7" s="100"/>
      <c r="L7" s="101" t="s">
        <v>56</v>
      </c>
      <c r="M7" s="101"/>
      <c r="N7" s="101"/>
      <c r="O7" s="101"/>
      <c r="P7" s="101"/>
      <c r="Q7" s="101"/>
      <c r="R7" s="102"/>
    </row>
    <row r="9" ht="12" customHeight="1"/>
    <row r="11" spans="1:2" ht="20.25" customHeight="1" thickBot="1">
      <c r="A11" s="17" t="s">
        <v>2</v>
      </c>
      <c r="B11" s="1"/>
    </row>
    <row r="12" spans="1:18" ht="14.25" customHeight="1">
      <c r="A12" s="5"/>
      <c r="B12" s="26" t="s">
        <v>3</v>
      </c>
      <c r="C12" s="103" t="s">
        <v>12</v>
      </c>
      <c r="D12" s="104"/>
      <c r="E12" s="105" t="s">
        <v>13</v>
      </c>
      <c r="F12" s="106"/>
      <c r="G12" s="145" t="s">
        <v>57</v>
      </c>
      <c r="H12" s="146"/>
      <c r="I12" s="105" t="s">
        <v>15</v>
      </c>
      <c r="J12" s="104"/>
      <c r="K12" s="107" t="s">
        <v>27</v>
      </c>
      <c r="L12" s="108"/>
      <c r="M12" s="149" t="s">
        <v>58</v>
      </c>
      <c r="N12" s="84"/>
      <c r="O12" s="84"/>
      <c r="P12" s="84"/>
      <c r="Q12" s="84"/>
      <c r="R12" s="85"/>
    </row>
    <row r="13" spans="1:18" ht="13.5" customHeight="1" thickBot="1">
      <c r="A13" s="5"/>
      <c r="B13" s="27"/>
      <c r="C13" s="28"/>
      <c r="D13" s="29"/>
      <c r="E13" s="89" t="s">
        <v>29</v>
      </c>
      <c r="F13" s="90"/>
      <c r="G13" s="147"/>
      <c r="H13" s="148"/>
      <c r="I13" s="89" t="s">
        <v>29</v>
      </c>
      <c r="J13" s="92"/>
      <c r="K13" s="93" t="s">
        <v>4</v>
      </c>
      <c r="L13" s="94"/>
      <c r="M13" s="86"/>
      <c r="N13" s="87"/>
      <c r="O13" s="87"/>
      <c r="P13" s="87"/>
      <c r="Q13" s="87"/>
      <c r="R13" s="88"/>
    </row>
    <row r="14" spans="1:18" ht="19.5" customHeight="1" thickTop="1">
      <c r="A14" s="5"/>
      <c r="B14" s="30" t="s">
        <v>10</v>
      </c>
      <c r="C14" s="10">
        <v>17000</v>
      </c>
      <c r="D14" s="33" t="s">
        <v>21</v>
      </c>
      <c r="E14" s="11">
        <v>15000</v>
      </c>
      <c r="F14" s="35" t="s">
        <v>21</v>
      </c>
      <c r="G14" s="11">
        <v>2000</v>
      </c>
      <c r="H14" s="33" t="s">
        <v>21</v>
      </c>
      <c r="I14" s="54">
        <f>C14-E14-G14</f>
        <v>0</v>
      </c>
      <c r="J14" s="40" t="s">
        <v>21</v>
      </c>
      <c r="K14" s="58">
        <f>+IF(C14&gt;1,(E14+G14)/C14*100,"－")</f>
        <v>100</v>
      </c>
      <c r="L14" s="19" t="s">
        <v>23</v>
      </c>
      <c r="M14" s="114"/>
      <c r="N14" s="115"/>
      <c r="O14" s="115"/>
      <c r="P14" s="115"/>
      <c r="Q14" s="115"/>
      <c r="R14" s="116"/>
    </row>
    <row r="15" spans="1:18" ht="19.5" customHeight="1">
      <c r="A15" s="5"/>
      <c r="B15" s="31" t="s">
        <v>11</v>
      </c>
      <c r="C15" s="12">
        <v>4500</v>
      </c>
      <c r="D15" s="34" t="s">
        <v>35</v>
      </c>
      <c r="E15" s="13"/>
      <c r="F15" s="34" t="s">
        <v>35</v>
      </c>
      <c r="G15" s="13">
        <v>3000</v>
      </c>
      <c r="H15" s="34" t="s">
        <v>35</v>
      </c>
      <c r="I15" s="55">
        <f>C15-E15-G15</f>
        <v>1500</v>
      </c>
      <c r="J15" s="36" t="s">
        <v>35</v>
      </c>
      <c r="K15" s="59">
        <f>+IF(C15&gt;1,(E15+G15)/C15*100,"－")</f>
        <v>66.66666666666666</v>
      </c>
      <c r="L15" s="19" t="s">
        <v>23</v>
      </c>
      <c r="M15" s="117" t="s">
        <v>59</v>
      </c>
      <c r="N15" s="118"/>
      <c r="O15" s="118"/>
      <c r="P15" s="118"/>
      <c r="Q15" s="118"/>
      <c r="R15" s="119"/>
    </row>
    <row r="16" spans="1:18" ht="19.5" customHeight="1">
      <c r="A16" s="5"/>
      <c r="B16" s="32" t="s">
        <v>9</v>
      </c>
      <c r="C16" s="12">
        <v>550</v>
      </c>
      <c r="D16" s="34" t="s">
        <v>36</v>
      </c>
      <c r="E16" s="13"/>
      <c r="F16" s="36" t="s">
        <v>36</v>
      </c>
      <c r="G16" s="13">
        <v>350</v>
      </c>
      <c r="H16" s="34" t="s">
        <v>36</v>
      </c>
      <c r="I16" s="55">
        <f>C16-E16-G16</f>
        <v>200</v>
      </c>
      <c r="J16" s="36" t="s">
        <v>36</v>
      </c>
      <c r="K16" s="59">
        <f>+IF(C16&gt;1,(E16+G16)/C16*100,"－")</f>
        <v>63.63636363636363</v>
      </c>
      <c r="L16" s="19" t="s">
        <v>23</v>
      </c>
      <c r="M16" s="117" t="s">
        <v>60</v>
      </c>
      <c r="N16" s="118"/>
      <c r="O16" s="118"/>
      <c r="P16" s="118"/>
      <c r="Q16" s="118"/>
      <c r="R16" s="119"/>
    </row>
    <row r="17" spans="1:18" ht="19.5" customHeight="1" thickBot="1">
      <c r="A17" s="5"/>
      <c r="B17" s="7"/>
      <c r="C17" s="14"/>
      <c r="D17" s="42"/>
      <c r="E17" s="43"/>
      <c r="F17" s="44"/>
      <c r="G17" s="43"/>
      <c r="H17" s="42"/>
      <c r="I17" s="56">
        <f>C17-E17-G17</f>
        <v>0</v>
      </c>
      <c r="J17" s="45"/>
      <c r="K17" s="60" t="str">
        <f>+IF(C17&gt;1,(E17+G17)/C17*100,"－")</f>
        <v>－</v>
      </c>
      <c r="L17" s="20" t="s">
        <v>23</v>
      </c>
      <c r="M17" s="120"/>
      <c r="N17" s="121"/>
      <c r="O17" s="121"/>
      <c r="P17" s="121"/>
      <c r="Q17" s="121"/>
      <c r="R17" s="122"/>
    </row>
    <row r="18" ht="13.5">
      <c r="B18" s="52" t="s">
        <v>25</v>
      </c>
    </row>
    <row r="19" ht="13.5">
      <c r="B19" s="2"/>
    </row>
    <row r="21" ht="20.25" customHeight="1" thickBot="1">
      <c r="A21" s="17" t="s">
        <v>8</v>
      </c>
    </row>
    <row r="22" spans="1:18" ht="14.25" customHeight="1">
      <c r="A22" s="5"/>
      <c r="B22" s="109" t="s">
        <v>0</v>
      </c>
      <c r="C22" s="103" t="s">
        <v>61</v>
      </c>
      <c r="D22" s="111"/>
      <c r="E22" s="103" t="s">
        <v>47</v>
      </c>
      <c r="F22" s="104"/>
      <c r="G22" s="133" t="s">
        <v>49</v>
      </c>
      <c r="H22" s="134"/>
      <c r="I22" s="105" t="s">
        <v>46</v>
      </c>
      <c r="J22" s="104"/>
      <c r="K22" s="105" t="s">
        <v>34</v>
      </c>
      <c r="L22" s="111"/>
      <c r="M22" s="123" t="s">
        <v>31</v>
      </c>
      <c r="N22" s="123"/>
      <c r="O22" s="124"/>
      <c r="P22" s="83" t="s">
        <v>7</v>
      </c>
      <c r="Q22" s="84"/>
      <c r="R22" s="85"/>
    </row>
    <row r="23" spans="1:18" ht="13.5" customHeight="1" thickBot="1">
      <c r="A23" s="5"/>
      <c r="B23" s="110"/>
      <c r="C23" s="112"/>
      <c r="D23" s="113"/>
      <c r="E23" s="130" t="s">
        <v>29</v>
      </c>
      <c r="F23" s="131"/>
      <c r="G23" s="135"/>
      <c r="H23" s="136"/>
      <c r="I23" s="132" t="s">
        <v>30</v>
      </c>
      <c r="J23" s="131"/>
      <c r="K23" s="37"/>
      <c r="L23" s="38"/>
      <c r="M23" s="112" t="s">
        <v>6</v>
      </c>
      <c r="N23" s="112"/>
      <c r="O23" s="113"/>
      <c r="P23" s="86"/>
      <c r="Q23" s="87"/>
      <c r="R23" s="88"/>
    </row>
    <row r="24" spans="1:18" ht="21" customHeight="1" thickTop="1">
      <c r="A24" s="5"/>
      <c r="B24" s="50" t="s">
        <v>16</v>
      </c>
      <c r="C24" s="15">
        <v>28000</v>
      </c>
      <c r="D24" s="47" t="s">
        <v>21</v>
      </c>
      <c r="E24" s="15">
        <v>15000</v>
      </c>
      <c r="F24" s="48" t="s">
        <v>21</v>
      </c>
      <c r="G24" s="16"/>
      <c r="H24" s="48" t="s">
        <v>21</v>
      </c>
      <c r="I24" s="141"/>
      <c r="J24" s="142"/>
      <c r="K24" s="55">
        <f>C24-E24-G24-I24</f>
        <v>13000</v>
      </c>
      <c r="L24" s="46" t="s">
        <v>21</v>
      </c>
      <c r="M24" s="143">
        <f>IF(C24&gt;1,ROUND(E24/C24,2)*100,"－")</f>
        <v>54</v>
      </c>
      <c r="N24" s="144" t="e">
        <f>IF(D24&gt;1,ROUND(F24/D24,3)*100,"－")</f>
        <v>#VALUE!</v>
      </c>
      <c r="O24" s="39" t="s">
        <v>23</v>
      </c>
      <c r="P24" s="114" t="s">
        <v>62</v>
      </c>
      <c r="Q24" s="115"/>
      <c r="R24" s="116"/>
    </row>
    <row r="25" spans="1:18" ht="21" customHeight="1">
      <c r="A25" s="5"/>
      <c r="B25" s="31" t="s">
        <v>17</v>
      </c>
      <c r="C25" s="12">
        <v>700</v>
      </c>
      <c r="D25" s="41" t="s">
        <v>36</v>
      </c>
      <c r="E25" s="12">
        <v>200</v>
      </c>
      <c r="F25" s="36" t="s">
        <v>36</v>
      </c>
      <c r="G25" s="13"/>
      <c r="H25" s="36" t="s">
        <v>36</v>
      </c>
      <c r="I25" s="13">
        <v>500</v>
      </c>
      <c r="J25" s="36" t="s">
        <v>36</v>
      </c>
      <c r="K25" s="55">
        <f>C25-E25-G25-I25</f>
        <v>0</v>
      </c>
      <c r="L25" s="36" t="s">
        <v>36</v>
      </c>
      <c r="M25" s="137">
        <f>IF(C25&gt;1,ROUND(E25/C25,2)*100,"－")</f>
        <v>28.999999999999996</v>
      </c>
      <c r="N25" s="138" t="e">
        <f>IF(D25&gt;1,ROUND(F25/D25,3)*100,"－")</f>
        <v>#VALUE!</v>
      </c>
      <c r="O25" s="19" t="s">
        <v>23</v>
      </c>
      <c r="P25" s="117"/>
      <c r="Q25" s="118"/>
      <c r="R25" s="119"/>
    </row>
    <row r="26" spans="1:18" ht="21" customHeight="1">
      <c r="A26" s="5"/>
      <c r="B26" s="31" t="s">
        <v>20</v>
      </c>
      <c r="C26" s="12">
        <v>400</v>
      </c>
      <c r="D26" s="41" t="s">
        <v>36</v>
      </c>
      <c r="E26" s="12"/>
      <c r="F26" s="36" t="s">
        <v>36</v>
      </c>
      <c r="G26" s="13"/>
      <c r="H26" s="36" t="s">
        <v>36</v>
      </c>
      <c r="I26" s="13">
        <v>400</v>
      </c>
      <c r="J26" s="36" t="s">
        <v>36</v>
      </c>
      <c r="K26" s="55">
        <f>C26-E26-G26-I26</f>
        <v>0</v>
      </c>
      <c r="L26" s="36" t="s">
        <v>36</v>
      </c>
      <c r="M26" s="137">
        <f>IF(C26&gt;1,ROUND(E26/C26,2)*100,"－")</f>
        <v>0</v>
      </c>
      <c r="N26" s="138" t="e">
        <f>IF(D26&gt;1,ROUND(F26/D26,3)*100,"－")</f>
        <v>#VALUE!</v>
      </c>
      <c r="O26" s="19" t="s">
        <v>23</v>
      </c>
      <c r="P26" s="117"/>
      <c r="Q26" s="118"/>
      <c r="R26" s="119"/>
    </row>
    <row r="27" spans="1:18" ht="21" customHeight="1">
      <c r="A27" s="5"/>
      <c r="B27" s="31" t="s">
        <v>18</v>
      </c>
      <c r="C27" s="12">
        <v>20</v>
      </c>
      <c r="D27" s="41" t="s">
        <v>36</v>
      </c>
      <c r="E27" s="12">
        <v>20</v>
      </c>
      <c r="F27" s="36" t="s">
        <v>36</v>
      </c>
      <c r="G27" s="13"/>
      <c r="H27" s="36" t="s">
        <v>36</v>
      </c>
      <c r="I27" s="13"/>
      <c r="J27" s="36" t="s">
        <v>36</v>
      </c>
      <c r="K27" s="55">
        <f>C27-E27-G27</f>
        <v>0</v>
      </c>
      <c r="L27" s="36" t="s">
        <v>36</v>
      </c>
      <c r="M27" s="139">
        <f>IF(C27&gt;1,ROUND(E27/C27,2)*100,"－")</f>
        <v>100</v>
      </c>
      <c r="N27" s="140" t="e">
        <f>IF(D27&gt;1,ROUND(F27/D27,3)*100,"－")</f>
        <v>#VALUE!</v>
      </c>
      <c r="O27" s="19" t="s">
        <v>23</v>
      </c>
      <c r="P27" s="117" t="s">
        <v>63</v>
      </c>
      <c r="Q27" s="118"/>
      <c r="R27" s="119"/>
    </row>
    <row r="28" spans="1:18" ht="21" customHeight="1" thickBot="1">
      <c r="A28" s="5"/>
      <c r="B28" s="51" t="s">
        <v>19</v>
      </c>
      <c r="C28" s="6">
        <v>3</v>
      </c>
      <c r="D28" s="49" t="s">
        <v>22</v>
      </c>
      <c r="E28" s="125"/>
      <c r="F28" s="126"/>
      <c r="G28" s="127"/>
      <c r="H28" s="126"/>
      <c r="I28" s="127"/>
      <c r="J28" s="126"/>
      <c r="K28" s="127"/>
      <c r="L28" s="128"/>
      <c r="M28" s="129"/>
      <c r="N28" s="129"/>
      <c r="O28" s="128"/>
      <c r="P28" s="120"/>
      <c r="Q28" s="121"/>
      <c r="R28" s="122"/>
    </row>
    <row r="29" s="53" customFormat="1" ht="12" customHeight="1">
      <c r="B29" s="52" t="s">
        <v>39</v>
      </c>
    </row>
    <row r="30" s="53" customFormat="1" ht="12" customHeight="1">
      <c r="B30" s="52" t="s">
        <v>50</v>
      </c>
    </row>
    <row r="31" ht="13.5">
      <c r="B31" s="52" t="s">
        <v>33</v>
      </c>
    </row>
  </sheetData>
  <sheetProtection/>
  <mergeCells count="51">
    <mergeCell ref="C2:P2"/>
    <mergeCell ref="L3:R3"/>
    <mergeCell ref="C5:H5"/>
    <mergeCell ref="I5:K5"/>
    <mergeCell ref="L5:R5"/>
    <mergeCell ref="C6:H6"/>
    <mergeCell ref="I6:K6"/>
    <mergeCell ref="L6:R6"/>
    <mergeCell ref="C7:H7"/>
    <mergeCell ref="I7:K7"/>
    <mergeCell ref="L7:R7"/>
    <mergeCell ref="C12:D12"/>
    <mergeCell ref="E12:F12"/>
    <mergeCell ref="G12:H13"/>
    <mergeCell ref="I12:J12"/>
    <mergeCell ref="K12:L12"/>
    <mergeCell ref="M12:R13"/>
    <mergeCell ref="E13:F13"/>
    <mergeCell ref="I13:J13"/>
    <mergeCell ref="K13:L13"/>
    <mergeCell ref="M14:R14"/>
    <mergeCell ref="M15:R15"/>
    <mergeCell ref="M16:R16"/>
    <mergeCell ref="M17:R17"/>
    <mergeCell ref="B22:B23"/>
    <mergeCell ref="C22:D22"/>
    <mergeCell ref="E22:F22"/>
    <mergeCell ref="G22:H23"/>
    <mergeCell ref="I22:J22"/>
    <mergeCell ref="K22:L22"/>
    <mergeCell ref="M22:O22"/>
    <mergeCell ref="P22:R23"/>
    <mergeCell ref="C23:D23"/>
    <mergeCell ref="E23:F23"/>
    <mergeCell ref="I23:J23"/>
    <mergeCell ref="M23:O23"/>
    <mergeCell ref="I24:J24"/>
    <mergeCell ref="M24:N24"/>
    <mergeCell ref="P24:R24"/>
    <mergeCell ref="M25:N25"/>
    <mergeCell ref="P25:R25"/>
    <mergeCell ref="M26:N26"/>
    <mergeCell ref="P26:R26"/>
    <mergeCell ref="M27:N27"/>
    <mergeCell ref="P27:R27"/>
    <mergeCell ref="E28:F28"/>
    <mergeCell ref="G28:H28"/>
    <mergeCell ref="I28:J28"/>
    <mergeCell ref="K28:L28"/>
    <mergeCell ref="M28:O28"/>
    <mergeCell ref="P28:R28"/>
  </mergeCells>
  <printOptions/>
  <pageMargins left="0" right="0" top="0.92" bottom="0.1968503937007874" header="0.5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2022-07-05T10:09:27Z</dcterms:created>
  <dcterms:modified xsi:type="dcterms:W3CDTF">2022-07-05T10:09:33Z</dcterms:modified>
  <cp:category/>
  <cp:version/>
  <cp:contentType/>
  <cp:contentStatus/>
</cp:coreProperties>
</file>