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\P">'第１表'!$DE$5:$DE$5</definedName>
    <definedName name="_xlnm.Print_Area" localSheetId="0">'第１表'!$A$1:$M$38</definedName>
    <definedName name="_xlnm.Print_Area" localSheetId="1">'第２表'!$A$1:$K$38</definedName>
    <definedName name="_xlnm.Print_Area" localSheetId="2">'第３表'!$A$1:$I$38,'第３表'!$K$1:$T$38</definedName>
    <definedName name="_xlnm.Print_Area" localSheetId="3">'第４表'!$A$1:$G$38</definedName>
    <definedName name="_xlnm.Print_Area" localSheetId="4">'第５表'!$A$1:$L$38</definedName>
    <definedName name="_xlnm.Print_Area" localSheetId="5">'第６表'!$A$1:$I$38</definedName>
    <definedName name="_xlnm.Print_Area" localSheetId="6">'第７表'!$A$1:$N$38</definedName>
    <definedName name="_xlnm.Print_Area" localSheetId="7">'第８表'!$A$1:$H$38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<sst xmlns="http://schemas.openxmlformats.org/spreadsheetml/2006/main" count="391" uniqueCount="125">
  <si>
    <t>第１表　　学校数及び学級数    (小学校）</t>
  </si>
  <si>
    <t>　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</si>
  <si>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</si>
  <si>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</si>
  <si>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</si>
  <si>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</si>
  <si>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</si>
  <si>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</si>
  <si>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</si>
  <si>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</si>
  <si>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</si>
  <si>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</si>
  <si>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</si>
  <si>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</si>
  <si>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</si>
  <si>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</si>
  <si>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</si>
  <si>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</si>
  <si>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</si>
  <si>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</si>
  <si>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</si>
  <si>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</si>
  <si>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</si>
  <si>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</si>
  <si>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</si>
  <si>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</si>
  <si>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</si>
  <si>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</si>
  <si>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</si>
  <si>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</si>
  <si>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</si>
  <si>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</si>
  <si>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</si>
  <si>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</si>
  <si>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</si>
  <si>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</si>
  <si>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</si>
  <si>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</si>
  <si>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</si>
  <si>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</si>
  <si>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</si>
  <si>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</si>
  <si>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</si>
  <si>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</si>
  <si>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</si>
  <si>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</si>
  <si>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</si>
  <si>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</si>
  <si>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</si>
  <si>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</si>
  <si>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</si>
  <si>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</si>
  <si>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</si>
  <si>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</si>
  <si>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</si>
  <si>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第５表　　職名別教員数　　（小学校）</t>
  </si>
  <si>
    <t>助教諭</t>
  </si>
  <si>
    <t>第６表　　職　員　数　　（小学校）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</si>
  <si>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</si>
  <si>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</si>
  <si>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</si>
  <si>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</si>
  <si>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</si>
  <si>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</si>
  <si>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</si>
  <si>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</si>
  <si>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第８表　　本務教職員のうち産休代替等教職員数　　（小学校）</t>
  </si>
  <si>
    <t>・</t>
  </si>
  <si>
    <t>養護助教諭</t>
  </si>
  <si>
    <t xml:space="preserve"> </t>
  </si>
  <si>
    <t>第４表　　理由別長期欠席者数　　（小学校）</t>
  </si>
  <si>
    <t>　　　学　　　　　年　　　　　別</t>
  </si>
  <si>
    <t>児　　　　　童　　　　　数</t>
  </si>
  <si>
    <t>７人以下</t>
  </si>
  <si>
    <t>　</t>
  </si>
  <si>
    <t>第３表　　学年別児童数    （小学校）</t>
  </si>
  <si>
    <t xml:space="preserve"> </t>
  </si>
  <si>
    <t>不 登 校</t>
  </si>
  <si>
    <t>そ の 他</t>
  </si>
  <si>
    <t>病　  気</t>
  </si>
  <si>
    <t>左のうち負担法による者(公立)</t>
  </si>
  <si>
    <t>事 務 職 員</t>
  </si>
  <si>
    <t>本校分校別学校数</t>
  </si>
  <si>
    <t xml:space="preserve"> 産 休 代 替 教 職 員</t>
  </si>
  <si>
    <t>助教諭・講師</t>
  </si>
  <si>
    <t>学校栄養職員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</si>
  <si>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</si>
  <si>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</si>
  <si>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</si>
  <si>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</si>
  <si>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</si>
  <si>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</si>
  <si>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</si>
  <si>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</si>
  <si>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</si>
  <si>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教 諭</t>
  </si>
  <si>
    <t>講 師</t>
  </si>
  <si>
    <t>教 頭</t>
  </si>
  <si>
    <t>校 長</t>
  </si>
  <si>
    <t>準吏員相当者</t>
  </si>
  <si>
    <t>吏員相当者</t>
  </si>
  <si>
    <t>学校栄養職員</t>
  </si>
  <si>
    <t>その他</t>
  </si>
  <si>
    <t>育児休業</t>
  </si>
  <si>
    <t>校長・教頭・教諭・助教諭・講師</t>
  </si>
  <si>
    <t>養護教諭・養護助教諭</t>
  </si>
  <si>
    <t>結 核</t>
  </si>
  <si>
    <t>教頭・教諭・</t>
  </si>
  <si>
    <t>養護教諭</t>
  </si>
  <si>
    <t>教頭・教諭・</t>
  </si>
  <si>
    <t>養護教諭</t>
  </si>
  <si>
    <t>養護助教諭</t>
  </si>
  <si>
    <t>経済的理由</t>
  </si>
  <si>
    <t>総　　　　数</t>
  </si>
  <si>
    <t>事 務 職 員</t>
  </si>
  <si>
    <t>育児休業代替教員</t>
  </si>
  <si>
    <t>　平成16年５月</t>
  </si>
  <si>
    <t>　平成17年５月</t>
  </si>
  <si>
    <t>豊後大野  市</t>
  </si>
  <si>
    <t>　平成15年度間</t>
  </si>
  <si>
    <t>　平成16年度間</t>
  </si>
  <si>
    <t>　平成17年5月</t>
  </si>
  <si>
    <t>　平成17年5月</t>
  </si>
  <si>
    <t>　平成16年5月</t>
  </si>
  <si>
    <t>　平成16年5月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</si>
</sst>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9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/>
    </xf>
    <xf numFmtId="3" fontId="0" fillId="2" borderId="14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18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1" xfId="0" applyBorder="1" applyAlignment="1">
      <alignment vertical="center"/>
    </xf>
    <xf numFmtId="3" fontId="0" fillId="2" borderId="27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41" fontId="0" fillId="2" borderId="28" xfId="0" applyNumberFormat="1" applyBorder="1" applyAlignment="1">
      <alignment vertical="center"/>
    </xf>
    <xf numFmtId="3" fontId="0" fillId="2" borderId="13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5" fillId="2" borderId="38" xfId="0" applyNumberFormat="1" applyFont="1" applyBorder="1" applyAlignment="1">
      <alignment horizontal="center" vertical="center"/>
    </xf>
    <xf numFmtId="3" fontId="5" fillId="2" borderId="39" xfId="0" applyNumberFormat="1" applyFont="1" applyBorder="1" applyAlignment="1">
      <alignment horizontal="center" vertical="center"/>
    </xf>
    <xf numFmtId="3" fontId="5" fillId="2" borderId="40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44" xfId="0" applyNumberFormat="1" applyBorder="1" applyAlignment="1">
      <alignment horizontal="center" vertical="center"/>
    </xf>
    <xf numFmtId="3" fontId="0" fillId="2" borderId="45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7" fillId="2" borderId="40" xfId="0" applyNumberFormat="1" applyFont="1" applyBorder="1" applyAlignment="1">
      <alignment horizontal="center" vertical="center"/>
    </xf>
    <xf numFmtId="3" fontId="0" fillId="2" borderId="4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38" xfId="0" applyNumberFormat="1" applyFont="1" applyBorder="1" applyAlignment="1">
      <alignment horizontal="center" vertical="center"/>
    </xf>
    <xf numFmtId="3" fontId="6" fillId="2" borderId="46" xfId="0" applyNumberFormat="1" applyFont="1" applyBorder="1" applyAlignment="1">
      <alignment horizontal="center" vertical="center"/>
    </xf>
    <xf numFmtId="3" fontId="0" fillId="2" borderId="47" xfId="0" applyNumberFormat="1" applyBorder="1" applyAlignment="1">
      <alignment horizontal="center" vertical="center"/>
    </xf>
    <xf numFmtId="3" fontId="0" fillId="2" borderId="48" xfId="0" applyNumberFormat="1" applyBorder="1" applyAlignment="1">
      <alignment horizontal="center" vertical="center"/>
    </xf>
    <xf numFmtId="3" fontId="0" fillId="2" borderId="49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/>
    </xf>
    <xf numFmtId="3" fontId="6" fillId="2" borderId="39" xfId="0" applyNumberFormat="1" applyFont="1" applyBorder="1" applyAlignment="1">
      <alignment horizontal="center" vertical="center"/>
    </xf>
    <xf numFmtId="3" fontId="6" fillId="2" borderId="40" xfId="0" applyNumberFormat="1" applyFont="1" applyBorder="1" applyAlignment="1">
      <alignment horizontal="center" vertical="center"/>
    </xf>
    <xf numFmtId="3" fontId="5" fillId="2" borderId="5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8"/>
  <sheetViews>
    <sheetView tabSelected="1" showOutlineSymbols="0" zoomScale="75" zoomScaleNormal="75" zoomScalePageLayoutView="0" workbookViewId="0" topLeftCell="A1">
      <selection activeCell="B43" sqref="B43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6.58203125" style="1" customWidth="1"/>
    <col min="4" max="9" width="6.16015625" style="1" customWidth="1"/>
    <col min="10" max="13" width="7.66015625" style="1" customWidth="1"/>
    <col min="14" max="14" width="10.66015625" style="1" customWidth="1"/>
    <col min="15" max="15" width="4.66015625" style="1" customWidth="1"/>
    <col min="16" max="17" width="12.66015625" style="1" customWidth="1"/>
    <col min="18" max="24" width="6.66015625" style="1" customWidth="1"/>
    <col min="25" max="25" width="10.66015625" style="1" customWidth="1"/>
    <col min="26" max="26" width="4.66015625" style="1" customWidth="1"/>
    <col min="27" max="28" width="12.66015625" style="1" customWidth="1"/>
    <col min="29" max="30" width="10.66015625" style="1" customWidth="1"/>
    <col min="31" max="34" width="8.66015625" style="1" customWidth="1"/>
    <col min="35" max="35" width="2.66015625" style="1" customWidth="1"/>
    <col min="36" max="43" width="8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8" width="6.66015625" style="1" customWidth="1"/>
    <col min="59" max="59" width="9" style="1" customWidth="1"/>
    <col min="60" max="60" width="10.66015625" style="1" customWidth="1"/>
    <col min="61" max="61" width="4.66015625" style="1" customWidth="1"/>
    <col min="62" max="62" width="12.66015625" style="1" customWidth="1"/>
    <col min="63" max="65" width="8.66015625" style="1" customWidth="1"/>
    <col min="66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9" width="10.66015625" style="1" customWidth="1"/>
    <col min="80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6.66015625" style="1" customWidth="1"/>
    <col min="87" max="87" width="8.66015625" style="1" customWidth="1"/>
    <col min="88" max="88" width="6.66015625" style="1" customWidth="1"/>
    <col min="89" max="91" width="4.66015625" style="1" customWidth="1"/>
    <col min="92" max="92" width="6.66015625" style="1" customWidth="1"/>
    <col min="93" max="93" width="8.66015625" style="1" customWidth="1"/>
    <col min="94" max="94" width="6.66015625" style="1" customWidth="1"/>
    <col min="95" max="97" width="4.66015625" style="1" customWidth="1"/>
    <col min="98" max="98" width="10.66015625" style="1" customWidth="1"/>
    <col min="99" max="99" width="4.66015625" style="1" customWidth="1"/>
    <col min="100" max="101" width="12.66015625" style="1" customWidth="1"/>
    <col min="102" max="104" width="10.66015625" style="1" customWidth="1"/>
    <col min="105" max="105" width="12.66015625" style="1" customWidth="1"/>
    <col min="106" max="16384" width="10.66015625" style="1" customWidth="1"/>
  </cols>
  <sheetData>
    <row r="1" ht="27.75" customHeight="1">
      <c r="B1" s="1" t="s">
        <v>0</v>
      </c>
    </row>
    <row r="2" spans="1:108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DD2" s="1" t="s">
        <v>1</v>
      </c>
    </row>
    <row r="3" spans="3:108" ht="27.75" customHeight="1">
      <c r="C3" s="53" t="s">
        <v>94</v>
      </c>
      <c r="D3" s="54"/>
      <c r="E3" s="54"/>
      <c r="F3" s="55"/>
      <c r="G3" s="58" t="s">
        <v>82</v>
      </c>
      <c r="H3" s="51"/>
      <c r="I3" s="61"/>
      <c r="J3" s="58" t="s">
        <v>2</v>
      </c>
      <c r="K3" s="51"/>
      <c r="L3" s="51"/>
      <c r="M3" s="51"/>
      <c r="DD3" s="1" t="s">
        <v>1</v>
      </c>
    </row>
    <row r="4" spans="3:13" ht="27.75" customHeight="1">
      <c r="C4" s="56"/>
      <c r="D4" s="47"/>
      <c r="E4" s="47"/>
      <c r="F4" s="57"/>
      <c r="G4" s="59"/>
      <c r="H4" s="60"/>
      <c r="I4" s="62"/>
      <c r="J4" s="59"/>
      <c r="K4" s="60"/>
      <c r="L4" s="60"/>
      <c r="M4" s="60"/>
    </row>
    <row r="5" spans="2:109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63" t="s">
        <v>91</v>
      </c>
      <c r="L5" s="63" t="s">
        <v>92</v>
      </c>
      <c r="M5" s="66" t="s">
        <v>93</v>
      </c>
      <c r="DD5" s="6" t="s">
        <v>1</v>
      </c>
      <c r="DE5" s="1" t="s">
        <v>1</v>
      </c>
    </row>
    <row r="6" spans="3:109" ht="27.75" customHeight="1">
      <c r="C6" s="5" t="s">
        <v>4</v>
      </c>
      <c r="D6" s="5" t="s">
        <v>86</v>
      </c>
      <c r="E6" s="5" t="s">
        <v>87</v>
      </c>
      <c r="F6" s="5" t="s">
        <v>88</v>
      </c>
      <c r="G6" s="5" t="s">
        <v>4</v>
      </c>
      <c r="H6" s="5" t="s">
        <v>89</v>
      </c>
      <c r="I6" s="5" t="s">
        <v>90</v>
      </c>
      <c r="J6" s="5" t="s">
        <v>4</v>
      </c>
      <c r="K6" s="64"/>
      <c r="L6" s="64"/>
      <c r="M6" s="67"/>
      <c r="DE6" s="1" t="s">
        <v>1</v>
      </c>
    </row>
    <row r="7" spans="1:109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65"/>
      <c r="L7" s="65"/>
      <c r="M7" s="68"/>
      <c r="DE7" s="1" t="s">
        <v>1</v>
      </c>
    </row>
    <row r="8" ht="27.75" customHeight="1">
      <c r="C8" s="3"/>
    </row>
    <row r="9" spans="1:13" ht="27.75" customHeight="1">
      <c r="A9" s="41" t="s">
        <v>123</v>
      </c>
      <c r="B9" s="41"/>
      <c r="C9" s="22">
        <v>379</v>
      </c>
      <c r="D9" s="23">
        <v>1</v>
      </c>
      <c r="E9" s="23">
        <v>377</v>
      </c>
      <c r="F9" s="23">
        <v>1</v>
      </c>
      <c r="G9" s="23">
        <v>379</v>
      </c>
      <c r="H9" s="23">
        <v>358</v>
      </c>
      <c r="I9" s="23">
        <v>21</v>
      </c>
      <c r="J9" s="23">
        <v>3060</v>
      </c>
      <c r="K9" s="23">
        <v>2687</v>
      </c>
      <c r="L9" s="23">
        <v>188</v>
      </c>
      <c r="M9" s="23">
        <v>185</v>
      </c>
    </row>
    <row r="10" spans="3:13" ht="27.75" customHeight="1"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7.75" customHeight="1">
      <c r="A11" s="1" t="s">
        <v>121</v>
      </c>
      <c r="C11" s="22">
        <f>SUM(C13:C38)</f>
        <v>369</v>
      </c>
      <c r="D11" s="27">
        <f aca="true" t="shared" si="0" ref="D11:M11">SUM(D13:D38)</f>
        <v>1</v>
      </c>
      <c r="E11" s="27">
        <f t="shared" si="0"/>
        <v>367</v>
      </c>
      <c r="F11" s="27">
        <f t="shared" si="0"/>
        <v>1</v>
      </c>
      <c r="G11" s="27">
        <f t="shared" si="0"/>
        <v>369</v>
      </c>
      <c r="H11" s="27">
        <f t="shared" si="0"/>
        <v>352</v>
      </c>
      <c r="I11" s="27">
        <f t="shared" si="0"/>
        <v>17</v>
      </c>
      <c r="J11" s="27">
        <f t="shared" si="0"/>
        <v>3015</v>
      </c>
      <c r="K11" s="27">
        <f t="shared" si="0"/>
        <v>2647</v>
      </c>
      <c r="L11" s="27">
        <f t="shared" si="0"/>
        <v>182</v>
      </c>
      <c r="M11" s="27">
        <f t="shared" si="0"/>
        <v>186</v>
      </c>
    </row>
    <row r="12" spans="1:13" ht="27.75" customHeight="1">
      <c r="A12" s="2"/>
      <c r="B12" s="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73" ht="27.75" customHeight="1">
      <c r="A13" s="8" t="s">
        <v>5</v>
      </c>
      <c r="B13" s="8"/>
      <c r="C13" s="22">
        <f aca="true" t="shared" si="1" ref="C13:C24">SUM(D13:F13)</f>
        <v>63</v>
      </c>
      <c r="D13" s="23">
        <v>1</v>
      </c>
      <c r="E13" s="23">
        <v>62</v>
      </c>
      <c r="F13" s="23">
        <v>0</v>
      </c>
      <c r="G13" s="23">
        <f aca="true" t="shared" si="2" ref="G13:G24">SUM(H13:I13)</f>
        <v>63</v>
      </c>
      <c r="H13" s="23">
        <v>63</v>
      </c>
      <c r="I13" s="23">
        <v>0</v>
      </c>
      <c r="J13" s="23">
        <f aca="true" t="shared" si="3" ref="J13:J24">SUM(K13:M13)</f>
        <v>975</v>
      </c>
      <c r="K13" s="23">
        <v>903</v>
      </c>
      <c r="L13" s="23">
        <v>9</v>
      </c>
      <c r="M13" s="23">
        <v>63</v>
      </c>
      <c r="BU13" s="1" t="e">
        <f>IF(SUM(#REF!)=SUM(#REF!),"","エラー")</f>
        <v>#REF!</v>
      </c>
    </row>
    <row r="14" spans="1:73" ht="27.75" customHeight="1">
      <c r="A14" s="8" t="s">
        <v>6</v>
      </c>
      <c r="B14" s="8"/>
      <c r="C14" s="22">
        <f t="shared" si="1"/>
        <v>19</v>
      </c>
      <c r="D14" s="23">
        <v>0</v>
      </c>
      <c r="E14" s="23">
        <v>18</v>
      </c>
      <c r="F14" s="23">
        <v>1</v>
      </c>
      <c r="G14" s="23">
        <f>SUM(H14:I14)</f>
        <v>19</v>
      </c>
      <c r="H14" s="23">
        <v>18</v>
      </c>
      <c r="I14" s="23">
        <v>1</v>
      </c>
      <c r="J14" s="23">
        <f t="shared" si="3"/>
        <v>227</v>
      </c>
      <c r="K14" s="23">
        <v>205</v>
      </c>
      <c r="L14" s="23">
        <v>2</v>
      </c>
      <c r="M14" s="23">
        <v>20</v>
      </c>
      <c r="BU14" s="1" t="e">
        <f>IF(SUM(#REF!)=SUM(#REF!),"","エラー")</f>
        <v>#REF!</v>
      </c>
    </row>
    <row r="15" spans="1:73" ht="27.75" customHeight="1">
      <c r="A15" s="8" t="s">
        <v>7</v>
      </c>
      <c r="B15" s="8"/>
      <c r="C15" s="22">
        <f t="shared" si="1"/>
        <v>24</v>
      </c>
      <c r="D15" s="23">
        <v>0</v>
      </c>
      <c r="E15" s="23">
        <v>24</v>
      </c>
      <c r="F15" s="23">
        <v>0</v>
      </c>
      <c r="G15" s="23">
        <f t="shared" si="2"/>
        <v>24</v>
      </c>
      <c r="H15" s="23">
        <v>24</v>
      </c>
      <c r="I15" s="23">
        <v>0</v>
      </c>
      <c r="J15" s="23">
        <f t="shared" si="3"/>
        <v>219</v>
      </c>
      <c r="K15" s="23">
        <v>190</v>
      </c>
      <c r="L15" s="23">
        <v>10</v>
      </c>
      <c r="M15" s="23">
        <v>19</v>
      </c>
      <c r="BU15" s="1" t="e">
        <f>IF(SUM(#REF!)=SUM(#REF!),"","エラー")</f>
        <v>#REF!</v>
      </c>
    </row>
    <row r="16" spans="1:73" ht="27.75" customHeight="1">
      <c r="A16" s="8" t="s">
        <v>8</v>
      </c>
      <c r="B16" s="8"/>
      <c r="C16" s="22">
        <f t="shared" si="1"/>
        <v>36</v>
      </c>
      <c r="D16" s="23">
        <v>0</v>
      </c>
      <c r="E16" s="23">
        <v>36</v>
      </c>
      <c r="F16" s="23">
        <v>0</v>
      </c>
      <c r="G16" s="23">
        <f t="shared" si="2"/>
        <v>36</v>
      </c>
      <c r="H16" s="23">
        <v>35</v>
      </c>
      <c r="I16" s="23">
        <v>1</v>
      </c>
      <c r="J16" s="23">
        <f t="shared" si="3"/>
        <v>241</v>
      </c>
      <c r="K16" s="23">
        <v>201</v>
      </c>
      <c r="L16" s="23">
        <v>29</v>
      </c>
      <c r="M16" s="23">
        <v>11</v>
      </c>
      <c r="BU16" s="1" t="e">
        <f>IF(SUM(#REF!)=SUM(#REF!),"","エラー")</f>
        <v>#REF!</v>
      </c>
    </row>
    <row r="17" spans="1:73" ht="27.75" customHeight="1">
      <c r="A17" s="8" t="s">
        <v>9</v>
      </c>
      <c r="B17" s="8"/>
      <c r="C17" s="22">
        <f t="shared" si="1"/>
        <v>38</v>
      </c>
      <c r="D17" s="23">
        <v>0</v>
      </c>
      <c r="E17" s="23">
        <v>38</v>
      </c>
      <c r="F17" s="23">
        <v>0</v>
      </c>
      <c r="G17" s="23">
        <f t="shared" si="2"/>
        <v>38</v>
      </c>
      <c r="H17" s="23">
        <v>36</v>
      </c>
      <c r="I17" s="23">
        <v>2</v>
      </c>
      <c r="J17" s="23">
        <f t="shared" si="3"/>
        <v>230</v>
      </c>
      <c r="K17" s="23">
        <v>192</v>
      </c>
      <c r="L17" s="23">
        <v>27</v>
      </c>
      <c r="M17" s="23">
        <v>11</v>
      </c>
      <c r="BU17" s="1" t="e">
        <f>IF(SUM(#REF!)=SUM(#REF!),"","エラー")</f>
        <v>#REF!</v>
      </c>
    </row>
    <row r="18" spans="1:73" ht="27.75" customHeight="1">
      <c r="A18" s="8" t="s">
        <v>10</v>
      </c>
      <c r="B18" s="8"/>
      <c r="C18" s="22">
        <f t="shared" si="1"/>
        <v>22</v>
      </c>
      <c r="D18" s="23">
        <v>0</v>
      </c>
      <c r="E18" s="23">
        <v>22</v>
      </c>
      <c r="F18" s="23">
        <v>0</v>
      </c>
      <c r="G18" s="23">
        <f t="shared" si="2"/>
        <v>22</v>
      </c>
      <c r="H18" s="23">
        <v>21</v>
      </c>
      <c r="I18" s="23">
        <v>1</v>
      </c>
      <c r="J18" s="23">
        <f t="shared" si="3"/>
        <v>120</v>
      </c>
      <c r="K18" s="23">
        <v>103</v>
      </c>
      <c r="L18" s="23">
        <v>12</v>
      </c>
      <c r="M18" s="23">
        <v>5</v>
      </c>
      <c r="BU18" s="1" t="e">
        <f>IF(SUM(#REF!)=SUM(#REF!),"","エラー")</f>
        <v>#REF!</v>
      </c>
    </row>
    <row r="19" spans="1:73" ht="27.75" customHeight="1">
      <c r="A19" s="8" t="s">
        <v>11</v>
      </c>
      <c r="B19" s="8"/>
      <c r="C19" s="22">
        <f t="shared" si="1"/>
        <v>12</v>
      </c>
      <c r="D19" s="23">
        <v>0</v>
      </c>
      <c r="E19" s="23">
        <v>12</v>
      </c>
      <c r="F19" s="23">
        <v>0</v>
      </c>
      <c r="G19" s="23">
        <f t="shared" si="2"/>
        <v>12</v>
      </c>
      <c r="H19" s="23">
        <v>12</v>
      </c>
      <c r="I19" s="23">
        <v>0</v>
      </c>
      <c r="J19" s="23">
        <f t="shared" si="3"/>
        <v>59</v>
      </c>
      <c r="K19" s="23">
        <v>46</v>
      </c>
      <c r="L19" s="23">
        <v>9</v>
      </c>
      <c r="M19" s="23">
        <v>4</v>
      </c>
      <c r="BU19" s="1" t="e">
        <f>IF(SUM(#REF!)=SUM(#REF!),"","エラー")</f>
        <v>#REF!</v>
      </c>
    </row>
    <row r="20" spans="1:73" ht="27.75" customHeight="1">
      <c r="A20" s="8" t="s">
        <v>12</v>
      </c>
      <c r="B20" s="8"/>
      <c r="C20" s="22">
        <f t="shared" si="1"/>
        <v>15</v>
      </c>
      <c r="D20" s="23">
        <v>0</v>
      </c>
      <c r="E20" s="23">
        <v>15</v>
      </c>
      <c r="F20" s="23">
        <v>0</v>
      </c>
      <c r="G20" s="23">
        <f t="shared" si="2"/>
        <v>15</v>
      </c>
      <c r="H20" s="23">
        <v>15</v>
      </c>
      <c r="I20" s="23">
        <v>0</v>
      </c>
      <c r="J20" s="23">
        <f t="shared" si="3"/>
        <v>84</v>
      </c>
      <c r="K20" s="23">
        <v>64</v>
      </c>
      <c r="L20" s="23">
        <v>14</v>
      </c>
      <c r="M20" s="23">
        <v>6</v>
      </c>
      <c r="BU20" s="1" t="e">
        <f>IF(SUM(#REF!)=SUM(#REF!),"","エラー")</f>
        <v>#REF!</v>
      </c>
    </row>
    <row r="21" spans="1:73" ht="27.75" customHeight="1">
      <c r="A21" s="8" t="s">
        <v>13</v>
      </c>
      <c r="B21" s="8"/>
      <c r="C21" s="22">
        <f t="shared" si="1"/>
        <v>13</v>
      </c>
      <c r="D21" s="23">
        <v>0</v>
      </c>
      <c r="E21" s="23">
        <v>13</v>
      </c>
      <c r="F21" s="23">
        <v>0</v>
      </c>
      <c r="G21" s="23">
        <f t="shared" si="2"/>
        <v>13</v>
      </c>
      <c r="H21" s="23">
        <v>12</v>
      </c>
      <c r="I21" s="23">
        <v>1</v>
      </c>
      <c r="J21" s="23">
        <f t="shared" si="3"/>
        <v>82</v>
      </c>
      <c r="K21" s="23">
        <v>75</v>
      </c>
      <c r="L21" s="23">
        <v>4</v>
      </c>
      <c r="M21" s="23">
        <v>3</v>
      </c>
      <c r="BU21" s="1" t="e">
        <f>IF(SUM(#REF!)=SUM(#REF!),"","エラー")</f>
        <v>#REF!</v>
      </c>
    </row>
    <row r="22" spans="1:73" ht="27.75" customHeight="1">
      <c r="A22" s="8" t="s">
        <v>14</v>
      </c>
      <c r="B22" s="8"/>
      <c r="C22" s="22">
        <f t="shared" si="1"/>
        <v>7</v>
      </c>
      <c r="D22" s="23">
        <v>0</v>
      </c>
      <c r="E22" s="23">
        <v>7</v>
      </c>
      <c r="F22" s="23">
        <v>0</v>
      </c>
      <c r="G22" s="23">
        <f t="shared" si="2"/>
        <v>7</v>
      </c>
      <c r="H22" s="23">
        <v>7</v>
      </c>
      <c r="I22" s="23">
        <v>0</v>
      </c>
      <c r="J22" s="23">
        <f t="shared" si="3"/>
        <v>56</v>
      </c>
      <c r="K22" s="23">
        <v>54</v>
      </c>
      <c r="L22" s="23">
        <v>0</v>
      </c>
      <c r="M22" s="23">
        <v>2</v>
      </c>
      <c r="BU22" s="1" t="e">
        <f>IF(SUM(#REF!)=SUM(#REF!),"","エラー")</f>
        <v>#REF!</v>
      </c>
    </row>
    <row r="23" spans="1:73" ht="27.75" customHeight="1">
      <c r="A23" s="8" t="s">
        <v>15</v>
      </c>
      <c r="B23" s="8"/>
      <c r="C23" s="22">
        <f t="shared" si="1"/>
        <v>29</v>
      </c>
      <c r="D23" s="23">
        <v>0</v>
      </c>
      <c r="E23" s="23">
        <v>29</v>
      </c>
      <c r="F23" s="23">
        <v>0</v>
      </c>
      <c r="G23" s="23">
        <f t="shared" si="2"/>
        <v>29</v>
      </c>
      <c r="H23" s="23">
        <v>25</v>
      </c>
      <c r="I23" s="23">
        <v>4</v>
      </c>
      <c r="J23" s="23">
        <f t="shared" si="3"/>
        <v>188</v>
      </c>
      <c r="K23" s="23">
        <v>164</v>
      </c>
      <c r="L23" s="23">
        <v>9</v>
      </c>
      <c r="M23" s="23">
        <v>15</v>
      </c>
      <c r="BU23" s="1" t="e">
        <f>IF(SUM(#REF!)=SUM(#REF!),"","エラー")</f>
        <v>#REF!</v>
      </c>
    </row>
    <row r="24" spans="1:13" ht="27.75" customHeight="1">
      <c r="A24" s="8" t="s">
        <v>118</v>
      </c>
      <c r="B24" s="8"/>
      <c r="C24" s="22">
        <f t="shared" si="1"/>
        <v>19</v>
      </c>
      <c r="D24" s="23">
        <v>0</v>
      </c>
      <c r="E24" s="23">
        <v>19</v>
      </c>
      <c r="F24" s="23">
        <v>0</v>
      </c>
      <c r="G24" s="23">
        <f t="shared" si="2"/>
        <v>19</v>
      </c>
      <c r="H24" s="23">
        <v>18</v>
      </c>
      <c r="I24" s="23">
        <v>1</v>
      </c>
      <c r="J24" s="23">
        <f t="shared" si="3"/>
        <v>105</v>
      </c>
      <c r="K24" s="23">
        <v>90</v>
      </c>
      <c r="L24" s="23">
        <v>5</v>
      </c>
      <c r="M24" s="23">
        <v>10</v>
      </c>
    </row>
    <row r="25" spans="1:73" ht="27.7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BU25" s="1" t="e">
        <f>IF(SUM(#REF!)=SUM(#REF!),"","エラー")</f>
        <v>#REF!</v>
      </c>
    </row>
    <row r="26" spans="1:73" ht="27.75" customHeight="1">
      <c r="A26" s="51" t="s">
        <v>17</v>
      </c>
      <c r="B26" s="52"/>
      <c r="C26" s="22">
        <f aca="true" t="shared" si="4" ref="C26:C36">SUM(D26:F26)</f>
        <v>3</v>
      </c>
      <c r="D26" s="23">
        <v>0</v>
      </c>
      <c r="E26" s="23">
        <v>3</v>
      </c>
      <c r="F26" s="23">
        <v>0</v>
      </c>
      <c r="G26" s="23">
        <f aca="true" t="shared" si="5" ref="G26:G36">SUM(H26:I26)</f>
        <v>3</v>
      </c>
      <c r="H26" s="23">
        <v>2</v>
      </c>
      <c r="I26" s="23">
        <v>1</v>
      </c>
      <c r="J26" s="23">
        <f aca="true" t="shared" si="6" ref="J26:J36">SUM(K26:M26)</f>
        <v>12</v>
      </c>
      <c r="K26" s="23">
        <v>10</v>
      </c>
      <c r="L26" s="23">
        <v>1</v>
      </c>
      <c r="M26" s="23">
        <v>1</v>
      </c>
      <c r="BU26" s="1" t="e">
        <f>IF(SUM(#REF!)=SUM(#REF!),"","エラー")</f>
        <v>#REF!</v>
      </c>
    </row>
    <row r="27" spans="1:73" ht="27.75" customHeight="1">
      <c r="A27" s="49" t="s">
        <v>18</v>
      </c>
      <c r="B27" s="50"/>
      <c r="C27" s="22">
        <f t="shared" si="4"/>
        <v>3</v>
      </c>
      <c r="D27" s="23">
        <v>0</v>
      </c>
      <c r="E27" s="23">
        <v>3</v>
      </c>
      <c r="F27" s="23">
        <v>0</v>
      </c>
      <c r="G27" s="23">
        <f t="shared" si="5"/>
        <v>3</v>
      </c>
      <c r="H27" s="23">
        <v>3</v>
      </c>
      <c r="I27" s="23">
        <v>0</v>
      </c>
      <c r="J27" s="23">
        <f t="shared" si="6"/>
        <v>16</v>
      </c>
      <c r="K27" s="23">
        <v>12</v>
      </c>
      <c r="L27" s="23">
        <v>3</v>
      </c>
      <c r="M27" s="23">
        <v>1</v>
      </c>
      <c r="BU27" s="1" t="e">
        <f>IF(SUM(#REF!)=SUM(#REF!),"","エラー")</f>
        <v>#REF!</v>
      </c>
    </row>
    <row r="28" spans="1:73" ht="27.75" customHeight="1">
      <c r="A28" s="49" t="s">
        <v>19</v>
      </c>
      <c r="B28" s="50"/>
      <c r="C28" s="22">
        <f t="shared" si="4"/>
        <v>1</v>
      </c>
      <c r="D28" s="23">
        <v>0</v>
      </c>
      <c r="E28" s="23">
        <v>1</v>
      </c>
      <c r="F28" s="23">
        <v>0</v>
      </c>
      <c r="G28" s="23">
        <f t="shared" si="5"/>
        <v>1</v>
      </c>
      <c r="H28" s="23">
        <v>1</v>
      </c>
      <c r="I28" s="23">
        <v>0</v>
      </c>
      <c r="J28" s="23">
        <f t="shared" si="6"/>
        <v>6</v>
      </c>
      <c r="K28" s="23">
        <v>6</v>
      </c>
      <c r="L28" s="23">
        <v>0</v>
      </c>
      <c r="M28" s="23">
        <v>0</v>
      </c>
      <c r="BU28" s="1" t="e">
        <f>IF(SUM(#REF!)=SUM(#REF!),"","エラー")</f>
        <v>#REF!</v>
      </c>
    </row>
    <row r="29" spans="1:73" ht="27.75" customHeight="1">
      <c r="A29" s="49" t="s">
        <v>20</v>
      </c>
      <c r="B29" s="50"/>
      <c r="C29" s="22">
        <f t="shared" si="4"/>
        <v>8</v>
      </c>
      <c r="D29" s="23">
        <v>0</v>
      </c>
      <c r="E29" s="23">
        <v>8</v>
      </c>
      <c r="F29" s="23">
        <v>0</v>
      </c>
      <c r="G29" s="23">
        <f t="shared" si="5"/>
        <v>8</v>
      </c>
      <c r="H29" s="23">
        <v>8</v>
      </c>
      <c r="I29" s="23">
        <v>0</v>
      </c>
      <c r="J29" s="23">
        <f t="shared" si="6"/>
        <v>50</v>
      </c>
      <c r="K29" s="23">
        <v>38</v>
      </c>
      <c r="L29" s="23">
        <v>8</v>
      </c>
      <c r="M29" s="23">
        <v>4</v>
      </c>
      <c r="BU29" s="1" t="e">
        <f>IF(SUM(#REF!)=SUM(#REF!),"","エラー")</f>
        <v>#REF!</v>
      </c>
    </row>
    <row r="30" spans="1:73" ht="27.75" customHeight="1">
      <c r="A30" s="49" t="s">
        <v>21</v>
      </c>
      <c r="B30" s="50"/>
      <c r="C30" s="22">
        <f t="shared" si="4"/>
        <v>2</v>
      </c>
      <c r="D30" s="23">
        <v>0</v>
      </c>
      <c r="E30" s="23">
        <v>2</v>
      </c>
      <c r="F30" s="23">
        <v>0</v>
      </c>
      <c r="G30" s="23">
        <f t="shared" si="5"/>
        <v>2</v>
      </c>
      <c r="H30" s="23">
        <v>2</v>
      </c>
      <c r="I30" s="23">
        <v>0</v>
      </c>
      <c r="J30" s="23">
        <f t="shared" si="6"/>
        <v>18</v>
      </c>
      <c r="K30" s="23">
        <v>17</v>
      </c>
      <c r="L30" s="23">
        <v>0</v>
      </c>
      <c r="M30" s="23">
        <v>1</v>
      </c>
      <c r="BU30" s="1" t="e">
        <f>IF(SUM(#REF!)=SUM(#REF!),"","エラー")</f>
        <v>#REF!</v>
      </c>
    </row>
    <row r="31" spans="1:73" ht="27.75" customHeight="1">
      <c r="A31" s="49" t="s">
        <v>22</v>
      </c>
      <c r="B31" s="50"/>
      <c r="C31" s="22">
        <f t="shared" si="4"/>
        <v>6</v>
      </c>
      <c r="D31" s="23">
        <v>0</v>
      </c>
      <c r="E31" s="23">
        <v>6</v>
      </c>
      <c r="F31" s="23">
        <v>0</v>
      </c>
      <c r="G31" s="23">
        <f t="shared" si="5"/>
        <v>6</v>
      </c>
      <c r="H31" s="23">
        <v>5</v>
      </c>
      <c r="I31" s="23">
        <v>1</v>
      </c>
      <c r="J31" s="23">
        <f t="shared" si="6"/>
        <v>31</v>
      </c>
      <c r="K31" s="23">
        <v>26</v>
      </c>
      <c r="L31" s="23">
        <v>4</v>
      </c>
      <c r="M31" s="23">
        <v>1</v>
      </c>
      <c r="BU31" s="1" t="e">
        <f>IF(SUM(#REF!)=SUM(#REF!),"","エラー")</f>
        <v>#REF!</v>
      </c>
    </row>
    <row r="32" spans="1:73" ht="27.75" customHeight="1">
      <c r="A32" s="49" t="s">
        <v>23</v>
      </c>
      <c r="B32" s="50"/>
      <c r="C32" s="22">
        <f t="shared" si="4"/>
        <v>6</v>
      </c>
      <c r="D32" s="23">
        <v>0</v>
      </c>
      <c r="E32" s="23">
        <v>6</v>
      </c>
      <c r="F32" s="23">
        <v>0</v>
      </c>
      <c r="G32" s="23">
        <f t="shared" si="5"/>
        <v>6</v>
      </c>
      <c r="H32" s="23">
        <v>6</v>
      </c>
      <c r="I32" s="23">
        <v>0</v>
      </c>
      <c r="J32" s="23">
        <f t="shared" si="6"/>
        <v>63</v>
      </c>
      <c r="K32" s="23">
        <v>58</v>
      </c>
      <c r="L32" s="23">
        <v>2</v>
      </c>
      <c r="M32" s="23">
        <v>3</v>
      </c>
      <c r="BU32" s="1" t="e">
        <f>IF(SUM(#REF!)=SUM(#REF!),"","エラー")</f>
        <v>#REF!</v>
      </c>
    </row>
    <row r="33" spans="1:73" ht="27.75" customHeight="1">
      <c r="A33" s="49" t="s">
        <v>24</v>
      </c>
      <c r="B33" s="50"/>
      <c r="C33" s="22">
        <f t="shared" si="4"/>
        <v>6</v>
      </c>
      <c r="D33" s="23">
        <v>0</v>
      </c>
      <c r="E33" s="23">
        <v>6</v>
      </c>
      <c r="F33" s="23">
        <v>0</v>
      </c>
      <c r="G33" s="23">
        <f t="shared" si="5"/>
        <v>6</v>
      </c>
      <c r="H33" s="23">
        <v>6</v>
      </c>
      <c r="I33" s="23">
        <v>0</v>
      </c>
      <c r="J33" s="23">
        <f t="shared" si="6"/>
        <v>30</v>
      </c>
      <c r="K33" s="23">
        <v>20</v>
      </c>
      <c r="L33" s="23">
        <v>8</v>
      </c>
      <c r="M33" s="23">
        <v>2</v>
      </c>
      <c r="BU33" s="1" t="e">
        <f>IF(SUM(#REF!)=SUM(#REF!),"","エラー")</f>
        <v>#REF!</v>
      </c>
    </row>
    <row r="34" spans="1:73" ht="27.75" customHeight="1">
      <c r="A34" s="49" t="s">
        <v>25</v>
      </c>
      <c r="B34" s="50"/>
      <c r="C34" s="22">
        <f t="shared" si="4"/>
        <v>6</v>
      </c>
      <c r="D34" s="23">
        <v>0</v>
      </c>
      <c r="E34" s="23">
        <v>6</v>
      </c>
      <c r="F34" s="23">
        <v>0</v>
      </c>
      <c r="G34" s="23">
        <f t="shared" si="5"/>
        <v>6</v>
      </c>
      <c r="H34" s="23">
        <v>6</v>
      </c>
      <c r="I34" s="23">
        <v>0</v>
      </c>
      <c r="J34" s="23">
        <f t="shared" si="6"/>
        <v>48</v>
      </c>
      <c r="K34" s="23">
        <v>42</v>
      </c>
      <c r="L34" s="23">
        <v>4</v>
      </c>
      <c r="M34" s="23">
        <v>2</v>
      </c>
      <c r="BU34" s="1" t="e">
        <f>IF(SUM(#REF!)=SUM(#REF!),"","エラー")</f>
        <v>#REF!</v>
      </c>
    </row>
    <row r="35" spans="1:73" ht="27.75" customHeight="1">
      <c r="A35" s="49" t="s">
        <v>26</v>
      </c>
      <c r="B35" s="50"/>
      <c r="C35" s="22">
        <f t="shared" si="4"/>
        <v>7</v>
      </c>
      <c r="D35" s="23">
        <v>0</v>
      </c>
      <c r="E35" s="23">
        <v>7</v>
      </c>
      <c r="F35" s="23">
        <v>0</v>
      </c>
      <c r="G35" s="23">
        <f t="shared" si="5"/>
        <v>7</v>
      </c>
      <c r="H35" s="23">
        <v>7</v>
      </c>
      <c r="I35" s="23">
        <v>0</v>
      </c>
      <c r="J35" s="23">
        <f t="shared" si="6"/>
        <v>33</v>
      </c>
      <c r="K35" s="23">
        <v>26</v>
      </c>
      <c r="L35" s="23">
        <v>7</v>
      </c>
      <c r="M35" s="23">
        <v>0</v>
      </c>
      <c r="BU35" s="1" t="e">
        <f>IF(SUM(#REF!)=SUM(#REF!),"","エラー")</f>
        <v>#REF!</v>
      </c>
    </row>
    <row r="36" spans="1:73" ht="27.75" customHeight="1">
      <c r="A36" s="49" t="s">
        <v>27</v>
      </c>
      <c r="B36" s="50"/>
      <c r="C36" s="22">
        <f t="shared" si="4"/>
        <v>4</v>
      </c>
      <c r="D36" s="23">
        <v>0</v>
      </c>
      <c r="E36" s="23">
        <v>4</v>
      </c>
      <c r="F36" s="23">
        <v>0</v>
      </c>
      <c r="G36" s="23">
        <f t="shared" si="5"/>
        <v>4</v>
      </c>
      <c r="H36" s="23">
        <v>4</v>
      </c>
      <c r="I36" s="23">
        <v>0</v>
      </c>
      <c r="J36" s="23">
        <f t="shared" si="6"/>
        <v>29</v>
      </c>
      <c r="K36" s="23">
        <v>25</v>
      </c>
      <c r="L36" s="23">
        <v>3</v>
      </c>
      <c r="M36" s="23">
        <v>1</v>
      </c>
      <c r="BU36" s="1" t="e">
        <f>IF(SUM(#REF!)=SUM(#REF!),"","エラー")</f>
        <v>#REF!</v>
      </c>
    </row>
    <row r="37" spans="1:73" ht="27.75" customHeight="1">
      <c r="A37" s="49" t="s">
        <v>28</v>
      </c>
      <c r="B37" s="50"/>
      <c r="C37" s="22">
        <f>SUM(D37:F37)</f>
        <v>7</v>
      </c>
      <c r="D37" s="23">
        <v>0</v>
      </c>
      <c r="E37" s="23">
        <v>7</v>
      </c>
      <c r="F37" s="23">
        <v>0</v>
      </c>
      <c r="G37" s="23">
        <f>SUM(H37:I37)</f>
        <v>7</v>
      </c>
      <c r="H37" s="23">
        <v>6</v>
      </c>
      <c r="I37" s="23">
        <v>1</v>
      </c>
      <c r="J37" s="23">
        <f>SUM(K37:M37)</f>
        <v>34</v>
      </c>
      <c r="K37" s="23">
        <v>32</v>
      </c>
      <c r="L37" s="23">
        <v>2</v>
      </c>
      <c r="M37" s="23">
        <v>0</v>
      </c>
      <c r="BU37" s="1" t="e">
        <f>IF(SUM(#REF!)=SUM(#REF!),"","エラー")</f>
        <v>#REF!</v>
      </c>
    </row>
    <row r="38" spans="1:73" ht="27.75" customHeight="1">
      <c r="A38" s="47" t="s">
        <v>29</v>
      </c>
      <c r="B38" s="48"/>
      <c r="C38" s="26">
        <f>SUM(D38:F38)</f>
        <v>13</v>
      </c>
      <c r="D38" s="28">
        <v>0</v>
      </c>
      <c r="E38" s="28">
        <v>13</v>
      </c>
      <c r="F38" s="28">
        <v>0</v>
      </c>
      <c r="G38" s="28">
        <f>SUM(H38:I38)</f>
        <v>13</v>
      </c>
      <c r="H38" s="28">
        <v>10</v>
      </c>
      <c r="I38" s="28">
        <v>3</v>
      </c>
      <c r="J38" s="28">
        <f>SUM(K38:M38)</f>
        <v>59</v>
      </c>
      <c r="K38" s="28">
        <v>48</v>
      </c>
      <c r="L38" s="28">
        <v>10</v>
      </c>
      <c r="M38" s="28">
        <v>1</v>
      </c>
      <c r="BU38" s="1" t="e">
        <f>IF(SUM(#REF!)=SUM(#REF!),"","エラー")</f>
        <v>#REF!</v>
      </c>
    </row>
  </sheetData>
  <sheetProtection/>
  <mergeCells count="19">
    <mergeCell ref="A26:B26"/>
    <mergeCell ref="A27:B27"/>
    <mergeCell ref="A28:B28"/>
    <mergeCell ref="A29:B29"/>
    <mergeCell ref="C3:F4"/>
    <mergeCell ref="J3:M4"/>
    <mergeCell ref="G3:I4"/>
    <mergeCell ref="K5:K7"/>
    <mergeCell ref="L5:L7"/>
    <mergeCell ref="M5:M7"/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10.66015625" style="1" customWidth="1"/>
    <col min="4" max="4" width="8.66015625" style="1" customWidth="1"/>
    <col min="5" max="11" width="7.66015625" style="1" customWidth="1"/>
    <col min="12" max="16384" width="8.83203125" style="1" customWidth="1"/>
  </cols>
  <sheetData>
    <row r="1" ht="27.75" customHeight="1">
      <c r="B1" s="1" t="s">
        <v>30</v>
      </c>
    </row>
    <row r="2" spans="1:1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7.75" customHeight="1">
      <c r="C3" s="3"/>
      <c r="D3" s="3"/>
      <c r="E3" s="3"/>
      <c r="F3" s="17"/>
      <c r="G3" s="3"/>
      <c r="H3" s="3"/>
      <c r="I3" s="3"/>
      <c r="J3" s="3"/>
      <c r="K3" s="3"/>
    </row>
    <row r="4" spans="3:11" ht="27.75" customHeight="1">
      <c r="C4" s="3"/>
      <c r="D4" s="5"/>
      <c r="E4" s="5" t="s">
        <v>31</v>
      </c>
      <c r="F4" s="18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</row>
    <row r="5" spans="2:11" ht="27.75" customHeight="1">
      <c r="B5" s="1" t="s">
        <v>3</v>
      </c>
      <c r="C5" s="5" t="s">
        <v>4</v>
      </c>
      <c r="D5" s="5" t="s">
        <v>73</v>
      </c>
      <c r="E5" s="3"/>
      <c r="F5" s="17"/>
      <c r="G5" s="3"/>
      <c r="H5" s="3"/>
      <c r="I5" s="3"/>
      <c r="J5" s="3"/>
      <c r="K5" s="3"/>
    </row>
    <row r="6" spans="3:11" ht="27.75" customHeight="1">
      <c r="C6" s="3"/>
      <c r="D6" s="5" t="s">
        <v>74</v>
      </c>
      <c r="E6" s="5" t="s">
        <v>38</v>
      </c>
      <c r="F6" s="18" t="s">
        <v>39</v>
      </c>
      <c r="G6" s="5" t="s">
        <v>40</v>
      </c>
      <c r="H6" s="5" t="s">
        <v>41</v>
      </c>
      <c r="I6" s="5" t="s">
        <v>42</v>
      </c>
      <c r="J6" s="5" t="s">
        <v>43</v>
      </c>
      <c r="K6" s="5" t="s">
        <v>44</v>
      </c>
    </row>
    <row r="7" spans="1:11" ht="27.75" customHeight="1">
      <c r="A7" s="2"/>
      <c r="B7" s="2"/>
      <c r="C7" s="4"/>
      <c r="D7" s="4"/>
      <c r="E7" s="4"/>
      <c r="F7" s="19"/>
      <c r="G7" s="4"/>
      <c r="H7" s="4"/>
      <c r="I7" s="4"/>
      <c r="J7" s="4"/>
      <c r="K7" s="4"/>
    </row>
    <row r="8" ht="27.75" customHeight="1">
      <c r="C8" s="3"/>
    </row>
    <row r="9" spans="1:11" ht="27.75" customHeight="1">
      <c r="A9" s="41" t="s">
        <v>123</v>
      </c>
      <c r="B9" s="41"/>
      <c r="C9" s="22">
        <v>3060</v>
      </c>
      <c r="D9" s="23">
        <v>460</v>
      </c>
      <c r="E9" s="23">
        <v>321</v>
      </c>
      <c r="F9" s="23">
        <v>327</v>
      </c>
      <c r="G9" s="23">
        <v>428</v>
      </c>
      <c r="H9" s="23">
        <v>601</v>
      </c>
      <c r="I9" s="23">
        <v>528</v>
      </c>
      <c r="J9" s="23">
        <v>394</v>
      </c>
      <c r="K9" s="23">
        <v>1</v>
      </c>
    </row>
    <row r="10" spans="3:11" ht="27.75" customHeight="1">
      <c r="C10" s="22"/>
      <c r="D10" s="23"/>
      <c r="E10" s="23"/>
      <c r="F10" s="23"/>
      <c r="G10" s="23"/>
      <c r="H10" s="23"/>
      <c r="I10" s="23"/>
      <c r="J10" s="23"/>
      <c r="K10" s="23"/>
    </row>
    <row r="11" spans="1:11" ht="27.75" customHeight="1">
      <c r="A11" s="1" t="s">
        <v>121</v>
      </c>
      <c r="C11" s="22">
        <f>SUM(C13:C38)</f>
        <v>3015</v>
      </c>
      <c r="D11" s="27">
        <f aca="true" t="shared" si="0" ref="D11:K11">SUM(D13:D38)</f>
        <v>451</v>
      </c>
      <c r="E11" s="27">
        <f t="shared" si="0"/>
        <v>301</v>
      </c>
      <c r="F11" s="27">
        <f t="shared" si="0"/>
        <v>318</v>
      </c>
      <c r="G11" s="27">
        <f t="shared" si="0"/>
        <v>456</v>
      </c>
      <c r="H11" s="27">
        <f t="shared" si="0"/>
        <v>558</v>
      </c>
      <c r="I11" s="27">
        <f t="shared" si="0"/>
        <v>506</v>
      </c>
      <c r="J11" s="27">
        <f t="shared" si="0"/>
        <v>425</v>
      </c>
      <c r="K11" s="27">
        <f t="shared" si="0"/>
        <v>0</v>
      </c>
    </row>
    <row r="12" spans="1:11" ht="27.75" customHeight="1">
      <c r="A12" s="2"/>
      <c r="B12" s="2"/>
      <c r="C12" s="22"/>
      <c r="D12" s="23"/>
      <c r="E12" s="23"/>
      <c r="F12" s="23"/>
      <c r="G12" s="23"/>
      <c r="H12" s="23"/>
      <c r="I12" s="23"/>
      <c r="J12" s="23"/>
      <c r="K12" s="23"/>
    </row>
    <row r="13" spans="1:11" ht="27.75" customHeight="1">
      <c r="A13" s="8" t="s">
        <v>5</v>
      </c>
      <c r="B13" s="8"/>
      <c r="C13" s="22">
        <f>SUM(D13:K13)</f>
        <v>975</v>
      </c>
      <c r="D13" s="23">
        <v>77</v>
      </c>
      <c r="E13" s="23">
        <v>17</v>
      </c>
      <c r="F13" s="23">
        <v>14</v>
      </c>
      <c r="G13" s="23">
        <v>112</v>
      </c>
      <c r="H13" s="23">
        <v>210</v>
      </c>
      <c r="I13" s="23">
        <v>302</v>
      </c>
      <c r="J13" s="23">
        <v>243</v>
      </c>
      <c r="K13" s="23">
        <v>0</v>
      </c>
    </row>
    <row r="14" spans="1:11" ht="27.75" customHeight="1">
      <c r="A14" s="8" t="s">
        <v>6</v>
      </c>
      <c r="B14" s="8"/>
      <c r="C14" s="22">
        <f aca="true" t="shared" si="1" ref="C14:C28">SUM(D14:K14)</f>
        <v>227</v>
      </c>
      <c r="D14" s="23">
        <v>22</v>
      </c>
      <c r="E14" s="23">
        <v>2</v>
      </c>
      <c r="F14" s="23">
        <v>3</v>
      </c>
      <c r="G14" s="23">
        <v>37</v>
      </c>
      <c r="H14" s="23">
        <v>80</v>
      </c>
      <c r="I14" s="23">
        <v>49</v>
      </c>
      <c r="J14" s="23">
        <v>34</v>
      </c>
      <c r="K14" s="23">
        <v>0</v>
      </c>
    </row>
    <row r="15" spans="1:11" ht="27.75" customHeight="1">
      <c r="A15" s="8" t="s">
        <v>7</v>
      </c>
      <c r="B15" s="8"/>
      <c r="C15" s="22">
        <f t="shared" si="1"/>
        <v>219</v>
      </c>
      <c r="D15" s="23">
        <v>34</v>
      </c>
      <c r="E15" s="23">
        <v>14</v>
      </c>
      <c r="F15" s="23">
        <v>27</v>
      </c>
      <c r="G15" s="23">
        <v>35</v>
      </c>
      <c r="H15" s="23">
        <v>42</v>
      </c>
      <c r="I15" s="23">
        <v>29</v>
      </c>
      <c r="J15" s="23">
        <v>38</v>
      </c>
      <c r="K15" s="23">
        <v>0</v>
      </c>
    </row>
    <row r="16" spans="1:11" ht="27.75" customHeight="1">
      <c r="A16" s="8" t="s">
        <v>8</v>
      </c>
      <c r="B16" s="8"/>
      <c r="C16" s="22">
        <f t="shared" si="1"/>
        <v>241</v>
      </c>
      <c r="D16" s="23">
        <v>60</v>
      </c>
      <c r="E16" s="23">
        <v>41</v>
      </c>
      <c r="F16" s="23">
        <v>22</v>
      </c>
      <c r="G16" s="23">
        <v>34</v>
      </c>
      <c r="H16" s="23">
        <v>38</v>
      </c>
      <c r="I16" s="23">
        <v>32</v>
      </c>
      <c r="J16" s="23">
        <v>14</v>
      </c>
      <c r="K16" s="23">
        <v>0</v>
      </c>
    </row>
    <row r="17" spans="1:11" ht="27.75" customHeight="1">
      <c r="A17" s="8" t="s">
        <v>9</v>
      </c>
      <c r="B17" s="8"/>
      <c r="C17" s="22">
        <f t="shared" si="1"/>
        <v>230</v>
      </c>
      <c r="D17" s="23">
        <v>38</v>
      </c>
      <c r="E17" s="23">
        <v>39</v>
      </c>
      <c r="F17" s="23">
        <v>50</v>
      </c>
      <c r="G17" s="23">
        <v>38</v>
      </c>
      <c r="H17" s="23">
        <v>22</v>
      </c>
      <c r="I17" s="23">
        <v>20</v>
      </c>
      <c r="J17" s="23">
        <v>23</v>
      </c>
      <c r="K17" s="23">
        <v>0</v>
      </c>
    </row>
    <row r="18" spans="1:11" ht="27.75" customHeight="1">
      <c r="A18" s="8" t="s">
        <v>10</v>
      </c>
      <c r="B18" s="8"/>
      <c r="C18" s="22">
        <f t="shared" si="1"/>
        <v>120</v>
      </c>
      <c r="D18" s="23">
        <v>20</v>
      </c>
      <c r="E18" s="23">
        <v>26</v>
      </c>
      <c r="F18" s="23">
        <v>23</v>
      </c>
      <c r="G18" s="23">
        <v>17</v>
      </c>
      <c r="H18" s="23">
        <v>16</v>
      </c>
      <c r="I18" s="23">
        <v>8</v>
      </c>
      <c r="J18" s="23">
        <v>10</v>
      </c>
      <c r="K18" s="23">
        <v>0</v>
      </c>
    </row>
    <row r="19" spans="1:11" ht="27.75" customHeight="1">
      <c r="A19" s="8" t="s">
        <v>11</v>
      </c>
      <c r="B19" s="8"/>
      <c r="C19" s="22">
        <f t="shared" si="1"/>
        <v>59</v>
      </c>
      <c r="D19" s="23">
        <v>17</v>
      </c>
      <c r="E19" s="23">
        <v>4</v>
      </c>
      <c r="F19" s="23">
        <v>7</v>
      </c>
      <c r="G19" s="23">
        <v>11</v>
      </c>
      <c r="H19" s="23">
        <v>11</v>
      </c>
      <c r="I19" s="23">
        <v>3</v>
      </c>
      <c r="J19" s="23">
        <v>6</v>
      </c>
      <c r="K19" s="23">
        <v>0</v>
      </c>
    </row>
    <row r="20" spans="1:11" ht="27.75" customHeight="1">
      <c r="A20" s="8" t="s">
        <v>12</v>
      </c>
      <c r="B20" s="8"/>
      <c r="C20" s="22">
        <f t="shared" si="1"/>
        <v>84</v>
      </c>
      <c r="D20" s="23">
        <v>21</v>
      </c>
      <c r="E20" s="23">
        <v>27</v>
      </c>
      <c r="F20" s="23">
        <v>17</v>
      </c>
      <c r="G20" s="23">
        <v>7</v>
      </c>
      <c r="H20" s="23">
        <v>6</v>
      </c>
      <c r="I20" s="23">
        <v>4</v>
      </c>
      <c r="J20" s="23">
        <v>2</v>
      </c>
      <c r="K20" s="23">
        <v>0</v>
      </c>
    </row>
    <row r="21" spans="1:11" ht="27.75" customHeight="1">
      <c r="A21" s="8" t="s">
        <v>13</v>
      </c>
      <c r="B21" s="8"/>
      <c r="C21" s="22">
        <f t="shared" si="1"/>
        <v>82</v>
      </c>
      <c r="D21" s="23">
        <v>12</v>
      </c>
      <c r="E21" s="23">
        <v>25</v>
      </c>
      <c r="F21" s="23">
        <v>20</v>
      </c>
      <c r="G21" s="23">
        <v>7</v>
      </c>
      <c r="H21" s="23">
        <v>10</v>
      </c>
      <c r="I21" s="23">
        <v>1</v>
      </c>
      <c r="J21" s="23">
        <v>7</v>
      </c>
      <c r="K21" s="23">
        <v>0</v>
      </c>
    </row>
    <row r="22" spans="1:11" ht="27.75" customHeight="1">
      <c r="A22" s="8" t="s">
        <v>14</v>
      </c>
      <c r="B22" s="8"/>
      <c r="C22" s="22">
        <f t="shared" si="1"/>
        <v>56</v>
      </c>
      <c r="D22" s="23">
        <v>3</v>
      </c>
      <c r="E22" s="23">
        <v>6</v>
      </c>
      <c r="F22" s="23">
        <v>13</v>
      </c>
      <c r="G22" s="23">
        <v>7</v>
      </c>
      <c r="H22" s="23">
        <v>16</v>
      </c>
      <c r="I22" s="23">
        <v>11</v>
      </c>
      <c r="J22" s="23">
        <v>0</v>
      </c>
      <c r="K22" s="23">
        <v>0</v>
      </c>
    </row>
    <row r="23" spans="1:11" ht="27.75" customHeight="1">
      <c r="A23" s="8" t="s">
        <v>15</v>
      </c>
      <c r="B23" s="8"/>
      <c r="C23" s="22">
        <f t="shared" si="1"/>
        <v>188</v>
      </c>
      <c r="D23" s="23">
        <v>29</v>
      </c>
      <c r="E23" s="23">
        <v>28</v>
      </c>
      <c r="F23" s="23">
        <v>37</v>
      </c>
      <c r="G23" s="23">
        <v>47</v>
      </c>
      <c r="H23" s="23">
        <v>31</v>
      </c>
      <c r="I23" s="23">
        <v>9</v>
      </c>
      <c r="J23" s="23">
        <v>7</v>
      </c>
      <c r="K23" s="23">
        <v>0</v>
      </c>
    </row>
    <row r="24" spans="1:11" ht="27.75" customHeight="1">
      <c r="A24" s="8" t="s">
        <v>118</v>
      </c>
      <c r="B24" s="8"/>
      <c r="C24" s="22">
        <f t="shared" si="1"/>
        <v>105</v>
      </c>
      <c r="D24" s="23">
        <v>22</v>
      </c>
      <c r="E24" s="23">
        <v>8</v>
      </c>
      <c r="F24" s="23">
        <v>19</v>
      </c>
      <c r="G24" s="23">
        <v>23</v>
      </c>
      <c r="H24" s="23">
        <v>15</v>
      </c>
      <c r="I24" s="23">
        <v>7</v>
      </c>
      <c r="J24" s="23">
        <v>11</v>
      </c>
      <c r="K24" s="23">
        <v>0</v>
      </c>
    </row>
    <row r="25" spans="1:11" ht="27.75" customHeight="1">
      <c r="A25" s="2"/>
      <c r="B25" s="2"/>
      <c r="C25" s="22" t="s">
        <v>16</v>
      </c>
      <c r="D25" s="23"/>
      <c r="E25" s="23"/>
      <c r="F25" s="23"/>
      <c r="G25" s="23"/>
      <c r="H25" s="23"/>
      <c r="I25" s="23"/>
      <c r="J25" s="23"/>
      <c r="K25" s="23"/>
    </row>
    <row r="26" spans="1:11" ht="27.75" customHeight="1">
      <c r="A26" s="51" t="s">
        <v>17</v>
      </c>
      <c r="B26" s="52"/>
      <c r="C26" s="22">
        <f t="shared" si="1"/>
        <v>12</v>
      </c>
      <c r="D26" s="23">
        <v>8</v>
      </c>
      <c r="E26" s="23">
        <v>2</v>
      </c>
      <c r="F26" s="23">
        <v>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27.75" customHeight="1">
      <c r="A27" s="49" t="s">
        <v>18</v>
      </c>
      <c r="B27" s="50"/>
      <c r="C27" s="22">
        <f t="shared" si="1"/>
        <v>16</v>
      </c>
      <c r="D27" s="23">
        <v>3</v>
      </c>
      <c r="E27" s="23">
        <v>4</v>
      </c>
      <c r="F27" s="23">
        <v>8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</row>
    <row r="28" spans="1:11" ht="27.75" customHeight="1">
      <c r="A28" s="49" t="s">
        <v>19</v>
      </c>
      <c r="B28" s="50"/>
      <c r="C28" s="22">
        <f t="shared" si="1"/>
        <v>6</v>
      </c>
      <c r="D28" s="23">
        <v>0</v>
      </c>
      <c r="E28" s="23">
        <v>0</v>
      </c>
      <c r="F28" s="23">
        <v>1</v>
      </c>
      <c r="G28" s="23">
        <v>3</v>
      </c>
      <c r="H28" s="23">
        <v>2</v>
      </c>
      <c r="I28" s="23">
        <v>0</v>
      </c>
      <c r="J28" s="23">
        <v>0</v>
      </c>
      <c r="K28" s="23">
        <v>0</v>
      </c>
    </row>
    <row r="29" spans="1:11" ht="27.75" customHeight="1">
      <c r="A29" s="49" t="s">
        <v>20</v>
      </c>
      <c r="B29" s="50"/>
      <c r="C29" s="22">
        <f aca="true" t="shared" si="2" ref="C29:C36">SUM(D29:K29)</f>
        <v>50</v>
      </c>
      <c r="D29" s="23">
        <v>13</v>
      </c>
      <c r="E29" s="23">
        <v>12</v>
      </c>
      <c r="F29" s="23">
        <v>11</v>
      </c>
      <c r="G29" s="23">
        <v>5</v>
      </c>
      <c r="H29" s="23">
        <v>9</v>
      </c>
      <c r="I29" s="23">
        <v>0</v>
      </c>
      <c r="J29" s="23">
        <v>0</v>
      </c>
      <c r="K29" s="23">
        <v>0</v>
      </c>
    </row>
    <row r="30" spans="1:11" ht="27.75" customHeight="1">
      <c r="A30" s="49" t="s">
        <v>21</v>
      </c>
      <c r="B30" s="50"/>
      <c r="C30" s="22">
        <f t="shared" si="2"/>
        <v>18</v>
      </c>
      <c r="D30" s="23">
        <v>2</v>
      </c>
      <c r="E30" s="23">
        <v>4</v>
      </c>
      <c r="F30" s="23">
        <v>2</v>
      </c>
      <c r="G30" s="23">
        <v>9</v>
      </c>
      <c r="H30" s="23">
        <v>0</v>
      </c>
      <c r="I30" s="23">
        <v>1</v>
      </c>
      <c r="J30" s="23">
        <v>0</v>
      </c>
      <c r="K30" s="23">
        <v>0</v>
      </c>
    </row>
    <row r="31" spans="1:11" ht="27.75" customHeight="1">
      <c r="A31" s="49" t="s">
        <v>22</v>
      </c>
      <c r="B31" s="50"/>
      <c r="C31" s="22">
        <f t="shared" si="2"/>
        <v>31</v>
      </c>
      <c r="D31" s="23">
        <v>4</v>
      </c>
      <c r="E31" s="23">
        <v>5</v>
      </c>
      <c r="F31" s="23">
        <v>3</v>
      </c>
      <c r="G31" s="23">
        <v>12</v>
      </c>
      <c r="H31" s="23">
        <v>6</v>
      </c>
      <c r="I31" s="23">
        <v>1</v>
      </c>
      <c r="J31" s="23">
        <v>0</v>
      </c>
      <c r="K31" s="23">
        <v>0</v>
      </c>
    </row>
    <row r="32" spans="1:11" ht="27.75" customHeight="1">
      <c r="A32" s="49" t="s">
        <v>23</v>
      </c>
      <c r="B32" s="50"/>
      <c r="C32" s="22">
        <f t="shared" si="2"/>
        <v>63</v>
      </c>
      <c r="D32" s="23">
        <v>6</v>
      </c>
      <c r="E32" s="23">
        <v>0</v>
      </c>
      <c r="F32" s="23">
        <v>0</v>
      </c>
      <c r="G32" s="23">
        <v>18</v>
      </c>
      <c r="H32" s="23">
        <v>18</v>
      </c>
      <c r="I32" s="23">
        <v>12</v>
      </c>
      <c r="J32" s="23">
        <v>9</v>
      </c>
      <c r="K32" s="23">
        <v>0</v>
      </c>
    </row>
    <row r="33" spans="1:11" ht="27.75" customHeight="1">
      <c r="A33" s="49" t="s">
        <v>24</v>
      </c>
      <c r="B33" s="50"/>
      <c r="C33" s="22">
        <f t="shared" si="2"/>
        <v>30</v>
      </c>
      <c r="D33" s="23">
        <v>11</v>
      </c>
      <c r="E33" s="23">
        <v>7</v>
      </c>
      <c r="F33" s="23">
        <v>6</v>
      </c>
      <c r="G33" s="23">
        <v>3</v>
      </c>
      <c r="H33" s="23">
        <v>1</v>
      </c>
      <c r="I33" s="23">
        <v>2</v>
      </c>
      <c r="J33" s="23">
        <v>0</v>
      </c>
      <c r="K33" s="23">
        <v>0</v>
      </c>
    </row>
    <row r="34" spans="1:11" ht="27.75" customHeight="1">
      <c r="A34" s="49" t="s">
        <v>25</v>
      </c>
      <c r="B34" s="50"/>
      <c r="C34" s="22">
        <f t="shared" si="2"/>
        <v>48</v>
      </c>
      <c r="D34" s="23">
        <v>10</v>
      </c>
      <c r="E34" s="23">
        <v>7</v>
      </c>
      <c r="F34" s="23">
        <v>3</v>
      </c>
      <c r="G34" s="23">
        <v>8</v>
      </c>
      <c r="H34" s="23">
        <v>9</v>
      </c>
      <c r="I34" s="23">
        <v>7</v>
      </c>
      <c r="J34" s="23">
        <v>4</v>
      </c>
      <c r="K34" s="23">
        <v>0</v>
      </c>
    </row>
    <row r="35" spans="1:11" ht="27.75" customHeight="1">
      <c r="A35" s="49" t="s">
        <v>26</v>
      </c>
      <c r="B35" s="50"/>
      <c r="C35" s="22">
        <f t="shared" si="2"/>
        <v>33</v>
      </c>
      <c r="D35" s="23">
        <v>10</v>
      </c>
      <c r="E35" s="23">
        <v>9</v>
      </c>
      <c r="F35" s="23">
        <v>8</v>
      </c>
      <c r="G35" s="23">
        <v>5</v>
      </c>
      <c r="H35" s="23">
        <v>1</v>
      </c>
      <c r="I35" s="23">
        <v>0</v>
      </c>
      <c r="J35" s="23">
        <v>0</v>
      </c>
      <c r="K35" s="23">
        <v>0</v>
      </c>
    </row>
    <row r="36" spans="1:11" ht="27.75" customHeight="1">
      <c r="A36" s="49" t="s">
        <v>27</v>
      </c>
      <c r="B36" s="50"/>
      <c r="C36" s="22">
        <f t="shared" si="2"/>
        <v>29</v>
      </c>
      <c r="D36" s="23">
        <v>7</v>
      </c>
      <c r="E36" s="23">
        <v>8</v>
      </c>
      <c r="F36" s="23">
        <v>1</v>
      </c>
      <c r="G36" s="23">
        <v>0</v>
      </c>
      <c r="H36" s="23">
        <v>3</v>
      </c>
      <c r="I36" s="23">
        <v>1</v>
      </c>
      <c r="J36" s="23">
        <v>9</v>
      </c>
      <c r="K36" s="23">
        <v>0</v>
      </c>
    </row>
    <row r="37" spans="1:11" ht="27.75" customHeight="1">
      <c r="A37" s="49" t="s">
        <v>28</v>
      </c>
      <c r="B37" s="50"/>
      <c r="C37" s="22">
        <f>SUM(D37:K37)</f>
        <v>34</v>
      </c>
      <c r="D37" s="23">
        <v>5</v>
      </c>
      <c r="E37" s="23">
        <v>2</v>
      </c>
      <c r="F37" s="23">
        <v>16</v>
      </c>
      <c r="G37" s="23">
        <v>4</v>
      </c>
      <c r="H37" s="23">
        <v>5</v>
      </c>
      <c r="I37" s="23">
        <v>2</v>
      </c>
      <c r="J37" s="23">
        <v>0</v>
      </c>
      <c r="K37" s="23">
        <v>0</v>
      </c>
    </row>
    <row r="38" spans="1:11" ht="27.75" customHeight="1">
      <c r="A38" s="47" t="s">
        <v>29</v>
      </c>
      <c r="B38" s="48"/>
      <c r="C38" s="26">
        <f>SUM(D38:K38)</f>
        <v>59</v>
      </c>
      <c r="D38" s="28">
        <v>17</v>
      </c>
      <c r="E38" s="28">
        <v>4</v>
      </c>
      <c r="F38" s="28">
        <v>5</v>
      </c>
      <c r="G38" s="28">
        <v>13</v>
      </c>
      <c r="H38" s="28">
        <v>7</v>
      </c>
      <c r="I38" s="28">
        <v>5</v>
      </c>
      <c r="J38" s="28">
        <v>8</v>
      </c>
      <c r="K38" s="28">
        <v>0</v>
      </c>
    </row>
  </sheetData>
  <sheetProtection/>
  <mergeCells count="13"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zoomScaleSheetLayoutView="70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10.66015625" style="1" customWidth="1"/>
    <col min="6" max="9" width="9.16015625" style="1" customWidth="1"/>
    <col min="10" max="10" width="8.58203125" style="1" customWidth="1"/>
    <col min="11" max="18" width="9.16015625" style="1" customWidth="1"/>
    <col min="19" max="19" width="4.58203125" style="1" customWidth="1"/>
    <col min="20" max="20" width="12.66015625" style="1" customWidth="1"/>
    <col min="21" max="16384" width="8.83203125" style="1" customWidth="1"/>
  </cols>
  <sheetData>
    <row r="1" ht="27.75" customHeight="1">
      <c r="B1" s="1" t="s">
        <v>75</v>
      </c>
    </row>
    <row r="2" spans="1:20" ht="27.75" customHeight="1">
      <c r="A2" s="2"/>
      <c r="B2" s="2"/>
      <c r="C2" s="2"/>
      <c r="D2" s="2"/>
      <c r="E2" s="2"/>
      <c r="F2" s="12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19" ht="27.75" customHeight="1">
      <c r="C3" s="20"/>
      <c r="D3" s="21"/>
      <c r="E3" s="21"/>
      <c r="F3" s="12" t="s">
        <v>71</v>
      </c>
      <c r="G3" s="21"/>
      <c r="H3" s="21"/>
      <c r="I3" s="21"/>
      <c r="K3" s="21"/>
      <c r="L3" s="21" t="s">
        <v>72</v>
      </c>
      <c r="M3" s="21"/>
      <c r="N3" s="21"/>
      <c r="O3" s="21"/>
      <c r="P3" s="21"/>
      <c r="S3" s="3"/>
    </row>
    <row r="4" spans="3:19" ht="27.75" customHeight="1">
      <c r="C4" s="71" t="s">
        <v>113</v>
      </c>
      <c r="D4" s="60"/>
      <c r="E4" s="72"/>
      <c r="F4" s="73" t="s">
        <v>45</v>
      </c>
      <c r="G4" s="74"/>
      <c r="H4" s="73" t="s">
        <v>46</v>
      </c>
      <c r="I4" s="75"/>
      <c r="K4" s="75" t="s">
        <v>47</v>
      </c>
      <c r="L4" s="74"/>
      <c r="M4" s="73" t="s">
        <v>48</v>
      </c>
      <c r="N4" s="74"/>
      <c r="O4" s="73" t="s">
        <v>49</v>
      </c>
      <c r="P4" s="74"/>
      <c r="Q4" s="69" t="s">
        <v>50</v>
      </c>
      <c r="R4" s="70"/>
      <c r="S4" s="3"/>
    </row>
    <row r="5" spans="2:20" ht="27.75" customHeight="1">
      <c r="B5" s="1" t="s">
        <v>3</v>
      </c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  <c r="Q5" s="3"/>
      <c r="R5" s="3"/>
      <c r="S5" s="3"/>
      <c r="T5" s="1" t="s">
        <v>3</v>
      </c>
    </row>
    <row r="6" spans="3:19" ht="27.75" customHeight="1">
      <c r="C6" s="5" t="s">
        <v>4</v>
      </c>
      <c r="D6" s="5" t="s">
        <v>51</v>
      </c>
      <c r="E6" s="5" t="s">
        <v>52</v>
      </c>
      <c r="F6" s="5" t="s">
        <v>51</v>
      </c>
      <c r="G6" s="5" t="s">
        <v>52</v>
      </c>
      <c r="H6" s="5" t="s">
        <v>51</v>
      </c>
      <c r="I6" s="5" t="s">
        <v>52</v>
      </c>
      <c r="K6" s="9" t="s">
        <v>51</v>
      </c>
      <c r="L6" s="5" t="s">
        <v>52</v>
      </c>
      <c r="M6" s="5" t="s">
        <v>51</v>
      </c>
      <c r="N6" s="5" t="s">
        <v>52</v>
      </c>
      <c r="O6" s="5" t="s">
        <v>51</v>
      </c>
      <c r="P6" s="5" t="s">
        <v>52</v>
      </c>
      <c r="Q6" s="5" t="s">
        <v>51</v>
      </c>
      <c r="R6" s="5" t="s">
        <v>52</v>
      </c>
      <c r="S6" s="3"/>
    </row>
    <row r="7" spans="1:20" ht="27.75" customHeight="1">
      <c r="A7" s="2"/>
      <c r="B7" s="2"/>
      <c r="C7" s="4"/>
      <c r="D7" s="4"/>
      <c r="E7" s="4"/>
      <c r="F7" s="4"/>
      <c r="G7" s="4"/>
      <c r="H7" s="4"/>
      <c r="I7" s="4"/>
      <c r="K7" s="2"/>
      <c r="L7" s="4"/>
      <c r="M7" s="4"/>
      <c r="N7" s="4"/>
      <c r="O7" s="4"/>
      <c r="P7" s="4"/>
      <c r="Q7" s="4"/>
      <c r="R7" s="4"/>
      <c r="S7" s="4"/>
      <c r="T7" s="2"/>
    </row>
    <row r="8" spans="3:19" ht="27.75" customHeight="1">
      <c r="C8" s="3"/>
      <c r="S8" s="3"/>
    </row>
    <row r="9" spans="1:20" ht="27.75" customHeight="1">
      <c r="A9" s="41" t="s">
        <v>123</v>
      </c>
      <c r="B9" s="41"/>
      <c r="C9" s="22">
        <v>69264</v>
      </c>
      <c r="D9" s="23">
        <v>35504</v>
      </c>
      <c r="E9" s="23">
        <v>33760</v>
      </c>
      <c r="F9" s="23">
        <v>5816</v>
      </c>
      <c r="G9" s="23">
        <v>5476</v>
      </c>
      <c r="H9" s="23">
        <v>5854</v>
      </c>
      <c r="I9" s="23">
        <v>5567</v>
      </c>
      <c r="J9" s="23"/>
      <c r="K9" s="23">
        <v>5725</v>
      </c>
      <c r="L9" s="23">
        <v>5533</v>
      </c>
      <c r="M9" s="23">
        <v>6217</v>
      </c>
      <c r="N9" s="23">
        <v>5815</v>
      </c>
      <c r="O9" s="23">
        <v>6003</v>
      </c>
      <c r="P9" s="23">
        <v>5593</v>
      </c>
      <c r="Q9" s="23">
        <v>5889</v>
      </c>
      <c r="R9" s="23">
        <v>5776</v>
      </c>
      <c r="S9" s="42" t="s">
        <v>116</v>
      </c>
      <c r="T9" s="41"/>
    </row>
    <row r="10" spans="3:19" ht="27.75" customHeight="1"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3"/>
    </row>
    <row r="11" spans="1:19" ht="27.75" customHeight="1">
      <c r="A11" s="1" t="s">
        <v>121</v>
      </c>
      <c r="C11" s="22">
        <f>SUM(C13:C38)</f>
        <v>68589</v>
      </c>
      <c r="D11" s="27">
        <f aca="true" t="shared" si="0" ref="D11:R11">SUM(D13:D38)</f>
        <v>35124</v>
      </c>
      <c r="E11" s="27">
        <f t="shared" si="0"/>
        <v>33465</v>
      </c>
      <c r="F11" s="27">
        <f t="shared" si="0"/>
        <v>5539</v>
      </c>
      <c r="G11" s="27">
        <f t="shared" si="0"/>
        <v>5485</v>
      </c>
      <c r="H11" s="27">
        <f t="shared" si="0"/>
        <v>5793</v>
      </c>
      <c r="I11" s="27">
        <f t="shared" si="0"/>
        <v>5482</v>
      </c>
      <c r="J11" s="27"/>
      <c r="K11" s="27">
        <f t="shared" si="0"/>
        <v>5845</v>
      </c>
      <c r="L11" s="27">
        <f t="shared" si="0"/>
        <v>5595</v>
      </c>
      <c r="M11" s="27">
        <f t="shared" si="0"/>
        <v>5716</v>
      </c>
      <c r="N11" s="27">
        <f t="shared" si="0"/>
        <v>5513</v>
      </c>
      <c r="O11" s="27">
        <f t="shared" si="0"/>
        <v>6216</v>
      </c>
      <c r="P11" s="27">
        <f t="shared" si="0"/>
        <v>5831</v>
      </c>
      <c r="Q11" s="27">
        <f t="shared" si="0"/>
        <v>6015</v>
      </c>
      <c r="R11" s="27">
        <f t="shared" si="0"/>
        <v>5559</v>
      </c>
      <c r="S11" s="3" t="s">
        <v>117</v>
      </c>
    </row>
    <row r="12" spans="1:20" ht="27.75" customHeight="1">
      <c r="A12" s="2"/>
      <c r="B12" s="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4"/>
      <c r="T12" s="2"/>
    </row>
    <row r="13" spans="1:20" ht="27.75" customHeight="1">
      <c r="A13" s="8" t="s">
        <v>5</v>
      </c>
      <c r="B13" s="8"/>
      <c r="C13" s="22">
        <f>SUM(D13:E13)</f>
        <v>28271</v>
      </c>
      <c r="D13" s="23">
        <f>F13+H13+K13+M13+O13+Q13</f>
        <v>14546</v>
      </c>
      <c r="E13" s="23">
        <f>G13+I13+L13+N13+P13+R13</f>
        <v>13725</v>
      </c>
      <c r="F13" s="23">
        <v>2356</v>
      </c>
      <c r="G13" s="23">
        <v>2353</v>
      </c>
      <c r="H13" s="23">
        <v>2428</v>
      </c>
      <c r="I13" s="23">
        <v>2286</v>
      </c>
      <c r="J13" s="23"/>
      <c r="K13" s="23">
        <v>2483</v>
      </c>
      <c r="L13" s="23">
        <v>2293</v>
      </c>
      <c r="M13" s="23">
        <v>2369</v>
      </c>
      <c r="N13" s="23">
        <v>2251</v>
      </c>
      <c r="O13" s="23">
        <v>2514</v>
      </c>
      <c r="P13" s="23">
        <v>2354</v>
      </c>
      <c r="Q13" s="23">
        <v>2396</v>
      </c>
      <c r="R13" s="23">
        <v>2188</v>
      </c>
      <c r="S13" s="43" t="s">
        <v>5</v>
      </c>
      <c r="T13" s="44"/>
    </row>
    <row r="14" spans="1:20" ht="27.75" customHeight="1">
      <c r="A14" s="8" t="s">
        <v>6</v>
      </c>
      <c r="B14" s="8"/>
      <c r="C14" s="22">
        <f>SUM(D14:E14)</f>
        <v>6136</v>
      </c>
      <c r="D14" s="23">
        <f>F14+H14+K14+M14+O14+Q14</f>
        <v>3171</v>
      </c>
      <c r="E14" s="23">
        <f>G14+I14+L14+N14+P14+R14</f>
        <v>2965</v>
      </c>
      <c r="F14" s="23">
        <v>470</v>
      </c>
      <c r="G14" s="23">
        <v>479</v>
      </c>
      <c r="H14" s="23">
        <v>480</v>
      </c>
      <c r="I14" s="23">
        <v>516</v>
      </c>
      <c r="J14" s="23"/>
      <c r="K14" s="23">
        <v>546</v>
      </c>
      <c r="L14" s="23">
        <v>483</v>
      </c>
      <c r="M14" s="23">
        <v>522</v>
      </c>
      <c r="N14" s="23">
        <v>480</v>
      </c>
      <c r="O14" s="23">
        <v>592</v>
      </c>
      <c r="P14" s="23">
        <v>512</v>
      </c>
      <c r="Q14" s="23">
        <v>561</v>
      </c>
      <c r="R14" s="23">
        <v>495</v>
      </c>
      <c r="S14" s="10" t="s">
        <v>6</v>
      </c>
      <c r="T14" s="45"/>
    </row>
    <row r="15" spans="1:20" ht="27.75" customHeight="1">
      <c r="A15" s="8" t="s">
        <v>7</v>
      </c>
      <c r="B15" s="8"/>
      <c r="C15" s="22">
        <f aca="true" t="shared" si="1" ref="C15:C29">SUM(D15:E15)</f>
        <v>5090</v>
      </c>
      <c r="D15" s="23">
        <f aca="true" t="shared" si="2" ref="D15:E29">F15+H15+K15+M15+O15+Q15</f>
        <v>2620</v>
      </c>
      <c r="E15" s="23">
        <f t="shared" si="2"/>
        <v>2470</v>
      </c>
      <c r="F15" s="23">
        <v>405</v>
      </c>
      <c r="G15" s="23">
        <v>399</v>
      </c>
      <c r="H15" s="23">
        <v>445</v>
      </c>
      <c r="I15" s="23">
        <v>402</v>
      </c>
      <c r="J15" s="23"/>
      <c r="K15" s="23">
        <v>391</v>
      </c>
      <c r="L15" s="23">
        <v>394</v>
      </c>
      <c r="M15" s="23">
        <v>430</v>
      </c>
      <c r="N15" s="23">
        <v>418</v>
      </c>
      <c r="O15" s="23">
        <v>484</v>
      </c>
      <c r="P15" s="23">
        <v>448</v>
      </c>
      <c r="Q15" s="23">
        <v>465</v>
      </c>
      <c r="R15" s="23">
        <v>409</v>
      </c>
      <c r="S15" s="10" t="s">
        <v>7</v>
      </c>
      <c r="T15" s="45"/>
    </row>
    <row r="16" spans="1:20" ht="27.75" customHeight="1">
      <c r="A16" s="8" t="s">
        <v>8</v>
      </c>
      <c r="B16" s="8"/>
      <c r="C16" s="22">
        <f t="shared" si="1"/>
        <v>4423</v>
      </c>
      <c r="D16" s="23">
        <f t="shared" si="2"/>
        <v>2247</v>
      </c>
      <c r="E16" s="23">
        <f t="shared" si="2"/>
        <v>2176</v>
      </c>
      <c r="F16" s="23">
        <v>332</v>
      </c>
      <c r="G16" s="23">
        <v>370</v>
      </c>
      <c r="H16" s="23">
        <v>373</v>
      </c>
      <c r="I16" s="23">
        <v>331</v>
      </c>
      <c r="J16" s="23"/>
      <c r="K16" s="23">
        <v>363</v>
      </c>
      <c r="L16" s="23">
        <v>396</v>
      </c>
      <c r="M16" s="23">
        <v>365</v>
      </c>
      <c r="N16" s="23">
        <v>353</v>
      </c>
      <c r="O16" s="23">
        <v>395</v>
      </c>
      <c r="P16" s="23">
        <v>384</v>
      </c>
      <c r="Q16" s="23">
        <v>419</v>
      </c>
      <c r="R16" s="23">
        <v>342</v>
      </c>
      <c r="S16" s="10" t="s">
        <v>8</v>
      </c>
      <c r="T16" s="45"/>
    </row>
    <row r="17" spans="1:20" ht="27.75" customHeight="1">
      <c r="A17" s="8" t="s">
        <v>9</v>
      </c>
      <c r="B17" s="8"/>
      <c r="C17" s="22">
        <f t="shared" si="1"/>
        <v>4352</v>
      </c>
      <c r="D17" s="23">
        <f t="shared" si="2"/>
        <v>2193</v>
      </c>
      <c r="E17" s="23">
        <f t="shared" si="2"/>
        <v>2159</v>
      </c>
      <c r="F17" s="23">
        <v>351</v>
      </c>
      <c r="G17" s="23">
        <v>345</v>
      </c>
      <c r="H17" s="23">
        <v>378</v>
      </c>
      <c r="I17" s="23">
        <v>354</v>
      </c>
      <c r="J17" s="23"/>
      <c r="K17" s="23">
        <v>320</v>
      </c>
      <c r="L17" s="23">
        <v>334</v>
      </c>
      <c r="M17" s="23">
        <v>369</v>
      </c>
      <c r="N17" s="23">
        <v>355</v>
      </c>
      <c r="O17" s="23">
        <v>373</v>
      </c>
      <c r="P17" s="23">
        <v>403</v>
      </c>
      <c r="Q17" s="23">
        <v>402</v>
      </c>
      <c r="R17" s="23">
        <v>368</v>
      </c>
      <c r="S17" s="10" t="s">
        <v>9</v>
      </c>
      <c r="T17" s="45"/>
    </row>
    <row r="18" spans="1:20" ht="27.75" customHeight="1">
      <c r="A18" s="8" t="s">
        <v>10</v>
      </c>
      <c r="B18" s="8"/>
      <c r="C18" s="22">
        <f t="shared" si="1"/>
        <v>2186</v>
      </c>
      <c r="D18" s="23">
        <f t="shared" si="2"/>
        <v>1124</v>
      </c>
      <c r="E18" s="23">
        <f t="shared" si="2"/>
        <v>1062</v>
      </c>
      <c r="F18" s="23">
        <v>216</v>
      </c>
      <c r="G18" s="23">
        <v>152</v>
      </c>
      <c r="H18" s="23">
        <v>193</v>
      </c>
      <c r="I18" s="23">
        <v>173</v>
      </c>
      <c r="J18" s="23"/>
      <c r="K18" s="23">
        <v>173</v>
      </c>
      <c r="L18" s="23">
        <v>162</v>
      </c>
      <c r="M18" s="23">
        <v>169</v>
      </c>
      <c r="N18" s="23">
        <v>176</v>
      </c>
      <c r="O18" s="23">
        <v>213</v>
      </c>
      <c r="P18" s="23">
        <v>213</v>
      </c>
      <c r="Q18" s="23">
        <v>160</v>
      </c>
      <c r="R18" s="23">
        <v>186</v>
      </c>
      <c r="S18" s="10" t="s">
        <v>10</v>
      </c>
      <c r="T18" s="45"/>
    </row>
    <row r="19" spans="1:20" ht="27.75" customHeight="1">
      <c r="A19" s="8" t="s">
        <v>11</v>
      </c>
      <c r="B19" s="8"/>
      <c r="C19" s="22">
        <f t="shared" si="1"/>
        <v>1108</v>
      </c>
      <c r="D19" s="23">
        <f t="shared" si="2"/>
        <v>557</v>
      </c>
      <c r="E19" s="23">
        <f t="shared" si="2"/>
        <v>551</v>
      </c>
      <c r="F19" s="23">
        <v>97</v>
      </c>
      <c r="G19" s="23">
        <v>94</v>
      </c>
      <c r="H19" s="23">
        <v>84</v>
      </c>
      <c r="I19" s="23">
        <v>82</v>
      </c>
      <c r="J19" s="23"/>
      <c r="K19" s="23">
        <v>95</v>
      </c>
      <c r="L19" s="23">
        <v>100</v>
      </c>
      <c r="M19" s="23">
        <v>88</v>
      </c>
      <c r="N19" s="23">
        <v>95</v>
      </c>
      <c r="O19" s="23">
        <v>106</v>
      </c>
      <c r="P19" s="23">
        <v>96</v>
      </c>
      <c r="Q19" s="23">
        <v>87</v>
      </c>
      <c r="R19" s="23">
        <v>84</v>
      </c>
      <c r="S19" s="10" t="s">
        <v>11</v>
      </c>
      <c r="T19" s="45"/>
    </row>
    <row r="20" spans="1:20" ht="27.75" customHeight="1">
      <c r="A20" s="8" t="s">
        <v>12</v>
      </c>
      <c r="B20" s="8"/>
      <c r="C20" s="22">
        <f t="shared" si="1"/>
        <v>1171</v>
      </c>
      <c r="D20" s="23">
        <f t="shared" si="2"/>
        <v>638</v>
      </c>
      <c r="E20" s="23">
        <f t="shared" si="2"/>
        <v>533</v>
      </c>
      <c r="F20" s="23">
        <v>74</v>
      </c>
      <c r="G20" s="23">
        <v>69</v>
      </c>
      <c r="H20" s="23">
        <v>101</v>
      </c>
      <c r="I20" s="23">
        <v>94</v>
      </c>
      <c r="J20" s="23"/>
      <c r="K20" s="23">
        <v>105</v>
      </c>
      <c r="L20" s="23">
        <v>86</v>
      </c>
      <c r="M20" s="23">
        <v>95</v>
      </c>
      <c r="N20" s="23">
        <v>90</v>
      </c>
      <c r="O20" s="23">
        <v>120</v>
      </c>
      <c r="P20" s="23">
        <v>103</v>
      </c>
      <c r="Q20" s="23">
        <v>143</v>
      </c>
      <c r="R20" s="23">
        <v>91</v>
      </c>
      <c r="S20" s="10" t="s">
        <v>12</v>
      </c>
      <c r="T20" s="45"/>
    </row>
    <row r="21" spans="1:20" ht="27.75" customHeight="1">
      <c r="A21" s="8" t="s">
        <v>13</v>
      </c>
      <c r="B21" s="8"/>
      <c r="C21" s="22">
        <f t="shared" si="1"/>
        <v>1356</v>
      </c>
      <c r="D21" s="23">
        <f t="shared" si="2"/>
        <v>668</v>
      </c>
      <c r="E21" s="23">
        <f t="shared" si="2"/>
        <v>688</v>
      </c>
      <c r="F21" s="23">
        <v>81</v>
      </c>
      <c r="G21" s="23">
        <v>114</v>
      </c>
      <c r="H21" s="23">
        <v>111</v>
      </c>
      <c r="I21" s="23">
        <v>110</v>
      </c>
      <c r="J21" s="23"/>
      <c r="K21" s="23">
        <v>138</v>
      </c>
      <c r="L21" s="23">
        <v>92</v>
      </c>
      <c r="M21" s="23">
        <v>96</v>
      </c>
      <c r="N21" s="23">
        <v>118</v>
      </c>
      <c r="O21" s="23">
        <v>105</v>
      </c>
      <c r="P21" s="23">
        <v>118</v>
      </c>
      <c r="Q21" s="23">
        <v>137</v>
      </c>
      <c r="R21" s="23">
        <v>136</v>
      </c>
      <c r="S21" s="10" t="s">
        <v>13</v>
      </c>
      <c r="T21" s="45"/>
    </row>
    <row r="22" spans="1:20" ht="27.75" customHeight="1">
      <c r="A22" s="8" t="s">
        <v>14</v>
      </c>
      <c r="B22" s="8"/>
      <c r="C22" s="22">
        <f t="shared" si="1"/>
        <v>1246</v>
      </c>
      <c r="D22" s="23">
        <f t="shared" si="2"/>
        <v>631</v>
      </c>
      <c r="E22" s="23">
        <f t="shared" si="2"/>
        <v>615</v>
      </c>
      <c r="F22" s="23">
        <v>100</v>
      </c>
      <c r="G22" s="23">
        <v>86</v>
      </c>
      <c r="H22" s="23">
        <v>99</v>
      </c>
      <c r="I22" s="23">
        <v>108</v>
      </c>
      <c r="J22" s="23"/>
      <c r="K22" s="23">
        <v>117</v>
      </c>
      <c r="L22" s="23">
        <v>105</v>
      </c>
      <c r="M22" s="23">
        <v>117</v>
      </c>
      <c r="N22" s="23">
        <v>102</v>
      </c>
      <c r="O22" s="23">
        <v>100</v>
      </c>
      <c r="P22" s="23">
        <v>103</v>
      </c>
      <c r="Q22" s="23">
        <v>98</v>
      </c>
      <c r="R22" s="23">
        <v>111</v>
      </c>
      <c r="S22" s="10" t="s">
        <v>14</v>
      </c>
      <c r="T22" s="45"/>
    </row>
    <row r="23" spans="1:20" ht="27.75" customHeight="1">
      <c r="A23" s="8" t="s">
        <v>15</v>
      </c>
      <c r="B23" s="8"/>
      <c r="C23" s="22">
        <f t="shared" si="1"/>
        <v>3431</v>
      </c>
      <c r="D23" s="23">
        <f t="shared" si="2"/>
        <v>1732</v>
      </c>
      <c r="E23" s="23">
        <f t="shared" si="2"/>
        <v>1699</v>
      </c>
      <c r="F23" s="23">
        <v>277</v>
      </c>
      <c r="G23" s="23">
        <v>260</v>
      </c>
      <c r="H23" s="23">
        <v>296</v>
      </c>
      <c r="I23" s="23">
        <v>260</v>
      </c>
      <c r="J23" s="23"/>
      <c r="K23" s="23">
        <v>305</v>
      </c>
      <c r="L23" s="23">
        <v>302</v>
      </c>
      <c r="M23" s="23">
        <v>279</v>
      </c>
      <c r="N23" s="23">
        <v>270</v>
      </c>
      <c r="O23" s="23">
        <v>301</v>
      </c>
      <c r="P23" s="23">
        <v>301</v>
      </c>
      <c r="Q23" s="23">
        <v>274</v>
      </c>
      <c r="R23" s="23">
        <v>306</v>
      </c>
      <c r="S23" s="10" t="s">
        <v>15</v>
      </c>
      <c r="T23" s="45"/>
    </row>
    <row r="24" spans="1:20" ht="27.75" customHeight="1">
      <c r="A24" s="8" t="s">
        <v>118</v>
      </c>
      <c r="B24" s="8"/>
      <c r="C24" s="22">
        <f>SUM(D24:E24)</f>
        <v>2061</v>
      </c>
      <c r="D24" s="23">
        <f>F24+H24+K24+M24+O24+Q24</f>
        <v>1039</v>
      </c>
      <c r="E24" s="23">
        <f t="shared" si="2"/>
        <v>1022</v>
      </c>
      <c r="F24" s="23">
        <v>159</v>
      </c>
      <c r="G24" s="23">
        <v>156</v>
      </c>
      <c r="H24" s="23">
        <v>161</v>
      </c>
      <c r="I24" s="23">
        <v>165</v>
      </c>
      <c r="J24" s="23"/>
      <c r="K24" s="23">
        <v>163</v>
      </c>
      <c r="L24" s="23">
        <v>183</v>
      </c>
      <c r="M24" s="23">
        <v>173</v>
      </c>
      <c r="N24" s="23">
        <v>159</v>
      </c>
      <c r="O24" s="23">
        <v>196</v>
      </c>
      <c r="P24" s="23">
        <v>176</v>
      </c>
      <c r="Q24" s="23">
        <v>187</v>
      </c>
      <c r="R24" s="23">
        <v>183</v>
      </c>
      <c r="S24" s="10" t="s">
        <v>118</v>
      </c>
      <c r="T24" s="45"/>
    </row>
    <row r="25" spans="1:20" ht="27.7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  <c r="K25" s="23"/>
      <c r="M25" s="23"/>
      <c r="N25" s="23"/>
      <c r="O25" s="23"/>
      <c r="P25" s="23"/>
      <c r="Q25" s="23"/>
      <c r="R25" s="23"/>
      <c r="S25" s="3"/>
      <c r="T25" s="11"/>
    </row>
    <row r="26" spans="1:20" ht="27.75" customHeight="1">
      <c r="A26" s="51" t="s">
        <v>17</v>
      </c>
      <c r="B26" s="52"/>
      <c r="C26" s="22">
        <f t="shared" si="1"/>
        <v>75</v>
      </c>
      <c r="D26" s="23">
        <f t="shared" si="2"/>
        <v>34</v>
      </c>
      <c r="E26" s="23">
        <f>G26+I26+L26+N26+P26+R26</f>
        <v>41</v>
      </c>
      <c r="F26" s="23">
        <v>2</v>
      </c>
      <c r="G26" s="23">
        <v>5</v>
      </c>
      <c r="H26" s="23">
        <v>6</v>
      </c>
      <c r="I26" s="23">
        <v>3</v>
      </c>
      <c r="J26" s="23"/>
      <c r="K26" s="23">
        <v>5</v>
      </c>
      <c r="L26" s="23">
        <v>5</v>
      </c>
      <c r="M26" s="23">
        <v>3</v>
      </c>
      <c r="N26" s="23">
        <v>8</v>
      </c>
      <c r="O26" s="23">
        <v>14</v>
      </c>
      <c r="P26" s="23">
        <v>13</v>
      </c>
      <c r="Q26" s="23">
        <v>4</v>
      </c>
      <c r="R26" s="23">
        <v>7</v>
      </c>
      <c r="S26" s="76" t="s">
        <v>17</v>
      </c>
      <c r="T26" s="49"/>
    </row>
    <row r="27" spans="1:20" ht="27.75" customHeight="1">
      <c r="A27" s="49" t="s">
        <v>18</v>
      </c>
      <c r="B27" s="50"/>
      <c r="C27" s="22">
        <f t="shared" si="1"/>
        <v>195</v>
      </c>
      <c r="D27" s="23">
        <f t="shared" si="2"/>
        <v>99</v>
      </c>
      <c r="E27" s="23">
        <f aca="true" t="shared" si="3" ref="E27:E36">G27+I27+L27+N27+P27+R27</f>
        <v>96</v>
      </c>
      <c r="F27" s="23">
        <v>13</v>
      </c>
      <c r="G27" s="23">
        <v>21</v>
      </c>
      <c r="H27" s="23">
        <v>18</v>
      </c>
      <c r="I27" s="23">
        <v>11</v>
      </c>
      <c r="J27" s="23"/>
      <c r="K27" s="23">
        <v>18</v>
      </c>
      <c r="L27" s="23">
        <v>19</v>
      </c>
      <c r="M27" s="23">
        <v>12</v>
      </c>
      <c r="N27" s="23">
        <v>16</v>
      </c>
      <c r="O27" s="23">
        <v>23</v>
      </c>
      <c r="P27" s="23">
        <v>16</v>
      </c>
      <c r="Q27" s="23">
        <v>15</v>
      </c>
      <c r="R27" s="23">
        <v>13</v>
      </c>
      <c r="S27" s="76" t="s">
        <v>18</v>
      </c>
      <c r="T27" s="49"/>
    </row>
    <row r="28" spans="1:20" ht="27.75" customHeight="1">
      <c r="A28" s="49" t="s">
        <v>19</v>
      </c>
      <c r="B28" s="50"/>
      <c r="C28" s="22">
        <f t="shared" si="1"/>
        <v>144</v>
      </c>
      <c r="D28" s="23">
        <f t="shared" si="2"/>
        <v>77</v>
      </c>
      <c r="E28" s="23">
        <f t="shared" si="3"/>
        <v>67</v>
      </c>
      <c r="F28" s="23">
        <v>9</v>
      </c>
      <c r="G28" s="23">
        <v>9</v>
      </c>
      <c r="H28" s="23">
        <v>17</v>
      </c>
      <c r="I28" s="23">
        <v>9</v>
      </c>
      <c r="J28" s="23"/>
      <c r="K28" s="23">
        <v>15</v>
      </c>
      <c r="L28" s="23">
        <v>7</v>
      </c>
      <c r="M28" s="23">
        <v>9</v>
      </c>
      <c r="N28" s="23">
        <v>14</v>
      </c>
      <c r="O28" s="23">
        <v>9</v>
      </c>
      <c r="P28" s="23">
        <v>16</v>
      </c>
      <c r="Q28" s="23">
        <v>18</v>
      </c>
      <c r="R28" s="23">
        <v>12</v>
      </c>
      <c r="S28" s="76" t="s">
        <v>19</v>
      </c>
      <c r="T28" s="49"/>
    </row>
    <row r="29" spans="1:20" ht="27.75" customHeight="1">
      <c r="A29" s="49" t="s">
        <v>20</v>
      </c>
      <c r="B29" s="50"/>
      <c r="C29" s="22">
        <f t="shared" si="1"/>
        <v>721</v>
      </c>
      <c r="D29" s="23">
        <f t="shared" si="2"/>
        <v>373</v>
      </c>
      <c r="E29" s="23">
        <f t="shared" si="3"/>
        <v>348</v>
      </c>
      <c r="F29" s="23">
        <v>56</v>
      </c>
      <c r="G29" s="23">
        <v>63</v>
      </c>
      <c r="H29" s="23">
        <v>61</v>
      </c>
      <c r="I29" s="23">
        <v>57</v>
      </c>
      <c r="J29" s="23"/>
      <c r="K29" s="23">
        <v>63</v>
      </c>
      <c r="L29" s="23">
        <v>49</v>
      </c>
      <c r="M29" s="23">
        <v>56</v>
      </c>
      <c r="N29" s="23">
        <v>64</v>
      </c>
      <c r="O29" s="23">
        <v>68</v>
      </c>
      <c r="P29" s="23">
        <v>57</v>
      </c>
      <c r="Q29" s="23">
        <v>69</v>
      </c>
      <c r="R29" s="23">
        <v>58</v>
      </c>
      <c r="S29" s="76" t="s">
        <v>20</v>
      </c>
      <c r="T29" s="49"/>
    </row>
    <row r="30" spans="1:20" ht="27.75" customHeight="1">
      <c r="A30" s="49" t="s">
        <v>21</v>
      </c>
      <c r="B30" s="50"/>
      <c r="C30" s="22">
        <f aca="true" t="shared" si="4" ref="C30:C36">SUM(D30:E30)</f>
        <v>326</v>
      </c>
      <c r="D30" s="23">
        <f aca="true" t="shared" si="5" ref="D30:D36">F30+H30+K30+M30+O30+Q30</f>
        <v>157</v>
      </c>
      <c r="E30" s="23">
        <f t="shared" si="3"/>
        <v>169</v>
      </c>
      <c r="F30" s="23">
        <v>23</v>
      </c>
      <c r="G30" s="23">
        <v>21</v>
      </c>
      <c r="H30" s="23">
        <v>28</v>
      </c>
      <c r="I30" s="23">
        <v>30</v>
      </c>
      <c r="J30" s="23"/>
      <c r="K30" s="23">
        <v>28</v>
      </c>
      <c r="L30" s="23">
        <v>33</v>
      </c>
      <c r="M30" s="23">
        <v>25</v>
      </c>
      <c r="N30" s="23">
        <v>33</v>
      </c>
      <c r="O30" s="23">
        <v>30</v>
      </c>
      <c r="P30" s="23">
        <v>18</v>
      </c>
      <c r="Q30" s="23">
        <v>23</v>
      </c>
      <c r="R30" s="23">
        <v>34</v>
      </c>
      <c r="S30" s="76" t="s">
        <v>21</v>
      </c>
      <c r="T30" s="49"/>
    </row>
    <row r="31" spans="1:20" ht="27.75" customHeight="1">
      <c r="A31" s="49" t="s">
        <v>22</v>
      </c>
      <c r="B31" s="50"/>
      <c r="C31" s="22">
        <f t="shared" si="4"/>
        <v>577</v>
      </c>
      <c r="D31" s="23">
        <f t="shared" si="5"/>
        <v>311</v>
      </c>
      <c r="E31" s="23">
        <f t="shared" si="3"/>
        <v>266</v>
      </c>
      <c r="F31" s="23">
        <v>43</v>
      </c>
      <c r="G31" s="23">
        <v>45</v>
      </c>
      <c r="H31" s="23">
        <v>50</v>
      </c>
      <c r="I31" s="23">
        <v>45</v>
      </c>
      <c r="J31" s="23"/>
      <c r="K31" s="23">
        <v>50</v>
      </c>
      <c r="L31" s="23">
        <v>53</v>
      </c>
      <c r="M31" s="23">
        <v>51</v>
      </c>
      <c r="N31" s="23">
        <v>44</v>
      </c>
      <c r="O31" s="23">
        <v>52</v>
      </c>
      <c r="P31" s="23">
        <v>37</v>
      </c>
      <c r="Q31" s="23">
        <v>65</v>
      </c>
      <c r="R31" s="23">
        <v>42</v>
      </c>
      <c r="S31" s="76" t="s">
        <v>22</v>
      </c>
      <c r="T31" s="49"/>
    </row>
    <row r="32" spans="1:20" ht="27.75" customHeight="1">
      <c r="A32" s="49" t="s">
        <v>23</v>
      </c>
      <c r="B32" s="50"/>
      <c r="C32" s="22">
        <f t="shared" si="4"/>
        <v>1668</v>
      </c>
      <c r="D32" s="23">
        <f t="shared" si="5"/>
        <v>838</v>
      </c>
      <c r="E32" s="23">
        <f t="shared" si="3"/>
        <v>830</v>
      </c>
      <c r="F32" s="23">
        <v>143</v>
      </c>
      <c r="G32" s="23">
        <v>151</v>
      </c>
      <c r="H32" s="23">
        <v>120</v>
      </c>
      <c r="I32" s="23">
        <v>134</v>
      </c>
      <c r="J32" s="23"/>
      <c r="K32" s="23">
        <v>161</v>
      </c>
      <c r="L32" s="23">
        <v>144</v>
      </c>
      <c r="M32" s="23">
        <v>128</v>
      </c>
      <c r="N32" s="23">
        <v>128</v>
      </c>
      <c r="O32" s="23">
        <v>150</v>
      </c>
      <c r="P32" s="23">
        <v>131</v>
      </c>
      <c r="Q32" s="23">
        <v>136</v>
      </c>
      <c r="R32" s="23">
        <v>142</v>
      </c>
      <c r="S32" s="76" t="s">
        <v>23</v>
      </c>
      <c r="T32" s="49"/>
    </row>
    <row r="33" spans="1:20" ht="27.75" customHeight="1">
      <c r="A33" s="49" t="s">
        <v>24</v>
      </c>
      <c r="B33" s="50"/>
      <c r="C33" s="22">
        <f t="shared" si="4"/>
        <v>363</v>
      </c>
      <c r="D33" s="23">
        <f t="shared" si="5"/>
        <v>162</v>
      </c>
      <c r="E33" s="23">
        <f t="shared" si="3"/>
        <v>201</v>
      </c>
      <c r="F33" s="23">
        <v>24</v>
      </c>
      <c r="G33" s="23">
        <v>34</v>
      </c>
      <c r="H33" s="23">
        <v>18</v>
      </c>
      <c r="I33" s="23">
        <v>37</v>
      </c>
      <c r="J33" s="23"/>
      <c r="K33" s="23">
        <v>21</v>
      </c>
      <c r="L33" s="23">
        <v>24</v>
      </c>
      <c r="M33" s="23">
        <v>32</v>
      </c>
      <c r="N33" s="23">
        <v>33</v>
      </c>
      <c r="O33" s="23">
        <v>35</v>
      </c>
      <c r="P33" s="23">
        <v>31</v>
      </c>
      <c r="Q33" s="23">
        <v>32</v>
      </c>
      <c r="R33" s="23">
        <v>42</v>
      </c>
      <c r="S33" s="76" t="s">
        <v>24</v>
      </c>
      <c r="T33" s="49"/>
    </row>
    <row r="34" spans="1:20" ht="27.75" customHeight="1">
      <c r="A34" s="49" t="s">
        <v>25</v>
      </c>
      <c r="B34" s="50"/>
      <c r="C34" s="22">
        <f t="shared" si="4"/>
        <v>963</v>
      </c>
      <c r="D34" s="23">
        <f t="shared" si="5"/>
        <v>514</v>
      </c>
      <c r="E34" s="23">
        <f t="shared" si="3"/>
        <v>449</v>
      </c>
      <c r="F34" s="23">
        <v>106</v>
      </c>
      <c r="G34" s="23">
        <v>76</v>
      </c>
      <c r="H34" s="23">
        <v>86</v>
      </c>
      <c r="I34" s="23">
        <v>83</v>
      </c>
      <c r="J34" s="23"/>
      <c r="K34" s="23">
        <v>84</v>
      </c>
      <c r="L34" s="23">
        <v>85</v>
      </c>
      <c r="M34" s="23">
        <v>74</v>
      </c>
      <c r="N34" s="23">
        <v>72</v>
      </c>
      <c r="O34" s="23">
        <v>86</v>
      </c>
      <c r="P34" s="23">
        <v>82</v>
      </c>
      <c r="Q34" s="23">
        <v>78</v>
      </c>
      <c r="R34" s="23">
        <v>51</v>
      </c>
      <c r="S34" s="76" t="s">
        <v>25</v>
      </c>
      <c r="T34" s="49"/>
    </row>
    <row r="35" spans="1:20" ht="27.75" customHeight="1">
      <c r="A35" s="49" t="s">
        <v>26</v>
      </c>
      <c r="B35" s="50"/>
      <c r="C35" s="22">
        <f t="shared" si="4"/>
        <v>406</v>
      </c>
      <c r="D35" s="23">
        <f t="shared" si="5"/>
        <v>212</v>
      </c>
      <c r="E35" s="23">
        <f t="shared" si="3"/>
        <v>194</v>
      </c>
      <c r="F35" s="23">
        <v>34</v>
      </c>
      <c r="G35" s="23">
        <v>26</v>
      </c>
      <c r="H35" s="23">
        <v>32</v>
      </c>
      <c r="I35" s="23">
        <v>27</v>
      </c>
      <c r="J35" s="23"/>
      <c r="K35" s="23">
        <v>29</v>
      </c>
      <c r="L35" s="23">
        <v>34</v>
      </c>
      <c r="M35" s="23">
        <v>38</v>
      </c>
      <c r="N35" s="23">
        <v>33</v>
      </c>
      <c r="O35" s="23">
        <v>37</v>
      </c>
      <c r="P35" s="23">
        <v>29</v>
      </c>
      <c r="Q35" s="23">
        <v>42</v>
      </c>
      <c r="R35" s="23">
        <v>45</v>
      </c>
      <c r="S35" s="76" t="s">
        <v>26</v>
      </c>
      <c r="T35" s="49"/>
    </row>
    <row r="36" spans="1:20" ht="27.75" customHeight="1">
      <c r="A36" s="49" t="s">
        <v>27</v>
      </c>
      <c r="B36" s="50"/>
      <c r="C36" s="22">
        <f t="shared" si="4"/>
        <v>578</v>
      </c>
      <c r="D36" s="23">
        <f t="shared" si="5"/>
        <v>297</v>
      </c>
      <c r="E36" s="23">
        <f t="shared" si="3"/>
        <v>281</v>
      </c>
      <c r="F36" s="23">
        <v>50</v>
      </c>
      <c r="G36" s="23">
        <v>45</v>
      </c>
      <c r="H36" s="23">
        <v>49</v>
      </c>
      <c r="I36" s="23">
        <v>41</v>
      </c>
      <c r="J36" s="23"/>
      <c r="K36" s="23">
        <v>40</v>
      </c>
      <c r="L36" s="23">
        <v>59</v>
      </c>
      <c r="M36" s="23">
        <v>55</v>
      </c>
      <c r="N36" s="23">
        <v>49</v>
      </c>
      <c r="O36" s="23">
        <v>50</v>
      </c>
      <c r="P36" s="23">
        <v>39</v>
      </c>
      <c r="Q36" s="23">
        <v>53</v>
      </c>
      <c r="R36" s="23">
        <v>48</v>
      </c>
      <c r="S36" s="76" t="s">
        <v>27</v>
      </c>
      <c r="T36" s="49"/>
    </row>
    <row r="37" spans="1:20" ht="27.75" customHeight="1">
      <c r="A37" s="49" t="s">
        <v>28</v>
      </c>
      <c r="B37" s="50"/>
      <c r="C37" s="22">
        <f>SUM(D37:E37)</f>
        <v>600</v>
      </c>
      <c r="D37" s="23">
        <f>F37+H37+K37+M37+O37+Q37</f>
        <v>301</v>
      </c>
      <c r="E37" s="23">
        <f>G37+I37+L37+N37+P37+R37</f>
        <v>299</v>
      </c>
      <c r="F37" s="23">
        <v>35</v>
      </c>
      <c r="G37" s="23">
        <v>34</v>
      </c>
      <c r="H37" s="23">
        <v>53</v>
      </c>
      <c r="I37" s="23">
        <v>44</v>
      </c>
      <c r="J37" s="23"/>
      <c r="K37" s="23">
        <v>47</v>
      </c>
      <c r="L37" s="23">
        <v>51</v>
      </c>
      <c r="M37" s="23">
        <v>54</v>
      </c>
      <c r="N37" s="23">
        <v>57</v>
      </c>
      <c r="O37" s="23">
        <v>62</v>
      </c>
      <c r="P37" s="23">
        <v>59</v>
      </c>
      <c r="Q37" s="23">
        <v>50</v>
      </c>
      <c r="R37" s="23">
        <v>54</v>
      </c>
      <c r="S37" s="76" t="s">
        <v>28</v>
      </c>
      <c r="T37" s="49"/>
    </row>
    <row r="38" spans="1:20" ht="27.75" customHeight="1">
      <c r="A38" s="47" t="s">
        <v>29</v>
      </c>
      <c r="B38" s="48"/>
      <c r="C38" s="24">
        <f>SUM(D38:E38)</f>
        <v>1142</v>
      </c>
      <c r="D38" s="25">
        <f>F38+H38+K38+M38+O38+Q38</f>
        <v>583</v>
      </c>
      <c r="E38" s="25">
        <f>G38+I38+L38+N38+P38+R38</f>
        <v>559</v>
      </c>
      <c r="F38" s="25">
        <v>83</v>
      </c>
      <c r="G38" s="25">
        <v>78</v>
      </c>
      <c r="H38" s="25">
        <v>106</v>
      </c>
      <c r="I38" s="25">
        <v>80</v>
      </c>
      <c r="J38" s="23"/>
      <c r="K38" s="25">
        <v>85</v>
      </c>
      <c r="L38" s="25">
        <v>102</v>
      </c>
      <c r="M38" s="25">
        <v>107</v>
      </c>
      <c r="N38" s="25">
        <v>95</v>
      </c>
      <c r="O38" s="25">
        <v>101</v>
      </c>
      <c r="P38" s="25">
        <v>92</v>
      </c>
      <c r="Q38" s="25">
        <v>101</v>
      </c>
      <c r="R38" s="46">
        <v>112</v>
      </c>
      <c r="S38" s="77" t="s">
        <v>29</v>
      </c>
      <c r="T38" s="47"/>
    </row>
  </sheetData>
  <sheetProtection/>
  <mergeCells count="33">
    <mergeCell ref="S38:T38"/>
    <mergeCell ref="S34:T34"/>
    <mergeCell ref="S35:T35"/>
    <mergeCell ref="S36:T36"/>
    <mergeCell ref="S37:T37"/>
    <mergeCell ref="S30:T30"/>
    <mergeCell ref="S31:T31"/>
    <mergeCell ref="S32:T32"/>
    <mergeCell ref="S33:T33"/>
    <mergeCell ref="S26:T26"/>
    <mergeCell ref="S27:T27"/>
    <mergeCell ref="S28:T28"/>
    <mergeCell ref="S29:T29"/>
    <mergeCell ref="A32:B32"/>
    <mergeCell ref="A33:B33"/>
    <mergeCell ref="A31:B31"/>
    <mergeCell ref="A38:B38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Q4:R4"/>
    <mergeCell ref="C4:E4"/>
    <mergeCell ref="F4:G4"/>
    <mergeCell ref="H4:I4"/>
    <mergeCell ref="K4:L4"/>
    <mergeCell ref="M4:N4"/>
    <mergeCell ref="O4:P4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  <colBreaks count="2" manualBreakCount="2">
    <brk id="9" max="88" man="1"/>
    <brk id="10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7.75" customHeight="1">
      <c r="B1" s="1" t="s">
        <v>70</v>
      </c>
    </row>
    <row r="2" spans="1:8" ht="27.75" customHeight="1">
      <c r="A2" s="2"/>
      <c r="B2" s="2"/>
      <c r="C2" s="2"/>
      <c r="D2" s="2"/>
      <c r="E2" s="2"/>
      <c r="F2" s="2"/>
      <c r="G2" s="2"/>
      <c r="H2" s="11"/>
    </row>
    <row r="3" spans="3:7" ht="27.75" customHeight="1">
      <c r="C3" s="13" t="s">
        <v>53</v>
      </c>
      <c r="D3" s="14"/>
      <c r="E3" s="14"/>
      <c r="F3" s="14"/>
      <c r="G3" s="14"/>
    </row>
    <row r="4" spans="2:7" ht="27.75" customHeight="1">
      <c r="B4" s="1" t="s">
        <v>16</v>
      </c>
      <c r="C4" s="16" t="s">
        <v>54</v>
      </c>
      <c r="D4" s="15"/>
      <c r="E4" s="14"/>
      <c r="F4" s="14"/>
      <c r="G4" s="14"/>
    </row>
    <row r="5" spans="2:7" ht="27.75" customHeight="1">
      <c r="B5" s="1" t="s">
        <v>3</v>
      </c>
      <c r="C5" s="3"/>
      <c r="D5" s="3"/>
      <c r="E5" s="78" t="s">
        <v>112</v>
      </c>
      <c r="F5" s="3"/>
      <c r="G5" s="3"/>
    </row>
    <row r="6" spans="3:7" ht="27.75" customHeight="1">
      <c r="C6" s="5" t="s">
        <v>4</v>
      </c>
      <c r="D6" s="5" t="s">
        <v>79</v>
      </c>
      <c r="E6" s="79"/>
      <c r="F6" s="5" t="s">
        <v>77</v>
      </c>
      <c r="G6" s="5" t="s">
        <v>78</v>
      </c>
    </row>
    <row r="7" spans="1:7" ht="27.75" customHeight="1">
      <c r="A7" s="2"/>
      <c r="B7" s="2"/>
      <c r="C7" s="4"/>
      <c r="D7" s="4"/>
      <c r="E7" s="80"/>
      <c r="F7" s="7" t="s">
        <v>69</v>
      </c>
      <c r="G7" s="4"/>
    </row>
    <row r="8" ht="27.75" customHeight="1">
      <c r="C8" s="3"/>
    </row>
    <row r="9" spans="1:7" ht="27.75" customHeight="1">
      <c r="A9" s="41" t="s">
        <v>119</v>
      </c>
      <c r="B9" s="41"/>
      <c r="C9" s="22">
        <v>526</v>
      </c>
      <c r="D9" s="23">
        <v>262</v>
      </c>
      <c r="E9" s="23">
        <v>0</v>
      </c>
      <c r="F9" s="23">
        <v>212</v>
      </c>
      <c r="G9" s="23">
        <v>52</v>
      </c>
    </row>
    <row r="10" spans="3:7" ht="27.75" customHeight="1">
      <c r="C10" s="22"/>
      <c r="D10" s="23"/>
      <c r="E10" s="23"/>
      <c r="F10" s="23"/>
      <c r="G10" s="23"/>
    </row>
    <row r="11" spans="1:7" ht="27.75" customHeight="1">
      <c r="A11" s="1" t="s">
        <v>120</v>
      </c>
      <c r="C11" s="22">
        <f>SUM(C13:C38)</f>
        <v>522</v>
      </c>
      <c r="D11" s="23">
        <f>SUM(D13:D38)</f>
        <v>241</v>
      </c>
      <c r="E11" s="23">
        <f>SUM(E13:E38)</f>
        <v>0</v>
      </c>
      <c r="F11" s="23">
        <f>SUM(F13:F38)</f>
        <v>223</v>
      </c>
      <c r="G11" s="23">
        <f>SUM(G13:G38)</f>
        <v>58</v>
      </c>
    </row>
    <row r="12" spans="1:7" ht="27.75" customHeight="1">
      <c r="A12" s="2"/>
      <c r="B12" s="2"/>
      <c r="C12" s="22"/>
      <c r="D12" s="23"/>
      <c r="E12" s="23"/>
      <c r="F12" s="23"/>
      <c r="G12" s="23"/>
    </row>
    <row r="13" spans="1:7" ht="27.75" customHeight="1">
      <c r="A13" s="8" t="s">
        <v>5</v>
      </c>
      <c r="B13" s="8"/>
      <c r="C13" s="22">
        <f>SUM(D13:G13)</f>
        <v>202</v>
      </c>
      <c r="D13" s="23">
        <v>82</v>
      </c>
      <c r="E13" s="23">
        <v>0</v>
      </c>
      <c r="F13" s="23">
        <v>94</v>
      </c>
      <c r="G13" s="23">
        <v>26</v>
      </c>
    </row>
    <row r="14" spans="1:7" ht="27.75" customHeight="1">
      <c r="A14" s="8" t="s">
        <v>6</v>
      </c>
      <c r="B14" s="8"/>
      <c r="C14" s="22">
        <f aca="true" t="shared" si="0" ref="C14:C28">SUM(D14:G14)</f>
        <v>66</v>
      </c>
      <c r="D14" s="23">
        <v>32</v>
      </c>
      <c r="E14" s="23">
        <v>0</v>
      </c>
      <c r="F14" s="23">
        <v>25</v>
      </c>
      <c r="G14" s="23">
        <v>9</v>
      </c>
    </row>
    <row r="15" spans="1:7" ht="27.75" customHeight="1">
      <c r="A15" s="8" t="s">
        <v>7</v>
      </c>
      <c r="B15" s="8"/>
      <c r="C15" s="22">
        <f t="shared" si="0"/>
        <v>32</v>
      </c>
      <c r="D15" s="23">
        <v>13</v>
      </c>
      <c r="E15" s="23">
        <v>0</v>
      </c>
      <c r="F15" s="23">
        <v>14</v>
      </c>
      <c r="G15" s="23">
        <v>5</v>
      </c>
    </row>
    <row r="16" spans="1:7" ht="27.75" customHeight="1">
      <c r="A16" s="8" t="s">
        <v>8</v>
      </c>
      <c r="B16" s="8"/>
      <c r="C16" s="22">
        <f t="shared" si="0"/>
        <v>39</v>
      </c>
      <c r="D16" s="23">
        <v>8</v>
      </c>
      <c r="E16" s="23">
        <v>0</v>
      </c>
      <c r="F16" s="23">
        <v>30</v>
      </c>
      <c r="G16" s="23">
        <v>1</v>
      </c>
    </row>
    <row r="17" spans="1:7" ht="27.75" customHeight="1">
      <c r="A17" s="8" t="s">
        <v>9</v>
      </c>
      <c r="B17" s="8"/>
      <c r="C17" s="22">
        <f t="shared" si="0"/>
        <v>45</v>
      </c>
      <c r="D17" s="23">
        <v>31</v>
      </c>
      <c r="E17" s="23">
        <v>0</v>
      </c>
      <c r="F17" s="23">
        <v>13</v>
      </c>
      <c r="G17" s="23">
        <v>1</v>
      </c>
    </row>
    <row r="18" spans="1:7" ht="27.75" customHeight="1">
      <c r="A18" s="8" t="s">
        <v>10</v>
      </c>
      <c r="B18" s="8"/>
      <c r="C18" s="22">
        <f t="shared" si="0"/>
        <v>12</v>
      </c>
      <c r="D18" s="23">
        <v>9</v>
      </c>
      <c r="E18" s="23">
        <v>0</v>
      </c>
      <c r="F18" s="23">
        <v>2</v>
      </c>
      <c r="G18" s="23">
        <v>1</v>
      </c>
    </row>
    <row r="19" spans="1:7" ht="27.75" customHeight="1">
      <c r="A19" s="8" t="s">
        <v>11</v>
      </c>
      <c r="B19" s="8"/>
      <c r="C19" s="22">
        <f t="shared" si="0"/>
        <v>7</v>
      </c>
      <c r="D19" s="23">
        <v>2</v>
      </c>
      <c r="E19" s="23">
        <v>0</v>
      </c>
      <c r="F19" s="23">
        <v>5</v>
      </c>
      <c r="G19" s="23">
        <v>0</v>
      </c>
    </row>
    <row r="20" spans="1:7" ht="27.75" customHeight="1">
      <c r="A20" s="8" t="s">
        <v>12</v>
      </c>
      <c r="B20" s="8"/>
      <c r="C20" s="22">
        <f t="shared" si="0"/>
        <v>10</v>
      </c>
      <c r="D20" s="23">
        <v>3</v>
      </c>
      <c r="E20" s="23">
        <v>0</v>
      </c>
      <c r="F20" s="23">
        <v>7</v>
      </c>
      <c r="G20" s="23">
        <v>0</v>
      </c>
    </row>
    <row r="21" spans="1:7" ht="27.75" customHeight="1">
      <c r="A21" s="8" t="s">
        <v>13</v>
      </c>
      <c r="B21" s="8"/>
      <c r="C21" s="22">
        <f t="shared" si="0"/>
        <v>3</v>
      </c>
      <c r="D21" s="23">
        <v>1</v>
      </c>
      <c r="E21" s="23">
        <v>0</v>
      </c>
      <c r="F21" s="23">
        <v>2</v>
      </c>
      <c r="G21" s="23">
        <v>0</v>
      </c>
    </row>
    <row r="22" spans="1:7" ht="27.75" customHeight="1">
      <c r="A22" s="8" t="s">
        <v>14</v>
      </c>
      <c r="B22" s="8"/>
      <c r="C22" s="22">
        <f t="shared" si="0"/>
        <v>5</v>
      </c>
      <c r="D22" s="23">
        <v>4</v>
      </c>
      <c r="E22" s="23">
        <v>0</v>
      </c>
      <c r="F22" s="23">
        <v>1</v>
      </c>
      <c r="G22" s="23">
        <v>0</v>
      </c>
    </row>
    <row r="23" spans="1:7" ht="27.75" customHeight="1">
      <c r="A23" s="8" t="s">
        <v>15</v>
      </c>
      <c r="B23" s="8"/>
      <c r="C23" s="22">
        <f t="shared" si="0"/>
        <v>35</v>
      </c>
      <c r="D23" s="23">
        <v>22</v>
      </c>
      <c r="E23" s="23">
        <v>0</v>
      </c>
      <c r="F23" s="23">
        <v>9</v>
      </c>
      <c r="G23" s="23">
        <v>4</v>
      </c>
    </row>
    <row r="24" spans="1:7" ht="27.75" customHeight="1">
      <c r="A24" s="8" t="s">
        <v>118</v>
      </c>
      <c r="B24" s="8"/>
      <c r="C24" s="22">
        <f t="shared" si="0"/>
        <v>21</v>
      </c>
      <c r="D24" s="23">
        <v>10</v>
      </c>
      <c r="E24" s="23">
        <v>0</v>
      </c>
      <c r="F24" s="23">
        <v>8</v>
      </c>
      <c r="G24" s="23">
        <v>3</v>
      </c>
    </row>
    <row r="25" spans="1:7" ht="27.75" customHeight="1">
      <c r="A25" s="2"/>
      <c r="B25" s="2"/>
      <c r="C25" s="22"/>
      <c r="D25" s="23"/>
      <c r="E25" s="23"/>
      <c r="F25" s="23"/>
      <c r="G25" s="23"/>
    </row>
    <row r="26" spans="1:7" ht="27.75" customHeight="1">
      <c r="A26" s="51" t="s">
        <v>17</v>
      </c>
      <c r="B26" s="52"/>
      <c r="C26" s="22">
        <f t="shared" si="0"/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27.75" customHeight="1">
      <c r="A27" s="49" t="s">
        <v>18</v>
      </c>
      <c r="B27" s="50"/>
      <c r="C27" s="22">
        <f t="shared" si="0"/>
        <v>1</v>
      </c>
      <c r="D27" s="23">
        <v>1</v>
      </c>
      <c r="E27" s="23">
        <v>0</v>
      </c>
      <c r="F27" s="23">
        <v>0</v>
      </c>
      <c r="G27" s="23">
        <v>0</v>
      </c>
    </row>
    <row r="28" spans="1:7" ht="27.75" customHeight="1">
      <c r="A28" s="49" t="s">
        <v>19</v>
      </c>
      <c r="B28" s="50"/>
      <c r="C28" s="22">
        <f t="shared" si="0"/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27.75" customHeight="1">
      <c r="A29" s="49" t="s">
        <v>20</v>
      </c>
      <c r="B29" s="50"/>
      <c r="C29" s="22">
        <f aca="true" t="shared" si="1" ref="C29:C36">SUM(D29:G29)</f>
        <v>4</v>
      </c>
      <c r="D29" s="23">
        <v>1</v>
      </c>
      <c r="E29" s="23">
        <v>0</v>
      </c>
      <c r="F29" s="23">
        <v>1</v>
      </c>
      <c r="G29" s="23">
        <v>2</v>
      </c>
    </row>
    <row r="30" spans="1:7" ht="27.75" customHeight="1">
      <c r="A30" s="49" t="s">
        <v>21</v>
      </c>
      <c r="B30" s="50"/>
      <c r="C30" s="22">
        <f t="shared" si="1"/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27.75" customHeight="1">
      <c r="A31" s="49" t="s">
        <v>22</v>
      </c>
      <c r="B31" s="50"/>
      <c r="C31" s="22">
        <f t="shared" si="1"/>
        <v>1</v>
      </c>
      <c r="D31" s="23">
        <v>1</v>
      </c>
      <c r="E31" s="23">
        <v>0</v>
      </c>
      <c r="F31" s="23">
        <v>0</v>
      </c>
      <c r="G31" s="23">
        <v>0</v>
      </c>
    </row>
    <row r="32" spans="1:7" ht="27.75" customHeight="1">
      <c r="A32" s="49" t="s">
        <v>23</v>
      </c>
      <c r="B32" s="50"/>
      <c r="C32" s="22">
        <f t="shared" si="1"/>
        <v>15</v>
      </c>
      <c r="D32" s="23">
        <v>10</v>
      </c>
      <c r="E32" s="23">
        <v>0</v>
      </c>
      <c r="F32" s="23">
        <v>4</v>
      </c>
      <c r="G32" s="23">
        <v>1</v>
      </c>
    </row>
    <row r="33" spans="1:7" ht="27.75" customHeight="1">
      <c r="A33" s="49" t="s">
        <v>24</v>
      </c>
      <c r="B33" s="50"/>
      <c r="C33" s="22">
        <f t="shared" si="1"/>
        <v>2</v>
      </c>
      <c r="D33" s="23">
        <v>2</v>
      </c>
      <c r="E33" s="23">
        <v>0</v>
      </c>
      <c r="F33" s="23">
        <v>0</v>
      </c>
      <c r="G33" s="23">
        <v>0</v>
      </c>
    </row>
    <row r="34" spans="1:7" ht="27.75" customHeight="1">
      <c r="A34" s="49" t="s">
        <v>25</v>
      </c>
      <c r="B34" s="50"/>
      <c r="C34" s="22">
        <f t="shared" si="1"/>
        <v>4</v>
      </c>
      <c r="D34" s="23">
        <v>2</v>
      </c>
      <c r="E34" s="23">
        <v>0</v>
      </c>
      <c r="F34" s="23">
        <v>1</v>
      </c>
      <c r="G34" s="23">
        <v>1</v>
      </c>
    </row>
    <row r="35" spans="1:7" ht="27.75" customHeight="1">
      <c r="A35" s="49" t="s">
        <v>26</v>
      </c>
      <c r="B35" s="50"/>
      <c r="C35" s="22">
        <f t="shared" si="1"/>
        <v>2</v>
      </c>
      <c r="D35" s="23">
        <v>2</v>
      </c>
      <c r="E35" s="23">
        <v>0</v>
      </c>
      <c r="F35" s="23">
        <v>0</v>
      </c>
      <c r="G35" s="23">
        <v>0</v>
      </c>
    </row>
    <row r="36" spans="1:7" ht="27.75" customHeight="1">
      <c r="A36" s="49" t="s">
        <v>27</v>
      </c>
      <c r="B36" s="50"/>
      <c r="C36" s="22">
        <f t="shared" si="1"/>
        <v>1</v>
      </c>
      <c r="D36" s="23">
        <v>0</v>
      </c>
      <c r="E36" s="23">
        <v>0</v>
      </c>
      <c r="F36" s="23">
        <v>1</v>
      </c>
      <c r="G36" s="23">
        <v>0</v>
      </c>
    </row>
    <row r="37" spans="1:7" ht="27.75" customHeight="1">
      <c r="A37" s="49" t="s">
        <v>28</v>
      </c>
      <c r="B37" s="50"/>
      <c r="C37" s="22">
        <f>SUM(D37:G37)</f>
        <v>4</v>
      </c>
      <c r="D37" s="23">
        <v>2</v>
      </c>
      <c r="E37" s="23">
        <v>0</v>
      </c>
      <c r="F37" s="23">
        <v>2</v>
      </c>
      <c r="G37" s="23">
        <v>0</v>
      </c>
    </row>
    <row r="38" spans="1:7" ht="27.75" customHeight="1">
      <c r="A38" s="47" t="s">
        <v>29</v>
      </c>
      <c r="B38" s="48"/>
      <c r="C38" s="26">
        <f>SUM(D38:G38)</f>
        <v>11</v>
      </c>
      <c r="D38" s="28">
        <v>3</v>
      </c>
      <c r="E38" s="28">
        <v>0</v>
      </c>
      <c r="F38" s="28">
        <v>4</v>
      </c>
      <c r="G38" s="28">
        <v>4</v>
      </c>
    </row>
  </sheetData>
  <sheetProtection/>
  <mergeCells count="14">
    <mergeCell ref="A37:B37"/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E5:E7"/>
    <mergeCell ref="A26:B26"/>
    <mergeCell ref="A27:B27"/>
    <mergeCell ref="A28:B28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7.75" customHeight="1">
      <c r="B1" s="1" t="s">
        <v>55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29"/>
      <c r="E3" s="30"/>
      <c r="F3" s="3"/>
      <c r="G3" s="3"/>
      <c r="H3" s="3"/>
      <c r="I3" s="3"/>
      <c r="J3" s="63" t="s">
        <v>108</v>
      </c>
      <c r="K3" s="81" t="s">
        <v>111</v>
      </c>
      <c r="L3" s="3"/>
    </row>
    <row r="4" spans="3:12" ht="27.75" customHeight="1">
      <c r="C4" s="3"/>
      <c r="D4" s="11"/>
      <c r="E4" s="31"/>
      <c r="F4" s="3"/>
      <c r="G4" s="3"/>
      <c r="H4" s="3"/>
      <c r="I4" s="3"/>
      <c r="J4" s="64"/>
      <c r="K4" s="82"/>
      <c r="L4" s="3"/>
    </row>
    <row r="5" spans="2:12" ht="27.75" customHeight="1">
      <c r="B5" s="1" t="s">
        <v>3</v>
      </c>
      <c r="C5" s="5" t="s">
        <v>4</v>
      </c>
      <c r="D5" s="32"/>
      <c r="E5" s="33"/>
      <c r="F5" s="5" t="s">
        <v>98</v>
      </c>
      <c r="G5" s="5" t="s">
        <v>97</v>
      </c>
      <c r="H5" s="5" t="s">
        <v>95</v>
      </c>
      <c r="I5" s="5" t="s">
        <v>56</v>
      </c>
      <c r="J5" s="64"/>
      <c r="K5" s="82"/>
      <c r="L5" s="5" t="s">
        <v>96</v>
      </c>
    </row>
    <row r="6" spans="3:12" ht="27.75" customHeight="1">
      <c r="C6" s="3"/>
      <c r="D6" s="5" t="s">
        <v>51</v>
      </c>
      <c r="E6" s="5" t="s">
        <v>52</v>
      </c>
      <c r="F6" s="3"/>
      <c r="G6" s="3"/>
      <c r="H6" s="3"/>
      <c r="I6" s="3"/>
      <c r="J6" s="64"/>
      <c r="K6" s="82"/>
      <c r="L6" s="3"/>
    </row>
    <row r="7" spans="1:12" ht="27.75" customHeight="1">
      <c r="A7" s="2"/>
      <c r="B7" s="2"/>
      <c r="C7" s="4"/>
      <c r="D7" s="4"/>
      <c r="E7" s="4"/>
      <c r="F7" s="4"/>
      <c r="G7" s="4"/>
      <c r="H7" s="4"/>
      <c r="I7" s="4"/>
      <c r="J7" s="65"/>
      <c r="K7" s="83"/>
      <c r="L7" s="4"/>
    </row>
    <row r="8" ht="27.75" customHeight="1">
      <c r="C8" s="3"/>
    </row>
    <row r="9" spans="1:12" ht="27.75" customHeight="1">
      <c r="A9" s="41" t="s">
        <v>123</v>
      </c>
      <c r="B9" s="41"/>
      <c r="C9" s="22">
        <v>4875</v>
      </c>
      <c r="D9" s="23">
        <v>1778</v>
      </c>
      <c r="E9" s="23">
        <v>3097</v>
      </c>
      <c r="F9" s="23">
        <v>342</v>
      </c>
      <c r="G9" s="23">
        <v>345</v>
      </c>
      <c r="H9" s="23">
        <v>3475</v>
      </c>
      <c r="I9" s="23">
        <v>0</v>
      </c>
      <c r="J9" s="23">
        <v>328</v>
      </c>
      <c r="K9" s="23">
        <v>17</v>
      </c>
      <c r="L9" s="23">
        <v>368</v>
      </c>
    </row>
    <row r="10" spans="3:12" ht="27.75" customHeight="1">
      <c r="C10" s="22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27.75" customHeight="1">
      <c r="A11" s="1" t="s">
        <v>121</v>
      </c>
      <c r="C11" s="22">
        <f>SUM(C13:C38)</f>
        <v>4800</v>
      </c>
      <c r="D11" s="27">
        <f aca="true" t="shared" si="0" ref="D11:L11">SUM(D13:D38)</f>
        <v>1726</v>
      </c>
      <c r="E11" s="27">
        <f t="shared" si="0"/>
        <v>3074</v>
      </c>
      <c r="F11" s="27">
        <f t="shared" si="0"/>
        <v>337</v>
      </c>
      <c r="G11" s="27">
        <f t="shared" si="0"/>
        <v>342</v>
      </c>
      <c r="H11" s="27">
        <f t="shared" si="0"/>
        <v>3407</v>
      </c>
      <c r="I11" s="27">
        <f t="shared" si="0"/>
        <v>1</v>
      </c>
      <c r="J11" s="27">
        <f t="shared" si="0"/>
        <v>323</v>
      </c>
      <c r="K11" s="27">
        <f t="shared" si="0"/>
        <v>21</v>
      </c>
      <c r="L11" s="27">
        <f t="shared" si="0"/>
        <v>369</v>
      </c>
    </row>
    <row r="12" spans="1:12" ht="27.75" customHeight="1">
      <c r="A12" s="2"/>
      <c r="B12" s="2"/>
      <c r="C12" s="22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>
      <c r="A13" s="8" t="s">
        <v>5</v>
      </c>
      <c r="B13" s="8"/>
      <c r="C13" s="22">
        <f>SUM(D13:E13)</f>
        <v>1418</v>
      </c>
      <c r="D13" s="23">
        <f>SUM(F13:L13)-E13</f>
        <v>399</v>
      </c>
      <c r="E13" s="23">
        <v>1019</v>
      </c>
      <c r="F13" s="23">
        <v>61</v>
      </c>
      <c r="G13" s="23">
        <v>66</v>
      </c>
      <c r="H13" s="23">
        <v>1120</v>
      </c>
      <c r="I13" s="23">
        <v>0</v>
      </c>
      <c r="J13" s="23">
        <v>67</v>
      </c>
      <c r="K13" s="23">
        <v>2</v>
      </c>
      <c r="L13" s="23">
        <v>102</v>
      </c>
    </row>
    <row r="14" spans="1:12" ht="27.75" customHeight="1">
      <c r="A14" s="8" t="s">
        <v>6</v>
      </c>
      <c r="B14" s="8"/>
      <c r="C14" s="22">
        <f aca="true" t="shared" si="1" ref="C14:C28">SUM(D14:E14)</f>
        <v>345</v>
      </c>
      <c r="D14" s="23">
        <f aca="true" t="shared" si="2" ref="D14:D36">SUM(F14:L14)-E14</f>
        <v>105</v>
      </c>
      <c r="E14" s="23">
        <v>240</v>
      </c>
      <c r="F14" s="23">
        <v>15</v>
      </c>
      <c r="G14" s="23">
        <v>16</v>
      </c>
      <c r="H14" s="23">
        <v>266</v>
      </c>
      <c r="I14" s="23">
        <v>0</v>
      </c>
      <c r="J14" s="23">
        <v>16</v>
      </c>
      <c r="K14" s="23">
        <v>1</v>
      </c>
      <c r="L14" s="23">
        <v>31</v>
      </c>
    </row>
    <row r="15" spans="1:12" ht="27.75" customHeight="1">
      <c r="A15" s="8" t="s">
        <v>7</v>
      </c>
      <c r="B15" s="8"/>
      <c r="C15" s="22">
        <f t="shared" si="1"/>
        <v>348</v>
      </c>
      <c r="D15" s="23">
        <f t="shared" si="2"/>
        <v>151</v>
      </c>
      <c r="E15" s="23">
        <v>197</v>
      </c>
      <c r="F15" s="23">
        <v>24</v>
      </c>
      <c r="G15" s="23">
        <v>24</v>
      </c>
      <c r="H15" s="23">
        <v>261</v>
      </c>
      <c r="I15" s="23">
        <v>0</v>
      </c>
      <c r="J15" s="23">
        <v>24</v>
      </c>
      <c r="K15" s="23">
        <v>1</v>
      </c>
      <c r="L15" s="23">
        <v>14</v>
      </c>
    </row>
    <row r="16" spans="1:12" ht="27.75" customHeight="1">
      <c r="A16" s="8" t="s">
        <v>8</v>
      </c>
      <c r="B16" s="8"/>
      <c r="C16" s="22">
        <f t="shared" si="1"/>
        <v>411</v>
      </c>
      <c r="D16" s="23">
        <f t="shared" si="2"/>
        <v>184</v>
      </c>
      <c r="E16" s="23">
        <v>227</v>
      </c>
      <c r="F16" s="23">
        <v>35</v>
      </c>
      <c r="G16" s="23">
        <v>37</v>
      </c>
      <c r="H16" s="23">
        <v>269</v>
      </c>
      <c r="I16" s="23">
        <v>0</v>
      </c>
      <c r="J16" s="23">
        <v>32</v>
      </c>
      <c r="K16" s="23">
        <v>1</v>
      </c>
      <c r="L16" s="23">
        <v>37</v>
      </c>
    </row>
    <row r="17" spans="1:12" ht="27.75" customHeight="1">
      <c r="A17" s="8" t="s">
        <v>9</v>
      </c>
      <c r="B17" s="8"/>
      <c r="C17" s="22">
        <f t="shared" si="1"/>
        <v>369</v>
      </c>
      <c r="D17" s="23">
        <f t="shared" si="2"/>
        <v>152</v>
      </c>
      <c r="E17" s="23">
        <v>217</v>
      </c>
      <c r="F17" s="23">
        <v>35</v>
      </c>
      <c r="G17" s="23">
        <v>32</v>
      </c>
      <c r="H17" s="23">
        <v>231</v>
      </c>
      <c r="I17" s="23">
        <v>0</v>
      </c>
      <c r="J17" s="23">
        <v>31</v>
      </c>
      <c r="K17" s="23">
        <v>1</v>
      </c>
      <c r="L17" s="23">
        <v>39</v>
      </c>
    </row>
    <row r="18" spans="1:12" ht="27.75" customHeight="1">
      <c r="A18" s="8" t="s">
        <v>10</v>
      </c>
      <c r="B18" s="8"/>
      <c r="C18" s="22">
        <f t="shared" si="1"/>
        <v>199</v>
      </c>
      <c r="D18" s="23">
        <f t="shared" si="2"/>
        <v>65</v>
      </c>
      <c r="E18" s="23">
        <v>134</v>
      </c>
      <c r="F18" s="23">
        <v>19</v>
      </c>
      <c r="G18" s="23">
        <v>19</v>
      </c>
      <c r="H18" s="23">
        <v>132</v>
      </c>
      <c r="I18" s="23">
        <v>0</v>
      </c>
      <c r="J18" s="23">
        <v>17</v>
      </c>
      <c r="K18" s="23">
        <v>1</v>
      </c>
      <c r="L18" s="23">
        <v>11</v>
      </c>
    </row>
    <row r="19" spans="1:12" ht="27.75" customHeight="1">
      <c r="A19" s="8" t="s">
        <v>11</v>
      </c>
      <c r="B19" s="8"/>
      <c r="C19" s="22">
        <f t="shared" si="1"/>
        <v>99</v>
      </c>
      <c r="D19" s="23">
        <f t="shared" si="2"/>
        <v>39</v>
      </c>
      <c r="E19" s="23">
        <v>60</v>
      </c>
      <c r="F19" s="23">
        <v>9</v>
      </c>
      <c r="G19" s="23">
        <v>9</v>
      </c>
      <c r="H19" s="23">
        <v>68</v>
      </c>
      <c r="I19" s="23">
        <v>0</v>
      </c>
      <c r="J19" s="23">
        <v>7</v>
      </c>
      <c r="K19" s="23">
        <v>1</v>
      </c>
      <c r="L19" s="23">
        <v>5</v>
      </c>
    </row>
    <row r="20" spans="1:12" ht="27.75" customHeight="1">
      <c r="A20" s="8" t="s">
        <v>12</v>
      </c>
      <c r="B20" s="8"/>
      <c r="C20" s="22">
        <f t="shared" si="1"/>
        <v>157</v>
      </c>
      <c r="D20" s="23">
        <f t="shared" si="2"/>
        <v>58</v>
      </c>
      <c r="E20" s="23">
        <v>99</v>
      </c>
      <c r="F20" s="23">
        <v>15</v>
      </c>
      <c r="G20" s="23">
        <v>15</v>
      </c>
      <c r="H20" s="23">
        <v>96</v>
      </c>
      <c r="I20" s="23">
        <v>0</v>
      </c>
      <c r="J20" s="23">
        <v>16</v>
      </c>
      <c r="K20" s="23">
        <v>2</v>
      </c>
      <c r="L20" s="23">
        <v>13</v>
      </c>
    </row>
    <row r="21" spans="1:12" ht="27.75" customHeight="1">
      <c r="A21" s="8" t="s">
        <v>13</v>
      </c>
      <c r="B21" s="8"/>
      <c r="C21" s="22">
        <f t="shared" si="1"/>
        <v>137</v>
      </c>
      <c r="D21" s="23">
        <f t="shared" si="2"/>
        <v>59</v>
      </c>
      <c r="E21" s="23">
        <v>78</v>
      </c>
      <c r="F21" s="23">
        <v>12</v>
      </c>
      <c r="G21" s="23">
        <v>12</v>
      </c>
      <c r="H21" s="23">
        <v>97</v>
      </c>
      <c r="I21" s="23">
        <v>0</v>
      </c>
      <c r="J21" s="23">
        <v>12</v>
      </c>
      <c r="K21" s="23">
        <v>0</v>
      </c>
      <c r="L21" s="23">
        <v>4</v>
      </c>
    </row>
    <row r="22" spans="1:12" ht="27.75" customHeight="1">
      <c r="A22" s="8" t="s">
        <v>14</v>
      </c>
      <c r="B22" s="8"/>
      <c r="C22" s="22">
        <f t="shared" si="1"/>
        <v>93</v>
      </c>
      <c r="D22" s="23">
        <f t="shared" si="2"/>
        <v>27</v>
      </c>
      <c r="E22" s="23">
        <v>66</v>
      </c>
      <c r="F22" s="23">
        <v>7</v>
      </c>
      <c r="G22" s="23">
        <v>7</v>
      </c>
      <c r="H22" s="23">
        <v>63</v>
      </c>
      <c r="I22" s="23">
        <v>0</v>
      </c>
      <c r="J22" s="23">
        <v>6</v>
      </c>
      <c r="K22" s="23">
        <v>1</v>
      </c>
      <c r="L22" s="23">
        <v>9</v>
      </c>
    </row>
    <row r="23" spans="1:12" ht="27.75" customHeight="1">
      <c r="A23" s="8" t="s">
        <v>15</v>
      </c>
      <c r="B23" s="8"/>
      <c r="C23" s="22">
        <f t="shared" si="1"/>
        <v>317</v>
      </c>
      <c r="D23" s="23">
        <f t="shared" si="2"/>
        <v>130</v>
      </c>
      <c r="E23" s="23">
        <v>187</v>
      </c>
      <c r="F23" s="23">
        <v>26</v>
      </c>
      <c r="G23" s="23">
        <v>25</v>
      </c>
      <c r="H23" s="23">
        <v>221</v>
      </c>
      <c r="I23" s="23">
        <v>1</v>
      </c>
      <c r="J23" s="23">
        <v>23</v>
      </c>
      <c r="K23" s="23">
        <v>0</v>
      </c>
      <c r="L23" s="23">
        <v>21</v>
      </c>
    </row>
    <row r="24" spans="1:12" ht="27.75" customHeight="1">
      <c r="A24" s="8" t="s">
        <v>118</v>
      </c>
      <c r="B24" s="8"/>
      <c r="C24" s="22">
        <f>SUM(D24:E24)</f>
        <v>177</v>
      </c>
      <c r="D24" s="23">
        <f>SUM(F24:L24)-E24</f>
        <v>58</v>
      </c>
      <c r="E24" s="23">
        <v>119</v>
      </c>
      <c r="F24" s="23">
        <v>14</v>
      </c>
      <c r="G24" s="23">
        <v>14</v>
      </c>
      <c r="H24" s="23">
        <v>126</v>
      </c>
      <c r="I24" s="23">
        <v>0</v>
      </c>
      <c r="J24" s="23">
        <v>14</v>
      </c>
      <c r="K24" s="23">
        <v>0</v>
      </c>
      <c r="L24" s="23">
        <v>9</v>
      </c>
    </row>
    <row r="25" spans="1:12" ht="27.75" customHeight="1">
      <c r="A25" s="2"/>
      <c r="B25" s="2"/>
      <c r="C25" s="22" t="s">
        <v>16</v>
      </c>
      <c r="D25" s="23" t="s">
        <v>76</v>
      </c>
      <c r="E25" s="23"/>
      <c r="F25" s="23"/>
      <c r="G25" s="23"/>
      <c r="H25" s="23"/>
      <c r="I25" s="23"/>
      <c r="J25" s="23"/>
      <c r="K25" s="23"/>
      <c r="L25" s="23"/>
    </row>
    <row r="26" spans="1:12" ht="27.75" customHeight="1">
      <c r="A26" s="51" t="s">
        <v>17</v>
      </c>
      <c r="B26" s="52"/>
      <c r="C26" s="22">
        <f t="shared" si="1"/>
        <v>19</v>
      </c>
      <c r="D26" s="23">
        <f t="shared" si="2"/>
        <v>8</v>
      </c>
      <c r="E26" s="23">
        <v>11</v>
      </c>
      <c r="F26" s="23">
        <v>2</v>
      </c>
      <c r="G26" s="23">
        <v>2</v>
      </c>
      <c r="H26" s="23">
        <v>13</v>
      </c>
      <c r="I26" s="23">
        <v>0</v>
      </c>
      <c r="J26" s="23">
        <v>2</v>
      </c>
      <c r="K26" s="23">
        <v>0</v>
      </c>
      <c r="L26" s="23">
        <v>0</v>
      </c>
    </row>
    <row r="27" spans="1:12" ht="27.75" customHeight="1">
      <c r="A27" s="49" t="s">
        <v>18</v>
      </c>
      <c r="B27" s="50"/>
      <c r="C27" s="22">
        <f t="shared" si="1"/>
        <v>26</v>
      </c>
      <c r="D27" s="23">
        <f t="shared" si="2"/>
        <v>10</v>
      </c>
      <c r="E27" s="23">
        <v>16</v>
      </c>
      <c r="F27" s="23">
        <v>3</v>
      </c>
      <c r="G27" s="23">
        <v>3</v>
      </c>
      <c r="H27" s="23">
        <v>15</v>
      </c>
      <c r="I27" s="23">
        <v>0</v>
      </c>
      <c r="J27" s="23">
        <v>2</v>
      </c>
      <c r="K27" s="23">
        <v>1</v>
      </c>
      <c r="L27" s="23">
        <v>2</v>
      </c>
    </row>
    <row r="28" spans="1:12" ht="27.75" customHeight="1">
      <c r="A28" s="49" t="s">
        <v>19</v>
      </c>
      <c r="B28" s="50"/>
      <c r="C28" s="22">
        <f t="shared" si="1"/>
        <v>11</v>
      </c>
      <c r="D28" s="23">
        <f t="shared" si="2"/>
        <v>4</v>
      </c>
      <c r="E28" s="23">
        <v>7</v>
      </c>
      <c r="F28" s="23">
        <v>1</v>
      </c>
      <c r="G28" s="23">
        <v>1</v>
      </c>
      <c r="H28" s="23">
        <v>7</v>
      </c>
      <c r="I28" s="23">
        <v>0</v>
      </c>
      <c r="J28" s="23">
        <v>1</v>
      </c>
      <c r="K28" s="23">
        <v>0</v>
      </c>
      <c r="L28" s="23">
        <v>1</v>
      </c>
    </row>
    <row r="29" spans="1:12" ht="27.75" customHeight="1">
      <c r="A29" s="49" t="s">
        <v>20</v>
      </c>
      <c r="B29" s="50"/>
      <c r="C29" s="22">
        <f aca="true" t="shared" si="3" ref="C29:C36">SUM(D29:E29)</f>
        <v>86</v>
      </c>
      <c r="D29" s="23">
        <f t="shared" si="2"/>
        <v>26</v>
      </c>
      <c r="E29" s="23">
        <v>60</v>
      </c>
      <c r="F29" s="23">
        <v>8</v>
      </c>
      <c r="G29" s="23">
        <v>8</v>
      </c>
      <c r="H29" s="23">
        <v>53</v>
      </c>
      <c r="I29" s="23">
        <v>0</v>
      </c>
      <c r="J29" s="23">
        <v>8</v>
      </c>
      <c r="K29" s="23">
        <v>1</v>
      </c>
      <c r="L29" s="23">
        <v>8</v>
      </c>
    </row>
    <row r="30" spans="1:12" ht="27.75" customHeight="1">
      <c r="A30" s="49" t="s">
        <v>21</v>
      </c>
      <c r="B30" s="50"/>
      <c r="C30" s="22">
        <f t="shared" si="3"/>
        <v>28</v>
      </c>
      <c r="D30" s="23">
        <f t="shared" si="2"/>
        <v>15</v>
      </c>
      <c r="E30" s="23">
        <v>13</v>
      </c>
      <c r="F30" s="23">
        <v>2</v>
      </c>
      <c r="G30" s="23">
        <v>2</v>
      </c>
      <c r="H30" s="23">
        <v>19</v>
      </c>
      <c r="I30" s="23">
        <v>0</v>
      </c>
      <c r="J30" s="23">
        <v>2</v>
      </c>
      <c r="K30" s="23">
        <v>0</v>
      </c>
      <c r="L30" s="23">
        <v>3</v>
      </c>
    </row>
    <row r="31" spans="1:12" ht="27.75" customHeight="1">
      <c r="A31" s="49" t="s">
        <v>22</v>
      </c>
      <c r="B31" s="50"/>
      <c r="C31" s="22">
        <f t="shared" si="3"/>
        <v>58</v>
      </c>
      <c r="D31" s="23">
        <f t="shared" si="2"/>
        <v>21</v>
      </c>
      <c r="E31" s="23">
        <v>37</v>
      </c>
      <c r="F31" s="23">
        <v>5</v>
      </c>
      <c r="G31" s="23">
        <v>5</v>
      </c>
      <c r="H31" s="23">
        <v>37</v>
      </c>
      <c r="I31" s="23">
        <v>0</v>
      </c>
      <c r="J31" s="23">
        <v>5</v>
      </c>
      <c r="K31" s="23">
        <v>2</v>
      </c>
      <c r="L31" s="23">
        <v>4</v>
      </c>
    </row>
    <row r="32" spans="1:12" ht="27.75" customHeight="1">
      <c r="A32" s="49" t="s">
        <v>23</v>
      </c>
      <c r="B32" s="50"/>
      <c r="C32" s="22">
        <f t="shared" si="3"/>
        <v>100</v>
      </c>
      <c r="D32" s="23">
        <f t="shared" si="2"/>
        <v>36</v>
      </c>
      <c r="E32" s="23">
        <v>64</v>
      </c>
      <c r="F32" s="23">
        <v>6</v>
      </c>
      <c r="G32" s="23">
        <v>6</v>
      </c>
      <c r="H32" s="23">
        <v>77</v>
      </c>
      <c r="I32" s="23">
        <v>0</v>
      </c>
      <c r="J32" s="23">
        <v>6</v>
      </c>
      <c r="K32" s="23">
        <v>0</v>
      </c>
      <c r="L32" s="23">
        <v>5</v>
      </c>
    </row>
    <row r="33" spans="1:12" ht="27.75" customHeight="1">
      <c r="A33" s="49" t="s">
        <v>24</v>
      </c>
      <c r="B33" s="50"/>
      <c r="C33" s="22">
        <f t="shared" si="3"/>
        <v>51</v>
      </c>
      <c r="D33" s="23">
        <f t="shared" si="2"/>
        <v>24</v>
      </c>
      <c r="E33" s="23">
        <v>27</v>
      </c>
      <c r="F33" s="23">
        <v>6</v>
      </c>
      <c r="G33" s="23">
        <v>6</v>
      </c>
      <c r="H33" s="23">
        <v>33</v>
      </c>
      <c r="I33" s="23">
        <v>0</v>
      </c>
      <c r="J33" s="23">
        <v>5</v>
      </c>
      <c r="K33" s="23">
        <v>1</v>
      </c>
      <c r="L33" s="23">
        <v>0</v>
      </c>
    </row>
    <row r="34" spans="1:12" ht="27.75" customHeight="1">
      <c r="A34" s="49" t="s">
        <v>25</v>
      </c>
      <c r="B34" s="50"/>
      <c r="C34" s="22">
        <f t="shared" si="3"/>
        <v>75</v>
      </c>
      <c r="D34" s="23">
        <f t="shared" si="2"/>
        <v>28</v>
      </c>
      <c r="E34" s="23">
        <v>47</v>
      </c>
      <c r="F34" s="23">
        <v>6</v>
      </c>
      <c r="G34" s="23">
        <v>6</v>
      </c>
      <c r="H34" s="23">
        <v>52</v>
      </c>
      <c r="I34" s="23">
        <v>0</v>
      </c>
      <c r="J34" s="23">
        <v>5</v>
      </c>
      <c r="K34" s="23">
        <v>0</v>
      </c>
      <c r="L34" s="23">
        <v>6</v>
      </c>
    </row>
    <row r="35" spans="1:12" ht="27.75" customHeight="1">
      <c r="A35" s="49" t="s">
        <v>26</v>
      </c>
      <c r="B35" s="50"/>
      <c r="C35" s="22">
        <f t="shared" si="3"/>
        <v>61</v>
      </c>
      <c r="D35" s="23">
        <f t="shared" si="2"/>
        <v>27</v>
      </c>
      <c r="E35" s="23">
        <v>34</v>
      </c>
      <c r="F35" s="23">
        <v>7</v>
      </c>
      <c r="G35" s="23">
        <v>7</v>
      </c>
      <c r="H35" s="23">
        <v>36</v>
      </c>
      <c r="I35" s="23">
        <v>0</v>
      </c>
      <c r="J35" s="23">
        <v>7</v>
      </c>
      <c r="K35" s="23">
        <v>1</v>
      </c>
      <c r="L35" s="23">
        <v>3</v>
      </c>
    </row>
    <row r="36" spans="1:12" ht="27.75" customHeight="1">
      <c r="A36" s="49" t="s">
        <v>27</v>
      </c>
      <c r="B36" s="50"/>
      <c r="C36" s="22">
        <f t="shared" si="3"/>
        <v>47</v>
      </c>
      <c r="D36" s="23">
        <f t="shared" si="2"/>
        <v>20</v>
      </c>
      <c r="E36" s="23">
        <v>27</v>
      </c>
      <c r="F36" s="23">
        <v>4</v>
      </c>
      <c r="G36" s="23">
        <v>4</v>
      </c>
      <c r="H36" s="23">
        <v>35</v>
      </c>
      <c r="I36" s="23">
        <v>0</v>
      </c>
      <c r="J36" s="23">
        <v>4</v>
      </c>
      <c r="K36" s="23">
        <v>0</v>
      </c>
      <c r="L36" s="23">
        <v>0</v>
      </c>
    </row>
    <row r="37" spans="1:12" ht="27.75" customHeight="1">
      <c r="A37" s="49" t="s">
        <v>28</v>
      </c>
      <c r="B37" s="50"/>
      <c r="C37" s="22">
        <f>SUM(D37:E37)</f>
        <v>62</v>
      </c>
      <c r="D37" s="23">
        <f>SUM(F37:L37)-E37</f>
        <v>29</v>
      </c>
      <c r="E37" s="23">
        <v>33</v>
      </c>
      <c r="F37" s="23">
        <v>6</v>
      </c>
      <c r="G37" s="23">
        <v>6</v>
      </c>
      <c r="H37" s="23">
        <v>29</v>
      </c>
      <c r="I37" s="23">
        <v>0</v>
      </c>
      <c r="J37" s="23">
        <v>4</v>
      </c>
      <c r="K37" s="23">
        <v>2</v>
      </c>
      <c r="L37" s="23">
        <v>15</v>
      </c>
    </row>
    <row r="38" spans="1:12" ht="27.75" customHeight="1">
      <c r="A38" s="47" t="s">
        <v>29</v>
      </c>
      <c r="B38" s="48"/>
      <c r="C38" s="26">
        <f>SUM(D38:E38)</f>
        <v>106</v>
      </c>
      <c r="D38" s="28">
        <f>SUM(F38:L38)-E38</f>
        <v>51</v>
      </c>
      <c r="E38" s="28">
        <v>55</v>
      </c>
      <c r="F38" s="28">
        <v>9</v>
      </c>
      <c r="G38" s="28">
        <v>10</v>
      </c>
      <c r="H38" s="28">
        <v>51</v>
      </c>
      <c r="I38" s="28">
        <v>0</v>
      </c>
      <c r="J38" s="28">
        <v>7</v>
      </c>
      <c r="K38" s="28">
        <v>2</v>
      </c>
      <c r="L38" s="28">
        <v>27</v>
      </c>
    </row>
  </sheetData>
  <sheetProtection/>
  <mergeCells count="15"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  <mergeCell ref="J3:J7"/>
    <mergeCell ref="K3:K7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7.75" customHeight="1">
      <c r="B1" s="1" t="s">
        <v>57</v>
      </c>
    </row>
    <row r="2" spans="1:9" ht="27.75" customHeight="1">
      <c r="A2" s="2"/>
      <c r="B2" s="2"/>
      <c r="C2" s="12"/>
      <c r="D2" s="2"/>
      <c r="E2" s="2"/>
      <c r="F2" s="2"/>
      <c r="G2" s="2"/>
      <c r="H2" s="2"/>
      <c r="I2" s="2"/>
    </row>
    <row r="3" spans="3:9" ht="27.75" customHeight="1">
      <c r="C3" s="84" t="s">
        <v>4</v>
      </c>
      <c r="D3" s="29"/>
      <c r="E3" s="30"/>
      <c r="F3" s="85" t="s">
        <v>80</v>
      </c>
      <c r="G3" s="51"/>
      <c r="H3" s="51"/>
      <c r="I3" s="51"/>
    </row>
    <row r="4" spans="3:9" ht="27.75" customHeight="1">
      <c r="C4" s="76"/>
      <c r="D4" s="11"/>
      <c r="E4" s="31"/>
      <c r="F4" s="71"/>
      <c r="G4" s="60"/>
      <c r="H4" s="60"/>
      <c r="I4" s="60"/>
    </row>
    <row r="5" spans="2:9" ht="27.75" customHeight="1">
      <c r="B5" s="1" t="s">
        <v>3</v>
      </c>
      <c r="C5" s="76"/>
      <c r="D5" s="32"/>
      <c r="E5" s="33"/>
      <c r="F5" s="3"/>
      <c r="G5" s="13" t="s">
        <v>81</v>
      </c>
      <c r="H5" s="14"/>
      <c r="I5" s="86" t="s">
        <v>101</v>
      </c>
    </row>
    <row r="6" spans="3:9" ht="27.75" customHeight="1">
      <c r="C6" s="76"/>
      <c r="D6" s="5" t="s">
        <v>51</v>
      </c>
      <c r="E6" s="5" t="s">
        <v>52</v>
      </c>
      <c r="F6" s="5" t="s">
        <v>4</v>
      </c>
      <c r="G6" s="63" t="s">
        <v>100</v>
      </c>
      <c r="H6" s="63" t="s">
        <v>99</v>
      </c>
      <c r="I6" s="87"/>
    </row>
    <row r="7" spans="1:9" ht="27.75" customHeight="1">
      <c r="A7" s="2"/>
      <c r="B7" s="2"/>
      <c r="C7" s="71"/>
      <c r="D7" s="4"/>
      <c r="E7" s="4"/>
      <c r="F7" s="4"/>
      <c r="G7" s="80"/>
      <c r="H7" s="80"/>
      <c r="I7" s="88"/>
    </row>
    <row r="8" ht="27.75" customHeight="1">
      <c r="C8" s="3"/>
    </row>
    <row r="9" spans="1:9" ht="27.75" customHeight="1">
      <c r="A9" s="41" t="s">
        <v>123</v>
      </c>
      <c r="B9" s="41"/>
      <c r="C9" s="22">
        <v>1207</v>
      </c>
      <c r="D9" s="23">
        <v>293</v>
      </c>
      <c r="E9" s="23">
        <v>914</v>
      </c>
      <c r="F9" s="23">
        <v>415</v>
      </c>
      <c r="G9" s="23">
        <v>300</v>
      </c>
      <c r="H9" s="23">
        <v>33</v>
      </c>
      <c r="I9" s="23">
        <v>82</v>
      </c>
    </row>
    <row r="10" spans="3:9" ht="27.75" customHeight="1">
      <c r="C10" s="22"/>
      <c r="D10" s="23"/>
      <c r="E10" s="23"/>
      <c r="F10" s="23"/>
      <c r="G10" s="23"/>
      <c r="H10" s="23"/>
      <c r="I10" s="23"/>
    </row>
    <row r="11" spans="1:9" ht="27.75" customHeight="1">
      <c r="A11" s="1" t="s">
        <v>122</v>
      </c>
      <c r="C11" s="22">
        <f>SUM(D11:E12)</f>
        <v>1197</v>
      </c>
      <c r="D11" s="23">
        <f>SUM(D13:D38)</f>
        <v>291</v>
      </c>
      <c r="E11" s="23">
        <f>SUM(E13:E38)</f>
        <v>906</v>
      </c>
      <c r="F11" s="23">
        <f>SUM(G11:I11)</f>
        <v>414</v>
      </c>
      <c r="G11" s="23">
        <f>SUM(G13:G38)</f>
        <v>283</v>
      </c>
      <c r="H11" s="23">
        <f>SUM(H13:H38)</f>
        <v>43</v>
      </c>
      <c r="I11" s="23">
        <f>SUM(I13:I38)</f>
        <v>88</v>
      </c>
    </row>
    <row r="12" spans="1:9" ht="27.75" customHeight="1">
      <c r="A12" s="2"/>
      <c r="B12" s="2"/>
      <c r="C12" s="22"/>
      <c r="D12" s="23"/>
      <c r="E12" s="23"/>
      <c r="F12" s="23"/>
      <c r="G12" s="23"/>
      <c r="H12" s="23"/>
      <c r="I12" s="23"/>
    </row>
    <row r="13" spans="1:9" ht="27.75" customHeight="1">
      <c r="A13" s="8" t="s">
        <v>5</v>
      </c>
      <c r="B13" s="8"/>
      <c r="C13" s="22">
        <f>SUM(D13:E13)</f>
        <v>394</v>
      </c>
      <c r="D13" s="23">
        <v>100</v>
      </c>
      <c r="E13" s="23">
        <v>294</v>
      </c>
      <c r="F13" s="23">
        <f>SUM(G13:I13)</f>
        <v>100</v>
      </c>
      <c r="G13" s="23">
        <v>67</v>
      </c>
      <c r="H13" s="23">
        <v>3</v>
      </c>
      <c r="I13" s="23">
        <v>30</v>
      </c>
    </row>
    <row r="14" spans="1:9" ht="27.75" customHeight="1">
      <c r="A14" s="8" t="s">
        <v>6</v>
      </c>
      <c r="B14" s="8"/>
      <c r="C14" s="22">
        <f aca="true" t="shared" si="0" ref="C14:C28">SUM(D14:E14)</f>
        <v>110</v>
      </c>
      <c r="D14" s="23">
        <v>24</v>
      </c>
      <c r="E14" s="23">
        <v>86</v>
      </c>
      <c r="F14" s="23">
        <f>SUM(G14:I14)</f>
        <v>22</v>
      </c>
      <c r="G14" s="23">
        <v>15</v>
      </c>
      <c r="H14" s="23">
        <v>1</v>
      </c>
      <c r="I14" s="23">
        <v>6</v>
      </c>
    </row>
    <row r="15" spans="1:9" ht="27.75" customHeight="1">
      <c r="A15" s="8" t="s">
        <v>7</v>
      </c>
      <c r="B15" s="8"/>
      <c r="C15" s="22">
        <f t="shared" si="0"/>
        <v>80</v>
      </c>
      <c r="D15" s="23">
        <v>37</v>
      </c>
      <c r="E15" s="23">
        <v>43</v>
      </c>
      <c r="F15" s="23">
        <f aca="true" t="shared" si="1" ref="F15:F29">SUM(G15:I15)</f>
        <v>27</v>
      </c>
      <c r="G15" s="23">
        <v>23</v>
      </c>
      <c r="H15" s="23">
        <v>1</v>
      </c>
      <c r="I15" s="23">
        <v>3</v>
      </c>
    </row>
    <row r="16" spans="1:9" ht="27.75" customHeight="1">
      <c r="A16" s="8" t="s">
        <v>8</v>
      </c>
      <c r="B16" s="8"/>
      <c r="C16" s="22">
        <f t="shared" si="0"/>
        <v>79</v>
      </c>
      <c r="D16" s="23">
        <v>17</v>
      </c>
      <c r="E16" s="23">
        <v>62</v>
      </c>
      <c r="F16" s="23">
        <f t="shared" si="1"/>
        <v>38</v>
      </c>
      <c r="G16" s="23">
        <v>21</v>
      </c>
      <c r="H16" s="23">
        <v>11</v>
      </c>
      <c r="I16" s="23">
        <v>6</v>
      </c>
    </row>
    <row r="17" spans="1:9" ht="27.75" customHeight="1">
      <c r="A17" s="8" t="s">
        <v>9</v>
      </c>
      <c r="B17" s="8"/>
      <c r="C17" s="22">
        <f t="shared" si="0"/>
        <v>100</v>
      </c>
      <c r="D17" s="23">
        <v>19</v>
      </c>
      <c r="E17" s="23">
        <v>81</v>
      </c>
      <c r="F17" s="23">
        <f t="shared" si="1"/>
        <v>38</v>
      </c>
      <c r="G17" s="23">
        <v>29</v>
      </c>
      <c r="H17" s="23">
        <v>2</v>
      </c>
      <c r="I17" s="23">
        <v>7</v>
      </c>
    </row>
    <row r="18" spans="1:9" ht="27.75" customHeight="1">
      <c r="A18" s="8" t="s">
        <v>10</v>
      </c>
      <c r="B18" s="8"/>
      <c r="C18" s="22">
        <f t="shared" si="0"/>
        <v>45</v>
      </c>
      <c r="D18" s="23">
        <v>9</v>
      </c>
      <c r="E18" s="23">
        <v>36</v>
      </c>
      <c r="F18" s="23">
        <f t="shared" si="1"/>
        <v>22</v>
      </c>
      <c r="G18" s="23">
        <v>13</v>
      </c>
      <c r="H18" s="23">
        <v>6</v>
      </c>
      <c r="I18" s="23">
        <v>3</v>
      </c>
    </row>
    <row r="19" spans="1:9" ht="27.75" customHeight="1">
      <c r="A19" s="8" t="s">
        <v>11</v>
      </c>
      <c r="B19" s="8"/>
      <c r="C19" s="22">
        <f t="shared" si="0"/>
        <v>22</v>
      </c>
      <c r="D19" s="23">
        <v>2</v>
      </c>
      <c r="E19" s="23">
        <v>20</v>
      </c>
      <c r="F19" s="23">
        <f t="shared" si="1"/>
        <v>7</v>
      </c>
      <c r="G19" s="23">
        <v>3</v>
      </c>
      <c r="H19" s="23">
        <v>2</v>
      </c>
      <c r="I19" s="23">
        <v>2</v>
      </c>
    </row>
    <row r="20" spans="1:9" ht="27.75" customHeight="1">
      <c r="A20" s="8" t="s">
        <v>12</v>
      </c>
      <c r="B20" s="8"/>
      <c r="C20" s="22">
        <f t="shared" si="0"/>
        <v>37</v>
      </c>
      <c r="D20" s="23">
        <v>9</v>
      </c>
      <c r="E20" s="23">
        <v>28</v>
      </c>
      <c r="F20" s="23">
        <f t="shared" si="1"/>
        <v>17</v>
      </c>
      <c r="G20" s="23">
        <v>9</v>
      </c>
      <c r="H20" s="23">
        <v>4</v>
      </c>
      <c r="I20" s="23">
        <v>4</v>
      </c>
    </row>
    <row r="21" spans="1:9" ht="27.75" customHeight="1">
      <c r="A21" s="8" t="s">
        <v>13</v>
      </c>
      <c r="B21" s="8"/>
      <c r="C21" s="22">
        <f t="shared" si="0"/>
        <v>33</v>
      </c>
      <c r="D21" s="23">
        <v>6</v>
      </c>
      <c r="E21" s="23">
        <v>27</v>
      </c>
      <c r="F21" s="23">
        <f t="shared" si="1"/>
        <v>14</v>
      </c>
      <c r="G21" s="23">
        <v>7</v>
      </c>
      <c r="H21" s="23">
        <v>5</v>
      </c>
      <c r="I21" s="23">
        <v>2</v>
      </c>
    </row>
    <row r="22" spans="1:9" ht="27.75" customHeight="1">
      <c r="A22" s="8" t="s">
        <v>14</v>
      </c>
      <c r="B22" s="8"/>
      <c r="C22" s="22">
        <f t="shared" si="0"/>
        <v>16</v>
      </c>
      <c r="D22" s="23">
        <v>3</v>
      </c>
      <c r="E22" s="23">
        <v>13</v>
      </c>
      <c r="F22" s="23">
        <f t="shared" si="1"/>
        <v>9</v>
      </c>
      <c r="G22" s="23">
        <v>7</v>
      </c>
      <c r="H22" s="23">
        <v>0</v>
      </c>
      <c r="I22" s="23">
        <v>2</v>
      </c>
    </row>
    <row r="23" spans="1:9" ht="27.75" customHeight="1">
      <c r="A23" s="8" t="s">
        <v>15</v>
      </c>
      <c r="B23" s="8"/>
      <c r="C23" s="22">
        <f t="shared" si="0"/>
        <v>73</v>
      </c>
      <c r="D23" s="23">
        <v>14</v>
      </c>
      <c r="E23" s="23">
        <v>59</v>
      </c>
      <c r="F23" s="23">
        <f t="shared" si="1"/>
        <v>29</v>
      </c>
      <c r="G23" s="23">
        <v>21</v>
      </c>
      <c r="H23" s="23">
        <v>3</v>
      </c>
      <c r="I23" s="23">
        <v>5</v>
      </c>
    </row>
    <row r="24" spans="1:9" ht="27.75" customHeight="1">
      <c r="A24" s="8" t="s">
        <v>118</v>
      </c>
      <c r="B24" s="8"/>
      <c r="C24" s="22">
        <f>SUM(D24:E24)</f>
        <v>49</v>
      </c>
      <c r="D24" s="23">
        <v>10</v>
      </c>
      <c r="E24" s="23">
        <v>39</v>
      </c>
      <c r="F24" s="23">
        <f>SUM(G24:I24)</f>
        <v>18</v>
      </c>
      <c r="G24" s="23">
        <v>13</v>
      </c>
      <c r="H24" s="23">
        <v>0</v>
      </c>
      <c r="I24" s="23">
        <v>5</v>
      </c>
    </row>
    <row r="25" spans="1:9" ht="27.75" customHeight="1">
      <c r="A25" s="2"/>
      <c r="B25" s="2"/>
      <c r="C25" s="22"/>
      <c r="D25" s="23"/>
      <c r="E25" s="23"/>
      <c r="F25" s="23"/>
      <c r="G25" s="23"/>
      <c r="H25" s="23"/>
      <c r="I25" s="23"/>
    </row>
    <row r="26" spans="1:9" ht="27.75" customHeight="1">
      <c r="A26" s="51" t="s">
        <v>17</v>
      </c>
      <c r="B26" s="52"/>
      <c r="C26" s="22">
        <f t="shared" si="0"/>
        <v>5</v>
      </c>
      <c r="D26" s="23">
        <v>2</v>
      </c>
      <c r="E26" s="23">
        <v>3</v>
      </c>
      <c r="F26" s="23">
        <f t="shared" si="1"/>
        <v>2</v>
      </c>
      <c r="G26" s="23">
        <v>2</v>
      </c>
      <c r="H26" s="23">
        <v>0</v>
      </c>
      <c r="I26" s="23">
        <v>0</v>
      </c>
    </row>
    <row r="27" spans="1:9" ht="27.75" customHeight="1">
      <c r="A27" s="49" t="s">
        <v>18</v>
      </c>
      <c r="B27" s="50"/>
      <c r="C27" s="22">
        <f t="shared" si="0"/>
        <v>7</v>
      </c>
      <c r="D27" s="23">
        <v>1</v>
      </c>
      <c r="E27" s="23">
        <v>6</v>
      </c>
      <c r="F27" s="23">
        <f t="shared" si="1"/>
        <v>4</v>
      </c>
      <c r="G27" s="23">
        <v>3</v>
      </c>
      <c r="H27" s="23">
        <v>0</v>
      </c>
      <c r="I27" s="23">
        <v>1</v>
      </c>
    </row>
    <row r="28" spans="1:9" ht="27.75" customHeight="1">
      <c r="A28" s="49" t="s">
        <v>19</v>
      </c>
      <c r="B28" s="50"/>
      <c r="C28" s="22">
        <f t="shared" si="0"/>
        <v>2</v>
      </c>
      <c r="D28" s="23">
        <v>1</v>
      </c>
      <c r="E28" s="23">
        <v>1</v>
      </c>
      <c r="F28" s="23">
        <f t="shared" si="1"/>
        <v>1</v>
      </c>
      <c r="G28" s="23">
        <v>1</v>
      </c>
      <c r="H28" s="23">
        <v>0</v>
      </c>
      <c r="I28" s="23">
        <v>0</v>
      </c>
    </row>
    <row r="29" spans="1:9" ht="27.75" customHeight="1">
      <c r="A29" s="49" t="s">
        <v>20</v>
      </c>
      <c r="B29" s="50"/>
      <c r="C29" s="22">
        <f aca="true" t="shared" si="2" ref="C29:C35">SUM(D29:E29)</f>
        <v>8</v>
      </c>
      <c r="D29" s="23">
        <v>6</v>
      </c>
      <c r="E29" s="23">
        <v>2</v>
      </c>
      <c r="F29" s="23">
        <f t="shared" si="1"/>
        <v>8</v>
      </c>
      <c r="G29" s="23">
        <v>6</v>
      </c>
      <c r="H29" s="23">
        <v>1</v>
      </c>
      <c r="I29" s="23">
        <v>1</v>
      </c>
    </row>
    <row r="30" spans="1:9" ht="27.75" customHeight="1">
      <c r="A30" s="49" t="s">
        <v>21</v>
      </c>
      <c r="B30" s="50"/>
      <c r="C30" s="22">
        <f t="shared" si="2"/>
        <v>5</v>
      </c>
      <c r="D30" s="23">
        <v>2</v>
      </c>
      <c r="E30" s="23">
        <v>3</v>
      </c>
      <c r="F30" s="23">
        <f aca="true" t="shared" si="3" ref="F30:F35">SUM(G30:I30)</f>
        <v>3</v>
      </c>
      <c r="G30" s="23">
        <v>2</v>
      </c>
      <c r="H30" s="23">
        <v>0</v>
      </c>
      <c r="I30" s="23">
        <v>1</v>
      </c>
    </row>
    <row r="31" spans="1:9" ht="27.75" customHeight="1">
      <c r="A31" s="49" t="s">
        <v>22</v>
      </c>
      <c r="B31" s="50"/>
      <c r="C31" s="22">
        <f t="shared" si="2"/>
        <v>10</v>
      </c>
      <c r="D31" s="23">
        <v>2</v>
      </c>
      <c r="E31" s="23">
        <v>8</v>
      </c>
      <c r="F31" s="23">
        <f t="shared" si="3"/>
        <v>4</v>
      </c>
      <c r="G31" s="23">
        <v>4</v>
      </c>
      <c r="H31" s="23">
        <v>0</v>
      </c>
      <c r="I31" s="23">
        <v>0</v>
      </c>
    </row>
    <row r="32" spans="1:9" ht="27.75" customHeight="1">
      <c r="A32" s="49" t="s">
        <v>23</v>
      </c>
      <c r="B32" s="50"/>
      <c r="C32" s="22">
        <f t="shared" si="2"/>
        <v>14</v>
      </c>
      <c r="D32" s="23">
        <v>5</v>
      </c>
      <c r="E32" s="23">
        <v>9</v>
      </c>
      <c r="F32" s="23">
        <f t="shared" si="3"/>
        <v>8</v>
      </c>
      <c r="G32" s="23">
        <v>6</v>
      </c>
      <c r="H32" s="23">
        <v>0</v>
      </c>
      <c r="I32" s="23">
        <v>2</v>
      </c>
    </row>
    <row r="33" spans="1:9" ht="27.75" customHeight="1">
      <c r="A33" s="49" t="s">
        <v>24</v>
      </c>
      <c r="B33" s="50"/>
      <c r="C33" s="22">
        <f t="shared" si="2"/>
        <v>21</v>
      </c>
      <c r="D33" s="23">
        <v>6</v>
      </c>
      <c r="E33" s="23">
        <v>15</v>
      </c>
      <c r="F33" s="23">
        <f t="shared" si="3"/>
        <v>7</v>
      </c>
      <c r="G33" s="23">
        <v>6</v>
      </c>
      <c r="H33" s="23">
        <v>0</v>
      </c>
      <c r="I33" s="23">
        <v>1</v>
      </c>
    </row>
    <row r="34" spans="1:9" ht="27.75" customHeight="1">
      <c r="A34" s="49" t="s">
        <v>25</v>
      </c>
      <c r="B34" s="50"/>
      <c r="C34" s="22">
        <f t="shared" si="2"/>
        <v>15</v>
      </c>
      <c r="D34" s="23">
        <v>4</v>
      </c>
      <c r="E34" s="23">
        <v>11</v>
      </c>
      <c r="F34" s="23">
        <f t="shared" si="3"/>
        <v>6</v>
      </c>
      <c r="G34" s="23">
        <v>5</v>
      </c>
      <c r="H34" s="23">
        <v>0</v>
      </c>
      <c r="I34" s="23">
        <v>1</v>
      </c>
    </row>
    <row r="35" spans="1:9" ht="27.75" customHeight="1">
      <c r="A35" s="49" t="s">
        <v>26</v>
      </c>
      <c r="B35" s="50"/>
      <c r="C35" s="22">
        <f t="shared" si="2"/>
        <v>27</v>
      </c>
      <c r="D35" s="23">
        <v>4</v>
      </c>
      <c r="E35" s="23">
        <v>23</v>
      </c>
      <c r="F35" s="23">
        <f t="shared" si="3"/>
        <v>8</v>
      </c>
      <c r="G35" s="23">
        <v>6</v>
      </c>
      <c r="H35" s="23">
        <v>1</v>
      </c>
      <c r="I35" s="23">
        <v>1</v>
      </c>
    </row>
    <row r="36" spans="1:9" ht="27.75" customHeight="1">
      <c r="A36" s="49" t="s">
        <v>27</v>
      </c>
      <c r="B36" s="50"/>
      <c r="C36" s="22">
        <f>SUM(D36:E36)</f>
        <v>12</v>
      </c>
      <c r="D36" s="23">
        <v>2</v>
      </c>
      <c r="E36" s="23">
        <v>10</v>
      </c>
      <c r="F36" s="23">
        <f>SUM(G36:I36)</f>
        <v>5</v>
      </c>
      <c r="G36" s="23">
        <v>4</v>
      </c>
      <c r="H36" s="23">
        <v>0</v>
      </c>
      <c r="I36" s="23">
        <v>1</v>
      </c>
    </row>
    <row r="37" spans="1:9" ht="27.75" customHeight="1">
      <c r="A37" s="49" t="s">
        <v>28</v>
      </c>
      <c r="B37" s="50"/>
      <c r="C37" s="22">
        <f>SUM(D37:E37)</f>
        <v>14</v>
      </c>
      <c r="D37" s="23">
        <v>4</v>
      </c>
      <c r="E37" s="23">
        <v>10</v>
      </c>
      <c r="F37" s="23">
        <f>SUM(G37:I37)</f>
        <v>7</v>
      </c>
      <c r="G37" s="23">
        <v>5</v>
      </c>
      <c r="H37" s="23">
        <v>0</v>
      </c>
      <c r="I37" s="23">
        <v>2</v>
      </c>
    </row>
    <row r="38" spans="1:9" ht="27.75" customHeight="1">
      <c r="A38" s="47" t="s">
        <v>29</v>
      </c>
      <c r="B38" s="48"/>
      <c r="C38" s="26">
        <f>SUM(D38:E38)</f>
        <v>19</v>
      </c>
      <c r="D38" s="28">
        <v>2</v>
      </c>
      <c r="E38" s="28">
        <v>17</v>
      </c>
      <c r="F38" s="28">
        <f>SUM(G38:I38)</f>
        <v>10</v>
      </c>
      <c r="G38" s="28">
        <v>5</v>
      </c>
      <c r="H38" s="28">
        <v>3</v>
      </c>
      <c r="I38" s="28">
        <v>2</v>
      </c>
    </row>
  </sheetData>
  <sheetProtection/>
  <mergeCells count="18">
    <mergeCell ref="A33:B33"/>
    <mergeCell ref="A38:B38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A32:B32"/>
    <mergeCell ref="C3:C7"/>
    <mergeCell ref="F3:I4"/>
    <mergeCell ref="G6:G7"/>
    <mergeCell ref="H6:H7"/>
    <mergeCell ref="I5:I7"/>
    <mergeCell ref="A26:B2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selection activeCell="E40" sqref="E40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7.75" customHeight="1">
      <c r="B1" s="1" t="s">
        <v>58</v>
      </c>
    </row>
    <row r="2" spans="1:14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7.75" customHeight="1">
      <c r="C3" s="91" t="s">
        <v>104</v>
      </c>
      <c r="D3" s="92"/>
      <c r="E3" s="92"/>
      <c r="F3" s="92"/>
      <c r="G3" s="92"/>
      <c r="H3" s="93"/>
      <c r="I3" s="94" t="s">
        <v>105</v>
      </c>
      <c r="J3" s="95"/>
      <c r="K3" s="95"/>
      <c r="L3" s="95"/>
      <c r="M3" s="95"/>
      <c r="N3" s="95"/>
    </row>
    <row r="4" spans="3:14" ht="27.75" customHeight="1">
      <c r="C4" s="78" t="s">
        <v>4</v>
      </c>
      <c r="D4" s="13" t="s">
        <v>59</v>
      </c>
      <c r="E4" s="14"/>
      <c r="F4" s="14"/>
      <c r="G4" s="14"/>
      <c r="H4" s="89" t="s">
        <v>103</v>
      </c>
      <c r="I4" s="79" t="s">
        <v>4</v>
      </c>
      <c r="J4" s="13" t="s">
        <v>59</v>
      </c>
      <c r="K4" s="14"/>
      <c r="L4" s="14"/>
      <c r="M4" s="14"/>
      <c r="N4" s="90" t="s">
        <v>103</v>
      </c>
    </row>
    <row r="5" spans="2:14" ht="27.75" customHeight="1">
      <c r="B5" s="1" t="s">
        <v>3</v>
      </c>
      <c r="C5" s="79"/>
      <c r="D5" s="38" t="s">
        <v>60</v>
      </c>
      <c r="E5" s="36" t="s">
        <v>61</v>
      </c>
      <c r="F5" s="3"/>
      <c r="G5" s="89" t="s">
        <v>102</v>
      </c>
      <c r="H5" s="96"/>
      <c r="I5" s="79"/>
      <c r="J5" s="38" t="s">
        <v>60</v>
      </c>
      <c r="K5" s="36" t="s">
        <v>61</v>
      </c>
      <c r="L5" s="3"/>
      <c r="M5" s="89" t="s">
        <v>102</v>
      </c>
      <c r="N5" s="67"/>
    </row>
    <row r="6" spans="3:14" ht="27.75" customHeight="1">
      <c r="C6" s="79"/>
      <c r="D6" s="39" t="s">
        <v>62</v>
      </c>
      <c r="E6" s="36" t="s">
        <v>63</v>
      </c>
      <c r="F6" s="36" t="s">
        <v>106</v>
      </c>
      <c r="G6" s="79"/>
      <c r="H6" s="96"/>
      <c r="I6" s="79"/>
      <c r="J6" s="39" t="s">
        <v>62</v>
      </c>
      <c r="K6" s="36" t="s">
        <v>63</v>
      </c>
      <c r="L6" s="36" t="s">
        <v>106</v>
      </c>
      <c r="M6" s="79"/>
      <c r="N6" s="67"/>
    </row>
    <row r="7" spans="1:14" ht="27.75" customHeight="1">
      <c r="A7" s="2"/>
      <c r="B7" s="2"/>
      <c r="C7" s="80"/>
      <c r="D7" s="40" t="s">
        <v>64</v>
      </c>
      <c r="E7" s="37" t="s">
        <v>65</v>
      </c>
      <c r="F7" s="4"/>
      <c r="G7" s="80"/>
      <c r="H7" s="97"/>
      <c r="I7" s="80"/>
      <c r="J7" s="40" t="s">
        <v>64</v>
      </c>
      <c r="K7" s="37" t="s">
        <v>65</v>
      </c>
      <c r="L7" s="4"/>
      <c r="M7" s="80"/>
      <c r="N7" s="68"/>
    </row>
    <row r="8" ht="27.75" customHeight="1">
      <c r="C8" s="3"/>
    </row>
    <row r="9" spans="1:14" ht="27.75" customHeight="1">
      <c r="A9" s="41" t="s">
        <v>123</v>
      </c>
      <c r="B9" s="41"/>
      <c r="C9" s="22">
        <v>121</v>
      </c>
      <c r="D9" s="23">
        <v>10</v>
      </c>
      <c r="E9" s="23">
        <v>0</v>
      </c>
      <c r="F9" s="23">
        <v>0</v>
      </c>
      <c r="G9" s="23">
        <v>14</v>
      </c>
      <c r="H9" s="23">
        <v>97</v>
      </c>
      <c r="I9" s="23">
        <v>9</v>
      </c>
      <c r="J9" s="23">
        <v>1</v>
      </c>
      <c r="K9" s="23">
        <v>0</v>
      </c>
      <c r="L9" s="23">
        <v>0</v>
      </c>
      <c r="M9" s="23">
        <v>2</v>
      </c>
      <c r="N9" s="23">
        <v>6</v>
      </c>
    </row>
    <row r="10" spans="3:14" ht="27.75" customHeight="1"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7.75" customHeight="1">
      <c r="A11" s="1" t="s">
        <v>121</v>
      </c>
      <c r="C11" s="22">
        <f>SUM(C13:C38)</f>
        <v>99</v>
      </c>
      <c r="D11" s="27">
        <f aca="true" t="shared" si="0" ref="D11:N11">SUM(D13:D38)</f>
        <v>8</v>
      </c>
      <c r="E11" s="27">
        <f t="shared" si="0"/>
        <v>0</v>
      </c>
      <c r="F11" s="27">
        <f t="shared" si="0"/>
        <v>0</v>
      </c>
      <c r="G11" s="27">
        <f t="shared" si="0"/>
        <v>11</v>
      </c>
      <c r="H11" s="27">
        <f t="shared" si="0"/>
        <v>80</v>
      </c>
      <c r="I11" s="27">
        <f t="shared" si="0"/>
        <v>11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1</v>
      </c>
      <c r="N11" s="27">
        <f t="shared" si="0"/>
        <v>10</v>
      </c>
    </row>
    <row r="12" spans="1:14" ht="27.75" customHeight="1">
      <c r="A12" s="2"/>
      <c r="B12" s="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7.75" customHeight="1">
      <c r="A13" s="8" t="s">
        <v>5</v>
      </c>
      <c r="B13" s="8"/>
      <c r="C13" s="22">
        <f>SUM(D13:H13)</f>
        <v>26</v>
      </c>
      <c r="D13" s="23">
        <v>1</v>
      </c>
      <c r="E13" s="23">
        <v>0</v>
      </c>
      <c r="F13" s="23">
        <v>0</v>
      </c>
      <c r="G13" s="23">
        <v>3</v>
      </c>
      <c r="H13" s="23">
        <v>22</v>
      </c>
      <c r="I13" s="23">
        <f>SUM(J13:N13)</f>
        <v>2</v>
      </c>
      <c r="J13" s="23">
        <v>0</v>
      </c>
      <c r="K13" s="23">
        <v>0</v>
      </c>
      <c r="L13" s="23">
        <v>0</v>
      </c>
      <c r="M13" s="23">
        <v>0</v>
      </c>
      <c r="N13" s="23">
        <v>2</v>
      </c>
    </row>
    <row r="14" spans="1:14" ht="27.75" customHeight="1">
      <c r="A14" s="8" t="s">
        <v>6</v>
      </c>
      <c r="B14" s="8"/>
      <c r="C14" s="22">
        <f aca="true" t="shared" si="1" ref="C14:C23">SUM(D14:H14)</f>
        <v>5</v>
      </c>
      <c r="D14" s="23">
        <v>0</v>
      </c>
      <c r="E14" s="23">
        <v>0</v>
      </c>
      <c r="F14" s="23">
        <v>0</v>
      </c>
      <c r="G14" s="23">
        <v>1</v>
      </c>
      <c r="H14" s="23">
        <v>4</v>
      </c>
      <c r="I14" s="23">
        <f>SUM(J14:N14)</f>
        <v>1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</row>
    <row r="15" spans="1:14" ht="27.75" customHeight="1">
      <c r="A15" s="8" t="s">
        <v>7</v>
      </c>
      <c r="B15" s="8"/>
      <c r="C15" s="22">
        <f t="shared" si="1"/>
        <v>8</v>
      </c>
      <c r="D15" s="23">
        <v>1</v>
      </c>
      <c r="E15" s="23">
        <v>0</v>
      </c>
      <c r="F15" s="23">
        <v>0</v>
      </c>
      <c r="G15" s="23">
        <v>0</v>
      </c>
      <c r="H15" s="23">
        <v>7</v>
      </c>
      <c r="I15" s="23">
        <f aca="true" t="shared" si="2" ref="I15:I29">SUM(J15:N15)</f>
        <v>1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</row>
    <row r="16" spans="1:14" ht="27.75" customHeight="1">
      <c r="A16" s="8" t="s">
        <v>8</v>
      </c>
      <c r="B16" s="8"/>
      <c r="C16" s="22">
        <f t="shared" si="1"/>
        <v>12</v>
      </c>
      <c r="D16" s="23">
        <v>1</v>
      </c>
      <c r="E16" s="23">
        <v>0</v>
      </c>
      <c r="F16" s="23">
        <v>0</v>
      </c>
      <c r="G16" s="23">
        <v>2</v>
      </c>
      <c r="H16" s="23">
        <v>9</v>
      </c>
      <c r="I16" s="23">
        <f t="shared" si="2"/>
        <v>1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</row>
    <row r="17" spans="1:14" ht="27.75" customHeight="1">
      <c r="A17" s="8" t="s">
        <v>9</v>
      </c>
      <c r="B17" s="8"/>
      <c r="C17" s="22">
        <f t="shared" si="1"/>
        <v>10</v>
      </c>
      <c r="D17" s="23">
        <v>1</v>
      </c>
      <c r="E17" s="23">
        <v>0</v>
      </c>
      <c r="F17" s="23">
        <v>0</v>
      </c>
      <c r="G17" s="23">
        <v>2</v>
      </c>
      <c r="H17" s="23">
        <v>7</v>
      </c>
      <c r="I17" s="23">
        <f t="shared" si="2"/>
        <v>1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</row>
    <row r="18" spans="1:14" ht="27.75" customHeight="1">
      <c r="A18" s="8" t="s">
        <v>10</v>
      </c>
      <c r="B18" s="8"/>
      <c r="C18" s="22">
        <f t="shared" si="1"/>
        <v>2</v>
      </c>
      <c r="D18" s="23">
        <v>0</v>
      </c>
      <c r="E18" s="23">
        <v>0</v>
      </c>
      <c r="F18" s="23">
        <v>0</v>
      </c>
      <c r="G18" s="23">
        <v>1</v>
      </c>
      <c r="H18" s="23">
        <v>1</v>
      </c>
      <c r="I18" s="23">
        <f t="shared" si="2"/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27.75" customHeight="1">
      <c r="A19" s="8" t="s">
        <v>11</v>
      </c>
      <c r="B19" s="8"/>
      <c r="C19" s="22">
        <f t="shared" si="1"/>
        <v>3</v>
      </c>
      <c r="D19" s="23">
        <v>0</v>
      </c>
      <c r="E19" s="23">
        <v>0</v>
      </c>
      <c r="F19" s="23">
        <v>0</v>
      </c>
      <c r="G19" s="23">
        <v>0</v>
      </c>
      <c r="H19" s="23">
        <v>3</v>
      </c>
      <c r="I19" s="23">
        <f t="shared" si="2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27.75" customHeight="1">
      <c r="A20" s="8" t="s">
        <v>12</v>
      </c>
      <c r="B20" s="8"/>
      <c r="C20" s="22">
        <f t="shared" si="1"/>
        <v>4</v>
      </c>
      <c r="D20" s="23">
        <v>1</v>
      </c>
      <c r="E20" s="23">
        <v>0</v>
      </c>
      <c r="F20" s="23">
        <v>0</v>
      </c>
      <c r="G20" s="23">
        <v>0</v>
      </c>
      <c r="H20" s="23">
        <v>3</v>
      </c>
      <c r="I20" s="23">
        <f t="shared" si="2"/>
        <v>2</v>
      </c>
      <c r="J20" s="23">
        <v>0</v>
      </c>
      <c r="K20" s="23">
        <v>0</v>
      </c>
      <c r="L20" s="23">
        <v>0</v>
      </c>
      <c r="M20" s="23">
        <v>1</v>
      </c>
      <c r="N20" s="23">
        <v>1</v>
      </c>
    </row>
    <row r="21" spans="1:14" ht="27.75" customHeight="1">
      <c r="A21" s="8" t="s">
        <v>13</v>
      </c>
      <c r="B21" s="8"/>
      <c r="C21" s="22">
        <f t="shared" si="1"/>
        <v>1</v>
      </c>
      <c r="D21" s="23">
        <v>0</v>
      </c>
      <c r="E21" s="23">
        <v>0</v>
      </c>
      <c r="F21" s="23">
        <v>0</v>
      </c>
      <c r="G21" s="23">
        <v>0</v>
      </c>
      <c r="H21" s="23">
        <v>1</v>
      </c>
      <c r="I21" s="23">
        <f t="shared" si="2"/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27.75" customHeight="1">
      <c r="A22" s="8" t="s">
        <v>14</v>
      </c>
      <c r="B22" s="8"/>
      <c r="C22" s="22">
        <f t="shared" si="1"/>
        <v>3</v>
      </c>
      <c r="D22" s="23">
        <v>0</v>
      </c>
      <c r="E22" s="23">
        <v>0</v>
      </c>
      <c r="F22" s="23">
        <v>0</v>
      </c>
      <c r="G22" s="23">
        <v>0</v>
      </c>
      <c r="H22" s="23">
        <v>3</v>
      </c>
      <c r="I22" s="23">
        <f t="shared" si="2"/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27.75" customHeight="1">
      <c r="A23" s="8" t="s">
        <v>15</v>
      </c>
      <c r="B23" s="8"/>
      <c r="C23" s="22">
        <f t="shared" si="1"/>
        <v>5</v>
      </c>
      <c r="D23" s="23">
        <v>1</v>
      </c>
      <c r="E23" s="23">
        <v>0</v>
      </c>
      <c r="F23" s="23">
        <v>0</v>
      </c>
      <c r="G23" s="23">
        <v>2</v>
      </c>
      <c r="H23" s="23">
        <v>2</v>
      </c>
      <c r="I23" s="23">
        <f t="shared" si="2"/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27.75" customHeight="1">
      <c r="A24" s="8" t="s">
        <v>118</v>
      </c>
      <c r="B24" s="8"/>
      <c r="C24" s="22">
        <f>SUM(D24:H24)</f>
        <v>3</v>
      </c>
      <c r="D24" s="23">
        <v>1</v>
      </c>
      <c r="E24" s="23">
        <v>0</v>
      </c>
      <c r="F24" s="23">
        <v>0</v>
      </c>
      <c r="G24" s="23">
        <v>0</v>
      </c>
      <c r="H24" s="23">
        <v>2</v>
      </c>
      <c r="I24" s="23">
        <f>SUM(J24:N24)</f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27.7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7.75" customHeight="1">
      <c r="A26" s="51" t="s">
        <v>17</v>
      </c>
      <c r="B26" s="52"/>
      <c r="C26" s="22">
        <f>SUM(D26:H26)</f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 t="shared" si="2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.75" customHeight="1">
      <c r="A27" s="49" t="s">
        <v>18</v>
      </c>
      <c r="B27" s="50"/>
      <c r="C27" s="22">
        <f>SUM(D27:H27)</f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 t="shared" si="2"/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27.75" customHeight="1">
      <c r="A28" s="49" t="s">
        <v>19</v>
      </c>
      <c r="B28" s="50"/>
      <c r="C28" s="22">
        <f>SUM(D28:H28)</f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f t="shared" si="2"/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27.75" customHeight="1">
      <c r="A29" s="49" t="s">
        <v>20</v>
      </c>
      <c r="B29" s="50"/>
      <c r="C29" s="22">
        <f aca="true" t="shared" si="3" ref="C29:C35">SUM(D29:H29)</f>
        <v>3</v>
      </c>
      <c r="D29" s="23">
        <v>0</v>
      </c>
      <c r="E29" s="23">
        <v>0</v>
      </c>
      <c r="F29" s="23">
        <v>0</v>
      </c>
      <c r="G29" s="23">
        <v>0</v>
      </c>
      <c r="H29" s="23">
        <v>3</v>
      </c>
      <c r="I29" s="23">
        <f t="shared" si="2"/>
        <v>1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</row>
    <row r="30" spans="1:14" ht="27.75" customHeight="1">
      <c r="A30" s="49" t="s">
        <v>21</v>
      </c>
      <c r="B30" s="50"/>
      <c r="C30" s="22">
        <f t="shared" si="3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f aca="true" t="shared" si="4" ref="I30:I35">SUM(J30:N30)</f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7.75" customHeight="1">
      <c r="A31" s="49" t="s">
        <v>22</v>
      </c>
      <c r="B31" s="50"/>
      <c r="C31" s="22">
        <f t="shared" si="3"/>
        <v>2</v>
      </c>
      <c r="D31" s="23">
        <v>1</v>
      </c>
      <c r="E31" s="23">
        <v>0</v>
      </c>
      <c r="F31" s="23">
        <v>0</v>
      </c>
      <c r="G31" s="23">
        <v>0</v>
      </c>
      <c r="H31" s="23">
        <v>1</v>
      </c>
      <c r="I31" s="23">
        <f t="shared" si="4"/>
        <v>2</v>
      </c>
      <c r="J31" s="23">
        <v>0</v>
      </c>
      <c r="K31" s="23">
        <v>0</v>
      </c>
      <c r="L31" s="23">
        <v>0</v>
      </c>
      <c r="M31" s="23">
        <v>0</v>
      </c>
      <c r="N31" s="23">
        <v>2</v>
      </c>
    </row>
    <row r="32" spans="1:14" ht="27.75" customHeight="1">
      <c r="A32" s="49" t="s">
        <v>23</v>
      </c>
      <c r="B32" s="50"/>
      <c r="C32" s="22">
        <f t="shared" si="3"/>
        <v>3</v>
      </c>
      <c r="D32" s="23">
        <v>0</v>
      </c>
      <c r="E32" s="23">
        <v>0</v>
      </c>
      <c r="F32" s="23">
        <v>0</v>
      </c>
      <c r="G32" s="23">
        <v>0</v>
      </c>
      <c r="H32" s="23">
        <v>3</v>
      </c>
      <c r="I32" s="23">
        <f t="shared" si="4"/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27.75" customHeight="1">
      <c r="A33" s="49" t="s">
        <v>24</v>
      </c>
      <c r="B33" s="50"/>
      <c r="C33" s="22">
        <f t="shared" si="3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f t="shared" si="4"/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27.75" customHeight="1">
      <c r="A34" s="49" t="s">
        <v>25</v>
      </c>
      <c r="B34" s="50"/>
      <c r="C34" s="22">
        <f t="shared" si="3"/>
        <v>4</v>
      </c>
      <c r="D34" s="23">
        <v>0</v>
      </c>
      <c r="E34" s="23">
        <v>0</v>
      </c>
      <c r="F34" s="23">
        <v>0</v>
      </c>
      <c r="G34" s="23">
        <v>0</v>
      </c>
      <c r="H34" s="23">
        <v>4</v>
      </c>
      <c r="I34" s="23">
        <f t="shared" si="4"/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27.75" customHeight="1">
      <c r="A35" s="49" t="s">
        <v>26</v>
      </c>
      <c r="B35" s="50"/>
      <c r="C35" s="22">
        <f t="shared" si="3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f t="shared" si="4"/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27.75" customHeight="1">
      <c r="A36" s="49" t="s">
        <v>27</v>
      </c>
      <c r="B36" s="50"/>
      <c r="C36" s="22">
        <f>SUM(D36:H36)</f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>SUM(J36:N36)</f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1:14" ht="27.75" customHeight="1">
      <c r="A37" s="49" t="s">
        <v>28</v>
      </c>
      <c r="B37" s="50"/>
      <c r="C37" s="22">
        <f>SUM(D37:H37)</f>
        <v>2</v>
      </c>
      <c r="D37" s="23">
        <v>0</v>
      </c>
      <c r="E37" s="23">
        <v>0</v>
      </c>
      <c r="F37" s="23">
        <v>0</v>
      </c>
      <c r="G37" s="23">
        <v>0</v>
      </c>
      <c r="H37" s="23">
        <v>2</v>
      </c>
      <c r="I37" s="23">
        <f>SUM(J37:N37)</f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</row>
    <row r="38" spans="1:14" ht="27.75" customHeight="1">
      <c r="A38" s="47" t="s">
        <v>29</v>
      </c>
      <c r="B38" s="48"/>
      <c r="C38" s="26">
        <f>SUM(D38:H38)</f>
        <v>3</v>
      </c>
      <c r="D38" s="28">
        <v>0</v>
      </c>
      <c r="E38" s="28">
        <v>0</v>
      </c>
      <c r="F38" s="28">
        <v>0</v>
      </c>
      <c r="G38" s="28">
        <v>0</v>
      </c>
      <c r="H38" s="28">
        <v>3</v>
      </c>
      <c r="I38" s="28">
        <f>SUM(J38:N38)</f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</sheetData>
  <sheetProtection/>
  <mergeCells count="21">
    <mergeCell ref="A32:B32"/>
    <mergeCell ref="A33:B33"/>
    <mergeCell ref="A38:B38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M5:M7"/>
    <mergeCell ref="N4:N7"/>
    <mergeCell ref="C3:H3"/>
    <mergeCell ref="I3:N3"/>
    <mergeCell ref="C4:C7"/>
    <mergeCell ref="I4:I7"/>
    <mergeCell ref="G5:G7"/>
    <mergeCell ref="H4:H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H42" sqref="H42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7.75" customHeight="1">
      <c r="B1" s="1" t="s">
        <v>66</v>
      </c>
    </row>
    <row r="2" spans="1:8" ht="27.75" customHeight="1">
      <c r="A2" s="2"/>
      <c r="B2" s="2"/>
      <c r="C2" s="2"/>
      <c r="D2" s="2"/>
      <c r="E2" s="2"/>
      <c r="F2" s="2"/>
      <c r="G2" s="2"/>
      <c r="H2" s="2"/>
    </row>
    <row r="3" spans="3:8" ht="27.75" customHeight="1">
      <c r="C3" s="53" t="s">
        <v>83</v>
      </c>
      <c r="D3" s="54"/>
      <c r="E3" s="54"/>
      <c r="F3" s="55"/>
      <c r="G3" s="58" t="s">
        <v>115</v>
      </c>
      <c r="H3" s="51"/>
    </row>
    <row r="4" spans="3:8" ht="27.75" customHeight="1">
      <c r="C4" s="56"/>
      <c r="D4" s="47"/>
      <c r="E4" s="47"/>
      <c r="F4" s="57"/>
      <c r="G4" s="59"/>
      <c r="H4" s="60"/>
    </row>
    <row r="5" spans="2:8" ht="27.75" customHeight="1">
      <c r="B5" s="1" t="s">
        <v>3</v>
      </c>
      <c r="C5" s="34" t="s">
        <v>107</v>
      </c>
      <c r="D5" s="34" t="s">
        <v>108</v>
      </c>
      <c r="E5" s="3"/>
      <c r="F5" s="98" t="s">
        <v>85</v>
      </c>
      <c r="G5" s="34" t="s">
        <v>109</v>
      </c>
      <c r="H5" s="34" t="s">
        <v>110</v>
      </c>
    </row>
    <row r="6" spans="3:8" ht="27.75" customHeight="1">
      <c r="C6" s="34"/>
      <c r="D6" s="34" t="s">
        <v>67</v>
      </c>
      <c r="E6" s="34" t="s">
        <v>114</v>
      </c>
      <c r="F6" s="79"/>
      <c r="G6" s="34"/>
      <c r="H6" s="34" t="s">
        <v>67</v>
      </c>
    </row>
    <row r="7" spans="1:8" ht="27.75" customHeight="1">
      <c r="A7" s="2"/>
      <c r="B7" s="2"/>
      <c r="C7" s="35" t="s">
        <v>84</v>
      </c>
      <c r="D7" s="35" t="s">
        <v>68</v>
      </c>
      <c r="E7" s="4"/>
      <c r="F7" s="80"/>
      <c r="G7" s="35" t="s">
        <v>84</v>
      </c>
      <c r="H7" s="35" t="s">
        <v>68</v>
      </c>
    </row>
    <row r="8" ht="27.75" customHeight="1">
      <c r="C8" s="3"/>
    </row>
    <row r="9" spans="1:8" ht="27.75" customHeight="1">
      <c r="A9" s="41" t="s">
        <v>124</v>
      </c>
      <c r="B9" s="41"/>
      <c r="C9" s="22">
        <v>19</v>
      </c>
      <c r="D9" s="23">
        <v>1</v>
      </c>
      <c r="E9" s="23">
        <v>2</v>
      </c>
      <c r="F9" s="23">
        <v>0</v>
      </c>
      <c r="G9" s="23">
        <v>98</v>
      </c>
      <c r="H9" s="23">
        <v>5</v>
      </c>
    </row>
    <row r="10" spans="3:8" ht="27.75" customHeight="1">
      <c r="C10" s="22"/>
      <c r="D10" s="23"/>
      <c r="E10" s="23"/>
      <c r="F10" s="23"/>
      <c r="G10" s="23"/>
      <c r="H10" s="23"/>
    </row>
    <row r="11" spans="1:8" ht="27.75" customHeight="1">
      <c r="A11" s="1" t="s">
        <v>122</v>
      </c>
      <c r="C11" s="22">
        <f aca="true" t="shared" si="0" ref="C11:H11">SUM(C13:C38)</f>
        <v>23</v>
      </c>
      <c r="D11" s="27">
        <f t="shared" si="0"/>
        <v>1</v>
      </c>
      <c r="E11" s="27">
        <f t="shared" si="0"/>
        <v>0</v>
      </c>
      <c r="F11" s="27">
        <f t="shared" si="0"/>
        <v>0</v>
      </c>
      <c r="G11" s="27">
        <f t="shared" si="0"/>
        <v>81</v>
      </c>
      <c r="H11" s="27">
        <f t="shared" si="0"/>
        <v>9</v>
      </c>
    </row>
    <row r="12" spans="1:8" ht="27.75" customHeight="1">
      <c r="A12" s="2"/>
      <c r="B12" s="2"/>
      <c r="C12" s="22"/>
      <c r="D12" s="23"/>
      <c r="E12" s="23"/>
      <c r="F12" s="23"/>
      <c r="G12" s="23"/>
      <c r="H12" s="23"/>
    </row>
    <row r="13" spans="1:8" ht="27.75" customHeight="1">
      <c r="A13" s="8" t="s">
        <v>5</v>
      </c>
      <c r="B13" s="8"/>
      <c r="C13" s="22">
        <v>5</v>
      </c>
      <c r="D13" s="23">
        <v>0</v>
      </c>
      <c r="E13" s="23">
        <v>0</v>
      </c>
      <c r="F13" s="23">
        <v>0</v>
      </c>
      <c r="G13" s="23">
        <v>22</v>
      </c>
      <c r="H13" s="23">
        <v>2</v>
      </c>
    </row>
    <row r="14" spans="1:8" ht="27.75" customHeight="1">
      <c r="A14" s="8" t="s">
        <v>6</v>
      </c>
      <c r="B14" s="8"/>
      <c r="C14" s="22">
        <v>2</v>
      </c>
      <c r="D14" s="23">
        <v>0</v>
      </c>
      <c r="E14" s="23">
        <v>0</v>
      </c>
      <c r="F14" s="23">
        <v>0</v>
      </c>
      <c r="G14" s="23">
        <v>5</v>
      </c>
      <c r="H14" s="23">
        <v>0</v>
      </c>
    </row>
    <row r="15" spans="1:8" ht="27.75" customHeight="1">
      <c r="A15" s="8" t="s">
        <v>7</v>
      </c>
      <c r="B15" s="8"/>
      <c r="C15" s="22">
        <v>2</v>
      </c>
      <c r="D15" s="23">
        <v>0</v>
      </c>
      <c r="E15" s="23">
        <v>0</v>
      </c>
      <c r="F15" s="23">
        <v>0</v>
      </c>
      <c r="G15" s="23">
        <v>7</v>
      </c>
      <c r="H15" s="23">
        <v>1</v>
      </c>
    </row>
    <row r="16" spans="1:8" ht="27.75" customHeight="1">
      <c r="A16" s="8" t="s">
        <v>8</v>
      </c>
      <c r="B16" s="8"/>
      <c r="C16" s="22">
        <v>2</v>
      </c>
      <c r="D16" s="23">
        <v>0</v>
      </c>
      <c r="E16" s="23">
        <v>0</v>
      </c>
      <c r="F16" s="23">
        <v>0</v>
      </c>
      <c r="G16" s="23">
        <v>9</v>
      </c>
      <c r="H16" s="23">
        <v>1</v>
      </c>
    </row>
    <row r="17" spans="1:8" ht="27.75" customHeight="1">
      <c r="A17" s="8" t="s">
        <v>9</v>
      </c>
      <c r="B17" s="8"/>
      <c r="C17" s="22">
        <v>1</v>
      </c>
      <c r="D17" s="23">
        <v>0</v>
      </c>
      <c r="E17" s="23">
        <v>0</v>
      </c>
      <c r="F17" s="23">
        <v>0</v>
      </c>
      <c r="G17" s="23">
        <v>7</v>
      </c>
      <c r="H17" s="23">
        <v>1</v>
      </c>
    </row>
    <row r="18" spans="1:8" ht="27.75" customHeight="1">
      <c r="A18" s="8" t="s">
        <v>10</v>
      </c>
      <c r="B18" s="8"/>
      <c r="C18" s="22">
        <v>2</v>
      </c>
      <c r="D18" s="23">
        <v>0</v>
      </c>
      <c r="E18" s="23">
        <v>0</v>
      </c>
      <c r="F18" s="23">
        <v>0</v>
      </c>
      <c r="G18" s="23">
        <v>1</v>
      </c>
      <c r="H18" s="23">
        <v>0</v>
      </c>
    </row>
    <row r="19" spans="1:8" ht="27.75" customHeight="1">
      <c r="A19" s="8" t="s">
        <v>11</v>
      </c>
      <c r="B19" s="8"/>
      <c r="C19" s="22">
        <v>0</v>
      </c>
      <c r="D19" s="23">
        <v>0</v>
      </c>
      <c r="E19" s="23">
        <v>0</v>
      </c>
      <c r="F19" s="23">
        <v>0</v>
      </c>
      <c r="G19" s="23">
        <v>3</v>
      </c>
      <c r="H19" s="23">
        <v>0</v>
      </c>
    </row>
    <row r="20" spans="1:8" ht="27.75" customHeight="1">
      <c r="A20" s="8" t="s">
        <v>12</v>
      </c>
      <c r="B20" s="8"/>
      <c r="C20" s="22">
        <v>2</v>
      </c>
      <c r="D20" s="23">
        <v>0</v>
      </c>
      <c r="E20" s="23">
        <v>0</v>
      </c>
      <c r="F20" s="23">
        <v>0</v>
      </c>
      <c r="G20" s="23">
        <v>3</v>
      </c>
      <c r="H20" s="23">
        <v>1</v>
      </c>
    </row>
    <row r="21" spans="1:8" ht="27.75" customHeight="1">
      <c r="A21" s="8" t="s">
        <v>13</v>
      </c>
      <c r="B21" s="8"/>
      <c r="C21" s="22">
        <v>0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</row>
    <row r="22" spans="1:8" ht="27.75" customHeight="1">
      <c r="A22" s="8" t="s">
        <v>14</v>
      </c>
      <c r="B22" s="8"/>
      <c r="C22" s="22">
        <v>1</v>
      </c>
      <c r="D22" s="23">
        <v>0</v>
      </c>
      <c r="E22" s="23">
        <v>0</v>
      </c>
      <c r="F22" s="23">
        <v>0</v>
      </c>
      <c r="G22" s="23">
        <v>3</v>
      </c>
      <c r="H22" s="23">
        <v>0</v>
      </c>
    </row>
    <row r="23" spans="1:8" ht="27.75" customHeight="1">
      <c r="A23" s="8" t="s">
        <v>15</v>
      </c>
      <c r="B23" s="8"/>
      <c r="C23" s="22">
        <v>3</v>
      </c>
      <c r="D23" s="23">
        <v>0</v>
      </c>
      <c r="E23" s="23">
        <v>0</v>
      </c>
      <c r="F23" s="23">
        <v>0</v>
      </c>
      <c r="G23" s="23">
        <v>2</v>
      </c>
      <c r="H23" s="23">
        <v>0</v>
      </c>
    </row>
    <row r="24" spans="1:8" ht="27.75" customHeight="1">
      <c r="A24" s="8" t="s">
        <v>13</v>
      </c>
      <c r="B24" s="8"/>
      <c r="C24" s="22">
        <v>0</v>
      </c>
      <c r="D24" s="23">
        <v>0</v>
      </c>
      <c r="E24" s="23">
        <v>0</v>
      </c>
      <c r="F24" s="23">
        <v>0</v>
      </c>
      <c r="G24" s="23">
        <v>2</v>
      </c>
      <c r="H24" s="23">
        <v>0</v>
      </c>
    </row>
    <row r="25" spans="1:8" ht="27.75" customHeight="1">
      <c r="A25" s="2"/>
      <c r="B25" s="2"/>
      <c r="C25" s="22" t="s">
        <v>16</v>
      </c>
      <c r="D25" s="23"/>
      <c r="E25" s="23"/>
      <c r="F25" s="23"/>
      <c r="G25" s="23"/>
      <c r="H25" s="23"/>
    </row>
    <row r="26" spans="1:8" ht="27.75" customHeight="1">
      <c r="A26" s="51" t="s">
        <v>17</v>
      </c>
      <c r="B26" s="52"/>
      <c r="C26" s="22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27.75" customHeight="1">
      <c r="A27" s="49" t="s">
        <v>18</v>
      </c>
      <c r="B27" s="50"/>
      <c r="C27" s="22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7.75" customHeight="1">
      <c r="A28" s="49" t="s">
        <v>19</v>
      </c>
      <c r="B28" s="50"/>
      <c r="C28" s="22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7.75" customHeight="1">
      <c r="A29" s="49" t="s">
        <v>20</v>
      </c>
      <c r="B29" s="50"/>
      <c r="C29" s="22">
        <v>0</v>
      </c>
      <c r="D29" s="23">
        <v>0</v>
      </c>
      <c r="E29" s="23">
        <v>0</v>
      </c>
      <c r="F29" s="23">
        <v>0</v>
      </c>
      <c r="G29" s="23">
        <v>3</v>
      </c>
      <c r="H29" s="23">
        <v>1</v>
      </c>
    </row>
    <row r="30" spans="1:8" ht="27.75" customHeight="1">
      <c r="A30" s="49" t="s">
        <v>21</v>
      </c>
      <c r="B30" s="50"/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27.75" customHeight="1">
      <c r="A31" s="49" t="s">
        <v>22</v>
      </c>
      <c r="B31" s="50"/>
      <c r="C31" s="22">
        <v>0</v>
      </c>
      <c r="D31" s="23">
        <v>0</v>
      </c>
      <c r="E31" s="23">
        <v>0</v>
      </c>
      <c r="F31" s="23">
        <v>0</v>
      </c>
      <c r="G31" s="23">
        <v>1</v>
      </c>
      <c r="H31" s="23">
        <v>2</v>
      </c>
    </row>
    <row r="32" spans="1:8" ht="27.75" customHeight="1">
      <c r="A32" s="49" t="s">
        <v>23</v>
      </c>
      <c r="B32" s="50"/>
      <c r="C32" s="1">
        <v>1</v>
      </c>
      <c r="D32" s="23">
        <v>0</v>
      </c>
      <c r="E32" s="23">
        <v>0</v>
      </c>
      <c r="F32" s="23">
        <v>0</v>
      </c>
      <c r="G32" s="23">
        <v>3</v>
      </c>
      <c r="H32" s="23">
        <v>0</v>
      </c>
    </row>
    <row r="33" spans="1:8" ht="27.75" customHeight="1">
      <c r="A33" s="49" t="s">
        <v>24</v>
      </c>
      <c r="B33" s="50"/>
      <c r="C33" s="22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7.75" customHeight="1">
      <c r="A34" s="49" t="s">
        <v>25</v>
      </c>
      <c r="B34" s="50"/>
      <c r="C34" s="22">
        <v>0</v>
      </c>
      <c r="D34" s="23">
        <v>0</v>
      </c>
      <c r="E34" s="23">
        <v>0</v>
      </c>
      <c r="F34" s="23">
        <v>0</v>
      </c>
      <c r="G34" s="23">
        <v>4</v>
      </c>
      <c r="H34" s="23">
        <v>0</v>
      </c>
    </row>
    <row r="35" spans="1:8" ht="27.75" customHeight="1">
      <c r="A35" s="49" t="s">
        <v>26</v>
      </c>
      <c r="B35" s="50"/>
      <c r="C35" s="22">
        <v>0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</row>
    <row r="36" spans="1:8" ht="27.75" customHeight="1">
      <c r="A36" s="49" t="s">
        <v>27</v>
      </c>
      <c r="B36" s="50"/>
      <c r="C36" s="22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7.75" customHeight="1">
      <c r="A37" s="49" t="s">
        <v>28</v>
      </c>
      <c r="B37" s="50"/>
      <c r="C37" s="22">
        <v>0</v>
      </c>
      <c r="D37" s="23">
        <v>0</v>
      </c>
      <c r="E37" s="23">
        <v>0</v>
      </c>
      <c r="F37" s="23">
        <v>0</v>
      </c>
      <c r="G37" s="23">
        <v>2</v>
      </c>
      <c r="H37" s="23">
        <v>0</v>
      </c>
    </row>
    <row r="38" spans="1:8" ht="27.75" customHeight="1">
      <c r="A38" s="47" t="s">
        <v>29</v>
      </c>
      <c r="B38" s="48"/>
      <c r="C38" s="12">
        <v>2</v>
      </c>
      <c r="D38" s="28">
        <v>0</v>
      </c>
      <c r="E38" s="28">
        <v>0</v>
      </c>
      <c r="F38" s="28">
        <v>0</v>
      </c>
      <c r="G38" s="28">
        <v>3</v>
      </c>
      <c r="H38" s="28">
        <v>0</v>
      </c>
    </row>
  </sheetData>
  <sheetProtection/>
  <mergeCells count="16"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  <mergeCell ref="C3:F4"/>
    <mergeCell ref="G3:H4"/>
    <mergeCell ref="F5:F7"/>
    <mergeCell ref="A26:B26"/>
    <mergeCell ref="A27:B27"/>
    <mergeCell ref="A28:B28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2010-02-12T07:34:09Z</cp:lastPrinted>
  <dcterms:created xsi:type="dcterms:W3CDTF">1998-03-25T04:30:26Z</dcterms:created>
  <dcterms:modified xsi:type="dcterms:W3CDTF">2010-02-12T07:34:13Z</dcterms:modified>
  <cp:category/>
  <cp:version/>
  <cp:contentType/>
  <cp:contentStatus/>
</cp:coreProperties>
</file>