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1"/>
  </bookViews>
  <sheets>
    <sheet name="128AB" sheetId="1" r:id="rId1"/>
    <sheet name="128C" sheetId="2" r:id="rId2"/>
  </sheets>
  <definedNames>
    <definedName name="_10.電気_ガスおよび水道" localSheetId="0">'128AB'!$A$1:$L$20</definedName>
    <definedName name="_10.電気_ガスおよび水道" localSheetId="1">'128C'!#REF!</definedName>
    <definedName name="_10.電気_ガスおよび水道">#REF!</definedName>
    <definedName name="_xlnm.Print_Area" localSheetId="0">'128AB'!$A$1:$L$52</definedName>
    <definedName name="_xlnm.Print_Area" localSheetId="1">'128C'!$A$1:$J$25</definedName>
  </definedNames>
  <calcPr fullCalcOnLoad="1"/>
</workbook>
</file>

<file path=xl/sharedStrings.xml><?xml version="1.0" encoding="utf-8"?>
<sst xmlns="http://schemas.openxmlformats.org/spreadsheetml/2006/main" count="103" uniqueCount="52">
  <si>
    <t>(単位 人)</t>
  </si>
  <si>
    <t>年月次</t>
  </si>
  <si>
    <t>総    数</t>
  </si>
  <si>
    <t>～上海</t>
  </si>
  <si>
    <t>臨時便</t>
  </si>
  <si>
    <t>チャーター便(国内）</t>
  </si>
  <si>
    <t>チャーター便（国際）</t>
  </si>
  <si>
    <t>15</t>
  </si>
  <si>
    <t>16</t>
  </si>
  <si>
    <t>17</t>
  </si>
  <si>
    <t>18</t>
  </si>
  <si>
    <t>資料：大分航空ターミナル株式会社</t>
  </si>
  <si>
    <t>C. 貨物および郵便物数</t>
  </si>
  <si>
    <t>(単位  kg)</t>
  </si>
  <si>
    <t>総      数</t>
  </si>
  <si>
    <t>貨      物</t>
  </si>
  <si>
    <t>郵  便  物</t>
  </si>
  <si>
    <t>総  数</t>
  </si>
  <si>
    <t>発  送</t>
  </si>
  <si>
    <t>到  着</t>
  </si>
  <si>
    <t>10</t>
  </si>
  <si>
    <t>11</t>
  </si>
  <si>
    <t>12</t>
  </si>
  <si>
    <t xml:space="preserve">  注）大分空港における取扱い分である。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</si>
  <si>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</si>
  <si>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</si>
  <si>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3</t>
  </si>
  <si>
    <t>4</t>
  </si>
  <si>
    <t>5</t>
  </si>
  <si>
    <t>6</t>
  </si>
  <si>
    <t>7</t>
  </si>
  <si>
    <t>8</t>
  </si>
  <si>
    <t>9</t>
  </si>
  <si>
    <t>19</t>
  </si>
  <si>
    <t>大分～東京</t>
  </si>
  <si>
    <t>～伊丹</t>
  </si>
  <si>
    <t>～関空</t>
  </si>
  <si>
    <t>～沖縄</t>
  </si>
  <si>
    <t>～名古屋</t>
  </si>
  <si>
    <t>～ソウル</t>
  </si>
  <si>
    <r>
      <t xml:space="preserve">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>月</t>
    </r>
  </si>
  <si>
    <t>2</t>
  </si>
  <si>
    <t>10</t>
  </si>
  <si>
    <t>11</t>
  </si>
  <si>
    <t>12</t>
  </si>
  <si>
    <r>
      <t>平成1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 xml:space="preserve">年  </t>
    </r>
  </si>
  <si>
    <t xml:space="preserve">平成14年  </t>
  </si>
  <si>
    <t>16</t>
  </si>
  <si>
    <t>128.航空運輸状況</t>
  </si>
  <si>
    <t>A. 路線別乗客数</t>
  </si>
  <si>
    <t>B. 路線別降客数</t>
  </si>
  <si>
    <t>20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</si>
</sst>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Continuous" vertical="center"/>
      <protection/>
    </xf>
    <xf numFmtId="41" fontId="6" fillId="0" borderId="10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41" fontId="7" fillId="0" borderId="11" xfId="0" applyNumberFormat="1" applyFont="1" applyBorder="1" applyAlignment="1" applyProtection="1">
      <alignment horizontal="center" vertical="center"/>
      <protection/>
    </xf>
    <xf numFmtId="41" fontId="7" fillId="0" borderId="11" xfId="0" applyNumberFormat="1" applyFont="1" applyBorder="1" applyAlignment="1" applyProtection="1">
      <alignment horizontal="center" vertical="center" wrapText="1"/>
      <protection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8" fillId="0" borderId="12" xfId="48" applyNumberFormat="1" applyFont="1" applyBorder="1" applyAlignment="1">
      <alignment vertical="center"/>
    </xf>
    <xf numFmtId="41" fontId="8" fillId="0" borderId="0" xfId="48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0" applyNumberFormat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17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6" fillId="0" borderId="11" xfId="0" applyNumberFormat="1" applyFont="1" applyBorder="1" applyAlignment="1">
      <alignment horizontal="centerContinuous" vertical="center"/>
    </xf>
    <xf numFmtId="177" fontId="6" fillId="0" borderId="13" xfId="0" applyNumberFormat="1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14" xfId="0" applyNumberFormat="1" applyFont="1" applyBorder="1" applyAlignment="1">
      <alignment horizontal="center" vertical="center"/>
    </xf>
    <xf numFmtId="38" fontId="0" fillId="0" borderId="12" xfId="48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38" fontId="8" fillId="0" borderId="12" xfId="48" applyFont="1" applyBorder="1" applyAlignment="1">
      <alignment/>
    </xf>
    <xf numFmtId="38" fontId="8" fillId="0" borderId="0" xfId="48" applyFont="1" applyAlignment="1">
      <alignment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0" fillId="0" borderId="12" xfId="0" applyNumberFormat="1" applyFont="1" applyBorder="1" applyAlignment="1">
      <alignment/>
    </xf>
    <xf numFmtId="38" fontId="9" fillId="0" borderId="0" xfId="48" applyFont="1" applyAlignment="1" applyProtection="1">
      <alignment/>
      <protection locked="0"/>
    </xf>
    <xf numFmtId="177" fontId="0" fillId="0" borderId="0" xfId="0" applyNumberFormat="1" applyFont="1" applyBorder="1" applyAlignment="1">
      <alignment/>
    </xf>
    <xf numFmtId="177" fontId="0" fillId="0" borderId="0" xfId="0" applyNumberFormat="1" applyAlignment="1" applyProtection="1" quotePrefix="1">
      <alignment horizontal="center"/>
      <protection/>
    </xf>
    <xf numFmtId="41" fontId="8" fillId="0" borderId="0" xfId="48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Continuous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 applyProtection="1">
      <alignment horizontal="center" vertical="center"/>
      <protection/>
    </xf>
    <xf numFmtId="41" fontId="0" fillId="0" borderId="0" xfId="48" applyNumberFormat="1" applyFont="1" applyAlignment="1" applyProtection="1">
      <alignment vertical="center"/>
      <protection locked="0"/>
    </xf>
    <xf numFmtId="41" fontId="0" fillId="0" borderId="0" xfId="48" applyNumberFormat="1" applyFont="1" applyAlignment="1" applyProtection="1">
      <alignment horizontal="right" vertical="center"/>
      <protection locked="0"/>
    </xf>
    <xf numFmtId="41" fontId="0" fillId="0" borderId="0" xfId="0" applyNumberFormat="1" applyFont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4" xfId="48" applyNumberFormat="1" applyFont="1" applyBorder="1" applyAlignment="1">
      <alignment vertical="center"/>
    </xf>
    <xf numFmtId="41" fontId="0" fillId="0" borderId="17" xfId="48" applyNumberFormat="1" applyFont="1" applyBorder="1" applyAlignment="1" applyProtection="1">
      <alignment vertical="center"/>
      <protection locked="0"/>
    </xf>
    <xf numFmtId="41" fontId="0" fillId="0" borderId="17" xfId="48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>
      <alignment horizontal="left"/>
      <protection locked="0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2" xfId="48" applyNumberFormat="1" applyFont="1" applyBorder="1" applyAlignment="1">
      <alignment vertical="center"/>
    </xf>
    <xf numFmtId="41" fontId="0" fillId="0" borderId="0" xfId="48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Alignment="1">
      <alignment vertical="center"/>
    </xf>
    <xf numFmtId="41" fontId="8" fillId="0" borderId="15" xfId="0" applyNumberFormat="1" applyFont="1" applyBorder="1" applyAlignment="1" applyProtection="1" quotePrefix="1">
      <alignment horizontal="center" vertical="center"/>
      <protection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48" applyNumberFormat="1" applyFont="1" applyBorder="1" applyAlignment="1">
      <alignment horizontal="right" vertical="center"/>
    </xf>
    <xf numFmtId="41" fontId="8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19" xfId="48" applyNumberFormat="1" applyFont="1" applyBorder="1" applyAlignment="1">
      <alignment vertical="center"/>
    </xf>
    <xf numFmtId="41" fontId="0" fillId="0" borderId="18" xfId="48" applyNumberFormat="1" applyFont="1" applyBorder="1" applyAlignment="1">
      <alignment vertical="center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horizontal="right" vertical="center"/>
      <protection locked="0"/>
    </xf>
    <xf numFmtId="41" fontId="0" fillId="0" borderId="17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 applyProtection="1">
      <alignment horizontal="distributed" vertical="center"/>
      <protection/>
    </xf>
    <xf numFmtId="177" fontId="0" fillId="0" borderId="18" xfId="0" applyNumberFormat="1" applyFont="1" applyBorder="1" applyAlignment="1" applyProtection="1">
      <alignment/>
      <protection/>
    </xf>
    <xf numFmtId="177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41" fontId="4" fillId="0" borderId="0" xfId="0" applyNumberFormat="1" applyFont="1" applyBorder="1" applyAlignment="1" applyProtection="1" quotePrefix="1">
      <alignment horizontal="center" vertical="center"/>
      <protection/>
    </xf>
    <xf numFmtId="41" fontId="5" fillId="0" borderId="0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>
      <alignment horizontal="center"/>
    </xf>
    <xf numFmtId="177" fontId="6" fillId="0" borderId="20" xfId="0" applyNumberFormat="1" applyFont="1" applyBorder="1" applyAlignment="1" applyProtection="1">
      <alignment horizontal="center" vertical="center"/>
      <protection/>
    </xf>
    <xf numFmtId="177" fontId="6" fillId="0" borderId="16" xfId="0" applyNumberFormat="1" applyFont="1" applyBorder="1" applyAlignment="1" applyProtection="1">
      <alignment horizontal="center" vertical="center"/>
      <protection/>
    </xf>
    <xf numFmtId="41" fontId="0" fillId="0" borderId="0" xfId="48" applyNumberFormat="1" applyFont="1" applyBorder="1" applyAlignment="1">
      <alignment vertical="center"/>
    </xf>
    <xf numFmtId="177" fontId="0" fillId="0" borderId="0" xfId="0" applyNumberFormat="1" applyFont="1" applyBorder="1" applyAlignment="1" applyProtection="1" quotePrefix="1">
      <alignment horizontal="center"/>
      <protection locked="0"/>
    </xf>
    <xf numFmtId="38" fontId="0" fillId="0" borderId="12" xfId="48" applyFont="1" applyBorder="1" applyAlignment="1">
      <alignment/>
    </xf>
    <xf numFmtId="38" fontId="0" fillId="0" borderId="0" xfId="48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Normal="85" zoomScaleSheetLayoutView="100" zoomScalePageLayoutView="0" workbookViewId="0" topLeftCell="A4">
      <selection activeCell="I33" sqref="I33"/>
    </sheetView>
  </sheetViews>
  <sheetFormatPr defaultColWidth="10.375" defaultRowHeight="12" customHeight="1"/>
  <cols>
    <col min="1" max="1" width="10.25390625" style="45" customWidth="1"/>
    <col min="2" max="2" width="13.875" style="45" bestFit="1" customWidth="1"/>
    <col min="3" max="4" width="13.00390625" style="45" bestFit="1" customWidth="1"/>
    <col min="5" max="6" width="10.375" style="45" bestFit="1" customWidth="1"/>
    <col min="7" max="7" width="10.75390625" style="45" bestFit="1" customWidth="1"/>
    <col min="8" max="8" width="10.375" style="45" bestFit="1" customWidth="1"/>
    <col min="9" max="9" width="8.75390625" style="45" customWidth="1"/>
    <col min="10" max="10" width="8.125" style="45" customWidth="1"/>
    <col min="11" max="12" width="11.875" style="45" customWidth="1"/>
    <col min="13" max="13" width="9.75390625" style="38" customWidth="1"/>
    <col min="14" max="16384" width="10.375" style="38" customWidth="1"/>
  </cols>
  <sheetData>
    <row r="1" spans="1:13" ht="15.75" customHeight="1">
      <c r="A1" s="79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37"/>
    </row>
    <row r="2" spans="1:13" ht="17.25">
      <c r="A2" s="78" t="s">
        <v>49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2"/>
    </row>
    <row r="3" spans="1:13" ht="15" customHeight="1" thickBot="1">
      <c r="A3" s="39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22.5" customHeight="1" thickTop="1">
      <c r="A4" s="3" t="s">
        <v>1</v>
      </c>
      <c r="B4" s="4" t="s">
        <v>2</v>
      </c>
      <c r="C4" s="4" t="s">
        <v>34</v>
      </c>
      <c r="D4" s="4" t="s">
        <v>35</v>
      </c>
      <c r="E4" s="4" t="s">
        <v>36</v>
      </c>
      <c r="F4" s="4" t="s">
        <v>37</v>
      </c>
      <c r="G4" s="5" t="s">
        <v>38</v>
      </c>
      <c r="H4" s="5" t="s">
        <v>39</v>
      </c>
      <c r="I4" s="5" t="s">
        <v>3</v>
      </c>
      <c r="J4" s="6" t="s">
        <v>4</v>
      </c>
      <c r="K4" s="6" t="s">
        <v>5</v>
      </c>
      <c r="L4" s="6" t="s">
        <v>6</v>
      </c>
      <c r="M4" s="7"/>
    </row>
    <row r="5" spans="1:13" s="59" customFormat="1" ht="12" customHeight="1">
      <c r="A5" s="55" t="s">
        <v>46</v>
      </c>
      <c r="B5" s="56">
        <v>978388</v>
      </c>
      <c r="C5" s="57">
        <v>628675</v>
      </c>
      <c r="D5" s="57">
        <v>200966</v>
      </c>
      <c r="E5" s="57">
        <v>30548</v>
      </c>
      <c r="F5" s="57">
        <v>25145</v>
      </c>
      <c r="G5" s="57">
        <v>70815</v>
      </c>
      <c r="H5" s="57">
        <v>12611</v>
      </c>
      <c r="I5" s="57">
        <v>8718</v>
      </c>
      <c r="J5" s="57">
        <v>0</v>
      </c>
      <c r="K5" s="57">
        <v>0</v>
      </c>
      <c r="L5" s="57">
        <v>910</v>
      </c>
      <c r="M5" s="58"/>
    </row>
    <row r="6" spans="1:12" s="59" customFormat="1" ht="12" customHeight="1">
      <c r="A6" s="60" t="s">
        <v>7</v>
      </c>
      <c r="B6" s="56">
        <v>973501</v>
      </c>
      <c r="C6" s="57">
        <v>640120</v>
      </c>
      <c r="D6" s="57">
        <v>196490</v>
      </c>
      <c r="E6" s="57">
        <v>20629</v>
      </c>
      <c r="F6" s="57">
        <v>25709</v>
      </c>
      <c r="G6" s="57">
        <v>68305</v>
      </c>
      <c r="H6" s="57">
        <v>16755</v>
      </c>
      <c r="I6" s="57">
        <v>2755</v>
      </c>
      <c r="J6" s="57">
        <v>243</v>
      </c>
      <c r="K6" s="57">
        <v>1585</v>
      </c>
      <c r="L6" s="57">
        <v>910</v>
      </c>
    </row>
    <row r="7" spans="1:12" s="59" customFormat="1" ht="12" customHeight="1">
      <c r="A7" s="60" t="s">
        <v>47</v>
      </c>
      <c r="B7" s="56">
        <v>924188</v>
      </c>
      <c r="C7" s="57">
        <v>623796</v>
      </c>
      <c r="D7" s="57">
        <v>185679</v>
      </c>
      <c r="E7" s="57">
        <v>0</v>
      </c>
      <c r="F7" s="57">
        <v>29047</v>
      </c>
      <c r="G7" s="57">
        <v>64551</v>
      </c>
      <c r="H7" s="57">
        <v>15647</v>
      </c>
      <c r="I7" s="57">
        <v>2343</v>
      </c>
      <c r="J7" s="57">
        <v>0</v>
      </c>
      <c r="K7" s="57">
        <v>493</v>
      </c>
      <c r="L7" s="57">
        <v>2632</v>
      </c>
    </row>
    <row r="8" spans="1:12" s="59" customFormat="1" ht="12" customHeight="1">
      <c r="A8" s="60" t="s">
        <v>9</v>
      </c>
      <c r="B8" s="61">
        <v>915432</v>
      </c>
      <c r="C8" s="59">
        <v>620920</v>
      </c>
      <c r="D8" s="59">
        <v>182696</v>
      </c>
      <c r="E8" s="58">
        <v>0</v>
      </c>
      <c r="F8" s="59">
        <v>27239</v>
      </c>
      <c r="G8" s="59">
        <v>67273</v>
      </c>
      <c r="H8" s="59">
        <v>11638</v>
      </c>
      <c r="I8" s="59">
        <v>3030</v>
      </c>
      <c r="J8" s="58">
        <v>114</v>
      </c>
      <c r="K8" s="59">
        <v>0</v>
      </c>
      <c r="L8" s="59">
        <v>2522</v>
      </c>
    </row>
    <row r="9" spans="1:12" s="59" customFormat="1" ht="12" customHeight="1">
      <c r="A9" s="62" t="s">
        <v>10</v>
      </c>
      <c r="B9" s="63">
        <v>925545</v>
      </c>
      <c r="C9" s="63">
        <v>635691</v>
      </c>
      <c r="D9" s="63">
        <v>186454</v>
      </c>
      <c r="E9" s="63">
        <v>0</v>
      </c>
      <c r="F9" s="63">
        <v>28304</v>
      </c>
      <c r="G9" s="63">
        <v>58984</v>
      </c>
      <c r="H9" s="63">
        <v>13357</v>
      </c>
      <c r="I9" s="63">
        <v>0</v>
      </c>
      <c r="J9" s="63">
        <v>0</v>
      </c>
      <c r="K9" s="63">
        <v>249</v>
      </c>
      <c r="L9" s="63">
        <v>2506</v>
      </c>
    </row>
    <row r="10" spans="1:12" ht="12" customHeight="1">
      <c r="A10" s="44" t="s">
        <v>33</v>
      </c>
      <c r="B10" s="83">
        <v>916161</v>
      </c>
      <c r="C10" s="83">
        <v>650137</v>
      </c>
      <c r="D10" s="83">
        <v>173199</v>
      </c>
      <c r="E10" s="83">
        <v>0</v>
      </c>
      <c r="F10" s="83">
        <v>16028</v>
      </c>
      <c r="G10" s="83">
        <v>60138</v>
      </c>
      <c r="H10" s="83">
        <v>13386</v>
      </c>
      <c r="I10" s="83">
        <v>0</v>
      </c>
      <c r="J10" s="83">
        <v>0</v>
      </c>
      <c r="K10" s="83">
        <v>0</v>
      </c>
      <c r="L10" s="83">
        <v>3273</v>
      </c>
    </row>
    <row r="11" ht="12" customHeight="1">
      <c r="A11" s="44"/>
    </row>
    <row r="12" spans="1:12" s="10" customFormat="1" ht="12" customHeight="1">
      <c r="A12" s="64" t="s">
        <v>51</v>
      </c>
      <c r="B12" s="9">
        <f>SUM(B14:B25)</f>
        <v>864918</v>
      </c>
      <c r="C12" s="9">
        <f aca="true" t="shared" si="0" ref="C12:K12">SUM(C14:C25)</f>
        <v>636096</v>
      </c>
      <c r="D12" s="9">
        <f t="shared" si="0"/>
        <v>159782</v>
      </c>
      <c r="E12" s="9">
        <f t="shared" si="0"/>
        <v>0</v>
      </c>
      <c r="F12" s="9">
        <f t="shared" si="0"/>
        <v>0</v>
      </c>
      <c r="G12" s="9">
        <f t="shared" si="0"/>
        <v>55673</v>
      </c>
      <c r="H12" s="9">
        <f t="shared" si="0"/>
        <v>12027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>SUM(L14:L25)</f>
        <v>1340</v>
      </c>
    </row>
    <row r="13" spans="1:12" ht="12" customHeight="1">
      <c r="A13" s="44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ht="12" customHeight="1">
      <c r="A14" s="46" t="s">
        <v>40</v>
      </c>
      <c r="B14" s="40">
        <f aca="true" t="shared" si="1" ref="B14:B25">SUM(C14:L14)</f>
        <v>73620</v>
      </c>
      <c r="C14" s="47">
        <v>54208</v>
      </c>
      <c r="D14" s="47">
        <v>13311</v>
      </c>
      <c r="E14" s="48">
        <v>0</v>
      </c>
      <c r="F14" s="47">
        <v>0</v>
      </c>
      <c r="G14" s="47">
        <v>4875</v>
      </c>
      <c r="H14" s="47">
        <v>1226</v>
      </c>
      <c r="I14" s="47">
        <v>0</v>
      </c>
      <c r="J14" s="47">
        <v>0</v>
      </c>
      <c r="K14" s="48"/>
      <c r="L14" s="47">
        <v>0</v>
      </c>
    </row>
    <row r="15" spans="1:12" ht="12" customHeight="1">
      <c r="A15" s="49" t="s">
        <v>41</v>
      </c>
      <c r="B15" s="40">
        <f t="shared" si="1"/>
        <v>69682</v>
      </c>
      <c r="C15" s="47">
        <v>50545</v>
      </c>
      <c r="D15" s="47">
        <v>13036</v>
      </c>
      <c r="E15" s="48">
        <v>0</v>
      </c>
      <c r="F15" s="47">
        <v>0</v>
      </c>
      <c r="G15" s="47">
        <v>4724</v>
      </c>
      <c r="H15" s="47">
        <v>1377</v>
      </c>
      <c r="I15" s="47">
        <v>0</v>
      </c>
      <c r="J15" s="47">
        <v>0</v>
      </c>
      <c r="K15" s="47"/>
      <c r="L15" s="47">
        <v>0</v>
      </c>
    </row>
    <row r="16" spans="1:12" ht="12" customHeight="1">
      <c r="A16" s="49" t="s">
        <v>26</v>
      </c>
      <c r="B16" s="40">
        <f t="shared" si="1"/>
        <v>78703</v>
      </c>
      <c r="C16" s="47">
        <v>57827</v>
      </c>
      <c r="D16" s="47">
        <v>14409</v>
      </c>
      <c r="E16" s="48">
        <v>0</v>
      </c>
      <c r="F16" s="47">
        <v>0</v>
      </c>
      <c r="G16" s="47">
        <v>5179</v>
      </c>
      <c r="H16" s="47">
        <v>1288</v>
      </c>
      <c r="I16" s="47">
        <v>0</v>
      </c>
      <c r="J16" s="47">
        <v>0</v>
      </c>
      <c r="K16" s="47"/>
      <c r="L16" s="48">
        <v>0</v>
      </c>
    </row>
    <row r="17" spans="1:12" ht="12" customHeight="1">
      <c r="A17" s="49" t="s">
        <v>27</v>
      </c>
      <c r="B17" s="40">
        <f t="shared" si="1"/>
        <v>64471</v>
      </c>
      <c r="C17" s="47">
        <v>46334</v>
      </c>
      <c r="D17" s="47">
        <v>12463</v>
      </c>
      <c r="E17" s="48">
        <v>0</v>
      </c>
      <c r="F17" s="47">
        <v>0</v>
      </c>
      <c r="G17" s="47">
        <v>4329</v>
      </c>
      <c r="H17" s="47">
        <v>1110</v>
      </c>
      <c r="I17" s="47">
        <v>0</v>
      </c>
      <c r="J17" s="47">
        <v>0</v>
      </c>
      <c r="K17" s="48"/>
      <c r="L17" s="48">
        <v>235</v>
      </c>
    </row>
    <row r="18" spans="1:12" ht="12" customHeight="1">
      <c r="A18" s="49" t="s">
        <v>28</v>
      </c>
      <c r="B18" s="40">
        <f t="shared" si="1"/>
        <v>73889</v>
      </c>
      <c r="C18" s="47">
        <v>53384</v>
      </c>
      <c r="D18" s="47">
        <v>14225</v>
      </c>
      <c r="E18" s="48">
        <v>0</v>
      </c>
      <c r="F18" s="47">
        <v>0</v>
      </c>
      <c r="G18" s="47">
        <v>4926</v>
      </c>
      <c r="H18" s="47">
        <v>1033</v>
      </c>
      <c r="I18" s="47">
        <v>0</v>
      </c>
      <c r="J18" s="47">
        <v>0</v>
      </c>
      <c r="K18" s="48"/>
      <c r="L18" s="47">
        <v>321</v>
      </c>
    </row>
    <row r="19" spans="1:12" ht="12" customHeight="1">
      <c r="A19" s="49" t="s">
        <v>29</v>
      </c>
      <c r="B19" s="40">
        <f t="shared" si="1"/>
        <v>64880</v>
      </c>
      <c r="C19" s="47">
        <v>47686</v>
      </c>
      <c r="D19" s="47">
        <v>11493</v>
      </c>
      <c r="E19" s="48">
        <v>0</v>
      </c>
      <c r="F19" s="47">
        <v>0</v>
      </c>
      <c r="G19" s="47">
        <v>4270</v>
      </c>
      <c r="H19" s="48">
        <v>935</v>
      </c>
      <c r="I19" s="48">
        <v>0</v>
      </c>
      <c r="J19" s="48">
        <v>0</v>
      </c>
      <c r="K19" s="48"/>
      <c r="L19" s="48">
        <v>496</v>
      </c>
    </row>
    <row r="20" spans="1:12" s="10" customFormat="1" ht="12" customHeight="1">
      <c r="A20" s="49" t="s">
        <v>30</v>
      </c>
      <c r="B20" s="40">
        <f t="shared" si="1"/>
        <v>66371</v>
      </c>
      <c r="C20" s="47">
        <v>49157</v>
      </c>
      <c r="D20" s="47">
        <v>12188</v>
      </c>
      <c r="E20" s="48">
        <v>0</v>
      </c>
      <c r="F20" s="48">
        <v>0</v>
      </c>
      <c r="G20" s="47">
        <v>4245</v>
      </c>
      <c r="H20" s="48">
        <v>781</v>
      </c>
      <c r="I20" s="48">
        <v>0</v>
      </c>
      <c r="J20" s="48">
        <v>0</v>
      </c>
      <c r="K20" s="48"/>
      <c r="L20" s="48">
        <v>0</v>
      </c>
    </row>
    <row r="21" spans="1:12" ht="12" customHeight="1">
      <c r="A21" s="49" t="s">
        <v>31</v>
      </c>
      <c r="B21" s="40">
        <f t="shared" si="1"/>
        <v>81761</v>
      </c>
      <c r="C21" s="47">
        <v>60522</v>
      </c>
      <c r="D21" s="47">
        <v>15057</v>
      </c>
      <c r="E21" s="48">
        <v>0</v>
      </c>
      <c r="F21" s="48">
        <v>0</v>
      </c>
      <c r="G21" s="47">
        <v>5253</v>
      </c>
      <c r="H21" s="48">
        <v>929</v>
      </c>
      <c r="I21" s="48">
        <v>0</v>
      </c>
      <c r="J21" s="48">
        <v>0</v>
      </c>
      <c r="K21" s="48"/>
      <c r="L21" s="48">
        <v>0</v>
      </c>
    </row>
    <row r="22" spans="1:12" ht="12" customHeight="1">
      <c r="A22" s="49" t="s">
        <v>32</v>
      </c>
      <c r="B22" s="40">
        <f t="shared" si="1"/>
        <v>71744</v>
      </c>
      <c r="C22" s="47">
        <v>53236</v>
      </c>
      <c r="D22" s="47">
        <v>13335</v>
      </c>
      <c r="E22" s="48">
        <v>0</v>
      </c>
      <c r="F22" s="48">
        <v>0</v>
      </c>
      <c r="G22" s="47">
        <v>4310</v>
      </c>
      <c r="H22" s="48">
        <v>575</v>
      </c>
      <c r="I22" s="48">
        <v>0</v>
      </c>
      <c r="J22" s="48">
        <v>0</v>
      </c>
      <c r="K22" s="48"/>
      <c r="L22" s="48">
        <v>288</v>
      </c>
    </row>
    <row r="23" spans="1:12" ht="12" customHeight="1">
      <c r="A23" s="49" t="s">
        <v>42</v>
      </c>
      <c r="B23" s="40">
        <f t="shared" si="1"/>
        <v>81745</v>
      </c>
      <c r="C23" s="47">
        <v>60848</v>
      </c>
      <c r="D23" s="47">
        <v>14963</v>
      </c>
      <c r="E23" s="48">
        <v>0</v>
      </c>
      <c r="F23" s="48">
        <v>0</v>
      </c>
      <c r="G23" s="47">
        <v>4912</v>
      </c>
      <c r="H23" s="48">
        <v>1022</v>
      </c>
      <c r="I23" s="48">
        <v>0</v>
      </c>
      <c r="J23" s="48">
        <v>0</v>
      </c>
      <c r="K23" s="48"/>
      <c r="L23" s="48">
        <v>0</v>
      </c>
    </row>
    <row r="24" spans="1:12" ht="12" customHeight="1">
      <c r="A24" s="49" t="s">
        <v>43</v>
      </c>
      <c r="B24" s="40">
        <f t="shared" si="1"/>
        <v>78176</v>
      </c>
      <c r="C24" s="47">
        <v>57937</v>
      </c>
      <c r="D24" s="47">
        <v>14345</v>
      </c>
      <c r="E24" s="48">
        <v>0</v>
      </c>
      <c r="F24" s="48">
        <v>0</v>
      </c>
      <c r="G24" s="47">
        <v>5001</v>
      </c>
      <c r="H24" s="48">
        <v>893</v>
      </c>
      <c r="I24" s="48">
        <v>0</v>
      </c>
      <c r="J24" s="48">
        <v>0</v>
      </c>
      <c r="K24" s="48"/>
      <c r="L24" s="48">
        <v>0</v>
      </c>
    </row>
    <row r="25" spans="1:12" ht="12" customHeight="1">
      <c r="A25" s="49" t="s">
        <v>44</v>
      </c>
      <c r="B25" s="40">
        <f t="shared" si="1"/>
        <v>59876</v>
      </c>
      <c r="C25" s="47">
        <v>44412</v>
      </c>
      <c r="D25" s="47">
        <v>10957</v>
      </c>
      <c r="E25" s="48">
        <v>0</v>
      </c>
      <c r="F25" s="48">
        <v>0</v>
      </c>
      <c r="G25" s="47">
        <v>3649</v>
      </c>
      <c r="H25" s="47">
        <v>858</v>
      </c>
      <c r="I25" s="47">
        <v>0</v>
      </c>
      <c r="J25" s="47">
        <v>0</v>
      </c>
      <c r="K25" s="48"/>
      <c r="L25" s="48">
        <v>0</v>
      </c>
    </row>
    <row r="26" spans="1:12" s="76" customFormat="1" ht="12" customHeight="1">
      <c r="A26" s="75" t="s">
        <v>11</v>
      </c>
      <c r="K26" s="77"/>
      <c r="L26" s="77"/>
    </row>
    <row r="27" s="34" customFormat="1" ht="12" customHeight="1">
      <c r="A27" s="34" t="s">
        <v>23</v>
      </c>
    </row>
    <row r="28" s="10" customFormat="1" ht="12" customHeight="1">
      <c r="A28" s="74"/>
    </row>
    <row r="29" spans="1:13" ht="17.25">
      <c r="A29" s="78" t="s">
        <v>50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2"/>
    </row>
    <row r="30" spans="1:13" ht="14.25" customHeight="1" thickBot="1">
      <c r="A30" s="39" t="s"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</row>
    <row r="31" spans="1:13" ht="22.5" customHeight="1" thickTop="1">
      <c r="A31" s="3" t="s">
        <v>1</v>
      </c>
      <c r="B31" s="4" t="s">
        <v>2</v>
      </c>
      <c r="C31" s="4" t="s">
        <v>34</v>
      </c>
      <c r="D31" s="4" t="s">
        <v>35</v>
      </c>
      <c r="E31" s="4" t="s">
        <v>36</v>
      </c>
      <c r="F31" s="4" t="s">
        <v>37</v>
      </c>
      <c r="G31" s="5" t="s">
        <v>38</v>
      </c>
      <c r="H31" s="5" t="s">
        <v>39</v>
      </c>
      <c r="I31" s="5" t="s">
        <v>3</v>
      </c>
      <c r="J31" s="6" t="s">
        <v>4</v>
      </c>
      <c r="K31" s="6" t="s">
        <v>5</v>
      </c>
      <c r="L31" s="6" t="s">
        <v>6</v>
      </c>
      <c r="M31" s="7"/>
    </row>
    <row r="32" spans="1:12" s="59" customFormat="1" ht="12" customHeight="1">
      <c r="A32" s="55" t="s">
        <v>46</v>
      </c>
      <c r="B32" s="68">
        <v>1016628</v>
      </c>
      <c r="C32" s="69">
        <v>663690</v>
      </c>
      <c r="D32" s="69">
        <v>202219</v>
      </c>
      <c r="E32" s="69">
        <v>32110</v>
      </c>
      <c r="F32" s="69">
        <v>25047</v>
      </c>
      <c r="G32" s="69">
        <v>71753</v>
      </c>
      <c r="H32" s="69">
        <v>12392</v>
      </c>
      <c r="I32" s="69">
        <v>8378</v>
      </c>
      <c r="J32" s="69">
        <v>0</v>
      </c>
      <c r="K32" s="69">
        <v>0</v>
      </c>
      <c r="L32" s="69">
        <v>3224</v>
      </c>
    </row>
    <row r="33" spans="1:12" s="59" customFormat="1" ht="12" customHeight="1">
      <c r="A33" s="60" t="s">
        <v>7</v>
      </c>
      <c r="B33" s="56">
        <v>1014468</v>
      </c>
      <c r="C33" s="57">
        <v>670369</v>
      </c>
      <c r="D33" s="57">
        <v>200565</v>
      </c>
      <c r="E33" s="57">
        <v>20823</v>
      </c>
      <c r="F33" s="57">
        <v>25425</v>
      </c>
      <c r="G33" s="57">
        <v>73659</v>
      </c>
      <c r="H33" s="57">
        <v>17667</v>
      </c>
      <c r="I33" s="57">
        <v>2807</v>
      </c>
      <c r="J33" s="57">
        <v>483</v>
      </c>
      <c r="K33" s="57">
        <v>1631</v>
      </c>
      <c r="L33" s="57">
        <v>1039</v>
      </c>
    </row>
    <row r="34" spans="1:12" s="59" customFormat="1" ht="12" customHeight="1">
      <c r="A34" s="60" t="s">
        <v>47</v>
      </c>
      <c r="B34" s="56">
        <v>954550</v>
      </c>
      <c r="C34" s="57">
        <v>650774</v>
      </c>
      <c r="D34" s="57">
        <v>189965</v>
      </c>
      <c r="E34" s="57">
        <v>0</v>
      </c>
      <c r="F34" s="57">
        <v>28955</v>
      </c>
      <c r="G34" s="57">
        <v>63954</v>
      </c>
      <c r="H34" s="57">
        <v>15646</v>
      </c>
      <c r="I34" s="57">
        <v>2244</v>
      </c>
      <c r="J34" s="57">
        <v>0</v>
      </c>
      <c r="K34" s="57">
        <v>494</v>
      </c>
      <c r="L34" s="57">
        <v>2518</v>
      </c>
    </row>
    <row r="35" spans="1:12" s="59" customFormat="1" ht="12" customHeight="1">
      <c r="A35" s="60" t="s">
        <v>9</v>
      </c>
      <c r="B35" s="65">
        <v>947892</v>
      </c>
      <c r="C35" s="59">
        <v>650988</v>
      </c>
      <c r="D35" s="59">
        <v>186967</v>
      </c>
      <c r="E35" s="58">
        <v>0</v>
      </c>
      <c r="F35" s="59">
        <v>26369</v>
      </c>
      <c r="G35" s="59">
        <v>66432</v>
      </c>
      <c r="H35" s="59">
        <v>11300</v>
      </c>
      <c r="I35" s="59">
        <v>3191</v>
      </c>
      <c r="J35" s="58">
        <v>114</v>
      </c>
      <c r="K35" s="59">
        <v>0</v>
      </c>
      <c r="L35" s="59">
        <v>2531</v>
      </c>
    </row>
    <row r="36" spans="1:12" s="59" customFormat="1" ht="12" customHeight="1">
      <c r="A36" s="60" t="s">
        <v>10</v>
      </c>
      <c r="B36" s="56">
        <v>949833</v>
      </c>
      <c r="C36" s="57">
        <v>658502</v>
      </c>
      <c r="D36" s="57">
        <v>188302</v>
      </c>
      <c r="E36" s="66">
        <v>0</v>
      </c>
      <c r="F36" s="57">
        <v>27967</v>
      </c>
      <c r="G36" s="57">
        <v>57972</v>
      </c>
      <c r="H36" s="57">
        <v>14326</v>
      </c>
      <c r="I36" s="57">
        <v>0</v>
      </c>
      <c r="J36" s="57">
        <v>0</v>
      </c>
      <c r="K36" s="57">
        <v>140</v>
      </c>
      <c r="L36" s="57">
        <v>2624</v>
      </c>
    </row>
    <row r="37" spans="1:12" ht="12" customHeight="1">
      <c r="A37" s="42" t="s">
        <v>33</v>
      </c>
      <c r="B37" s="40">
        <v>940465</v>
      </c>
      <c r="C37" s="83">
        <v>670453</v>
      </c>
      <c r="D37" s="83">
        <v>175706</v>
      </c>
      <c r="E37" s="83">
        <v>0</v>
      </c>
      <c r="F37" s="83">
        <v>16230</v>
      </c>
      <c r="G37" s="83">
        <v>59439</v>
      </c>
      <c r="H37" s="83">
        <v>15727</v>
      </c>
      <c r="I37" s="83">
        <v>0</v>
      </c>
      <c r="J37" s="83">
        <v>0</v>
      </c>
      <c r="K37" s="83">
        <v>0</v>
      </c>
      <c r="L37" s="83">
        <v>2910</v>
      </c>
    </row>
    <row r="38" spans="1:12" ht="12" customHeight="1">
      <c r="A38" s="42"/>
      <c r="B38" s="8"/>
      <c r="C38" s="9"/>
      <c r="D38" s="9"/>
      <c r="E38" s="36"/>
      <c r="F38" s="9"/>
      <c r="G38" s="9"/>
      <c r="H38" s="9"/>
      <c r="I38" s="9"/>
      <c r="J38" s="9"/>
      <c r="K38" s="9"/>
      <c r="L38" s="9"/>
    </row>
    <row r="39" spans="1:12" s="10" customFormat="1" ht="12" customHeight="1">
      <c r="A39" s="67" t="s">
        <v>51</v>
      </c>
      <c r="B39" s="8">
        <f>SUM(B41:B52)</f>
        <v>892345</v>
      </c>
      <c r="C39" s="9">
        <f>SUM(C41:C52)</f>
        <v>658778</v>
      </c>
      <c r="D39" s="9">
        <f>SUM(D41:D52)</f>
        <v>163834</v>
      </c>
      <c r="E39" s="9">
        <f>SUM(E41:E52)</f>
        <v>0</v>
      </c>
      <c r="F39" s="9">
        <f>SUM(F41:F52)</f>
        <v>0</v>
      </c>
      <c r="G39" s="9">
        <f>SUM(G41:G52)</f>
        <v>55472</v>
      </c>
      <c r="H39" s="9">
        <f>SUM(H41:H52)</f>
        <v>12961</v>
      </c>
      <c r="I39" s="9">
        <f>SUM(I41:I52)</f>
        <v>0</v>
      </c>
      <c r="J39" s="9">
        <f>SUM(J41:J52)</f>
        <v>0</v>
      </c>
      <c r="K39" s="9">
        <f>SUM(K41:K52)</f>
        <v>0</v>
      </c>
      <c r="L39" s="9">
        <f>SUM(L41:L52)</f>
        <v>1300</v>
      </c>
    </row>
    <row r="40" spans="1:12" ht="12" customHeight="1">
      <c r="A40" s="42"/>
      <c r="B40" s="43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s="10" customFormat="1" ht="12" customHeight="1">
      <c r="A41" s="39" t="s">
        <v>40</v>
      </c>
      <c r="B41" s="40">
        <f aca="true" t="shared" si="2" ref="B41:B52">SUM(C41:L41)</f>
        <v>63445</v>
      </c>
      <c r="C41" s="70">
        <v>45490</v>
      </c>
      <c r="D41" s="70">
        <v>12122</v>
      </c>
      <c r="E41" s="70">
        <v>0</v>
      </c>
      <c r="F41" s="38">
        <v>0</v>
      </c>
      <c r="G41" s="70">
        <v>4470</v>
      </c>
      <c r="H41" s="70">
        <v>1363</v>
      </c>
      <c r="I41" s="71">
        <v>0</v>
      </c>
      <c r="J41" s="70">
        <v>0</v>
      </c>
      <c r="K41" s="70">
        <v>0</v>
      </c>
      <c r="L41" s="70">
        <v>0</v>
      </c>
    </row>
    <row r="42" spans="1:12" ht="12" customHeight="1">
      <c r="A42" s="42" t="s">
        <v>41</v>
      </c>
      <c r="B42" s="40">
        <f t="shared" si="2"/>
        <v>74331</v>
      </c>
      <c r="C42" s="70">
        <v>54185</v>
      </c>
      <c r="D42" s="70">
        <v>13539</v>
      </c>
      <c r="E42" s="70">
        <v>0</v>
      </c>
      <c r="F42" s="38">
        <v>0</v>
      </c>
      <c r="G42" s="70">
        <v>5224</v>
      </c>
      <c r="H42" s="70">
        <v>1383</v>
      </c>
      <c r="I42" s="71">
        <v>0</v>
      </c>
      <c r="J42" s="70">
        <v>0</v>
      </c>
      <c r="K42" s="70">
        <v>0</v>
      </c>
      <c r="L42" s="70">
        <v>0</v>
      </c>
    </row>
    <row r="43" spans="1:12" ht="12" customHeight="1">
      <c r="A43" s="42" t="s">
        <v>26</v>
      </c>
      <c r="B43" s="40">
        <f t="shared" si="2"/>
        <v>81680</v>
      </c>
      <c r="C43" s="70">
        <v>59962</v>
      </c>
      <c r="D43" s="70">
        <v>14779</v>
      </c>
      <c r="E43" s="70">
        <v>0</v>
      </c>
      <c r="F43" s="38">
        <v>0</v>
      </c>
      <c r="G43" s="70">
        <v>5562</v>
      </c>
      <c r="H43" s="70">
        <v>1377</v>
      </c>
      <c r="I43" s="71">
        <v>0</v>
      </c>
      <c r="J43" s="70">
        <v>0</v>
      </c>
      <c r="K43" s="70">
        <v>0</v>
      </c>
      <c r="L43" s="70">
        <v>0</v>
      </c>
    </row>
    <row r="44" spans="1:12" ht="12" customHeight="1">
      <c r="A44" s="42" t="s">
        <v>27</v>
      </c>
      <c r="B44" s="40">
        <f t="shared" si="2"/>
        <v>68571</v>
      </c>
      <c r="C44" s="70">
        <v>49828</v>
      </c>
      <c r="D44" s="70">
        <v>12994</v>
      </c>
      <c r="E44" s="70">
        <v>0</v>
      </c>
      <c r="F44" s="38">
        <v>0</v>
      </c>
      <c r="G44" s="70">
        <v>4220</v>
      </c>
      <c r="H44" s="70">
        <v>1322</v>
      </c>
      <c r="I44" s="71">
        <v>0</v>
      </c>
      <c r="J44" s="70">
        <v>0</v>
      </c>
      <c r="K44" s="70">
        <v>0</v>
      </c>
      <c r="L44" s="70">
        <v>207</v>
      </c>
    </row>
    <row r="45" spans="1:12" ht="12" customHeight="1">
      <c r="A45" s="42" t="s">
        <v>28</v>
      </c>
      <c r="B45" s="40">
        <f t="shared" si="2"/>
        <v>73597</v>
      </c>
      <c r="C45" s="70">
        <v>53288</v>
      </c>
      <c r="D45" s="70">
        <v>14285</v>
      </c>
      <c r="E45" s="70">
        <v>0</v>
      </c>
      <c r="F45" s="38">
        <v>0</v>
      </c>
      <c r="G45" s="70">
        <v>4621</v>
      </c>
      <c r="H45" s="70">
        <v>1096</v>
      </c>
      <c r="I45" s="71">
        <v>0</v>
      </c>
      <c r="J45" s="70">
        <v>0</v>
      </c>
      <c r="K45" s="70">
        <v>0</v>
      </c>
      <c r="L45" s="70">
        <v>307</v>
      </c>
    </row>
    <row r="46" spans="1:12" ht="12" customHeight="1">
      <c r="A46" s="42" t="s">
        <v>29</v>
      </c>
      <c r="B46" s="40">
        <f t="shared" si="2"/>
        <v>65531</v>
      </c>
      <c r="C46" s="70">
        <v>48510</v>
      </c>
      <c r="D46" s="70">
        <v>11624</v>
      </c>
      <c r="E46" s="70">
        <v>0</v>
      </c>
      <c r="F46" s="38">
        <v>0</v>
      </c>
      <c r="G46" s="70">
        <v>3956</v>
      </c>
      <c r="H46" s="71">
        <v>941</v>
      </c>
      <c r="I46" s="71">
        <v>0</v>
      </c>
      <c r="J46" s="71">
        <v>0</v>
      </c>
      <c r="K46" s="70">
        <v>0</v>
      </c>
      <c r="L46" s="71">
        <v>500</v>
      </c>
    </row>
    <row r="47" spans="1:12" s="10" customFormat="1" ht="12" customHeight="1">
      <c r="A47" s="42" t="s">
        <v>30</v>
      </c>
      <c r="B47" s="40">
        <f t="shared" si="2"/>
        <v>69803</v>
      </c>
      <c r="C47" s="70">
        <v>51604</v>
      </c>
      <c r="D47" s="70">
        <v>13127</v>
      </c>
      <c r="E47" s="70">
        <v>0</v>
      </c>
      <c r="F47" s="41">
        <v>0</v>
      </c>
      <c r="G47" s="70">
        <v>4007</v>
      </c>
      <c r="H47" s="71">
        <v>1065</v>
      </c>
      <c r="I47" s="71">
        <v>0</v>
      </c>
      <c r="J47" s="71">
        <v>0</v>
      </c>
      <c r="K47" s="70">
        <v>0</v>
      </c>
      <c r="L47" s="71">
        <v>0</v>
      </c>
    </row>
    <row r="48" spans="1:12" ht="12" customHeight="1">
      <c r="A48" s="42" t="s">
        <v>31</v>
      </c>
      <c r="B48" s="40">
        <f t="shared" si="2"/>
        <v>81829</v>
      </c>
      <c r="C48" s="70">
        <v>60593</v>
      </c>
      <c r="D48" s="70">
        <v>14951</v>
      </c>
      <c r="E48" s="70">
        <v>0</v>
      </c>
      <c r="F48" s="41">
        <v>0</v>
      </c>
      <c r="G48" s="70">
        <v>5133</v>
      </c>
      <c r="H48" s="71">
        <v>1152</v>
      </c>
      <c r="I48" s="71">
        <v>0</v>
      </c>
      <c r="J48" s="71">
        <v>0</v>
      </c>
      <c r="K48" s="70">
        <v>0</v>
      </c>
      <c r="L48" s="71">
        <v>0</v>
      </c>
    </row>
    <row r="49" spans="1:12" ht="12" customHeight="1">
      <c r="A49" s="42" t="s">
        <v>32</v>
      </c>
      <c r="B49" s="40">
        <f t="shared" si="2"/>
        <v>75678</v>
      </c>
      <c r="C49" s="70">
        <v>56315</v>
      </c>
      <c r="D49" s="70">
        <v>13739</v>
      </c>
      <c r="E49" s="70">
        <v>0</v>
      </c>
      <c r="F49" s="41">
        <v>0</v>
      </c>
      <c r="G49" s="70">
        <v>4686</v>
      </c>
      <c r="H49" s="71">
        <v>652</v>
      </c>
      <c r="I49" s="71">
        <v>0</v>
      </c>
      <c r="J49" s="71">
        <v>0</v>
      </c>
      <c r="K49" s="70">
        <v>0</v>
      </c>
      <c r="L49" s="71">
        <v>286</v>
      </c>
    </row>
    <row r="50" spans="1:12" ht="12" customHeight="1">
      <c r="A50" s="42" t="s">
        <v>42</v>
      </c>
      <c r="B50" s="40">
        <f t="shared" si="2"/>
        <v>81174</v>
      </c>
      <c r="C50" s="70">
        <v>60537</v>
      </c>
      <c r="D50" s="70">
        <v>14993</v>
      </c>
      <c r="E50" s="70">
        <v>0</v>
      </c>
      <c r="F50" s="41">
        <v>0</v>
      </c>
      <c r="G50" s="70">
        <v>4549</v>
      </c>
      <c r="H50" s="71">
        <v>1095</v>
      </c>
      <c r="I50" s="71">
        <v>0</v>
      </c>
      <c r="J50" s="71">
        <v>0</v>
      </c>
      <c r="K50" s="70">
        <v>0</v>
      </c>
      <c r="L50" s="71">
        <v>0</v>
      </c>
    </row>
    <row r="51" spans="1:12" ht="12" customHeight="1">
      <c r="A51" s="42" t="s">
        <v>43</v>
      </c>
      <c r="B51" s="40">
        <f t="shared" si="2"/>
        <v>82641</v>
      </c>
      <c r="C51" s="70">
        <v>62119</v>
      </c>
      <c r="D51" s="70">
        <v>15067</v>
      </c>
      <c r="E51" s="70">
        <v>0</v>
      </c>
      <c r="F51" s="41">
        <v>0</v>
      </c>
      <c r="G51" s="70">
        <v>4709</v>
      </c>
      <c r="H51" s="71">
        <v>746</v>
      </c>
      <c r="I51" s="71">
        <v>0</v>
      </c>
      <c r="J51" s="71">
        <v>0</v>
      </c>
      <c r="K51" s="70">
        <v>0</v>
      </c>
      <c r="L51" s="71">
        <v>0</v>
      </c>
    </row>
    <row r="52" spans="1:12" ht="12" customHeight="1">
      <c r="A52" s="50" t="s">
        <v>44</v>
      </c>
      <c r="B52" s="51">
        <f t="shared" si="2"/>
        <v>74065</v>
      </c>
      <c r="C52" s="52">
        <v>56347</v>
      </c>
      <c r="D52" s="52">
        <v>12614</v>
      </c>
      <c r="E52" s="52">
        <v>0</v>
      </c>
      <c r="F52" s="72">
        <v>0</v>
      </c>
      <c r="G52" s="52">
        <v>4335</v>
      </c>
      <c r="H52" s="52">
        <v>769</v>
      </c>
      <c r="I52" s="53">
        <v>0</v>
      </c>
      <c r="J52" s="52">
        <v>0</v>
      </c>
      <c r="K52" s="52">
        <v>0</v>
      </c>
      <c r="L52" s="52">
        <v>0</v>
      </c>
    </row>
  </sheetData>
  <sheetProtection/>
  <mergeCells count="3">
    <mergeCell ref="A2:L2"/>
    <mergeCell ref="A1:L1"/>
    <mergeCell ref="A29:L29"/>
  </mergeCells>
  <printOptions horizontalCentered="1"/>
  <pageMargins left="0" right="0" top="0.3937007874015748" bottom="0.3937007874015748" header="0.5118110236220472" footer="0.2362204724409449"/>
  <pageSetup horizontalDpi="400" verticalDpi="4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11.875" defaultRowHeight="12" customHeight="1"/>
  <cols>
    <col min="1" max="1" width="10.25390625" style="14" customWidth="1"/>
    <col min="2" max="2" width="12.375" style="14" customWidth="1"/>
    <col min="3" max="3" width="11.00390625" style="14" customWidth="1"/>
    <col min="4" max="4" width="11.125" style="14" customWidth="1"/>
    <col min="5" max="5" width="13.125" style="14" customWidth="1"/>
    <col min="6" max="6" width="12.00390625" style="14" customWidth="1"/>
    <col min="7" max="8" width="11.625" style="14" customWidth="1"/>
    <col min="9" max="9" width="11.375" style="14" customWidth="1"/>
    <col min="10" max="10" width="11.00390625" style="14" customWidth="1"/>
    <col min="11" max="11" width="10.875" style="14" customWidth="1"/>
    <col min="12" max="12" width="9.75390625" style="14" customWidth="1"/>
    <col min="13" max="16384" width="11.875" style="14" customWidth="1"/>
  </cols>
  <sheetData>
    <row r="1" spans="1:12" ht="15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16"/>
      <c r="L1"/>
    </row>
    <row r="2" spans="1:12" ht="12" customHeight="1" thickBot="1">
      <c r="A2" s="17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/>
    </row>
    <row r="3" spans="1:12" s="21" customFormat="1" ht="12" customHeight="1" thickTop="1">
      <c r="A3" s="81" t="s">
        <v>1</v>
      </c>
      <c r="B3" s="18" t="s">
        <v>14</v>
      </c>
      <c r="C3" s="19"/>
      <c r="D3" s="19"/>
      <c r="E3" s="18" t="s">
        <v>15</v>
      </c>
      <c r="F3" s="19"/>
      <c r="G3" s="19"/>
      <c r="H3" s="18" t="s">
        <v>16</v>
      </c>
      <c r="I3" s="19"/>
      <c r="J3" s="19"/>
      <c r="K3" s="20"/>
      <c r="L3" s="20"/>
    </row>
    <row r="4" spans="1:12" s="21" customFormat="1" ht="12" customHeight="1">
      <c r="A4" s="82"/>
      <c r="B4" s="22" t="s">
        <v>17</v>
      </c>
      <c r="C4" s="22" t="s">
        <v>18</v>
      </c>
      <c r="D4" s="22" t="s">
        <v>19</v>
      </c>
      <c r="E4" s="22" t="s">
        <v>17</v>
      </c>
      <c r="F4" s="22" t="s">
        <v>18</v>
      </c>
      <c r="G4" s="22" t="s">
        <v>19</v>
      </c>
      <c r="H4" s="22" t="s">
        <v>17</v>
      </c>
      <c r="I4" s="22" t="s">
        <v>18</v>
      </c>
      <c r="J4" s="22" t="s">
        <v>19</v>
      </c>
      <c r="K4" s="20"/>
      <c r="L4" s="20"/>
    </row>
    <row r="5" spans="1:12" ht="12" customHeight="1">
      <c r="A5" s="54" t="s">
        <v>45</v>
      </c>
      <c r="B5" s="23">
        <v>17499674</v>
      </c>
      <c r="C5" s="24">
        <v>11219782</v>
      </c>
      <c r="D5" s="24">
        <v>6279892</v>
      </c>
      <c r="E5" s="24">
        <v>14769097</v>
      </c>
      <c r="F5" s="24">
        <v>10140745</v>
      </c>
      <c r="G5" s="24">
        <v>4628352</v>
      </c>
      <c r="H5" s="24">
        <v>2730577</v>
      </c>
      <c r="I5" s="24">
        <v>1079037</v>
      </c>
      <c r="J5" s="24">
        <v>1651540</v>
      </c>
      <c r="K5"/>
      <c r="L5"/>
    </row>
    <row r="6" spans="1:12" ht="12" customHeight="1">
      <c r="A6" s="25" t="s">
        <v>7</v>
      </c>
      <c r="B6" s="23">
        <v>17321831</v>
      </c>
      <c r="C6" s="24">
        <v>10868965</v>
      </c>
      <c r="D6" s="24">
        <v>6452866</v>
      </c>
      <c r="E6" s="24">
        <v>15025849</v>
      </c>
      <c r="F6" s="24">
        <v>9913569</v>
      </c>
      <c r="G6" s="24">
        <v>5112280</v>
      </c>
      <c r="H6" s="24">
        <v>2295982</v>
      </c>
      <c r="I6" s="24">
        <v>955396</v>
      </c>
      <c r="J6" s="24">
        <v>1340586</v>
      </c>
      <c r="K6" s="13"/>
      <c r="L6" s="13"/>
    </row>
    <row r="7" spans="1:12" ht="12" customHeight="1">
      <c r="A7" s="25" t="s">
        <v>8</v>
      </c>
      <c r="B7" s="23">
        <v>16946285</v>
      </c>
      <c r="C7" s="24">
        <v>10171503</v>
      </c>
      <c r="D7" s="24">
        <v>6774782</v>
      </c>
      <c r="E7" s="24">
        <v>14452367</v>
      </c>
      <c r="F7" s="24">
        <v>9139061</v>
      </c>
      <c r="G7" s="24">
        <v>5313306</v>
      </c>
      <c r="H7" s="24">
        <v>2493918</v>
      </c>
      <c r="I7" s="24">
        <v>1032442</v>
      </c>
      <c r="J7" s="24">
        <v>1461476</v>
      </c>
      <c r="K7" s="13"/>
      <c r="L7" s="13"/>
    </row>
    <row r="8" spans="1:12" ht="12" customHeight="1">
      <c r="A8" s="25" t="s">
        <v>9</v>
      </c>
      <c r="B8" s="26">
        <v>15333168</v>
      </c>
      <c r="C8" s="27">
        <v>9222522</v>
      </c>
      <c r="D8" s="27">
        <v>6110646</v>
      </c>
      <c r="E8" s="27">
        <v>13182589</v>
      </c>
      <c r="F8" s="27">
        <v>8577805</v>
      </c>
      <c r="G8" s="27">
        <v>4604784</v>
      </c>
      <c r="H8" s="27">
        <v>2150579</v>
      </c>
      <c r="I8" s="27">
        <v>644717</v>
      </c>
      <c r="J8" s="27">
        <v>1505862</v>
      </c>
      <c r="K8" s="13"/>
      <c r="L8" s="13"/>
    </row>
    <row r="9" spans="1:12" ht="12" customHeight="1">
      <c r="A9" s="25" t="s">
        <v>10</v>
      </c>
      <c r="B9" s="26">
        <v>15941040</v>
      </c>
      <c r="C9" s="27">
        <v>9522457</v>
      </c>
      <c r="D9" s="27">
        <v>6418583</v>
      </c>
      <c r="E9" s="27">
        <v>13724970</v>
      </c>
      <c r="F9" s="27">
        <v>8874592</v>
      </c>
      <c r="G9" s="27">
        <v>4850378</v>
      </c>
      <c r="H9" s="27">
        <v>2216070</v>
      </c>
      <c r="I9" s="27">
        <v>647865</v>
      </c>
      <c r="J9" s="27">
        <v>1568205</v>
      </c>
      <c r="K9" s="13"/>
      <c r="L9" s="13"/>
    </row>
    <row r="10" spans="1:12" s="88" customFormat="1" ht="12" customHeight="1">
      <c r="A10" s="84" t="s">
        <v>33</v>
      </c>
      <c r="B10" s="85">
        <v>16380363</v>
      </c>
      <c r="C10" s="86">
        <v>9797561</v>
      </c>
      <c r="D10" s="86">
        <v>6582802</v>
      </c>
      <c r="E10" s="86">
        <v>14292136</v>
      </c>
      <c r="F10" s="86">
        <v>9190654</v>
      </c>
      <c r="G10" s="86">
        <v>5101482</v>
      </c>
      <c r="H10" s="86">
        <v>2088227</v>
      </c>
      <c r="I10" s="86">
        <v>606907</v>
      </c>
      <c r="J10" s="86">
        <v>1481320</v>
      </c>
      <c r="K10" s="87"/>
      <c r="L10" s="87"/>
    </row>
    <row r="11" spans="1:12" ht="12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13"/>
      <c r="L11" s="13"/>
    </row>
    <row r="12" spans="1:12" s="31" customFormat="1" ht="12" customHeight="1">
      <c r="A12" s="73" t="s">
        <v>51</v>
      </c>
      <c r="B12" s="28">
        <f aca="true" t="shared" si="0" ref="B10:J12">SUM(B14:B25)</f>
        <v>14779376</v>
      </c>
      <c r="C12" s="29">
        <f t="shared" si="0"/>
        <v>8878996</v>
      </c>
      <c r="D12" s="29">
        <f t="shared" si="0"/>
        <v>5900380</v>
      </c>
      <c r="E12" s="29">
        <f t="shared" si="0"/>
        <v>13589684</v>
      </c>
      <c r="F12" s="29">
        <f t="shared" si="0"/>
        <v>8661871</v>
      </c>
      <c r="G12" s="29">
        <f t="shared" si="0"/>
        <v>4927813</v>
      </c>
      <c r="H12" s="29">
        <f t="shared" si="0"/>
        <v>1189692</v>
      </c>
      <c r="I12" s="29">
        <f t="shared" si="0"/>
        <v>217125</v>
      </c>
      <c r="J12" s="29">
        <f t="shared" si="0"/>
        <v>972567</v>
      </c>
      <c r="K12" s="30"/>
      <c r="L12" s="30"/>
    </row>
    <row r="13" spans="1:12" ht="12" customHeight="1">
      <c r="A13" s="17"/>
      <c r="B13" s="32"/>
      <c r="C13"/>
      <c r="K13"/>
      <c r="L13"/>
    </row>
    <row r="14" spans="1:14" ht="12" customHeight="1">
      <c r="A14" s="11" t="s">
        <v>24</v>
      </c>
      <c r="B14" s="26">
        <f aca="true" t="shared" si="1" ref="B14:B25">SUM(C14:D14)</f>
        <v>1232855</v>
      </c>
      <c r="C14" s="27">
        <f>F14+I14</f>
        <v>765391</v>
      </c>
      <c r="D14" s="27">
        <f>G14+J14</f>
        <v>467464</v>
      </c>
      <c r="E14" s="27">
        <f>F14+G14</f>
        <v>1099209</v>
      </c>
      <c r="F14" s="33">
        <v>729607</v>
      </c>
      <c r="G14" s="33">
        <v>369602</v>
      </c>
      <c r="H14" s="27">
        <f>I14+J14</f>
        <v>133646</v>
      </c>
      <c r="I14" s="33">
        <v>35784</v>
      </c>
      <c r="J14" s="33">
        <v>97862</v>
      </c>
      <c r="K14"/>
      <c r="L14"/>
      <c r="M14" s="34"/>
      <c r="N14" s="34"/>
    </row>
    <row r="15" spans="1:12" ht="12" customHeight="1">
      <c r="A15" s="12" t="s">
        <v>25</v>
      </c>
      <c r="B15" s="26">
        <f t="shared" si="1"/>
        <v>1209299</v>
      </c>
      <c r="C15" s="27">
        <f aca="true" t="shared" si="2" ref="C15:C25">F15+I15</f>
        <v>706755</v>
      </c>
      <c r="D15" s="27">
        <f aca="true" t="shared" si="3" ref="D15:D25">G15+J15</f>
        <v>502544</v>
      </c>
      <c r="E15" s="27">
        <f aca="true" t="shared" si="4" ref="E15:E25">F15+G15</f>
        <v>1083752</v>
      </c>
      <c r="F15" s="33">
        <v>680328</v>
      </c>
      <c r="G15" s="33">
        <v>403424</v>
      </c>
      <c r="H15" s="27">
        <f aca="true" t="shared" si="5" ref="H15:H25">I15+J15</f>
        <v>125547</v>
      </c>
      <c r="I15" s="33">
        <v>26427</v>
      </c>
      <c r="J15" s="33">
        <v>99120</v>
      </c>
      <c r="K15"/>
      <c r="L15"/>
    </row>
    <row r="16" spans="1:12" ht="12" customHeight="1">
      <c r="A16" s="12" t="s">
        <v>26</v>
      </c>
      <c r="B16" s="26">
        <f t="shared" si="1"/>
        <v>1443259</v>
      </c>
      <c r="C16" s="27">
        <f t="shared" si="2"/>
        <v>882651</v>
      </c>
      <c r="D16" s="27">
        <f t="shared" si="3"/>
        <v>560608</v>
      </c>
      <c r="E16" s="27">
        <f t="shared" si="4"/>
        <v>1305305</v>
      </c>
      <c r="F16" s="33">
        <v>853166</v>
      </c>
      <c r="G16" s="33">
        <v>452139</v>
      </c>
      <c r="H16" s="27">
        <f t="shared" si="5"/>
        <v>137954</v>
      </c>
      <c r="I16" s="33">
        <v>29485</v>
      </c>
      <c r="J16" s="33">
        <v>108469</v>
      </c>
      <c r="K16"/>
      <c r="L16"/>
    </row>
    <row r="17" spans="1:12" ht="12" customHeight="1">
      <c r="A17" s="12" t="s">
        <v>27</v>
      </c>
      <c r="B17" s="26">
        <f t="shared" si="1"/>
        <v>1306715</v>
      </c>
      <c r="C17" s="27">
        <f t="shared" si="2"/>
        <v>779841</v>
      </c>
      <c r="D17" s="27">
        <f t="shared" si="3"/>
        <v>526874</v>
      </c>
      <c r="E17" s="27">
        <f t="shared" si="4"/>
        <v>1216403</v>
      </c>
      <c r="F17" s="33">
        <v>765729</v>
      </c>
      <c r="G17" s="33">
        <v>450674</v>
      </c>
      <c r="H17" s="27">
        <f t="shared" si="5"/>
        <v>90312</v>
      </c>
      <c r="I17" s="33">
        <v>14112</v>
      </c>
      <c r="J17" s="33">
        <v>76200</v>
      </c>
      <c r="K17"/>
      <c r="L17"/>
    </row>
    <row r="18" spans="1:12" ht="12" customHeight="1">
      <c r="A18" s="12" t="s">
        <v>28</v>
      </c>
      <c r="B18" s="26">
        <f t="shared" si="1"/>
        <v>1213902</v>
      </c>
      <c r="C18" s="27">
        <f t="shared" si="2"/>
        <v>735752</v>
      </c>
      <c r="D18" s="27">
        <f t="shared" si="3"/>
        <v>478150</v>
      </c>
      <c r="E18" s="27">
        <f t="shared" si="4"/>
        <v>1125737</v>
      </c>
      <c r="F18" s="33">
        <v>722216</v>
      </c>
      <c r="G18" s="33">
        <v>403521</v>
      </c>
      <c r="H18" s="27">
        <f t="shared" si="5"/>
        <v>88165</v>
      </c>
      <c r="I18" s="33">
        <v>13536</v>
      </c>
      <c r="J18" s="33">
        <v>74629</v>
      </c>
      <c r="K18"/>
      <c r="L18"/>
    </row>
    <row r="19" spans="1:12" ht="12" customHeight="1">
      <c r="A19" s="12" t="s">
        <v>29</v>
      </c>
      <c r="B19" s="26">
        <f t="shared" si="1"/>
        <v>1100258</v>
      </c>
      <c r="C19" s="27">
        <f t="shared" si="2"/>
        <v>680943</v>
      </c>
      <c r="D19" s="27">
        <f t="shared" si="3"/>
        <v>419315</v>
      </c>
      <c r="E19" s="27">
        <f t="shared" si="4"/>
        <v>1001679</v>
      </c>
      <c r="F19" s="33">
        <v>668253</v>
      </c>
      <c r="G19" s="33">
        <v>333426</v>
      </c>
      <c r="H19" s="27">
        <f t="shared" si="5"/>
        <v>98579</v>
      </c>
      <c r="I19" s="33">
        <v>12690</v>
      </c>
      <c r="J19" s="33">
        <v>85889</v>
      </c>
      <c r="K19"/>
      <c r="L19"/>
    </row>
    <row r="20" spans="1:12" ht="12" customHeight="1">
      <c r="A20" s="12" t="s">
        <v>30</v>
      </c>
      <c r="B20" s="26">
        <f t="shared" si="1"/>
        <v>1205109</v>
      </c>
      <c r="C20" s="27">
        <f t="shared" si="2"/>
        <v>732121</v>
      </c>
      <c r="D20" s="27">
        <f t="shared" si="3"/>
        <v>472988</v>
      </c>
      <c r="E20" s="27">
        <f t="shared" si="4"/>
        <v>1113102</v>
      </c>
      <c r="F20" s="33">
        <v>718320</v>
      </c>
      <c r="G20" s="33">
        <v>394782</v>
      </c>
      <c r="H20" s="27">
        <f t="shared" si="5"/>
        <v>92007</v>
      </c>
      <c r="I20" s="33">
        <v>13801</v>
      </c>
      <c r="J20" s="33">
        <v>78206</v>
      </c>
      <c r="K20"/>
      <c r="L20"/>
    </row>
    <row r="21" spans="1:12" ht="12" customHeight="1">
      <c r="A21" s="12" t="s">
        <v>31</v>
      </c>
      <c r="B21" s="26">
        <f t="shared" si="1"/>
        <v>1125224</v>
      </c>
      <c r="C21" s="27">
        <f t="shared" si="2"/>
        <v>671179</v>
      </c>
      <c r="D21" s="27">
        <f t="shared" si="3"/>
        <v>454045</v>
      </c>
      <c r="E21" s="27">
        <f t="shared" si="4"/>
        <v>1048946</v>
      </c>
      <c r="F21" s="33">
        <v>659352</v>
      </c>
      <c r="G21" s="33">
        <v>389594</v>
      </c>
      <c r="H21" s="27">
        <f t="shared" si="5"/>
        <v>76278</v>
      </c>
      <c r="I21" s="33">
        <v>11827</v>
      </c>
      <c r="J21" s="33">
        <v>64451</v>
      </c>
      <c r="K21"/>
      <c r="L21"/>
    </row>
    <row r="22" spans="1:12" ht="12" customHeight="1">
      <c r="A22" s="12" t="s">
        <v>32</v>
      </c>
      <c r="B22" s="26">
        <f t="shared" si="1"/>
        <v>1195469</v>
      </c>
      <c r="C22" s="27">
        <f t="shared" si="2"/>
        <v>698705</v>
      </c>
      <c r="D22" s="27">
        <f t="shared" si="3"/>
        <v>496764</v>
      </c>
      <c r="E22" s="27">
        <f t="shared" si="4"/>
        <v>1120382</v>
      </c>
      <c r="F22" s="33">
        <v>686408</v>
      </c>
      <c r="G22" s="33">
        <v>433974</v>
      </c>
      <c r="H22" s="27">
        <f t="shared" si="5"/>
        <v>75087</v>
      </c>
      <c r="I22" s="33">
        <v>12297</v>
      </c>
      <c r="J22" s="33">
        <v>62790</v>
      </c>
      <c r="K22"/>
      <c r="L22"/>
    </row>
    <row r="23" spans="1:12" ht="12" customHeight="1">
      <c r="A23" s="35" t="s">
        <v>20</v>
      </c>
      <c r="B23" s="26">
        <f t="shared" si="1"/>
        <v>1229482</v>
      </c>
      <c r="C23" s="27">
        <f t="shared" si="2"/>
        <v>714811</v>
      </c>
      <c r="D23" s="27">
        <f t="shared" si="3"/>
        <v>514671</v>
      </c>
      <c r="E23" s="27">
        <f t="shared" si="4"/>
        <v>1141875</v>
      </c>
      <c r="F23" s="33">
        <v>700995</v>
      </c>
      <c r="G23" s="33">
        <v>440880</v>
      </c>
      <c r="H23" s="27">
        <f t="shared" si="5"/>
        <v>87607</v>
      </c>
      <c r="I23" s="33">
        <v>13816</v>
      </c>
      <c r="J23" s="33">
        <v>73791</v>
      </c>
      <c r="K23"/>
      <c r="L23"/>
    </row>
    <row r="24" spans="1:12" ht="12" customHeight="1">
      <c r="A24" s="35" t="s">
        <v>21</v>
      </c>
      <c r="B24" s="26">
        <f t="shared" si="1"/>
        <v>1121155</v>
      </c>
      <c r="C24" s="27">
        <f t="shared" si="2"/>
        <v>678391</v>
      </c>
      <c r="D24" s="27">
        <f t="shared" si="3"/>
        <v>442764</v>
      </c>
      <c r="E24" s="27">
        <f t="shared" si="4"/>
        <v>1039151</v>
      </c>
      <c r="F24" s="33">
        <v>665116</v>
      </c>
      <c r="G24" s="33">
        <v>374035</v>
      </c>
      <c r="H24" s="27">
        <f t="shared" si="5"/>
        <v>82004</v>
      </c>
      <c r="I24" s="33">
        <v>13275</v>
      </c>
      <c r="J24" s="33">
        <v>68729</v>
      </c>
      <c r="K24"/>
      <c r="L24"/>
    </row>
    <row r="25" spans="1:12" ht="12" customHeight="1">
      <c r="A25" s="35" t="s">
        <v>22</v>
      </c>
      <c r="B25" s="26">
        <f t="shared" si="1"/>
        <v>1396649</v>
      </c>
      <c r="C25" s="27">
        <f t="shared" si="2"/>
        <v>832456</v>
      </c>
      <c r="D25" s="27">
        <f t="shared" si="3"/>
        <v>564193</v>
      </c>
      <c r="E25" s="27">
        <f t="shared" si="4"/>
        <v>1294143</v>
      </c>
      <c r="F25" s="33">
        <v>812381</v>
      </c>
      <c r="G25" s="33">
        <v>481762</v>
      </c>
      <c r="H25" s="27">
        <f t="shared" si="5"/>
        <v>102506</v>
      </c>
      <c r="I25" s="33">
        <v>20075</v>
      </c>
      <c r="J25" s="33">
        <v>82431</v>
      </c>
      <c r="K25"/>
      <c r="L25"/>
    </row>
  </sheetData>
  <sheetProtection/>
  <mergeCells count="2">
    <mergeCell ref="A1:J1"/>
    <mergeCell ref="A3:A4"/>
  </mergeCells>
  <printOptions horizontalCentered="1"/>
  <pageMargins left="0" right="0" top="0.3937007874015748" bottom="0.3937007874015748" header="0.5118110236220472" footer="0.2362204724409449"/>
  <pageSetup horizontalDpi="300" verticalDpi="300" orientation="portrait" paperSize="9" scale="96" r:id="rId1"/>
  <colBreaks count="1" manualBreakCount="1">
    <brk id="10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2010-01-27T04:22:55Z</cp:lastPrinted>
  <dcterms:created xsi:type="dcterms:W3CDTF">2008-03-16T02:10:52Z</dcterms:created>
  <dcterms:modified xsi:type="dcterms:W3CDTF">2010-01-27T04:23:00Z</dcterms:modified>
  <cp:category/>
  <cp:version/>
  <cp:contentType/>
  <cp:contentStatus/>
</cp:coreProperties>
</file>