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<sst xmlns="http://schemas.openxmlformats.org/spreadsheetml/2006/main" count="108" uniqueCount="92">
  <si>
    <t>人　口　動　態</t>
  </si>
  <si>
    <t>男</t>
  </si>
  <si>
    <t>女</t>
  </si>
  <si>
    <t>出生時の平均体重</t>
  </si>
  <si>
    <t>総　　数</t>
  </si>
  <si>
    <t>1.0～1.4</t>
  </si>
  <si>
    <t>kg</t>
  </si>
  <si>
    <t>総　数</t>
  </si>
  <si>
    <t>1.0 ㎏
未　満</t>
  </si>
  <si>
    <t>1.5～1.9</t>
  </si>
  <si>
    <t>2.0～2.4</t>
  </si>
  <si>
    <t>2.5～2.9</t>
  </si>
  <si>
    <t>3.0～3.4</t>
  </si>
  <si>
    <t>3.5～3.9</t>
  </si>
  <si>
    <t>4.0～4.4</t>
  </si>
  <si>
    <t>4.5～4.9</t>
  </si>
  <si>
    <t>5.0kg ～</t>
  </si>
  <si>
    <t>２０～２４</t>
  </si>
  <si>
    <t>２５～２９</t>
  </si>
  <si>
    <t>３０～３４</t>
  </si>
  <si>
    <t>３５～３９</t>
  </si>
  <si>
    <t>４０～４４</t>
  </si>
  <si>
    <t>４５～４９</t>
  </si>
  <si>
    <t>第１児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</si>
  <si>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</si>
  <si>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</si>
  <si>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</si>
  <si>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</si>
  <si>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</si>
  <si>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</si>
  <si>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</si>
  <si>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第９児</t>
  </si>
  <si>
    <t>第１０児～</t>
  </si>
  <si>
    <t>満２２週未満</t>
  </si>
  <si>
    <t>満２２～２３週</t>
  </si>
  <si>
    <t>満２４～２７週</t>
  </si>
  <si>
    <t>満２８～３１週</t>
  </si>
  <si>
    <t>満３２～３５週</t>
  </si>
  <si>
    <t>満３６～３９週</t>
  </si>
  <si>
    <t>満４０週以上</t>
  </si>
  <si>
    <t>（再掲）</t>
  </si>
  <si>
    <t>早期（満37週未満）</t>
  </si>
  <si>
    <t>満３２～３６週</t>
  </si>
  <si>
    <t>正期（満37～41週）</t>
  </si>
  <si>
    <t>過期（満42週以上）</t>
  </si>
  <si>
    <t>２０　～　２４</t>
  </si>
  <si>
    <t>２５　～　２９</t>
  </si>
  <si>
    <t>３０　～　３４</t>
  </si>
  <si>
    <t>３５　～　３９</t>
  </si>
  <si>
    <t>４０　～　４４</t>
  </si>
  <si>
    <t>４５　～　４９</t>
  </si>
  <si>
    <t>出 生 順 位</t>
  </si>
  <si>
    <t>母 の 年 齢</t>
  </si>
  <si>
    <t>第２児</t>
  </si>
  <si>
    <t>第３児</t>
  </si>
  <si>
    <t>第４児</t>
  </si>
  <si>
    <t>第５児</t>
  </si>
  <si>
    <t>第６児</t>
  </si>
  <si>
    <t>第７児</t>
  </si>
  <si>
    <t>第８児</t>
  </si>
  <si>
    <t>総</t>
  </si>
  <si>
    <t>不</t>
  </si>
  <si>
    <t>第１０児</t>
  </si>
  <si>
    <t>満２２週</t>
  </si>
  <si>
    <t>満２２～</t>
  </si>
  <si>
    <t>満２４～</t>
  </si>
  <si>
    <t>満２８～</t>
  </si>
  <si>
    <t>満３２～</t>
  </si>
  <si>
    <t>満３６～</t>
  </si>
  <si>
    <t>早期</t>
  </si>
  <si>
    <t>満２８週</t>
  </si>
  <si>
    <t>正期</t>
  </si>
  <si>
    <t>過期</t>
  </si>
  <si>
    <t>満４０週</t>
  </si>
  <si>
    <t>総数</t>
  </si>
  <si>
    <t>５０歳以上</t>
  </si>
  <si>
    <t>不詳</t>
  </si>
  <si>
    <t>（　再　掲　）</t>
  </si>
  <si>
    <t>満２８週 未 満</t>
  </si>
  <si>
    <t>妊 娠 期 間</t>
  </si>
  <si>
    <t>第９児</t>
  </si>
  <si>
    <t>第１児</t>
  </si>
  <si>
    <t>～１９</t>
  </si>
  <si>
    <t>５０</t>
  </si>
  <si>
    <t>不　　詳</t>
  </si>
  <si>
    <t>　　　～　１９ 歳</t>
  </si>
  <si>
    <t>ちょうど</t>
  </si>
  <si>
    <t>2,500 g</t>
  </si>
  <si>
    <t>　　１２　表</t>
  </si>
  <si>
    <t>第１２表　出生数，出生時の平均体重，出生時の体重・母の年齢（５歳階級）・出産順位・妊娠期間別</t>
  </si>
  <si>
    <t>平成12年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</si>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</sst>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  <numFmt numFmtId="184" formatCode="#\ ##0.00;&quot;△&quot;#\ ##0.00;&quot;-&quot;;@"/>
    <numFmt numFmtId="185" formatCode="#\ ##0.;&quot;△&quot;#\ ##0.;&quot;-&quot;;@"/>
  </numFmts>
  <fonts count="9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3" fontId="2" fillId="0" borderId="4" xfId="0" applyNumberFormat="1" applyFont="1" applyFill="1" applyBorder="1" applyAlignment="1">
      <alignment horizontal="right" vertical="center"/>
    </xf>
    <xf numFmtId="181" fontId="2" fillId="0" borderId="4" xfId="0" applyNumberFormat="1" applyFont="1" applyFill="1" applyBorder="1" applyAlignment="1">
      <alignment horizontal="right" vertical="center"/>
    </xf>
    <xf numFmtId="183" fontId="2" fillId="0" borderId="0" xfId="0" applyNumberFormat="1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center" vertical="center" wrapText="1"/>
    </xf>
    <xf numFmtId="181" fontId="4" fillId="0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indent="1"/>
    </xf>
    <xf numFmtId="0" fontId="2" fillId="0" borderId="9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/>
    </xf>
    <xf numFmtId="0" fontId="2" fillId="0" borderId="11" xfId="0" applyFont="1" applyFill="1" applyBorder="1" applyAlignment="1">
      <alignment vertical="center"/>
    </xf>
    <xf numFmtId="0" fontId="2" fillId="0" borderId="0" xfId="0" applyFont="1" applyAlignment="1">
      <alignment horizontal="left" indent="1"/>
    </xf>
    <xf numFmtId="0" fontId="2" fillId="0" borderId="3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 quotePrefix="1">
      <alignment horizontal="center" vertical="center"/>
    </xf>
    <xf numFmtId="181" fontId="2" fillId="0" borderId="3" xfId="0" applyNumberFormat="1" applyFont="1" applyFill="1" applyBorder="1" applyAlignment="1">
      <alignment horizontal="right" vertical="center"/>
    </xf>
    <xf numFmtId="184" fontId="2" fillId="0" borderId="0" xfId="0" applyNumberFormat="1" applyFont="1" applyFill="1" applyBorder="1" applyAlignment="1">
      <alignment horizontal="right" vertical="center"/>
    </xf>
    <xf numFmtId="184" fontId="2" fillId="0" borderId="12" xfId="0" applyNumberFormat="1" applyFont="1" applyFill="1" applyBorder="1" applyAlignment="1">
      <alignment horizontal="right" vertical="center"/>
    </xf>
    <xf numFmtId="181" fontId="2" fillId="0" borderId="12" xfId="0" applyNumberFormat="1" applyFont="1" applyFill="1" applyBorder="1" applyAlignment="1">
      <alignment horizontal="right" vertical="center"/>
    </xf>
    <xf numFmtId="181" fontId="2" fillId="0" borderId="11" xfId="0" applyNumberFormat="1" applyFont="1" applyFill="1" applyBorder="1" applyAlignment="1">
      <alignment horizontal="right" vertical="center"/>
    </xf>
    <xf numFmtId="184" fontId="4" fillId="0" borderId="2" xfId="0" applyNumberFormat="1" applyFont="1" applyFill="1" applyBorder="1" applyAlignment="1">
      <alignment horizontal="right" vertical="center"/>
    </xf>
    <xf numFmtId="184" fontId="4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184" fontId="4" fillId="0" borderId="10" xfId="0" applyNumberFormat="1" applyFont="1" applyFill="1" applyBorder="1" applyAlignment="1">
      <alignment horizontal="right" vertical="center"/>
    </xf>
    <xf numFmtId="181" fontId="5" fillId="0" borderId="12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625" style="1" customWidth="1"/>
    <col min="2" max="2" width="9.625" style="4" customWidth="1"/>
    <col min="3" max="4" width="9.625" style="1" customWidth="1"/>
    <col min="5" max="5" width="9.625" style="4" customWidth="1"/>
    <col min="6" max="12" width="9.625" style="1" customWidth="1"/>
    <col min="13" max="13" width="9.625" style="4" customWidth="1"/>
    <col min="14" max="17" width="9.625" style="1" customWidth="1"/>
    <col min="18" max="18" width="10.75390625" style="1" customWidth="1"/>
    <col min="19" max="16384" width="9.00390625" style="1" customWidth="1"/>
  </cols>
  <sheetData>
    <row r="1" spans="1:18" ht="19.5" customHeight="1">
      <c r="A1" s="52" t="s">
        <v>0</v>
      </c>
      <c r="C1" s="63" t="s">
        <v>89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51"/>
      <c r="R1" s="51"/>
    </row>
    <row r="2" ht="13.5">
      <c r="A2" s="53" t="s">
        <v>88</v>
      </c>
    </row>
    <row r="3" spans="1:18" ht="14.25" thickBot="1">
      <c r="A3" s="1" t="s">
        <v>91</v>
      </c>
      <c r="R3" s="7" t="s">
        <v>90</v>
      </c>
    </row>
    <row r="4" spans="1:18" ht="19.5" customHeight="1">
      <c r="A4" s="54"/>
      <c r="B4" s="60" t="s">
        <v>3</v>
      </c>
      <c r="C4" s="54"/>
      <c r="D4" s="67"/>
      <c r="E4" s="57" t="s">
        <v>4</v>
      </c>
      <c r="F4" s="64" t="s">
        <v>8</v>
      </c>
      <c r="G4" s="14"/>
      <c r="H4" s="14"/>
      <c r="I4" s="14"/>
      <c r="J4" s="14"/>
      <c r="K4" s="14" t="s">
        <v>40</v>
      </c>
      <c r="L4" s="14"/>
      <c r="M4" s="14"/>
      <c r="N4" s="14"/>
      <c r="O4" s="14"/>
      <c r="P4" s="14"/>
      <c r="Q4" s="25"/>
      <c r="R4" s="60"/>
    </row>
    <row r="5" spans="1:18" ht="19.5" customHeight="1">
      <c r="A5" s="55"/>
      <c r="B5" s="62"/>
      <c r="C5" s="56"/>
      <c r="D5" s="68"/>
      <c r="E5" s="58"/>
      <c r="F5" s="65"/>
      <c r="G5" s="15" t="s">
        <v>5</v>
      </c>
      <c r="H5" s="15" t="s">
        <v>9</v>
      </c>
      <c r="I5" s="15" t="s">
        <v>10</v>
      </c>
      <c r="J5" s="15" t="s">
        <v>11</v>
      </c>
      <c r="K5" s="17" t="s">
        <v>87</v>
      </c>
      <c r="L5" s="15" t="s">
        <v>12</v>
      </c>
      <c r="M5" s="15" t="s">
        <v>13</v>
      </c>
      <c r="N5" s="15" t="s">
        <v>14</v>
      </c>
      <c r="O5" s="15" t="s">
        <v>15</v>
      </c>
      <c r="P5" s="15" t="s">
        <v>16</v>
      </c>
      <c r="Q5" s="26" t="s">
        <v>84</v>
      </c>
      <c r="R5" s="61"/>
    </row>
    <row r="6" spans="1:18" ht="19.5" customHeight="1">
      <c r="A6" s="56"/>
      <c r="B6" s="5" t="s">
        <v>7</v>
      </c>
      <c r="C6" s="2" t="s">
        <v>1</v>
      </c>
      <c r="D6" s="2" t="s">
        <v>2</v>
      </c>
      <c r="E6" s="59"/>
      <c r="F6" s="66"/>
      <c r="G6" s="16" t="s">
        <v>6</v>
      </c>
      <c r="H6" s="16" t="s">
        <v>6</v>
      </c>
      <c r="I6" s="16" t="s">
        <v>6</v>
      </c>
      <c r="J6" s="16" t="s">
        <v>6</v>
      </c>
      <c r="K6" s="13" t="s">
        <v>86</v>
      </c>
      <c r="L6" s="16" t="s">
        <v>6</v>
      </c>
      <c r="M6" s="16" t="s">
        <v>6</v>
      </c>
      <c r="N6" s="16" t="s">
        <v>6</v>
      </c>
      <c r="O6" s="16" t="s">
        <v>6</v>
      </c>
      <c r="P6" s="13"/>
      <c r="Q6" s="27"/>
      <c r="R6" s="62"/>
    </row>
    <row r="7" spans="1:18" ht="15.75" customHeight="1">
      <c r="A7" s="22" t="s">
        <v>52</v>
      </c>
      <c r="B7" s="18"/>
      <c r="C7" s="8"/>
      <c r="D7" s="8"/>
      <c r="E7" s="9"/>
      <c r="F7" s="11"/>
      <c r="G7" s="12"/>
      <c r="H7" s="12"/>
      <c r="I7" s="12"/>
      <c r="J7" s="10"/>
      <c r="K7" s="12"/>
      <c r="L7" s="12"/>
      <c r="M7" s="12"/>
      <c r="N7" s="12"/>
      <c r="O7" s="12"/>
      <c r="P7" s="12"/>
      <c r="Q7" s="12"/>
      <c r="R7" s="3"/>
    </row>
    <row r="8" spans="1:18" ht="15.75" customHeight="1">
      <c r="A8" s="31" t="s">
        <v>74</v>
      </c>
      <c r="B8" s="45">
        <v>3.04</v>
      </c>
      <c r="C8" s="46">
        <v>3.08</v>
      </c>
      <c r="D8" s="46">
        <v>3</v>
      </c>
      <c r="E8" s="47">
        <f>SUM(F8:J8,L8:Q8)</f>
        <v>10910</v>
      </c>
      <c r="F8" s="47">
        <f>SUM(F9:F17)</f>
        <v>27</v>
      </c>
      <c r="G8" s="47">
        <f aca="true" t="shared" si="0" ref="G8:Q8">SUM(G9:G17)</f>
        <v>61</v>
      </c>
      <c r="H8" s="47">
        <f t="shared" si="0"/>
        <v>136</v>
      </c>
      <c r="I8" s="47">
        <f t="shared" si="0"/>
        <v>677</v>
      </c>
      <c r="J8" s="47">
        <f t="shared" si="0"/>
        <v>3851</v>
      </c>
      <c r="K8" s="47">
        <f t="shared" si="0"/>
        <v>8</v>
      </c>
      <c r="L8" s="47">
        <f t="shared" si="0"/>
        <v>4722</v>
      </c>
      <c r="M8" s="47">
        <f t="shared" si="0"/>
        <v>1315</v>
      </c>
      <c r="N8" s="47">
        <f t="shared" si="0"/>
        <v>111</v>
      </c>
      <c r="O8" s="47">
        <f t="shared" si="0"/>
        <v>7</v>
      </c>
      <c r="P8" s="47">
        <f t="shared" si="0"/>
        <v>0</v>
      </c>
      <c r="Q8" s="48">
        <f t="shared" si="0"/>
        <v>3</v>
      </c>
      <c r="R8" s="23" t="s">
        <v>60</v>
      </c>
    </row>
    <row r="9" spans="1:18" ht="15.75" customHeight="1">
      <c r="A9" s="20" t="s">
        <v>85</v>
      </c>
      <c r="B9" s="45">
        <v>2.98</v>
      </c>
      <c r="C9" s="41">
        <v>2.96</v>
      </c>
      <c r="D9" s="41">
        <v>3.01</v>
      </c>
      <c r="E9" s="47">
        <f aca="true" t="shared" si="1" ref="E9:E17">SUM(F9:J9,L9:Q9)</f>
        <v>201</v>
      </c>
      <c r="F9" s="8">
        <v>3</v>
      </c>
      <c r="G9" s="8">
        <v>3</v>
      </c>
      <c r="H9" s="8">
        <v>2</v>
      </c>
      <c r="I9" s="8">
        <v>12</v>
      </c>
      <c r="J9" s="8">
        <v>76</v>
      </c>
      <c r="K9" s="8">
        <v>0</v>
      </c>
      <c r="L9" s="8">
        <v>80</v>
      </c>
      <c r="M9" s="8">
        <v>25</v>
      </c>
      <c r="N9" s="8">
        <v>0</v>
      </c>
      <c r="O9" s="8">
        <v>0</v>
      </c>
      <c r="P9" s="8">
        <v>0</v>
      </c>
      <c r="Q9" s="40">
        <v>0</v>
      </c>
      <c r="R9" s="38" t="s">
        <v>82</v>
      </c>
    </row>
    <row r="10" spans="1:18" ht="15.75" customHeight="1">
      <c r="A10" s="6" t="s">
        <v>45</v>
      </c>
      <c r="B10" s="45">
        <v>3.04</v>
      </c>
      <c r="C10" s="41">
        <v>3.07</v>
      </c>
      <c r="D10" s="41">
        <v>3.01</v>
      </c>
      <c r="E10" s="47">
        <f t="shared" si="1"/>
        <v>1658</v>
      </c>
      <c r="F10" s="8">
        <v>5</v>
      </c>
      <c r="G10" s="8">
        <v>10</v>
      </c>
      <c r="H10" s="8">
        <v>23</v>
      </c>
      <c r="I10" s="8">
        <v>98</v>
      </c>
      <c r="J10" s="8">
        <v>578</v>
      </c>
      <c r="K10" s="8">
        <v>0</v>
      </c>
      <c r="L10" s="8">
        <v>738</v>
      </c>
      <c r="M10" s="8">
        <v>191</v>
      </c>
      <c r="N10" s="8">
        <v>14</v>
      </c>
      <c r="O10" s="8">
        <v>1</v>
      </c>
      <c r="P10" s="8">
        <v>0</v>
      </c>
      <c r="Q10" s="40">
        <v>0</v>
      </c>
      <c r="R10" s="33" t="s">
        <v>17</v>
      </c>
    </row>
    <row r="11" spans="1:18" ht="15.75" customHeight="1">
      <c r="A11" s="6" t="s">
        <v>46</v>
      </c>
      <c r="B11" s="45">
        <v>3.04</v>
      </c>
      <c r="C11" s="41">
        <v>3.09</v>
      </c>
      <c r="D11" s="41">
        <v>2.99</v>
      </c>
      <c r="E11" s="47">
        <f t="shared" si="1"/>
        <v>4431</v>
      </c>
      <c r="F11" s="8">
        <v>11</v>
      </c>
      <c r="G11" s="8">
        <v>14</v>
      </c>
      <c r="H11" s="8">
        <v>52</v>
      </c>
      <c r="I11" s="8">
        <v>257</v>
      </c>
      <c r="J11" s="8">
        <v>1645</v>
      </c>
      <c r="K11" s="8">
        <v>3</v>
      </c>
      <c r="L11" s="8">
        <v>1911</v>
      </c>
      <c r="M11" s="8">
        <v>506</v>
      </c>
      <c r="N11" s="8">
        <v>33</v>
      </c>
      <c r="O11" s="8">
        <v>2</v>
      </c>
      <c r="P11" s="8">
        <v>0</v>
      </c>
      <c r="Q11" s="40">
        <v>0</v>
      </c>
      <c r="R11" s="33" t="s">
        <v>18</v>
      </c>
    </row>
    <row r="12" spans="1:18" ht="15.75" customHeight="1">
      <c r="A12" s="6" t="s">
        <v>47</v>
      </c>
      <c r="B12" s="45">
        <v>3.05</v>
      </c>
      <c r="C12" s="41">
        <v>3.08</v>
      </c>
      <c r="D12" s="41">
        <v>3.03</v>
      </c>
      <c r="E12" s="47">
        <f t="shared" si="1"/>
        <v>3352</v>
      </c>
      <c r="F12" s="8">
        <v>7</v>
      </c>
      <c r="G12" s="8">
        <v>22</v>
      </c>
      <c r="H12" s="8">
        <v>42</v>
      </c>
      <c r="I12" s="8">
        <v>216</v>
      </c>
      <c r="J12" s="8">
        <v>1128</v>
      </c>
      <c r="K12" s="8">
        <v>3</v>
      </c>
      <c r="L12" s="8">
        <v>1472</v>
      </c>
      <c r="M12" s="8">
        <v>416</v>
      </c>
      <c r="N12" s="8">
        <v>43</v>
      </c>
      <c r="O12" s="8">
        <v>3</v>
      </c>
      <c r="P12" s="8">
        <v>0</v>
      </c>
      <c r="Q12" s="40">
        <v>3</v>
      </c>
      <c r="R12" s="33" t="s">
        <v>19</v>
      </c>
    </row>
    <row r="13" spans="1:18" ht="15.75" customHeight="1">
      <c r="A13" s="6" t="s">
        <v>48</v>
      </c>
      <c r="B13" s="45">
        <v>3.07</v>
      </c>
      <c r="C13" s="41">
        <v>3.12</v>
      </c>
      <c r="D13" s="41">
        <v>3</v>
      </c>
      <c r="E13" s="47">
        <f t="shared" si="1"/>
        <v>1131</v>
      </c>
      <c r="F13" s="8">
        <v>0</v>
      </c>
      <c r="G13" s="8">
        <v>11</v>
      </c>
      <c r="H13" s="8">
        <v>14</v>
      </c>
      <c r="I13" s="8">
        <v>79</v>
      </c>
      <c r="J13" s="8">
        <v>374</v>
      </c>
      <c r="K13" s="8">
        <v>2</v>
      </c>
      <c r="L13" s="8">
        <v>472</v>
      </c>
      <c r="M13" s="8">
        <v>162</v>
      </c>
      <c r="N13" s="8">
        <v>18</v>
      </c>
      <c r="O13" s="8">
        <v>1</v>
      </c>
      <c r="P13" s="8">
        <v>0</v>
      </c>
      <c r="Q13" s="40">
        <v>0</v>
      </c>
      <c r="R13" s="33" t="s">
        <v>20</v>
      </c>
    </row>
    <row r="14" spans="1:18" ht="15.75" customHeight="1">
      <c r="A14" s="6" t="s">
        <v>49</v>
      </c>
      <c r="B14" s="45">
        <v>2.96</v>
      </c>
      <c r="C14" s="41">
        <v>3.01</v>
      </c>
      <c r="D14" s="41">
        <v>2.92</v>
      </c>
      <c r="E14" s="47">
        <f t="shared" si="1"/>
        <v>135</v>
      </c>
      <c r="F14" s="8">
        <v>1</v>
      </c>
      <c r="G14" s="8">
        <v>1</v>
      </c>
      <c r="H14" s="8">
        <v>3</v>
      </c>
      <c r="I14" s="8">
        <v>15</v>
      </c>
      <c r="J14" s="8">
        <v>50</v>
      </c>
      <c r="K14" s="8">
        <v>0</v>
      </c>
      <c r="L14" s="8">
        <v>48</v>
      </c>
      <c r="M14" s="8">
        <v>14</v>
      </c>
      <c r="N14" s="8">
        <v>3</v>
      </c>
      <c r="O14" s="8">
        <v>0</v>
      </c>
      <c r="P14" s="8">
        <v>0</v>
      </c>
      <c r="Q14" s="40">
        <v>0</v>
      </c>
      <c r="R14" s="33" t="s">
        <v>21</v>
      </c>
    </row>
    <row r="15" spans="1:18" ht="15.75" customHeight="1">
      <c r="A15" s="6" t="s">
        <v>50</v>
      </c>
      <c r="B15" s="45">
        <v>3.44</v>
      </c>
      <c r="C15" s="41">
        <v>3.19</v>
      </c>
      <c r="D15" s="41">
        <v>3.69</v>
      </c>
      <c r="E15" s="47">
        <f t="shared" si="1"/>
        <v>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</v>
      </c>
      <c r="M15" s="8">
        <v>1</v>
      </c>
      <c r="N15" s="8">
        <v>0</v>
      </c>
      <c r="O15" s="8">
        <v>0</v>
      </c>
      <c r="P15" s="8">
        <v>0</v>
      </c>
      <c r="Q15" s="40">
        <v>0</v>
      </c>
      <c r="R15" s="33" t="s">
        <v>22</v>
      </c>
    </row>
    <row r="16" spans="1:18" ht="15.75" customHeight="1">
      <c r="A16" s="30" t="s">
        <v>75</v>
      </c>
      <c r="B16" s="45">
        <v>0</v>
      </c>
      <c r="C16" s="41">
        <v>0</v>
      </c>
      <c r="D16" s="41">
        <v>0</v>
      </c>
      <c r="E16" s="47">
        <f t="shared" si="1"/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40">
        <v>0</v>
      </c>
      <c r="R16" s="39" t="s">
        <v>83</v>
      </c>
    </row>
    <row r="17" spans="1:18" ht="15.75" customHeight="1">
      <c r="A17" s="30" t="s">
        <v>76</v>
      </c>
      <c r="B17" s="45">
        <v>0</v>
      </c>
      <c r="C17" s="41">
        <v>0</v>
      </c>
      <c r="D17" s="41">
        <v>0</v>
      </c>
      <c r="E17" s="47">
        <f t="shared" si="1"/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40">
        <v>0</v>
      </c>
      <c r="R17" s="3" t="s">
        <v>61</v>
      </c>
    </row>
    <row r="18" spans="1:18" ht="15.75" customHeight="1">
      <c r="A18" s="6"/>
      <c r="B18" s="45"/>
      <c r="C18" s="41"/>
      <c r="D18" s="41"/>
      <c r="E18" s="47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40"/>
      <c r="R18" s="3"/>
    </row>
    <row r="19" spans="1:18" ht="15.75" customHeight="1">
      <c r="A19" s="21" t="s">
        <v>51</v>
      </c>
      <c r="B19" s="45"/>
      <c r="C19" s="41"/>
      <c r="D19" s="41"/>
      <c r="E19" s="47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40"/>
      <c r="R19" s="3"/>
    </row>
    <row r="20" spans="1:18" ht="15.75" customHeight="1">
      <c r="A20" s="31" t="s">
        <v>74</v>
      </c>
      <c r="B20" s="45">
        <v>3.04</v>
      </c>
      <c r="C20" s="46">
        <v>3.08</v>
      </c>
      <c r="D20" s="46">
        <v>3</v>
      </c>
      <c r="E20" s="47">
        <f aca="true" t="shared" si="2" ref="E20:E48">SUM(F20:Q20)</f>
        <v>10910</v>
      </c>
      <c r="F20" s="47">
        <f>SUM(F21:F30)</f>
        <v>27</v>
      </c>
      <c r="G20" s="47">
        <f aca="true" t="shared" si="3" ref="G20:Q20">SUM(G21:G30)</f>
        <v>61</v>
      </c>
      <c r="H20" s="47">
        <f t="shared" si="3"/>
        <v>136</v>
      </c>
      <c r="I20" s="47">
        <f t="shared" si="3"/>
        <v>677</v>
      </c>
      <c r="J20" s="47">
        <f t="shared" si="3"/>
        <v>3851</v>
      </c>
      <c r="K20" s="18"/>
      <c r="L20" s="47">
        <f t="shared" si="3"/>
        <v>4722</v>
      </c>
      <c r="M20" s="47">
        <f t="shared" si="3"/>
        <v>1315</v>
      </c>
      <c r="N20" s="47">
        <f t="shared" si="3"/>
        <v>111</v>
      </c>
      <c r="O20" s="47">
        <f t="shared" si="3"/>
        <v>7</v>
      </c>
      <c r="P20" s="47">
        <f t="shared" si="3"/>
        <v>0</v>
      </c>
      <c r="Q20" s="47">
        <f t="shared" si="3"/>
        <v>3</v>
      </c>
      <c r="R20" s="23" t="s">
        <v>60</v>
      </c>
    </row>
    <row r="21" spans="1:18" ht="15.75" customHeight="1">
      <c r="A21" s="30" t="s">
        <v>23</v>
      </c>
      <c r="B21" s="45">
        <v>3.01</v>
      </c>
      <c r="C21" s="41">
        <v>3.04</v>
      </c>
      <c r="D21" s="41">
        <v>2.97</v>
      </c>
      <c r="E21" s="47">
        <f t="shared" si="2"/>
        <v>5044</v>
      </c>
      <c r="F21" s="8">
        <v>14</v>
      </c>
      <c r="G21" s="8">
        <v>25</v>
      </c>
      <c r="H21" s="8">
        <v>63</v>
      </c>
      <c r="I21" s="8">
        <v>348</v>
      </c>
      <c r="J21" s="8">
        <v>1939</v>
      </c>
      <c r="K21" s="8"/>
      <c r="L21" s="8">
        <v>2107</v>
      </c>
      <c r="M21" s="8">
        <v>518</v>
      </c>
      <c r="N21" s="8">
        <v>28</v>
      </c>
      <c r="O21" s="8">
        <v>1</v>
      </c>
      <c r="P21" s="8">
        <v>0</v>
      </c>
      <c r="Q21" s="40">
        <v>1</v>
      </c>
      <c r="R21" s="33" t="s">
        <v>81</v>
      </c>
    </row>
    <row r="22" spans="1:18" ht="15.75" customHeight="1">
      <c r="A22" s="30" t="s">
        <v>24</v>
      </c>
      <c r="B22" s="45">
        <v>3.07</v>
      </c>
      <c r="C22" s="41">
        <v>3.11</v>
      </c>
      <c r="D22" s="41">
        <v>3.03</v>
      </c>
      <c r="E22" s="47">
        <f t="shared" si="2"/>
        <v>3924</v>
      </c>
      <c r="F22" s="8">
        <v>7</v>
      </c>
      <c r="G22" s="8">
        <v>28</v>
      </c>
      <c r="H22" s="8">
        <v>44</v>
      </c>
      <c r="I22" s="8">
        <v>210</v>
      </c>
      <c r="J22" s="8">
        <v>1308</v>
      </c>
      <c r="K22" s="8"/>
      <c r="L22" s="8">
        <v>1756</v>
      </c>
      <c r="M22" s="8">
        <v>515</v>
      </c>
      <c r="N22" s="8">
        <v>52</v>
      </c>
      <c r="O22" s="8">
        <v>4</v>
      </c>
      <c r="P22" s="8">
        <v>0</v>
      </c>
      <c r="Q22" s="40">
        <v>0</v>
      </c>
      <c r="R22" s="33" t="s">
        <v>53</v>
      </c>
    </row>
    <row r="23" spans="1:18" ht="15.75" customHeight="1">
      <c r="A23" s="30" t="s">
        <v>25</v>
      </c>
      <c r="B23" s="45">
        <v>3.09</v>
      </c>
      <c r="C23" s="41">
        <v>3.13</v>
      </c>
      <c r="D23" s="41">
        <v>3.03</v>
      </c>
      <c r="E23" s="47">
        <f t="shared" si="2"/>
        <v>1582</v>
      </c>
      <c r="F23" s="8">
        <v>6</v>
      </c>
      <c r="G23" s="8">
        <v>7</v>
      </c>
      <c r="H23" s="8">
        <v>24</v>
      </c>
      <c r="I23" s="8">
        <v>90</v>
      </c>
      <c r="J23" s="8">
        <v>487</v>
      </c>
      <c r="K23" s="8"/>
      <c r="L23" s="8">
        <v>708</v>
      </c>
      <c r="M23" s="8">
        <v>232</v>
      </c>
      <c r="N23" s="8">
        <v>27</v>
      </c>
      <c r="O23" s="8">
        <v>1</v>
      </c>
      <c r="P23" s="8">
        <v>0</v>
      </c>
      <c r="Q23" s="40">
        <v>0</v>
      </c>
      <c r="R23" s="33" t="s">
        <v>54</v>
      </c>
    </row>
    <row r="24" spans="1:18" ht="15.75" customHeight="1">
      <c r="A24" s="30" t="s">
        <v>26</v>
      </c>
      <c r="B24" s="45">
        <v>3.07</v>
      </c>
      <c r="C24" s="41">
        <v>3.08</v>
      </c>
      <c r="D24" s="41">
        <v>3.07</v>
      </c>
      <c r="E24" s="47">
        <f t="shared" si="2"/>
        <v>294</v>
      </c>
      <c r="F24" s="8">
        <v>0</v>
      </c>
      <c r="G24" s="8">
        <v>0</v>
      </c>
      <c r="H24" s="8">
        <v>3</v>
      </c>
      <c r="I24" s="8">
        <v>22</v>
      </c>
      <c r="J24" s="8">
        <v>98</v>
      </c>
      <c r="K24" s="8"/>
      <c r="L24" s="8">
        <v>128</v>
      </c>
      <c r="M24" s="8">
        <v>39</v>
      </c>
      <c r="N24" s="8">
        <v>2</v>
      </c>
      <c r="O24" s="8">
        <v>1</v>
      </c>
      <c r="P24" s="8">
        <v>0</v>
      </c>
      <c r="Q24" s="40">
        <v>1</v>
      </c>
      <c r="R24" s="33" t="s">
        <v>55</v>
      </c>
    </row>
    <row r="25" spans="1:18" ht="15.75" customHeight="1">
      <c r="A25" s="30" t="s">
        <v>27</v>
      </c>
      <c r="B25" s="45">
        <v>3.02</v>
      </c>
      <c r="C25" s="41">
        <v>3.08</v>
      </c>
      <c r="D25" s="41">
        <v>2.97</v>
      </c>
      <c r="E25" s="47">
        <f t="shared" si="2"/>
        <v>46</v>
      </c>
      <c r="F25" s="8">
        <v>0</v>
      </c>
      <c r="G25" s="8">
        <v>1</v>
      </c>
      <c r="H25" s="8">
        <v>2</v>
      </c>
      <c r="I25" s="8">
        <v>4</v>
      </c>
      <c r="J25" s="8">
        <v>14</v>
      </c>
      <c r="K25" s="8"/>
      <c r="L25" s="8">
        <v>16</v>
      </c>
      <c r="M25" s="8">
        <v>8</v>
      </c>
      <c r="N25" s="8">
        <v>1</v>
      </c>
      <c r="O25" s="8">
        <v>0</v>
      </c>
      <c r="P25" s="8">
        <v>0</v>
      </c>
      <c r="Q25" s="40">
        <v>0</v>
      </c>
      <c r="R25" s="33" t="s">
        <v>56</v>
      </c>
    </row>
    <row r="26" spans="1:18" ht="15.75" customHeight="1">
      <c r="A26" s="30" t="s">
        <v>28</v>
      </c>
      <c r="B26" s="45">
        <v>3.07</v>
      </c>
      <c r="C26" s="41">
        <v>3.23</v>
      </c>
      <c r="D26" s="41">
        <v>2.85</v>
      </c>
      <c r="E26" s="47">
        <f t="shared" si="2"/>
        <v>15</v>
      </c>
      <c r="F26" s="8">
        <v>0</v>
      </c>
      <c r="G26" s="8">
        <v>0</v>
      </c>
      <c r="H26" s="8">
        <v>0</v>
      </c>
      <c r="I26" s="8">
        <v>2</v>
      </c>
      <c r="J26" s="8">
        <v>4</v>
      </c>
      <c r="K26" s="8"/>
      <c r="L26" s="8">
        <v>6</v>
      </c>
      <c r="M26" s="8">
        <v>1</v>
      </c>
      <c r="N26" s="8">
        <v>1</v>
      </c>
      <c r="O26" s="8">
        <v>0</v>
      </c>
      <c r="P26" s="8">
        <v>0</v>
      </c>
      <c r="Q26" s="40">
        <v>1</v>
      </c>
      <c r="R26" s="33" t="s">
        <v>57</v>
      </c>
    </row>
    <row r="27" spans="1:18" ht="15.75" customHeight="1">
      <c r="A27" s="30" t="s">
        <v>29</v>
      </c>
      <c r="B27" s="45">
        <v>3.16</v>
      </c>
      <c r="C27" s="41">
        <v>3.64</v>
      </c>
      <c r="D27" s="41">
        <v>2.69</v>
      </c>
      <c r="E27" s="47">
        <f t="shared" si="2"/>
        <v>4</v>
      </c>
      <c r="F27" s="8">
        <v>0</v>
      </c>
      <c r="G27" s="8">
        <v>0</v>
      </c>
      <c r="H27" s="8">
        <v>0</v>
      </c>
      <c r="I27" s="8">
        <v>1</v>
      </c>
      <c r="J27" s="8">
        <v>1</v>
      </c>
      <c r="K27" s="8"/>
      <c r="L27" s="8">
        <v>1</v>
      </c>
      <c r="M27" s="8">
        <v>1</v>
      </c>
      <c r="N27" s="8">
        <v>0</v>
      </c>
      <c r="O27" s="8">
        <v>0</v>
      </c>
      <c r="P27" s="8">
        <v>0</v>
      </c>
      <c r="Q27" s="40">
        <v>0</v>
      </c>
      <c r="R27" s="33" t="s">
        <v>58</v>
      </c>
    </row>
    <row r="28" spans="1:18" ht="15.75" customHeight="1">
      <c r="A28" s="30" t="s">
        <v>30</v>
      </c>
      <c r="B28" s="45">
        <v>0</v>
      </c>
      <c r="C28" s="41">
        <v>0</v>
      </c>
      <c r="D28" s="41">
        <v>0</v>
      </c>
      <c r="E28" s="47">
        <f t="shared" si="2"/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/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40">
        <v>0</v>
      </c>
      <c r="R28" s="33" t="s">
        <v>59</v>
      </c>
    </row>
    <row r="29" spans="1:18" ht="15.75" customHeight="1">
      <c r="A29" s="30" t="s">
        <v>31</v>
      </c>
      <c r="B29" s="45">
        <v>3.69</v>
      </c>
      <c r="C29" s="41">
        <v>0</v>
      </c>
      <c r="D29" s="41">
        <v>3.69</v>
      </c>
      <c r="E29" s="47">
        <f t="shared" si="2"/>
        <v>1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/>
      <c r="L29" s="8">
        <v>0</v>
      </c>
      <c r="M29" s="8">
        <v>1</v>
      </c>
      <c r="N29" s="8">
        <v>0</v>
      </c>
      <c r="O29" s="8">
        <v>0</v>
      </c>
      <c r="P29" s="8">
        <v>0</v>
      </c>
      <c r="Q29" s="40">
        <v>0</v>
      </c>
      <c r="R29" s="33" t="s">
        <v>80</v>
      </c>
    </row>
    <row r="30" spans="1:18" ht="15.75" customHeight="1">
      <c r="A30" s="30" t="s">
        <v>32</v>
      </c>
      <c r="B30" s="45">
        <v>0</v>
      </c>
      <c r="C30" s="41">
        <v>0</v>
      </c>
      <c r="D30" s="41">
        <v>0</v>
      </c>
      <c r="E30" s="47">
        <f t="shared" si="2"/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/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40">
        <v>0</v>
      </c>
      <c r="R30" s="33" t="s">
        <v>62</v>
      </c>
    </row>
    <row r="31" spans="1:18" ht="15.75" customHeight="1">
      <c r="A31" s="6"/>
      <c r="B31" s="45"/>
      <c r="C31" s="41"/>
      <c r="D31" s="41"/>
      <c r="E31" s="47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40"/>
      <c r="R31" s="3"/>
    </row>
    <row r="32" spans="1:18" ht="15.75" customHeight="1">
      <c r="A32" s="21" t="s">
        <v>79</v>
      </c>
      <c r="B32" s="45"/>
      <c r="C32" s="41"/>
      <c r="D32" s="41"/>
      <c r="E32" s="47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40"/>
      <c r="R32" s="3"/>
    </row>
    <row r="33" spans="1:18" ht="15.75" customHeight="1">
      <c r="A33" s="31" t="s">
        <v>74</v>
      </c>
      <c r="B33" s="45">
        <v>3.04</v>
      </c>
      <c r="C33" s="46">
        <v>3.08</v>
      </c>
      <c r="D33" s="46">
        <v>3</v>
      </c>
      <c r="E33" s="47">
        <f t="shared" si="2"/>
        <v>10912</v>
      </c>
      <c r="F33" s="47">
        <f>SUM(F34:F41)</f>
        <v>27</v>
      </c>
      <c r="G33" s="47">
        <f aca="true" t="shared" si="4" ref="G33:Q33">SUM(G34:G41)</f>
        <v>61</v>
      </c>
      <c r="H33" s="47">
        <f t="shared" si="4"/>
        <v>136</v>
      </c>
      <c r="I33" s="47">
        <f>SUM(I34:I41)</f>
        <v>677</v>
      </c>
      <c r="J33" s="47">
        <f t="shared" si="4"/>
        <v>3851</v>
      </c>
      <c r="K33" s="18"/>
      <c r="L33" s="47">
        <f t="shared" si="4"/>
        <v>4724</v>
      </c>
      <c r="M33" s="47">
        <f t="shared" si="4"/>
        <v>1315</v>
      </c>
      <c r="N33" s="47">
        <f t="shared" si="4"/>
        <v>111</v>
      </c>
      <c r="O33" s="47">
        <f t="shared" si="4"/>
        <v>7</v>
      </c>
      <c r="P33" s="47">
        <f t="shared" si="4"/>
        <v>0</v>
      </c>
      <c r="Q33" s="47">
        <f t="shared" si="4"/>
        <v>3</v>
      </c>
      <c r="R33" s="23" t="s">
        <v>60</v>
      </c>
    </row>
    <row r="34" spans="1:18" ht="15.75" customHeight="1">
      <c r="A34" s="30" t="s">
        <v>33</v>
      </c>
      <c r="B34" s="45">
        <v>0</v>
      </c>
      <c r="C34" s="41">
        <v>0</v>
      </c>
      <c r="D34" s="41">
        <v>0</v>
      </c>
      <c r="E34" s="47">
        <f t="shared" si="2"/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/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40">
        <v>0</v>
      </c>
      <c r="R34" s="33" t="s">
        <v>63</v>
      </c>
    </row>
    <row r="35" spans="1:18" ht="15.75" customHeight="1">
      <c r="A35" s="30" t="s">
        <v>34</v>
      </c>
      <c r="B35" s="45">
        <v>0.53</v>
      </c>
      <c r="C35" s="41">
        <v>0.58</v>
      </c>
      <c r="D35" s="41">
        <v>0.52</v>
      </c>
      <c r="E35" s="47">
        <f t="shared" si="2"/>
        <v>4</v>
      </c>
      <c r="F35" s="8">
        <v>4</v>
      </c>
      <c r="G35" s="8">
        <v>0</v>
      </c>
      <c r="H35" s="8">
        <v>0</v>
      </c>
      <c r="I35" s="8">
        <v>0</v>
      </c>
      <c r="J35" s="8">
        <v>0</v>
      </c>
      <c r="K35" s="8"/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40">
        <v>0</v>
      </c>
      <c r="R35" s="33" t="s">
        <v>64</v>
      </c>
    </row>
    <row r="36" spans="1:18" ht="15.75" customHeight="1">
      <c r="A36" s="30" t="s">
        <v>35</v>
      </c>
      <c r="B36" s="45">
        <v>0.88</v>
      </c>
      <c r="C36" s="41">
        <v>0.9</v>
      </c>
      <c r="D36" s="41">
        <v>0.86</v>
      </c>
      <c r="E36" s="47">
        <f t="shared" si="2"/>
        <v>19</v>
      </c>
      <c r="F36" s="8">
        <v>13</v>
      </c>
      <c r="G36" s="8">
        <v>6</v>
      </c>
      <c r="H36" s="8">
        <v>0</v>
      </c>
      <c r="I36" s="8">
        <v>0</v>
      </c>
      <c r="J36" s="8">
        <v>0</v>
      </c>
      <c r="K36" s="8"/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40">
        <v>0</v>
      </c>
      <c r="R36" s="33" t="s">
        <v>65</v>
      </c>
    </row>
    <row r="37" spans="1:18" ht="15.75" customHeight="1">
      <c r="A37" s="30" t="s">
        <v>36</v>
      </c>
      <c r="B37" s="45">
        <v>1.37</v>
      </c>
      <c r="C37" s="41">
        <v>1.45</v>
      </c>
      <c r="D37" s="41">
        <v>1.23</v>
      </c>
      <c r="E37" s="47">
        <f t="shared" si="2"/>
        <v>62</v>
      </c>
      <c r="F37" s="8">
        <v>8</v>
      </c>
      <c r="G37" s="8">
        <v>38</v>
      </c>
      <c r="H37" s="8">
        <v>13</v>
      </c>
      <c r="I37" s="8">
        <v>1</v>
      </c>
      <c r="J37" s="8">
        <v>1</v>
      </c>
      <c r="K37" s="8"/>
      <c r="L37" s="8">
        <v>1</v>
      </c>
      <c r="M37" s="8">
        <v>0</v>
      </c>
      <c r="N37" s="8">
        <v>0</v>
      </c>
      <c r="O37" s="8">
        <v>0</v>
      </c>
      <c r="P37" s="8">
        <v>0</v>
      </c>
      <c r="Q37" s="40">
        <v>0</v>
      </c>
      <c r="R37" s="33" t="s">
        <v>66</v>
      </c>
    </row>
    <row r="38" spans="1:18" ht="15.75" customHeight="1">
      <c r="A38" s="30" t="s">
        <v>37</v>
      </c>
      <c r="B38" s="45">
        <v>2.14</v>
      </c>
      <c r="C38" s="41">
        <v>2.18</v>
      </c>
      <c r="D38" s="41">
        <v>2.06</v>
      </c>
      <c r="E38" s="47">
        <f t="shared" si="2"/>
        <v>259</v>
      </c>
      <c r="F38" s="8">
        <v>2</v>
      </c>
      <c r="G38" s="8">
        <v>14</v>
      </c>
      <c r="H38" s="8">
        <v>85</v>
      </c>
      <c r="I38" s="8">
        <v>106</v>
      </c>
      <c r="J38" s="8">
        <v>47</v>
      </c>
      <c r="K38" s="8"/>
      <c r="L38" s="8">
        <v>4</v>
      </c>
      <c r="M38" s="8">
        <v>1</v>
      </c>
      <c r="N38" s="8">
        <v>0</v>
      </c>
      <c r="O38" s="8">
        <v>0</v>
      </c>
      <c r="P38" s="8">
        <v>0</v>
      </c>
      <c r="Q38" s="40">
        <v>0</v>
      </c>
      <c r="R38" s="33" t="s">
        <v>67</v>
      </c>
    </row>
    <row r="39" spans="1:18" ht="15.75" customHeight="1">
      <c r="A39" s="30" t="s">
        <v>38</v>
      </c>
      <c r="B39" s="45">
        <v>2.99</v>
      </c>
      <c r="C39" s="41">
        <v>3.04</v>
      </c>
      <c r="D39" s="41">
        <v>2.94</v>
      </c>
      <c r="E39" s="47">
        <f t="shared" si="2"/>
        <v>6439</v>
      </c>
      <c r="F39" s="8">
        <v>0</v>
      </c>
      <c r="G39" s="8">
        <v>3</v>
      </c>
      <c r="H39" s="8">
        <v>37</v>
      </c>
      <c r="I39" s="8">
        <v>505</v>
      </c>
      <c r="J39" s="8">
        <v>2747</v>
      </c>
      <c r="K39" s="8"/>
      <c r="L39" s="8">
        <v>2577</v>
      </c>
      <c r="M39" s="8">
        <v>527</v>
      </c>
      <c r="N39" s="8">
        <v>38</v>
      </c>
      <c r="O39" s="8">
        <v>4</v>
      </c>
      <c r="P39" s="8">
        <v>0</v>
      </c>
      <c r="Q39" s="40">
        <v>1</v>
      </c>
      <c r="R39" s="33" t="s">
        <v>68</v>
      </c>
    </row>
    <row r="40" spans="1:18" ht="15.75" customHeight="1">
      <c r="A40" s="30" t="s">
        <v>39</v>
      </c>
      <c r="B40" s="45">
        <v>3.22</v>
      </c>
      <c r="C40" s="41">
        <v>3.27</v>
      </c>
      <c r="D40" s="41">
        <v>3.17</v>
      </c>
      <c r="E40" s="47">
        <f t="shared" si="2"/>
        <v>4121</v>
      </c>
      <c r="F40" s="8">
        <v>0</v>
      </c>
      <c r="G40" s="8">
        <v>0</v>
      </c>
      <c r="H40" s="8">
        <v>1</v>
      </c>
      <c r="I40" s="8">
        <v>65</v>
      </c>
      <c r="J40" s="8">
        <v>1053</v>
      </c>
      <c r="K40" s="8"/>
      <c r="L40" s="8">
        <v>2139</v>
      </c>
      <c r="M40" s="8">
        <v>787</v>
      </c>
      <c r="N40" s="8">
        <v>73</v>
      </c>
      <c r="O40" s="8">
        <v>3</v>
      </c>
      <c r="P40" s="8">
        <v>0</v>
      </c>
      <c r="Q40" s="40">
        <v>0</v>
      </c>
      <c r="R40" s="33" t="s">
        <v>73</v>
      </c>
    </row>
    <row r="41" spans="1:18" ht="15.75" customHeight="1">
      <c r="A41" s="32" t="s">
        <v>76</v>
      </c>
      <c r="B41" s="45">
        <v>2.95</v>
      </c>
      <c r="C41" s="41">
        <v>2.95</v>
      </c>
      <c r="D41" s="41">
        <v>0</v>
      </c>
      <c r="E41" s="47">
        <f t="shared" si="2"/>
        <v>8</v>
      </c>
      <c r="F41" s="8">
        <v>0</v>
      </c>
      <c r="G41" s="8">
        <v>0</v>
      </c>
      <c r="H41" s="8">
        <v>0</v>
      </c>
      <c r="I41" s="8">
        <v>0</v>
      </c>
      <c r="J41" s="8">
        <v>3</v>
      </c>
      <c r="K41" s="8"/>
      <c r="L41" s="8">
        <v>3</v>
      </c>
      <c r="M41" s="8">
        <v>0</v>
      </c>
      <c r="N41" s="8">
        <v>0</v>
      </c>
      <c r="O41" s="8">
        <v>0</v>
      </c>
      <c r="P41" s="8">
        <v>0</v>
      </c>
      <c r="Q41" s="40">
        <v>2</v>
      </c>
      <c r="R41" s="3" t="s">
        <v>61</v>
      </c>
    </row>
    <row r="42" spans="1:18" ht="15.75" customHeight="1">
      <c r="A42" s="19" t="s">
        <v>77</v>
      </c>
      <c r="B42" s="45"/>
      <c r="C42" s="41"/>
      <c r="D42" s="41"/>
      <c r="E42" s="4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40"/>
      <c r="R42" s="37"/>
    </row>
    <row r="43" spans="1:18" ht="15.75" customHeight="1">
      <c r="A43" s="19" t="s">
        <v>41</v>
      </c>
      <c r="B43" s="45">
        <v>2.23</v>
      </c>
      <c r="C43" s="41">
        <v>2.26</v>
      </c>
      <c r="D43" s="41">
        <v>2.17</v>
      </c>
      <c r="E43" s="47">
        <f t="shared" si="2"/>
        <v>645</v>
      </c>
      <c r="F43" s="8">
        <v>27</v>
      </c>
      <c r="G43" s="8">
        <v>61</v>
      </c>
      <c r="H43" s="8">
        <v>115</v>
      </c>
      <c r="I43" s="8">
        <v>215</v>
      </c>
      <c r="J43" s="8">
        <v>179</v>
      </c>
      <c r="K43" s="8"/>
      <c r="L43" s="8">
        <v>43</v>
      </c>
      <c r="M43" s="8">
        <v>5</v>
      </c>
      <c r="N43" s="8">
        <v>0</v>
      </c>
      <c r="O43" s="8">
        <v>0</v>
      </c>
      <c r="P43" s="8">
        <v>0</v>
      </c>
      <c r="Q43" s="40">
        <v>0</v>
      </c>
      <c r="R43" s="33" t="s">
        <v>69</v>
      </c>
    </row>
    <row r="44" spans="1:18" ht="15.75" customHeight="1">
      <c r="A44" s="24" t="s">
        <v>78</v>
      </c>
      <c r="B44" s="45">
        <v>0.82</v>
      </c>
      <c r="C44" s="41">
        <v>0.87</v>
      </c>
      <c r="D44" s="41">
        <v>0.77</v>
      </c>
      <c r="E44" s="47">
        <f t="shared" si="2"/>
        <v>23</v>
      </c>
      <c r="F44" s="8">
        <v>17</v>
      </c>
      <c r="G44" s="8">
        <v>6</v>
      </c>
      <c r="H44" s="8">
        <v>0</v>
      </c>
      <c r="I44" s="8">
        <v>0</v>
      </c>
      <c r="J44" s="8">
        <v>0</v>
      </c>
      <c r="K44" s="8"/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40">
        <v>0</v>
      </c>
      <c r="R44" s="33" t="s">
        <v>70</v>
      </c>
    </row>
    <row r="45" spans="1:18" ht="15.75" customHeight="1">
      <c r="A45" s="24" t="s">
        <v>36</v>
      </c>
      <c r="B45" s="45">
        <v>1.37</v>
      </c>
      <c r="C45" s="41">
        <v>1.45</v>
      </c>
      <c r="D45" s="41">
        <v>1.23</v>
      </c>
      <c r="E45" s="47">
        <f t="shared" si="2"/>
        <v>62</v>
      </c>
      <c r="F45" s="8">
        <v>8</v>
      </c>
      <c r="G45" s="8">
        <v>38</v>
      </c>
      <c r="H45" s="8">
        <v>13</v>
      </c>
      <c r="I45" s="8">
        <v>1</v>
      </c>
      <c r="J45" s="8">
        <v>1</v>
      </c>
      <c r="K45" s="8"/>
      <c r="L45" s="8">
        <v>1</v>
      </c>
      <c r="M45" s="8">
        <v>0</v>
      </c>
      <c r="N45" s="8">
        <v>0</v>
      </c>
      <c r="O45" s="8">
        <v>0</v>
      </c>
      <c r="P45" s="8">
        <v>0</v>
      </c>
      <c r="Q45" s="40">
        <v>0</v>
      </c>
      <c r="R45" s="33" t="s">
        <v>66</v>
      </c>
    </row>
    <row r="46" spans="1:18" ht="15.75" customHeight="1">
      <c r="A46" s="24" t="s">
        <v>42</v>
      </c>
      <c r="B46" s="45">
        <v>2.38</v>
      </c>
      <c r="C46" s="41">
        <v>2.4</v>
      </c>
      <c r="D46" s="41">
        <v>2.35</v>
      </c>
      <c r="E46" s="47">
        <f t="shared" si="2"/>
        <v>560</v>
      </c>
      <c r="F46" s="8">
        <v>2</v>
      </c>
      <c r="G46" s="8">
        <v>17</v>
      </c>
      <c r="H46" s="8">
        <v>102</v>
      </c>
      <c r="I46" s="8">
        <v>214</v>
      </c>
      <c r="J46" s="8">
        <v>178</v>
      </c>
      <c r="K46" s="8"/>
      <c r="L46" s="8">
        <v>42</v>
      </c>
      <c r="M46" s="8">
        <v>5</v>
      </c>
      <c r="N46" s="8">
        <v>0</v>
      </c>
      <c r="O46" s="8">
        <v>0</v>
      </c>
      <c r="P46" s="8">
        <v>0</v>
      </c>
      <c r="Q46" s="40">
        <v>0</v>
      </c>
      <c r="R46" s="33" t="s">
        <v>67</v>
      </c>
    </row>
    <row r="47" spans="1:18" ht="15.75" customHeight="1">
      <c r="A47" s="19" t="s">
        <v>43</v>
      </c>
      <c r="B47" s="45">
        <v>3.09</v>
      </c>
      <c r="C47" s="41">
        <v>3.14</v>
      </c>
      <c r="D47" s="41">
        <v>3.04</v>
      </c>
      <c r="E47" s="47">
        <f t="shared" si="2"/>
        <v>10177</v>
      </c>
      <c r="F47" s="8">
        <v>0</v>
      </c>
      <c r="G47" s="8">
        <v>0</v>
      </c>
      <c r="H47" s="8">
        <v>21</v>
      </c>
      <c r="I47" s="8">
        <v>462</v>
      </c>
      <c r="J47" s="8">
        <v>3653</v>
      </c>
      <c r="K47" s="8"/>
      <c r="L47" s="8">
        <v>4637</v>
      </c>
      <c r="M47" s="8">
        <v>1286</v>
      </c>
      <c r="N47" s="8">
        <v>110</v>
      </c>
      <c r="O47" s="8">
        <v>7</v>
      </c>
      <c r="P47" s="8">
        <v>0</v>
      </c>
      <c r="Q47" s="40">
        <v>1</v>
      </c>
      <c r="R47" s="33" t="s">
        <v>71</v>
      </c>
    </row>
    <row r="48" spans="1:18" ht="15.75" customHeight="1">
      <c r="A48" s="28" t="s">
        <v>44</v>
      </c>
      <c r="B48" s="49">
        <v>3.32</v>
      </c>
      <c r="C48" s="42">
        <v>3.38</v>
      </c>
      <c r="D48" s="42">
        <v>3.26</v>
      </c>
      <c r="E48" s="50">
        <f t="shared" si="2"/>
        <v>82</v>
      </c>
      <c r="F48" s="43">
        <v>0</v>
      </c>
      <c r="G48" s="43">
        <v>0</v>
      </c>
      <c r="H48" s="43">
        <v>0</v>
      </c>
      <c r="I48" s="43">
        <v>0</v>
      </c>
      <c r="J48" s="43">
        <v>16</v>
      </c>
      <c r="K48" s="43"/>
      <c r="L48" s="43">
        <v>41</v>
      </c>
      <c r="M48" s="43">
        <v>24</v>
      </c>
      <c r="N48" s="43">
        <v>1</v>
      </c>
      <c r="O48" s="43">
        <v>0</v>
      </c>
      <c r="P48" s="43">
        <v>0</v>
      </c>
      <c r="Q48" s="44">
        <v>0</v>
      </c>
      <c r="R48" s="34" t="s">
        <v>72</v>
      </c>
    </row>
    <row r="49" spans="1:18" ht="13.5">
      <c r="A49" s="29"/>
      <c r="B49" s="35"/>
      <c r="C49" s="36"/>
      <c r="D49" s="36"/>
      <c r="E49" s="35"/>
      <c r="F49" s="36"/>
      <c r="G49" s="36"/>
      <c r="H49" s="36"/>
      <c r="I49" s="36"/>
      <c r="J49" s="36"/>
      <c r="K49" s="36"/>
      <c r="L49" s="36"/>
      <c r="M49" s="35"/>
      <c r="N49" s="36"/>
      <c r="O49" s="36"/>
      <c r="P49" s="36"/>
      <c r="Q49" s="36"/>
      <c r="R49" s="36"/>
    </row>
  </sheetData>
  <mergeCells count="6">
    <mergeCell ref="A4:A6"/>
    <mergeCell ref="E4:E6"/>
    <mergeCell ref="R4:R6"/>
    <mergeCell ref="C1:P1"/>
    <mergeCell ref="F4:F6"/>
    <mergeCell ref="B4:D5"/>
  </mergeCells>
  <printOptions horizontalCentered="1" verticalCentered="1"/>
  <pageMargins left="0.35433070866141736" right="0.35433070866141736" top="0.45" bottom="0.43" header="0.5118110236220472" footer="0.5118110236220472"/>
  <pageSetup fitToHeight="1" fitToWidth="1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福祉保健課</cp:lastModifiedBy>
  <cp:lastPrinted>2002-07-01T07:51:03Z</cp:lastPrinted>
  <dcterms:created xsi:type="dcterms:W3CDTF">2002-01-04T06:32:02Z</dcterms:created>
  <dcterms:modified xsi:type="dcterms:W3CDTF">2002-07-01T07:51:06Z</dcterms:modified>
  <cp:category/>
  <cp:version/>
  <cp:contentType/>
  <cp:contentStatus/>
</cp:coreProperties>
</file>