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<sst xmlns="http://schemas.openxmlformats.org/spreadsheetml/2006/main" count="93" uniqueCount="69">
  <si>
    <t>人 口 動 態</t>
  </si>
  <si>
    <t>大分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</si>
  <si>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</si>
  <si>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</si>
  <si>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</si>
  <si>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</si>
  <si>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</si>
  <si>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</si>
  <si>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</si>
  <si>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</si>
  <si>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</si>
  <si>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</si>
  <si>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</si>
  <si>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</si>
  <si>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</si>
  <si>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</si>
  <si>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</si>
  <si>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</si>
  <si>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</si>
  <si>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</si>
  <si>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</si>
  <si>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</si>
  <si>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</si>
  <si>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</si>
  <si>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</si>
  <si>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</si>
  <si>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</si>
  <si>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</si>
  <si>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</si>
  <si>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</si>
  <si>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</si>
  <si>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</si>
  <si>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</si>
  <si>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</si>
  <si>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</si>
  <si>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</si>
  <si>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</si>
  <si>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</si>
  <si>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</si>
  <si>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</si>
  <si>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</si>
  <si>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</si>
  <si>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</si>
  <si>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</si>
  <si>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</si>
  <si>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</si>
  <si>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</si>
  <si>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</si>
  <si>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</si>
  <si>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</si>
  <si>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</si>
  <si>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</si>
  <si>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</si>
  <si>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</si>
  <si>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</si>
  <si>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</si>
  <si>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北</t>
  </si>
  <si>
    <t>南</t>
  </si>
  <si>
    <t>大野</t>
  </si>
  <si>
    <t>直</t>
  </si>
  <si>
    <t>玖</t>
  </si>
  <si>
    <t>下</t>
  </si>
  <si>
    <t>南海部郡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</si>
  <si>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</si>
  <si>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</si>
  <si>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</si>
  <si>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</si>
  <si>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平成14年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</si>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</sst>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3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distributed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 indent="1"/>
    </xf>
    <xf numFmtId="180" fontId="2" fillId="0" borderId="5" xfId="0" applyNumberFormat="1" applyFont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6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179" fontId="4" fillId="0" borderId="5" xfId="0" applyNumberFormat="1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3" fillId="0" borderId="6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left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75" zoomScaleNormal="75" workbookViewId="0" topLeftCell="A1">
      <selection activeCell="C3" sqref="C3"/>
    </sheetView>
  </sheetViews>
  <sheetFormatPr defaultColWidth="9.00390625" defaultRowHeight="13.5"/>
  <cols>
    <col min="1" max="1" width="13.625" style="5" customWidth="1"/>
    <col min="2" max="2" width="7.625" style="5" customWidth="1"/>
    <col min="3" max="3" width="7.625" style="6" customWidth="1"/>
    <col min="4" max="4" width="7.625" style="5" customWidth="1"/>
    <col min="5" max="5" width="7.625" style="31" customWidth="1"/>
    <col min="6" max="7" width="7.625" style="21" customWidth="1"/>
    <col min="8" max="8" width="7.625" style="1" customWidth="1"/>
    <col min="9" max="9" width="7.625" style="6" customWidth="1"/>
    <col min="10" max="10" width="7.625" style="5" customWidth="1"/>
    <col min="11" max="11" width="7.625" style="6" customWidth="1"/>
    <col min="12" max="12" width="7.625" style="21" customWidth="1"/>
    <col min="13" max="14" width="9.00390625" style="21" customWidth="1"/>
    <col min="15" max="15" width="9.00390625" style="1" customWidth="1"/>
    <col min="16" max="18" width="9.00390625" style="5" customWidth="1"/>
    <col min="19" max="21" width="9.00390625" style="21" customWidth="1"/>
    <col min="22" max="22" width="9.00390625" style="1" customWidth="1"/>
    <col min="23" max="23" width="5.875" style="5" customWidth="1"/>
    <col min="24" max="16384" width="9.00390625" style="5" customWidth="1"/>
  </cols>
  <sheetData>
    <row r="1" spans="1:23" s="3" customFormat="1" ht="17.25">
      <c r="A1" s="48" t="s">
        <v>0</v>
      </c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3" customFormat="1" ht="17.25">
      <c r="A2" s="48" t="s">
        <v>64</v>
      </c>
      <c r="B2" s="64" t="s">
        <v>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3.5">
      <c r="B3" s="5" t="s">
        <v>68</v>
      </c>
    </row>
    <row r="4" spans="12:23" ht="14.25" thickBot="1">
      <c r="L4" s="20"/>
      <c r="W4" s="7" t="s">
        <v>67</v>
      </c>
    </row>
    <row r="5" spans="1:23" ht="18" customHeight="1">
      <c r="A5" s="56" t="s">
        <v>63</v>
      </c>
      <c r="B5" s="49" t="s">
        <v>11</v>
      </c>
      <c r="C5" s="49"/>
      <c r="D5" s="49"/>
      <c r="E5" s="49"/>
      <c r="F5" s="49"/>
      <c r="G5" s="49"/>
      <c r="H5" s="49"/>
      <c r="I5" s="49" t="s">
        <v>12</v>
      </c>
      <c r="J5" s="49"/>
      <c r="K5" s="49"/>
      <c r="L5" s="49"/>
      <c r="M5" s="49"/>
      <c r="N5" s="49"/>
      <c r="O5" s="49"/>
      <c r="P5" s="49" t="s">
        <v>13</v>
      </c>
      <c r="Q5" s="49"/>
      <c r="R5" s="49"/>
      <c r="S5" s="49"/>
      <c r="T5" s="49"/>
      <c r="U5" s="49"/>
      <c r="V5" s="65"/>
      <c r="W5" s="60" t="s">
        <v>14</v>
      </c>
    </row>
    <row r="6" spans="1:23" ht="18" customHeight="1">
      <c r="A6" s="57"/>
      <c r="B6" s="50" t="s">
        <v>5</v>
      </c>
      <c r="C6" s="50"/>
      <c r="D6" s="50"/>
      <c r="E6" s="50" t="s">
        <v>10</v>
      </c>
      <c r="F6" s="50"/>
      <c r="G6" s="50"/>
      <c r="H6" s="50"/>
      <c r="I6" s="50" t="s">
        <v>5</v>
      </c>
      <c r="J6" s="50"/>
      <c r="K6" s="50"/>
      <c r="L6" s="50" t="s">
        <v>10</v>
      </c>
      <c r="M6" s="50"/>
      <c r="N6" s="50"/>
      <c r="O6" s="50"/>
      <c r="P6" s="50" t="s">
        <v>5</v>
      </c>
      <c r="Q6" s="50"/>
      <c r="R6" s="50"/>
      <c r="S6" s="50" t="s">
        <v>10</v>
      </c>
      <c r="T6" s="50"/>
      <c r="U6" s="50"/>
      <c r="V6" s="59"/>
      <c r="W6" s="61"/>
    </row>
    <row r="7" spans="1:23" ht="18" customHeight="1">
      <c r="A7" s="57"/>
      <c r="B7" s="53" t="s">
        <v>2</v>
      </c>
      <c r="C7" s="53" t="s">
        <v>3</v>
      </c>
      <c r="D7" s="55" t="s">
        <v>4</v>
      </c>
      <c r="E7" s="51" t="s">
        <v>2</v>
      </c>
      <c r="F7" s="51" t="s">
        <v>6</v>
      </c>
      <c r="G7" s="50" t="s">
        <v>9</v>
      </c>
      <c r="H7" s="50"/>
      <c r="I7" s="53" t="s">
        <v>2</v>
      </c>
      <c r="J7" s="53" t="s">
        <v>3</v>
      </c>
      <c r="K7" s="55" t="s">
        <v>4</v>
      </c>
      <c r="L7" s="51" t="s">
        <v>2</v>
      </c>
      <c r="M7" s="51" t="s">
        <v>6</v>
      </c>
      <c r="N7" s="50" t="s">
        <v>9</v>
      </c>
      <c r="O7" s="50"/>
      <c r="P7" s="53" t="s">
        <v>2</v>
      </c>
      <c r="Q7" s="53" t="s">
        <v>3</v>
      </c>
      <c r="R7" s="55" t="s">
        <v>4</v>
      </c>
      <c r="S7" s="51" t="s">
        <v>2</v>
      </c>
      <c r="T7" s="51" t="s">
        <v>6</v>
      </c>
      <c r="U7" s="50" t="s">
        <v>9</v>
      </c>
      <c r="V7" s="59"/>
      <c r="W7" s="61"/>
    </row>
    <row r="8" spans="1:23" ht="43.5" customHeight="1">
      <c r="A8" s="58"/>
      <c r="B8" s="54"/>
      <c r="C8" s="54"/>
      <c r="D8" s="54"/>
      <c r="E8" s="52"/>
      <c r="F8" s="52"/>
      <c r="G8" s="22" t="s">
        <v>7</v>
      </c>
      <c r="H8" s="36" t="s">
        <v>8</v>
      </c>
      <c r="I8" s="54"/>
      <c r="J8" s="54"/>
      <c r="K8" s="54"/>
      <c r="L8" s="52"/>
      <c r="M8" s="52"/>
      <c r="N8" s="22" t="s">
        <v>7</v>
      </c>
      <c r="O8" s="28" t="s">
        <v>8</v>
      </c>
      <c r="P8" s="54"/>
      <c r="Q8" s="54"/>
      <c r="R8" s="54"/>
      <c r="S8" s="52"/>
      <c r="T8" s="52"/>
      <c r="U8" s="22" t="s">
        <v>7</v>
      </c>
      <c r="V8" s="38" t="s">
        <v>8</v>
      </c>
      <c r="W8" s="62"/>
    </row>
    <row r="9" spans="1:23" s="42" customFormat="1" ht="18" customHeight="1">
      <c r="A9" s="39" t="s">
        <v>2</v>
      </c>
      <c r="B9" s="40">
        <v>1.74</v>
      </c>
      <c r="C9" s="41">
        <v>1.36</v>
      </c>
      <c r="D9" s="42">
        <v>2.17</v>
      </c>
      <c r="E9" s="43">
        <f>SUM(L9,S9)</f>
        <v>62</v>
      </c>
      <c r="F9" s="44">
        <f>SUM(M9,T9)</f>
        <v>50</v>
      </c>
      <c r="G9" s="44">
        <f>SUM(N9,U9)</f>
        <v>12</v>
      </c>
      <c r="H9" s="45">
        <f>ROUND(IF(OR(G9=0,E9=0),0,G9/E9*100),1)</f>
        <v>19.4</v>
      </c>
      <c r="I9" s="41">
        <v>1.39</v>
      </c>
      <c r="J9" s="42">
        <v>1.36</v>
      </c>
      <c r="K9" s="41">
        <v>1.58</v>
      </c>
      <c r="L9" s="44">
        <f>SUM(M9:N9)</f>
        <v>39</v>
      </c>
      <c r="M9" s="44">
        <f>SUM(M11,M13)</f>
        <v>31</v>
      </c>
      <c r="N9" s="44">
        <f>SUM(N11,N13)</f>
        <v>8</v>
      </c>
      <c r="O9" s="45">
        <f>ROUND(IF(OR(N9=0,L9=0),0,N9/L9*100),1)</f>
        <v>20.5</v>
      </c>
      <c r="P9" s="42">
        <v>2.32</v>
      </c>
      <c r="Q9" s="42">
        <v>0</v>
      </c>
      <c r="R9" s="42">
        <v>2.32</v>
      </c>
      <c r="S9" s="44">
        <f>SUM(T9:U9)</f>
        <v>23</v>
      </c>
      <c r="T9" s="44">
        <f>SUM(T11,T13)</f>
        <v>19</v>
      </c>
      <c r="U9" s="44">
        <f>SUM(U11,U13)</f>
        <v>4</v>
      </c>
      <c r="V9" s="45">
        <f>ROUND(IF(OR(U9=0,S9=0),0,U9/S9*100),1)</f>
        <v>17.4</v>
      </c>
      <c r="W9" s="46" t="s">
        <v>39</v>
      </c>
    </row>
    <row r="10" spans="1:23" ht="18" customHeight="1">
      <c r="A10" s="10"/>
      <c r="B10" s="9"/>
      <c r="E10" s="32"/>
      <c r="F10" s="23"/>
      <c r="G10" s="23"/>
      <c r="H10" s="29"/>
      <c r="L10" s="23"/>
      <c r="O10" s="29"/>
      <c r="S10" s="23"/>
      <c r="V10" s="29"/>
      <c r="W10" s="13"/>
    </row>
    <row r="11" spans="1:23" s="42" customFormat="1" ht="18" customHeight="1">
      <c r="A11" s="47" t="s">
        <v>15</v>
      </c>
      <c r="B11" s="40">
        <v>1.76</v>
      </c>
      <c r="C11" s="41">
        <v>1.36</v>
      </c>
      <c r="D11" s="42">
        <v>2.17</v>
      </c>
      <c r="E11" s="43">
        <f>SUM(L11,S11)</f>
        <v>46</v>
      </c>
      <c r="F11" s="44">
        <f aca="true" t="shared" si="0" ref="F11:F38">SUM(M11,T11)</f>
        <v>34</v>
      </c>
      <c r="G11" s="44">
        <f aca="true" t="shared" si="1" ref="G11:G38">SUM(N11,U11)</f>
        <v>12</v>
      </c>
      <c r="H11" s="45">
        <f aca="true" t="shared" si="2" ref="H11:H38">ROUND(IF(OR(G11=0,E11=0),0,G11/E11*100),1)</f>
        <v>26.1</v>
      </c>
      <c r="I11" s="41">
        <v>1.35</v>
      </c>
      <c r="J11" s="42">
        <v>1.36</v>
      </c>
      <c r="K11" s="41">
        <v>1.32</v>
      </c>
      <c r="L11" s="44">
        <f aca="true" t="shared" si="3" ref="L11:L38">SUM(M11:N11)</f>
        <v>28</v>
      </c>
      <c r="M11" s="44">
        <f>SUM(M15:M25)</f>
        <v>20</v>
      </c>
      <c r="N11" s="44">
        <f>SUM(N15:N25)</f>
        <v>8</v>
      </c>
      <c r="O11" s="45">
        <f aca="true" t="shared" si="4" ref="O11:O38">ROUND(IF(OR(N11=0,L11=0),0,N11/L11*100),1)</f>
        <v>28.6</v>
      </c>
      <c r="P11" s="42">
        <v>2.41</v>
      </c>
      <c r="Q11" s="42">
        <v>0</v>
      </c>
      <c r="R11" s="42">
        <v>2.41</v>
      </c>
      <c r="S11" s="44">
        <f aca="true" t="shared" si="5" ref="S11:S38">SUM(T11:U11)</f>
        <v>18</v>
      </c>
      <c r="T11" s="44">
        <f>SUM(T15:T25)</f>
        <v>14</v>
      </c>
      <c r="U11" s="44">
        <f>SUM(U15:U25)</f>
        <v>4</v>
      </c>
      <c r="V11" s="45">
        <f aca="true" t="shared" si="6" ref="V11:V38">ROUND(IF(OR(U11=0,S11=0),0,U11/S11*100),1)</f>
        <v>22.2</v>
      </c>
      <c r="W11" s="46" t="s">
        <v>40</v>
      </c>
    </row>
    <row r="12" spans="1:23" ht="18" customHeight="1">
      <c r="A12" s="10"/>
      <c r="B12" s="9"/>
      <c r="E12" s="32"/>
      <c r="F12" s="23"/>
      <c r="G12" s="23"/>
      <c r="H12" s="29"/>
      <c r="L12" s="23"/>
      <c r="O12" s="29"/>
      <c r="S12" s="23"/>
      <c r="V12" s="29"/>
      <c r="W12" s="13"/>
    </row>
    <row r="13" spans="1:23" s="42" customFormat="1" ht="18" customHeight="1">
      <c r="A13" s="47" t="s">
        <v>16</v>
      </c>
      <c r="B13" s="42">
        <v>1.66</v>
      </c>
      <c r="C13" s="41">
        <v>1.37</v>
      </c>
      <c r="D13" s="42">
        <v>2.15</v>
      </c>
      <c r="E13" s="43">
        <f>SUM(L13,S13)</f>
        <v>16</v>
      </c>
      <c r="F13" s="44">
        <f t="shared" si="0"/>
        <v>16</v>
      </c>
      <c r="G13" s="44">
        <f t="shared" si="1"/>
        <v>0</v>
      </c>
      <c r="H13" s="45">
        <f t="shared" si="2"/>
        <v>0</v>
      </c>
      <c r="I13" s="41">
        <v>1.5</v>
      </c>
      <c r="J13" s="42">
        <v>1.37</v>
      </c>
      <c r="K13" s="41">
        <v>2.85</v>
      </c>
      <c r="L13" s="44">
        <f t="shared" si="3"/>
        <v>11</v>
      </c>
      <c r="M13" s="44">
        <f>SUM(M27:M38)</f>
        <v>11</v>
      </c>
      <c r="N13" s="44">
        <f>SUM(N27:N38)</f>
        <v>0</v>
      </c>
      <c r="O13" s="45">
        <f t="shared" si="4"/>
        <v>0</v>
      </c>
      <c r="P13" s="42">
        <v>2.01</v>
      </c>
      <c r="Q13" s="42">
        <v>0</v>
      </c>
      <c r="R13" s="42">
        <v>2.01</v>
      </c>
      <c r="S13" s="44">
        <f t="shared" si="5"/>
        <v>5</v>
      </c>
      <c r="T13" s="44">
        <f>SUM(T27:T38)</f>
        <v>5</v>
      </c>
      <c r="U13" s="44">
        <f>SUM(U27:U38)</f>
        <v>0</v>
      </c>
      <c r="V13" s="45">
        <f t="shared" si="6"/>
        <v>0</v>
      </c>
      <c r="W13" s="46" t="s">
        <v>41</v>
      </c>
    </row>
    <row r="14" spans="1:23" ht="18" customHeight="1">
      <c r="A14" s="10"/>
      <c r="E14" s="32"/>
      <c r="F14" s="23"/>
      <c r="G14" s="23"/>
      <c r="H14" s="29"/>
      <c r="L14" s="23"/>
      <c r="O14" s="29"/>
      <c r="S14" s="23"/>
      <c r="V14" s="29"/>
      <c r="W14" s="13"/>
    </row>
    <row r="15" spans="1:23" ht="18" customHeight="1">
      <c r="A15" s="10" t="s">
        <v>17</v>
      </c>
      <c r="B15" s="5">
        <v>1.71</v>
      </c>
      <c r="C15" s="6">
        <v>1.28</v>
      </c>
      <c r="D15" s="5">
        <v>2.29</v>
      </c>
      <c r="E15" s="32">
        <f aca="true" t="shared" si="7" ref="E15:E25">SUM(L15,S15)</f>
        <v>28</v>
      </c>
      <c r="F15" s="23">
        <f t="shared" si="0"/>
        <v>21</v>
      </c>
      <c r="G15" s="23">
        <f t="shared" si="1"/>
        <v>7</v>
      </c>
      <c r="H15" s="29">
        <f t="shared" si="2"/>
        <v>25</v>
      </c>
      <c r="I15" s="6">
        <v>1.33</v>
      </c>
      <c r="J15" s="5">
        <v>1.28</v>
      </c>
      <c r="K15" s="6">
        <v>1.75</v>
      </c>
      <c r="L15" s="23">
        <f t="shared" si="3"/>
        <v>18</v>
      </c>
      <c r="M15" s="21">
        <v>13</v>
      </c>
      <c r="N15" s="21">
        <v>5</v>
      </c>
      <c r="O15" s="29">
        <f t="shared" si="4"/>
        <v>27.8</v>
      </c>
      <c r="P15" s="5">
        <v>2.4</v>
      </c>
      <c r="Q15" s="5">
        <v>0</v>
      </c>
      <c r="R15" s="5">
        <v>2.4</v>
      </c>
      <c r="S15" s="23">
        <f t="shared" si="5"/>
        <v>10</v>
      </c>
      <c r="T15" s="21">
        <v>8</v>
      </c>
      <c r="U15" s="21">
        <v>2</v>
      </c>
      <c r="V15" s="29">
        <f t="shared" si="6"/>
        <v>20</v>
      </c>
      <c r="W15" s="13" t="s">
        <v>42</v>
      </c>
    </row>
    <row r="16" spans="1:23" ht="18" customHeight="1">
      <c r="A16" s="10" t="s">
        <v>18</v>
      </c>
      <c r="B16" s="5">
        <v>2.42</v>
      </c>
      <c r="C16" s="6">
        <v>2.34</v>
      </c>
      <c r="D16" s="5">
        <v>2.67</v>
      </c>
      <c r="E16" s="32">
        <f t="shared" si="7"/>
        <v>4</v>
      </c>
      <c r="F16" s="23">
        <f t="shared" si="0"/>
        <v>3</v>
      </c>
      <c r="G16" s="23">
        <f t="shared" si="1"/>
        <v>1</v>
      </c>
      <c r="H16" s="29">
        <f t="shared" si="2"/>
        <v>25</v>
      </c>
      <c r="I16" s="6">
        <v>2.34</v>
      </c>
      <c r="J16" s="5">
        <v>2.34</v>
      </c>
      <c r="K16" s="6">
        <v>0</v>
      </c>
      <c r="L16" s="23">
        <f t="shared" si="3"/>
        <v>3</v>
      </c>
      <c r="M16" s="21">
        <v>2</v>
      </c>
      <c r="N16" s="21">
        <v>1</v>
      </c>
      <c r="O16" s="29">
        <f t="shared" si="4"/>
        <v>33.3</v>
      </c>
      <c r="P16" s="5">
        <v>2.67</v>
      </c>
      <c r="Q16" s="5">
        <v>0</v>
      </c>
      <c r="R16" s="5">
        <v>2.67</v>
      </c>
      <c r="S16" s="23">
        <f t="shared" si="5"/>
        <v>1</v>
      </c>
      <c r="T16" s="21">
        <v>1</v>
      </c>
      <c r="U16" s="21">
        <v>0</v>
      </c>
      <c r="V16" s="29">
        <f t="shared" si="6"/>
        <v>0</v>
      </c>
      <c r="W16" s="13" t="s">
        <v>43</v>
      </c>
    </row>
    <row r="17" spans="1:23" ht="18" customHeight="1">
      <c r="A17" s="10" t="s">
        <v>19</v>
      </c>
      <c r="B17" s="5">
        <v>1.47</v>
      </c>
      <c r="C17" s="6">
        <v>2.19</v>
      </c>
      <c r="D17" s="5">
        <v>1.33</v>
      </c>
      <c r="E17" s="32">
        <f t="shared" si="7"/>
        <v>6</v>
      </c>
      <c r="F17" s="23">
        <f t="shared" si="0"/>
        <v>4</v>
      </c>
      <c r="G17" s="23">
        <f t="shared" si="1"/>
        <v>2</v>
      </c>
      <c r="H17" s="29">
        <f t="shared" si="2"/>
        <v>33.3</v>
      </c>
      <c r="I17" s="6">
        <v>1.33</v>
      </c>
      <c r="J17" s="5">
        <v>2.19</v>
      </c>
      <c r="K17" s="6">
        <v>1.04</v>
      </c>
      <c r="L17" s="23">
        <f t="shared" si="3"/>
        <v>4</v>
      </c>
      <c r="M17" s="21">
        <v>2</v>
      </c>
      <c r="N17" s="21">
        <v>2</v>
      </c>
      <c r="O17" s="29">
        <f t="shared" si="4"/>
        <v>50</v>
      </c>
      <c r="P17" s="5">
        <v>1.77</v>
      </c>
      <c r="Q17" s="5">
        <v>0</v>
      </c>
      <c r="R17" s="5">
        <v>1.77</v>
      </c>
      <c r="S17" s="23">
        <f t="shared" si="5"/>
        <v>2</v>
      </c>
      <c r="T17" s="21">
        <v>2</v>
      </c>
      <c r="U17" s="21">
        <v>0</v>
      </c>
      <c r="V17" s="29">
        <f t="shared" si="6"/>
        <v>0</v>
      </c>
      <c r="W17" s="13" t="s">
        <v>44</v>
      </c>
    </row>
    <row r="18" spans="1:23" ht="18" customHeight="1">
      <c r="A18" s="10" t="s">
        <v>20</v>
      </c>
      <c r="B18" s="5">
        <v>0.58</v>
      </c>
      <c r="C18" s="6">
        <v>0.56</v>
      </c>
      <c r="D18" s="5">
        <v>0.62</v>
      </c>
      <c r="E18" s="32">
        <f t="shared" si="7"/>
        <v>3</v>
      </c>
      <c r="F18" s="23">
        <f t="shared" si="0"/>
        <v>3</v>
      </c>
      <c r="G18" s="23">
        <f t="shared" si="1"/>
        <v>0</v>
      </c>
      <c r="H18" s="29">
        <f t="shared" si="2"/>
        <v>0</v>
      </c>
      <c r="I18" s="6">
        <v>0.56</v>
      </c>
      <c r="J18" s="5">
        <v>0.56</v>
      </c>
      <c r="K18" s="6">
        <v>0</v>
      </c>
      <c r="L18" s="23">
        <f t="shared" si="3"/>
        <v>2</v>
      </c>
      <c r="M18" s="21">
        <v>2</v>
      </c>
      <c r="N18" s="21">
        <v>0</v>
      </c>
      <c r="O18" s="29">
        <f t="shared" si="4"/>
        <v>0</v>
      </c>
      <c r="P18" s="5">
        <v>0.62</v>
      </c>
      <c r="Q18" s="5">
        <v>0</v>
      </c>
      <c r="R18" s="5">
        <v>0.62</v>
      </c>
      <c r="S18" s="23">
        <f t="shared" si="5"/>
        <v>1</v>
      </c>
      <c r="T18" s="21">
        <v>1</v>
      </c>
      <c r="U18" s="21">
        <v>0</v>
      </c>
      <c r="V18" s="29">
        <f t="shared" si="6"/>
        <v>0</v>
      </c>
      <c r="W18" s="13" t="s">
        <v>45</v>
      </c>
    </row>
    <row r="19" spans="1:23" ht="18" customHeight="1">
      <c r="A19" s="10" t="s">
        <v>21</v>
      </c>
      <c r="B19" s="5">
        <v>0</v>
      </c>
      <c r="C19" s="6">
        <v>0</v>
      </c>
      <c r="D19" s="5">
        <v>0</v>
      </c>
      <c r="E19" s="32">
        <f t="shared" si="7"/>
        <v>0</v>
      </c>
      <c r="F19" s="23">
        <f t="shared" si="0"/>
        <v>0</v>
      </c>
      <c r="G19" s="23">
        <f t="shared" si="1"/>
        <v>0</v>
      </c>
      <c r="H19" s="29">
        <f t="shared" si="2"/>
        <v>0</v>
      </c>
      <c r="I19" s="6">
        <v>0</v>
      </c>
      <c r="J19" s="5">
        <v>0</v>
      </c>
      <c r="K19" s="6">
        <v>0</v>
      </c>
      <c r="L19" s="23">
        <f t="shared" si="3"/>
        <v>0</v>
      </c>
      <c r="M19" s="21">
        <v>0</v>
      </c>
      <c r="N19" s="21">
        <v>0</v>
      </c>
      <c r="O19" s="29">
        <f t="shared" si="4"/>
        <v>0</v>
      </c>
      <c r="P19" s="5">
        <v>0</v>
      </c>
      <c r="Q19" s="5">
        <v>0</v>
      </c>
      <c r="R19" s="5">
        <v>0</v>
      </c>
      <c r="S19" s="23">
        <f t="shared" si="5"/>
        <v>0</v>
      </c>
      <c r="T19" s="21">
        <v>0</v>
      </c>
      <c r="U19" s="21">
        <v>0</v>
      </c>
      <c r="V19" s="29">
        <f t="shared" si="6"/>
        <v>0</v>
      </c>
      <c r="W19" s="13" t="s">
        <v>46</v>
      </c>
    </row>
    <row r="20" spans="1:23" ht="18" customHeight="1">
      <c r="A20" s="10" t="s">
        <v>22</v>
      </c>
      <c r="B20" s="5">
        <v>0</v>
      </c>
      <c r="C20" s="6">
        <v>0</v>
      </c>
      <c r="D20" s="5">
        <v>0</v>
      </c>
      <c r="E20" s="32">
        <f t="shared" si="7"/>
        <v>0</v>
      </c>
      <c r="F20" s="23">
        <f t="shared" si="0"/>
        <v>0</v>
      </c>
      <c r="G20" s="23">
        <f t="shared" si="1"/>
        <v>0</v>
      </c>
      <c r="H20" s="29">
        <f t="shared" si="2"/>
        <v>0</v>
      </c>
      <c r="I20" s="6">
        <v>0</v>
      </c>
      <c r="J20" s="5">
        <v>0</v>
      </c>
      <c r="K20" s="6">
        <v>0</v>
      </c>
      <c r="L20" s="23">
        <f t="shared" si="3"/>
        <v>0</v>
      </c>
      <c r="M20" s="21">
        <v>0</v>
      </c>
      <c r="N20" s="21">
        <v>0</v>
      </c>
      <c r="O20" s="29">
        <f t="shared" si="4"/>
        <v>0</v>
      </c>
      <c r="P20" s="5">
        <v>0</v>
      </c>
      <c r="Q20" s="5">
        <v>0</v>
      </c>
      <c r="R20" s="5">
        <v>0</v>
      </c>
      <c r="S20" s="23">
        <f t="shared" si="5"/>
        <v>0</v>
      </c>
      <c r="T20" s="21">
        <v>0</v>
      </c>
      <c r="U20" s="21">
        <v>0</v>
      </c>
      <c r="V20" s="29">
        <f t="shared" si="6"/>
        <v>0</v>
      </c>
      <c r="W20" s="13" t="s">
        <v>47</v>
      </c>
    </row>
    <row r="21" spans="1:23" ht="18" customHeight="1">
      <c r="A21" s="10" t="s">
        <v>23</v>
      </c>
      <c r="B21" s="5">
        <v>0.51</v>
      </c>
      <c r="C21" s="6">
        <v>0.51</v>
      </c>
      <c r="D21" s="5">
        <v>0</v>
      </c>
      <c r="E21" s="32">
        <f t="shared" si="7"/>
        <v>1</v>
      </c>
      <c r="F21" s="23">
        <f t="shared" si="0"/>
        <v>1</v>
      </c>
      <c r="G21" s="23">
        <f t="shared" si="1"/>
        <v>0</v>
      </c>
      <c r="H21" s="29">
        <f t="shared" si="2"/>
        <v>0</v>
      </c>
      <c r="I21" s="6">
        <v>0.51</v>
      </c>
      <c r="J21" s="5">
        <v>0.51</v>
      </c>
      <c r="K21" s="6">
        <v>0</v>
      </c>
      <c r="L21" s="23">
        <f t="shared" si="3"/>
        <v>1</v>
      </c>
      <c r="M21" s="21">
        <v>1</v>
      </c>
      <c r="N21" s="21">
        <v>0</v>
      </c>
      <c r="O21" s="29">
        <f t="shared" si="4"/>
        <v>0</v>
      </c>
      <c r="P21" s="5">
        <v>0</v>
      </c>
      <c r="Q21" s="5">
        <v>0</v>
      </c>
      <c r="R21" s="5">
        <v>0</v>
      </c>
      <c r="S21" s="23">
        <f t="shared" si="5"/>
        <v>0</v>
      </c>
      <c r="T21" s="21">
        <v>0</v>
      </c>
      <c r="U21" s="21">
        <v>0</v>
      </c>
      <c r="V21" s="29">
        <f t="shared" si="6"/>
        <v>0</v>
      </c>
      <c r="W21" s="13" t="s">
        <v>48</v>
      </c>
    </row>
    <row r="22" spans="1:23" ht="18" customHeight="1">
      <c r="A22" s="10" t="s">
        <v>24</v>
      </c>
      <c r="B22" s="5">
        <v>0</v>
      </c>
      <c r="C22" s="6">
        <v>0</v>
      </c>
      <c r="D22" s="5">
        <v>0</v>
      </c>
      <c r="E22" s="32">
        <f t="shared" si="7"/>
        <v>0</v>
      </c>
      <c r="F22" s="23">
        <f t="shared" si="0"/>
        <v>0</v>
      </c>
      <c r="G22" s="23">
        <f t="shared" si="1"/>
        <v>0</v>
      </c>
      <c r="H22" s="29">
        <f t="shared" si="2"/>
        <v>0</v>
      </c>
      <c r="I22" s="6">
        <v>0</v>
      </c>
      <c r="J22" s="5">
        <v>0</v>
      </c>
      <c r="K22" s="6">
        <v>0</v>
      </c>
      <c r="L22" s="23">
        <f t="shared" si="3"/>
        <v>0</v>
      </c>
      <c r="M22" s="21">
        <v>0</v>
      </c>
      <c r="N22" s="21">
        <v>0</v>
      </c>
      <c r="O22" s="29">
        <f t="shared" si="4"/>
        <v>0</v>
      </c>
      <c r="P22" s="5">
        <v>0</v>
      </c>
      <c r="Q22" s="5">
        <v>0</v>
      </c>
      <c r="R22" s="5">
        <v>0</v>
      </c>
      <c r="S22" s="23">
        <f t="shared" si="5"/>
        <v>0</v>
      </c>
      <c r="T22" s="21">
        <v>0</v>
      </c>
      <c r="U22" s="21">
        <v>0</v>
      </c>
      <c r="V22" s="29">
        <f t="shared" si="6"/>
        <v>0</v>
      </c>
      <c r="W22" s="13" t="s">
        <v>49</v>
      </c>
    </row>
    <row r="23" spans="1:23" ht="18" customHeight="1">
      <c r="A23" s="10" t="s">
        <v>25</v>
      </c>
      <c r="B23" s="5">
        <v>0</v>
      </c>
      <c r="C23" s="6">
        <v>0</v>
      </c>
      <c r="D23" s="5">
        <v>0</v>
      </c>
      <c r="E23" s="32">
        <f t="shared" si="7"/>
        <v>0</v>
      </c>
      <c r="F23" s="32">
        <f>SUM(M23,T23)</f>
        <v>0</v>
      </c>
      <c r="G23" s="23">
        <f t="shared" si="1"/>
        <v>0</v>
      </c>
      <c r="H23" s="29">
        <f t="shared" si="2"/>
        <v>0</v>
      </c>
      <c r="I23" s="6">
        <v>0</v>
      </c>
      <c r="J23" s="5">
        <v>0</v>
      </c>
      <c r="K23" s="6">
        <v>0</v>
      </c>
      <c r="L23" s="23">
        <f t="shared" si="3"/>
        <v>0</v>
      </c>
      <c r="M23" s="21">
        <v>0</v>
      </c>
      <c r="N23" s="21">
        <v>0</v>
      </c>
      <c r="O23" s="29">
        <f t="shared" si="4"/>
        <v>0</v>
      </c>
      <c r="P23" s="5">
        <v>0</v>
      </c>
      <c r="Q23" s="5">
        <v>0</v>
      </c>
      <c r="R23" s="5">
        <v>0</v>
      </c>
      <c r="S23" s="23">
        <f t="shared" si="5"/>
        <v>0</v>
      </c>
      <c r="T23" s="21">
        <v>0</v>
      </c>
      <c r="U23" s="21">
        <v>0</v>
      </c>
      <c r="V23" s="29">
        <f t="shared" si="6"/>
        <v>0</v>
      </c>
      <c r="W23" s="13" t="s">
        <v>50</v>
      </c>
    </row>
    <row r="24" spans="1:23" ht="18" customHeight="1">
      <c r="A24" s="10" t="s">
        <v>26</v>
      </c>
      <c r="B24" s="5">
        <v>0.68</v>
      </c>
      <c r="C24" s="6">
        <v>0</v>
      </c>
      <c r="D24" s="5">
        <v>0.68</v>
      </c>
      <c r="E24" s="32">
        <f t="shared" si="7"/>
        <v>1</v>
      </c>
      <c r="F24" s="23">
        <f t="shared" si="0"/>
        <v>1</v>
      </c>
      <c r="G24" s="23">
        <f t="shared" si="1"/>
        <v>0</v>
      </c>
      <c r="H24" s="29">
        <f t="shared" si="2"/>
        <v>0</v>
      </c>
      <c r="I24" s="6">
        <v>0</v>
      </c>
      <c r="J24" s="5">
        <v>0</v>
      </c>
      <c r="K24" s="6">
        <v>0</v>
      </c>
      <c r="L24" s="23">
        <f t="shared" si="3"/>
        <v>0</v>
      </c>
      <c r="M24" s="21">
        <v>0</v>
      </c>
      <c r="N24" s="21">
        <v>0</v>
      </c>
      <c r="O24" s="29">
        <f t="shared" si="4"/>
        <v>0</v>
      </c>
      <c r="P24" s="5">
        <v>0.68</v>
      </c>
      <c r="Q24" s="5">
        <v>0</v>
      </c>
      <c r="R24" s="5">
        <v>0.68</v>
      </c>
      <c r="S24" s="23">
        <f t="shared" si="5"/>
        <v>1</v>
      </c>
      <c r="T24" s="21">
        <v>1</v>
      </c>
      <c r="U24" s="21">
        <v>0</v>
      </c>
      <c r="V24" s="29">
        <f t="shared" si="6"/>
        <v>0</v>
      </c>
      <c r="W24" s="13" t="s">
        <v>51</v>
      </c>
    </row>
    <row r="25" spans="1:23" ht="18" customHeight="1">
      <c r="A25" s="10" t="s">
        <v>27</v>
      </c>
      <c r="B25" s="5">
        <v>3.93</v>
      </c>
      <c r="C25" s="6">
        <v>0</v>
      </c>
      <c r="D25" s="5">
        <v>3.93</v>
      </c>
      <c r="E25" s="32">
        <f t="shared" si="7"/>
        <v>3</v>
      </c>
      <c r="F25" s="23">
        <f t="shared" si="0"/>
        <v>1</v>
      </c>
      <c r="G25" s="23">
        <f t="shared" si="1"/>
        <v>2</v>
      </c>
      <c r="H25" s="29">
        <f t="shared" si="2"/>
        <v>66.7</v>
      </c>
      <c r="I25" s="6">
        <v>0</v>
      </c>
      <c r="J25" s="5">
        <v>0</v>
      </c>
      <c r="K25" s="6">
        <v>0</v>
      </c>
      <c r="L25" s="23">
        <f t="shared" si="3"/>
        <v>0</v>
      </c>
      <c r="M25" s="21">
        <v>0</v>
      </c>
      <c r="N25" s="21">
        <v>0</v>
      </c>
      <c r="O25" s="29">
        <f t="shared" si="4"/>
        <v>0</v>
      </c>
      <c r="P25" s="5">
        <v>3.93</v>
      </c>
      <c r="Q25" s="5">
        <v>0</v>
      </c>
      <c r="R25" s="5">
        <v>3.93</v>
      </c>
      <c r="S25" s="23">
        <f t="shared" si="5"/>
        <v>3</v>
      </c>
      <c r="T25" s="21">
        <v>1</v>
      </c>
      <c r="U25" s="21">
        <v>2</v>
      </c>
      <c r="V25" s="29">
        <f t="shared" si="6"/>
        <v>66.7</v>
      </c>
      <c r="W25" s="13" t="s">
        <v>52</v>
      </c>
    </row>
    <row r="26" spans="1:23" ht="18" customHeight="1">
      <c r="A26" s="10"/>
      <c r="E26" s="32"/>
      <c r="F26" s="23"/>
      <c r="G26" s="23"/>
      <c r="H26" s="29"/>
      <c r="L26" s="23"/>
      <c r="O26" s="29"/>
      <c r="S26" s="23"/>
      <c r="V26" s="29"/>
      <c r="W26" s="13"/>
    </row>
    <row r="27" spans="1:23" ht="18" customHeight="1">
      <c r="A27" s="10" t="s">
        <v>28</v>
      </c>
      <c r="B27" s="5">
        <v>0</v>
      </c>
      <c r="C27" s="6">
        <v>0</v>
      </c>
      <c r="D27" s="5">
        <v>0</v>
      </c>
      <c r="E27" s="32">
        <f aca="true" t="shared" si="8" ref="E27:E38">SUM(L27,S27)</f>
        <v>0</v>
      </c>
      <c r="F27" s="23">
        <f t="shared" si="0"/>
        <v>0</v>
      </c>
      <c r="G27" s="23">
        <f t="shared" si="1"/>
        <v>0</v>
      </c>
      <c r="H27" s="29">
        <f t="shared" si="2"/>
        <v>0</v>
      </c>
      <c r="I27" s="6">
        <v>0</v>
      </c>
      <c r="J27" s="5">
        <v>0</v>
      </c>
      <c r="K27" s="6">
        <v>0</v>
      </c>
      <c r="L27" s="23">
        <f t="shared" si="3"/>
        <v>0</v>
      </c>
      <c r="M27" s="21">
        <v>0</v>
      </c>
      <c r="N27" s="21">
        <v>0</v>
      </c>
      <c r="O27" s="29">
        <f t="shared" si="4"/>
        <v>0</v>
      </c>
      <c r="P27" s="5">
        <v>0</v>
      </c>
      <c r="Q27" s="5">
        <v>0</v>
      </c>
      <c r="R27" s="5">
        <v>0</v>
      </c>
      <c r="S27" s="23">
        <f t="shared" si="5"/>
        <v>0</v>
      </c>
      <c r="T27" s="21">
        <v>0</v>
      </c>
      <c r="U27" s="21">
        <v>0</v>
      </c>
      <c r="V27" s="29">
        <f t="shared" si="6"/>
        <v>0</v>
      </c>
      <c r="W27" s="13" t="s">
        <v>53</v>
      </c>
    </row>
    <row r="28" spans="1:23" ht="18" customHeight="1">
      <c r="A28" s="10" t="s">
        <v>29</v>
      </c>
      <c r="B28" s="5">
        <v>2.03</v>
      </c>
      <c r="C28" s="6">
        <v>2.56</v>
      </c>
      <c r="D28" s="5">
        <v>1.49</v>
      </c>
      <c r="E28" s="32">
        <f t="shared" si="8"/>
        <v>2</v>
      </c>
      <c r="F28" s="23">
        <f t="shared" si="0"/>
        <v>2</v>
      </c>
      <c r="G28" s="23">
        <f t="shared" si="1"/>
        <v>0</v>
      </c>
      <c r="H28" s="29">
        <f t="shared" si="2"/>
        <v>0</v>
      </c>
      <c r="I28" s="6">
        <v>2.56</v>
      </c>
      <c r="J28" s="5">
        <v>2.56</v>
      </c>
      <c r="K28" s="6">
        <v>0</v>
      </c>
      <c r="L28" s="23">
        <f t="shared" si="3"/>
        <v>1</v>
      </c>
      <c r="M28" s="21">
        <v>1</v>
      </c>
      <c r="N28" s="21">
        <v>0</v>
      </c>
      <c r="O28" s="29">
        <f t="shared" si="4"/>
        <v>0</v>
      </c>
      <c r="P28" s="5">
        <v>1.49</v>
      </c>
      <c r="Q28" s="5">
        <v>0</v>
      </c>
      <c r="R28" s="5">
        <v>1.49</v>
      </c>
      <c r="S28" s="23">
        <f t="shared" si="5"/>
        <v>1</v>
      </c>
      <c r="T28" s="21">
        <v>1</v>
      </c>
      <c r="U28" s="21">
        <v>0</v>
      </c>
      <c r="V28" s="29">
        <f t="shared" si="6"/>
        <v>0</v>
      </c>
      <c r="W28" s="13" t="s">
        <v>54</v>
      </c>
    </row>
    <row r="29" spans="1:23" ht="18" customHeight="1">
      <c r="A29" s="10" t="s">
        <v>30</v>
      </c>
      <c r="B29" s="5">
        <v>0.92</v>
      </c>
      <c r="C29" s="6">
        <v>0.92</v>
      </c>
      <c r="D29" s="5">
        <v>0</v>
      </c>
      <c r="E29" s="32">
        <f t="shared" si="8"/>
        <v>4</v>
      </c>
      <c r="F29" s="23">
        <f t="shared" si="0"/>
        <v>4</v>
      </c>
      <c r="G29" s="23">
        <f t="shared" si="1"/>
        <v>0</v>
      </c>
      <c r="H29" s="29">
        <f t="shared" si="2"/>
        <v>0</v>
      </c>
      <c r="I29" s="6">
        <v>0.92</v>
      </c>
      <c r="J29" s="5">
        <v>0.92</v>
      </c>
      <c r="K29" s="6">
        <v>0</v>
      </c>
      <c r="L29" s="23">
        <f t="shared" si="3"/>
        <v>4</v>
      </c>
      <c r="M29" s="21">
        <v>4</v>
      </c>
      <c r="N29" s="21">
        <v>0</v>
      </c>
      <c r="O29" s="29">
        <f t="shared" si="4"/>
        <v>0</v>
      </c>
      <c r="P29" s="5">
        <v>0</v>
      </c>
      <c r="Q29" s="5">
        <v>0</v>
      </c>
      <c r="R29" s="5">
        <v>0</v>
      </c>
      <c r="S29" s="23">
        <f t="shared" si="5"/>
        <v>0</v>
      </c>
      <c r="T29" s="21">
        <v>0</v>
      </c>
      <c r="U29" s="21">
        <v>0</v>
      </c>
      <c r="V29" s="29">
        <f t="shared" si="6"/>
        <v>0</v>
      </c>
      <c r="W29" s="13" t="s">
        <v>55</v>
      </c>
    </row>
    <row r="30" spans="1:23" ht="18" customHeight="1">
      <c r="A30" s="10" t="s">
        <v>31</v>
      </c>
      <c r="B30" s="5">
        <v>0</v>
      </c>
      <c r="C30" s="6">
        <v>0</v>
      </c>
      <c r="D30" s="5">
        <v>0</v>
      </c>
      <c r="E30" s="32">
        <f t="shared" si="8"/>
        <v>0</v>
      </c>
      <c r="F30" s="23">
        <f t="shared" si="0"/>
        <v>0</v>
      </c>
      <c r="G30" s="23">
        <f t="shared" si="1"/>
        <v>0</v>
      </c>
      <c r="H30" s="29">
        <f t="shared" si="2"/>
        <v>0</v>
      </c>
      <c r="I30" s="6">
        <v>0</v>
      </c>
      <c r="J30" s="5">
        <v>0</v>
      </c>
      <c r="K30" s="6">
        <v>0</v>
      </c>
      <c r="L30" s="23">
        <f t="shared" si="3"/>
        <v>0</v>
      </c>
      <c r="M30" s="21">
        <v>0</v>
      </c>
      <c r="N30" s="21">
        <v>0</v>
      </c>
      <c r="O30" s="29">
        <f t="shared" si="4"/>
        <v>0</v>
      </c>
      <c r="P30" s="5">
        <v>0</v>
      </c>
      <c r="Q30" s="5">
        <v>0</v>
      </c>
      <c r="R30" s="5">
        <v>0</v>
      </c>
      <c r="S30" s="23">
        <f t="shared" si="5"/>
        <v>0</v>
      </c>
      <c r="T30" s="21">
        <v>0</v>
      </c>
      <c r="U30" s="21">
        <v>0</v>
      </c>
      <c r="V30" s="29">
        <f t="shared" si="6"/>
        <v>0</v>
      </c>
      <c r="W30" s="13" t="s">
        <v>1</v>
      </c>
    </row>
    <row r="31" spans="1:23" ht="18" customHeight="1">
      <c r="A31" s="10" t="s">
        <v>32</v>
      </c>
      <c r="B31" s="5">
        <v>0</v>
      </c>
      <c r="C31" s="6">
        <v>0</v>
      </c>
      <c r="D31" s="5">
        <v>0</v>
      </c>
      <c r="E31" s="32">
        <f t="shared" si="8"/>
        <v>0</v>
      </c>
      <c r="F31" s="23">
        <f t="shared" si="0"/>
        <v>0</v>
      </c>
      <c r="G31" s="23">
        <f t="shared" si="1"/>
        <v>0</v>
      </c>
      <c r="H31" s="29">
        <f t="shared" si="2"/>
        <v>0</v>
      </c>
      <c r="I31" s="6">
        <v>0</v>
      </c>
      <c r="J31" s="5">
        <v>0</v>
      </c>
      <c r="K31" s="6">
        <v>0</v>
      </c>
      <c r="L31" s="23">
        <f t="shared" si="3"/>
        <v>0</v>
      </c>
      <c r="M31" s="21">
        <v>0</v>
      </c>
      <c r="N31" s="21">
        <v>0</v>
      </c>
      <c r="O31" s="29">
        <f t="shared" si="4"/>
        <v>0</v>
      </c>
      <c r="P31" s="5">
        <v>0</v>
      </c>
      <c r="Q31" s="5">
        <v>0</v>
      </c>
      <c r="R31" s="5">
        <v>0</v>
      </c>
      <c r="S31" s="23">
        <f t="shared" si="5"/>
        <v>0</v>
      </c>
      <c r="T31" s="21">
        <v>0</v>
      </c>
      <c r="U31" s="21">
        <v>0</v>
      </c>
      <c r="V31" s="29">
        <f t="shared" si="6"/>
        <v>0</v>
      </c>
      <c r="W31" s="13" t="s">
        <v>56</v>
      </c>
    </row>
    <row r="32" spans="1:23" ht="18" customHeight="1">
      <c r="A32" s="10" t="s">
        <v>62</v>
      </c>
      <c r="B32" s="5">
        <v>1.59</v>
      </c>
      <c r="C32" s="6">
        <v>0.99</v>
      </c>
      <c r="D32" s="5">
        <v>1.89</v>
      </c>
      <c r="E32" s="32">
        <f t="shared" si="8"/>
        <v>3</v>
      </c>
      <c r="F32" s="23">
        <f t="shared" si="0"/>
        <v>3</v>
      </c>
      <c r="G32" s="23">
        <f t="shared" si="1"/>
        <v>0</v>
      </c>
      <c r="H32" s="29">
        <f t="shared" si="2"/>
        <v>0</v>
      </c>
      <c r="I32" s="6">
        <v>0.99</v>
      </c>
      <c r="J32" s="5">
        <v>0.99</v>
      </c>
      <c r="K32" s="6">
        <v>0</v>
      </c>
      <c r="L32" s="23">
        <f t="shared" si="3"/>
        <v>1</v>
      </c>
      <c r="M32" s="21">
        <v>1</v>
      </c>
      <c r="N32" s="21">
        <v>0</v>
      </c>
      <c r="O32" s="29">
        <f t="shared" si="4"/>
        <v>0</v>
      </c>
      <c r="P32" s="5">
        <v>1.89</v>
      </c>
      <c r="Q32" s="5">
        <v>0</v>
      </c>
      <c r="R32" s="5">
        <v>1.89</v>
      </c>
      <c r="S32" s="23">
        <f t="shared" si="5"/>
        <v>2</v>
      </c>
      <c r="T32" s="21">
        <v>2</v>
      </c>
      <c r="U32" s="21">
        <v>0</v>
      </c>
      <c r="V32" s="29">
        <f t="shared" si="6"/>
        <v>0</v>
      </c>
      <c r="W32" s="13" t="s">
        <v>57</v>
      </c>
    </row>
    <row r="33" spans="1:23" ht="18" customHeight="1">
      <c r="A33" s="10" t="s">
        <v>33</v>
      </c>
      <c r="B33" s="5">
        <v>1.86</v>
      </c>
      <c r="C33" s="6">
        <v>1.56</v>
      </c>
      <c r="D33" s="5">
        <v>2.46</v>
      </c>
      <c r="E33" s="32">
        <f t="shared" si="8"/>
        <v>3</v>
      </c>
      <c r="F33" s="23">
        <f t="shared" si="0"/>
        <v>3</v>
      </c>
      <c r="G33" s="23">
        <f t="shared" si="1"/>
        <v>0</v>
      </c>
      <c r="H33" s="29">
        <f t="shared" si="2"/>
        <v>0</v>
      </c>
      <c r="I33" s="6">
        <v>1.56</v>
      </c>
      <c r="J33" s="5">
        <v>1.56</v>
      </c>
      <c r="K33" s="6">
        <v>0</v>
      </c>
      <c r="L33" s="23">
        <f t="shared" si="3"/>
        <v>2</v>
      </c>
      <c r="M33" s="21">
        <v>2</v>
      </c>
      <c r="N33" s="21">
        <v>0</v>
      </c>
      <c r="O33" s="29">
        <f t="shared" si="4"/>
        <v>0</v>
      </c>
      <c r="P33" s="5">
        <v>2.46</v>
      </c>
      <c r="Q33" s="5">
        <v>0</v>
      </c>
      <c r="R33" s="5">
        <v>2.46</v>
      </c>
      <c r="S33" s="23">
        <f t="shared" si="5"/>
        <v>1</v>
      </c>
      <c r="T33" s="21">
        <v>1</v>
      </c>
      <c r="U33" s="21">
        <v>0</v>
      </c>
      <c r="V33" s="29">
        <f t="shared" si="6"/>
        <v>0</v>
      </c>
      <c r="W33" s="13" t="s">
        <v>58</v>
      </c>
    </row>
    <row r="34" spans="1:23" ht="18" customHeight="1">
      <c r="A34" s="10" t="s">
        <v>34</v>
      </c>
      <c r="B34" s="5">
        <v>0</v>
      </c>
      <c r="C34" s="6">
        <v>0</v>
      </c>
      <c r="D34" s="5">
        <v>0</v>
      </c>
      <c r="E34" s="32">
        <f t="shared" si="8"/>
        <v>0</v>
      </c>
      <c r="F34" s="23">
        <f t="shared" si="0"/>
        <v>0</v>
      </c>
      <c r="G34" s="23">
        <f t="shared" si="1"/>
        <v>0</v>
      </c>
      <c r="H34" s="29">
        <f t="shared" si="2"/>
        <v>0</v>
      </c>
      <c r="I34" s="6">
        <v>0</v>
      </c>
      <c r="J34" s="5">
        <v>0</v>
      </c>
      <c r="K34" s="6">
        <v>0</v>
      </c>
      <c r="L34" s="23">
        <f t="shared" si="3"/>
        <v>0</v>
      </c>
      <c r="M34" s="21">
        <v>0</v>
      </c>
      <c r="N34" s="21">
        <v>0</v>
      </c>
      <c r="O34" s="29">
        <f t="shared" si="4"/>
        <v>0</v>
      </c>
      <c r="P34" s="5">
        <v>0</v>
      </c>
      <c r="Q34" s="5">
        <v>0</v>
      </c>
      <c r="R34" s="5">
        <v>0</v>
      </c>
      <c r="S34" s="23">
        <f t="shared" si="5"/>
        <v>0</v>
      </c>
      <c r="T34" s="21">
        <v>0</v>
      </c>
      <c r="U34" s="21">
        <v>0</v>
      </c>
      <c r="V34" s="29">
        <f t="shared" si="6"/>
        <v>0</v>
      </c>
      <c r="W34" s="13" t="s">
        <v>59</v>
      </c>
    </row>
    <row r="35" spans="1:23" ht="18" customHeight="1">
      <c r="A35" s="10" t="s">
        <v>35</v>
      </c>
      <c r="B35" s="5">
        <v>1.86</v>
      </c>
      <c r="C35" s="6">
        <v>1.4</v>
      </c>
      <c r="D35" s="5">
        <v>2.31</v>
      </c>
      <c r="E35" s="32">
        <f t="shared" si="8"/>
        <v>2</v>
      </c>
      <c r="F35" s="23">
        <f t="shared" si="0"/>
        <v>2</v>
      </c>
      <c r="G35" s="23">
        <f t="shared" si="1"/>
        <v>0</v>
      </c>
      <c r="H35" s="29">
        <f t="shared" si="2"/>
        <v>0</v>
      </c>
      <c r="I35" s="6">
        <v>1.4</v>
      </c>
      <c r="J35" s="5">
        <v>1.4</v>
      </c>
      <c r="K35" s="6">
        <v>0</v>
      </c>
      <c r="L35" s="23">
        <f t="shared" si="3"/>
        <v>1</v>
      </c>
      <c r="M35" s="21">
        <v>1</v>
      </c>
      <c r="N35" s="21">
        <v>0</v>
      </c>
      <c r="O35" s="29">
        <f t="shared" si="4"/>
        <v>0</v>
      </c>
      <c r="P35" s="5">
        <v>2.31</v>
      </c>
      <c r="Q35" s="5">
        <v>0</v>
      </c>
      <c r="R35" s="5">
        <v>2.31</v>
      </c>
      <c r="S35" s="23">
        <f t="shared" si="5"/>
        <v>1</v>
      </c>
      <c r="T35" s="21">
        <v>1</v>
      </c>
      <c r="U35" s="21">
        <v>0</v>
      </c>
      <c r="V35" s="29">
        <f t="shared" si="6"/>
        <v>0</v>
      </c>
      <c r="W35" s="13" t="s">
        <v>60</v>
      </c>
    </row>
    <row r="36" spans="1:23" ht="18" customHeight="1">
      <c r="A36" s="10" t="s">
        <v>36</v>
      </c>
      <c r="B36" s="5">
        <v>0</v>
      </c>
      <c r="C36" s="6">
        <v>0</v>
      </c>
      <c r="D36" s="5">
        <v>0</v>
      </c>
      <c r="E36" s="32">
        <f t="shared" si="8"/>
        <v>0</v>
      </c>
      <c r="F36" s="23">
        <f t="shared" si="0"/>
        <v>0</v>
      </c>
      <c r="G36" s="23">
        <f t="shared" si="1"/>
        <v>0</v>
      </c>
      <c r="H36" s="29">
        <f t="shared" si="2"/>
        <v>0</v>
      </c>
      <c r="I36" s="6">
        <v>0</v>
      </c>
      <c r="J36" s="5">
        <v>0</v>
      </c>
      <c r="K36" s="6">
        <v>0</v>
      </c>
      <c r="L36" s="23">
        <f t="shared" si="3"/>
        <v>0</v>
      </c>
      <c r="M36" s="21">
        <v>0</v>
      </c>
      <c r="N36" s="21">
        <v>0</v>
      </c>
      <c r="O36" s="29">
        <f t="shared" si="4"/>
        <v>0</v>
      </c>
      <c r="P36" s="5">
        <v>0</v>
      </c>
      <c r="Q36" s="5">
        <v>0</v>
      </c>
      <c r="R36" s="5">
        <v>0</v>
      </c>
      <c r="S36" s="23">
        <f t="shared" si="5"/>
        <v>0</v>
      </c>
      <c r="T36" s="21">
        <v>0</v>
      </c>
      <c r="U36" s="21">
        <v>0</v>
      </c>
      <c r="V36" s="29">
        <f t="shared" si="6"/>
        <v>0</v>
      </c>
      <c r="W36" s="13" t="s">
        <v>45</v>
      </c>
    </row>
    <row r="37" spans="1:23" ht="18" customHeight="1">
      <c r="A37" s="10" t="s">
        <v>37</v>
      </c>
      <c r="B37" s="5">
        <v>0</v>
      </c>
      <c r="C37" s="6">
        <v>0</v>
      </c>
      <c r="D37" s="5">
        <v>0</v>
      </c>
      <c r="E37" s="32">
        <f t="shared" si="8"/>
        <v>0</v>
      </c>
      <c r="F37" s="23">
        <f t="shared" si="0"/>
        <v>0</v>
      </c>
      <c r="G37" s="23">
        <f t="shared" si="1"/>
        <v>0</v>
      </c>
      <c r="H37" s="29">
        <f t="shared" si="2"/>
        <v>0</v>
      </c>
      <c r="I37" s="6">
        <v>0</v>
      </c>
      <c r="J37" s="5">
        <v>0</v>
      </c>
      <c r="K37" s="6">
        <v>0</v>
      </c>
      <c r="L37" s="23">
        <f t="shared" si="3"/>
        <v>0</v>
      </c>
      <c r="M37" s="21">
        <v>0</v>
      </c>
      <c r="N37" s="21">
        <v>0</v>
      </c>
      <c r="O37" s="29">
        <f t="shared" si="4"/>
        <v>0</v>
      </c>
      <c r="P37" s="5">
        <v>0</v>
      </c>
      <c r="Q37" s="5">
        <v>0</v>
      </c>
      <c r="R37" s="5">
        <v>0</v>
      </c>
      <c r="S37" s="23">
        <f t="shared" si="5"/>
        <v>0</v>
      </c>
      <c r="T37" s="21">
        <v>0</v>
      </c>
      <c r="U37" s="21">
        <v>0</v>
      </c>
      <c r="V37" s="29">
        <f t="shared" si="6"/>
        <v>0</v>
      </c>
      <c r="W37" s="13" t="s">
        <v>61</v>
      </c>
    </row>
    <row r="38" spans="1:23" ht="18" customHeight="1">
      <c r="A38" s="11" t="s">
        <v>38</v>
      </c>
      <c r="B38" s="18">
        <v>2.4</v>
      </c>
      <c r="C38" s="19">
        <v>1.96</v>
      </c>
      <c r="D38" s="18">
        <v>2.85</v>
      </c>
      <c r="E38" s="33">
        <f t="shared" si="8"/>
        <v>2</v>
      </c>
      <c r="F38" s="24">
        <f t="shared" si="0"/>
        <v>2</v>
      </c>
      <c r="G38" s="24">
        <f t="shared" si="1"/>
        <v>0</v>
      </c>
      <c r="H38" s="30">
        <f t="shared" si="2"/>
        <v>0</v>
      </c>
      <c r="I38" s="19">
        <v>2.4</v>
      </c>
      <c r="J38" s="18">
        <v>1.96</v>
      </c>
      <c r="K38" s="19">
        <v>2.85</v>
      </c>
      <c r="L38" s="24">
        <f t="shared" si="3"/>
        <v>2</v>
      </c>
      <c r="M38" s="25">
        <v>2</v>
      </c>
      <c r="N38" s="25">
        <v>0</v>
      </c>
      <c r="O38" s="30">
        <f t="shared" si="4"/>
        <v>0</v>
      </c>
      <c r="P38" s="18">
        <v>0</v>
      </c>
      <c r="Q38" s="18">
        <v>0</v>
      </c>
      <c r="R38" s="18">
        <v>0</v>
      </c>
      <c r="S38" s="24">
        <f t="shared" si="5"/>
        <v>0</v>
      </c>
      <c r="T38" s="25">
        <v>0</v>
      </c>
      <c r="U38" s="25">
        <v>0</v>
      </c>
      <c r="V38" s="30">
        <f t="shared" si="6"/>
        <v>0</v>
      </c>
      <c r="W38" s="8" t="s">
        <v>52</v>
      </c>
    </row>
    <row r="39" spans="1:22" s="3" customFormat="1" ht="13.5">
      <c r="A39" s="14"/>
      <c r="C39" s="4"/>
      <c r="E39" s="34"/>
      <c r="F39" s="26"/>
      <c r="G39" s="26"/>
      <c r="H39" s="2"/>
      <c r="I39" s="4"/>
      <c r="K39" s="4"/>
      <c r="L39" s="26"/>
      <c r="M39" s="26"/>
      <c r="N39" s="26"/>
      <c r="O39" s="2"/>
      <c r="S39" s="26"/>
      <c r="T39" s="26"/>
      <c r="U39" s="26"/>
      <c r="V39" s="2"/>
    </row>
    <row r="40" spans="1:22" s="3" customFormat="1" ht="13.5">
      <c r="A40" s="14"/>
      <c r="C40" s="4"/>
      <c r="E40" s="34"/>
      <c r="F40" s="26"/>
      <c r="G40" s="26"/>
      <c r="H40" s="2"/>
      <c r="I40" s="4"/>
      <c r="K40" s="4"/>
      <c r="L40" s="26"/>
      <c r="M40" s="26"/>
      <c r="N40" s="26"/>
      <c r="O40" s="2"/>
      <c r="S40" s="26"/>
      <c r="T40" s="26"/>
      <c r="U40" s="26"/>
      <c r="V40" s="2"/>
    </row>
    <row r="41" spans="1:22" s="3" customFormat="1" ht="13.5">
      <c r="A41" s="14"/>
      <c r="C41" s="4"/>
      <c r="E41" s="34"/>
      <c r="F41" s="26"/>
      <c r="G41" s="26"/>
      <c r="H41" s="2"/>
      <c r="I41" s="4"/>
      <c r="K41" s="4"/>
      <c r="L41" s="26"/>
      <c r="M41" s="26"/>
      <c r="N41" s="26"/>
      <c r="O41" s="2"/>
      <c r="S41" s="26"/>
      <c r="T41" s="26"/>
      <c r="U41" s="26"/>
      <c r="V41" s="2"/>
    </row>
    <row r="42" spans="1:22" s="3" customFormat="1" ht="13.5">
      <c r="A42" s="14"/>
      <c r="C42" s="4"/>
      <c r="E42" s="34"/>
      <c r="F42" s="26"/>
      <c r="G42" s="26"/>
      <c r="H42" s="2"/>
      <c r="I42" s="4"/>
      <c r="K42" s="4"/>
      <c r="L42" s="26"/>
      <c r="M42" s="26"/>
      <c r="N42" s="26"/>
      <c r="O42" s="2"/>
      <c r="S42" s="26"/>
      <c r="T42" s="26"/>
      <c r="U42" s="26"/>
      <c r="V42" s="2"/>
    </row>
    <row r="43" spans="1:22" s="3" customFormat="1" ht="13.5">
      <c r="A43" s="14"/>
      <c r="C43" s="4"/>
      <c r="E43" s="34"/>
      <c r="F43" s="26"/>
      <c r="G43" s="26"/>
      <c r="H43" s="2"/>
      <c r="I43" s="4"/>
      <c r="K43" s="4"/>
      <c r="L43" s="26"/>
      <c r="M43" s="26"/>
      <c r="N43" s="26"/>
      <c r="O43" s="2"/>
      <c r="S43" s="26"/>
      <c r="T43" s="26"/>
      <c r="U43" s="26"/>
      <c r="V43" s="2"/>
    </row>
    <row r="44" spans="1:22" s="3" customFormat="1" ht="13.5">
      <c r="A44" s="14"/>
      <c r="C44" s="4"/>
      <c r="E44" s="34"/>
      <c r="F44" s="26"/>
      <c r="G44" s="26"/>
      <c r="H44" s="2"/>
      <c r="I44" s="4"/>
      <c r="K44" s="4"/>
      <c r="L44" s="26"/>
      <c r="M44" s="26"/>
      <c r="N44" s="26"/>
      <c r="O44" s="2"/>
      <c r="S44" s="26"/>
      <c r="T44" s="26"/>
      <c r="U44" s="26"/>
      <c r="V44" s="2"/>
    </row>
    <row r="45" spans="1:22" s="3" customFormat="1" ht="13.5">
      <c r="A45" s="14"/>
      <c r="C45" s="4"/>
      <c r="E45" s="34"/>
      <c r="F45" s="26"/>
      <c r="G45" s="26"/>
      <c r="H45" s="2"/>
      <c r="I45" s="4"/>
      <c r="K45" s="4"/>
      <c r="L45" s="26"/>
      <c r="M45" s="26"/>
      <c r="N45" s="26"/>
      <c r="O45" s="2"/>
      <c r="S45" s="26"/>
      <c r="T45" s="26"/>
      <c r="U45" s="26"/>
      <c r="V45" s="2"/>
    </row>
    <row r="46" spans="1:22" s="3" customFormat="1" ht="13.5">
      <c r="A46" s="14"/>
      <c r="C46" s="4"/>
      <c r="E46" s="34"/>
      <c r="F46" s="26"/>
      <c r="G46" s="26"/>
      <c r="H46" s="2"/>
      <c r="I46" s="4"/>
      <c r="K46" s="4"/>
      <c r="L46" s="26"/>
      <c r="M46" s="26"/>
      <c r="N46" s="26"/>
      <c r="O46" s="2"/>
      <c r="S46" s="26"/>
      <c r="T46" s="26"/>
      <c r="U46" s="26"/>
      <c r="V46" s="2"/>
    </row>
    <row r="47" spans="1:22" s="3" customFormat="1" ht="13.5">
      <c r="A47" s="14"/>
      <c r="C47" s="4"/>
      <c r="E47" s="34"/>
      <c r="F47" s="26"/>
      <c r="G47" s="26"/>
      <c r="H47" s="2"/>
      <c r="I47" s="4"/>
      <c r="K47" s="4"/>
      <c r="L47" s="26"/>
      <c r="M47" s="26"/>
      <c r="N47" s="26"/>
      <c r="O47" s="2"/>
      <c r="S47" s="26"/>
      <c r="T47" s="26"/>
      <c r="U47" s="26"/>
      <c r="V47" s="2"/>
    </row>
    <row r="48" spans="1:22" s="3" customFormat="1" ht="13.5">
      <c r="A48" s="14"/>
      <c r="C48" s="4"/>
      <c r="E48" s="34"/>
      <c r="F48" s="26"/>
      <c r="G48" s="26"/>
      <c r="H48" s="2"/>
      <c r="I48" s="4"/>
      <c r="K48" s="4"/>
      <c r="L48" s="26"/>
      <c r="M48" s="26"/>
      <c r="N48" s="26"/>
      <c r="O48" s="2"/>
      <c r="S48" s="26"/>
      <c r="T48" s="26"/>
      <c r="U48" s="26"/>
      <c r="V48" s="2"/>
    </row>
    <row r="49" spans="1:22" s="3" customFormat="1" ht="13.5">
      <c r="A49" s="14"/>
      <c r="C49" s="4"/>
      <c r="E49" s="34"/>
      <c r="F49" s="26"/>
      <c r="G49" s="26"/>
      <c r="H49" s="2"/>
      <c r="I49" s="4"/>
      <c r="K49" s="4"/>
      <c r="L49" s="26"/>
      <c r="M49" s="26"/>
      <c r="N49" s="26"/>
      <c r="O49" s="2"/>
      <c r="S49" s="26"/>
      <c r="T49" s="26"/>
      <c r="U49" s="26"/>
      <c r="V49" s="2"/>
    </row>
    <row r="50" spans="1:22" s="3" customFormat="1" ht="13.5">
      <c r="A50" s="14"/>
      <c r="C50" s="4"/>
      <c r="E50" s="34"/>
      <c r="F50" s="26"/>
      <c r="G50" s="26"/>
      <c r="H50" s="2"/>
      <c r="I50" s="4"/>
      <c r="K50" s="4"/>
      <c r="L50" s="26"/>
      <c r="M50" s="26"/>
      <c r="N50" s="26"/>
      <c r="O50" s="2"/>
      <c r="S50" s="26"/>
      <c r="T50" s="26"/>
      <c r="U50" s="26"/>
      <c r="V50" s="2"/>
    </row>
    <row r="51" spans="1:22" s="3" customFormat="1" ht="13.5">
      <c r="A51" s="14"/>
      <c r="C51" s="4"/>
      <c r="E51" s="34"/>
      <c r="F51" s="26"/>
      <c r="G51" s="26"/>
      <c r="H51" s="2"/>
      <c r="I51" s="4"/>
      <c r="K51" s="4"/>
      <c r="L51" s="26"/>
      <c r="M51" s="26"/>
      <c r="N51" s="26"/>
      <c r="O51" s="2"/>
      <c r="S51" s="26"/>
      <c r="T51" s="26"/>
      <c r="U51" s="26"/>
      <c r="V51" s="2"/>
    </row>
    <row r="52" spans="1:22" s="3" customFormat="1" ht="13.5">
      <c r="A52" s="14"/>
      <c r="C52" s="4"/>
      <c r="E52" s="34"/>
      <c r="F52" s="26"/>
      <c r="G52" s="26"/>
      <c r="H52" s="2"/>
      <c r="I52" s="4"/>
      <c r="K52" s="4"/>
      <c r="L52" s="26"/>
      <c r="M52" s="26"/>
      <c r="N52" s="26"/>
      <c r="O52" s="2"/>
      <c r="S52" s="26"/>
      <c r="T52" s="26"/>
      <c r="U52" s="26"/>
      <c r="V52" s="2"/>
    </row>
    <row r="53" spans="1:22" s="3" customFormat="1" ht="13.5">
      <c r="A53" s="14"/>
      <c r="C53" s="4"/>
      <c r="E53" s="34"/>
      <c r="F53" s="26"/>
      <c r="G53" s="26"/>
      <c r="H53" s="2"/>
      <c r="I53" s="4"/>
      <c r="K53" s="4"/>
      <c r="L53" s="26"/>
      <c r="M53" s="26"/>
      <c r="N53" s="26"/>
      <c r="O53" s="2"/>
      <c r="S53" s="26"/>
      <c r="T53" s="26"/>
      <c r="U53" s="26"/>
      <c r="V53" s="2"/>
    </row>
    <row r="54" spans="1:22" s="3" customFormat="1" ht="13.5">
      <c r="A54" s="14"/>
      <c r="C54" s="4"/>
      <c r="E54" s="34"/>
      <c r="F54" s="26"/>
      <c r="G54" s="26"/>
      <c r="H54" s="2"/>
      <c r="I54" s="4"/>
      <c r="K54" s="4"/>
      <c r="L54" s="26"/>
      <c r="M54" s="26"/>
      <c r="N54" s="26"/>
      <c r="O54" s="2"/>
      <c r="S54" s="26"/>
      <c r="T54" s="26"/>
      <c r="U54" s="26"/>
      <c r="V54" s="2"/>
    </row>
    <row r="55" spans="1:22" s="3" customFormat="1" ht="13.5">
      <c r="A55" s="14"/>
      <c r="C55" s="4"/>
      <c r="E55" s="34"/>
      <c r="F55" s="26"/>
      <c r="G55" s="26"/>
      <c r="H55" s="2"/>
      <c r="I55" s="4"/>
      <c r="K55" s="4"/>
      <c r="L55" s="26"/>
      <c r="M55" s="26"/>
      <c r="N55" s="26"/>
      <c r="O55" s="2"/>
      <c r="S55" s="26"/>
      <c r="T55" s="26"/>
      <c r="U55" s="26"/>
      <c r="V55" s="2"/>
    </row>
    <row r="56" spans="1:22" s="3" customFormat="1" ht="13.5">
      <c r="A56" s="14"/>
      <c r="C56" s="4"/>
      <c r="E56" s="34"/>
      <c r="F56" s="26"/>
      <c r="G56" s="26"/>
      <c r="H56" s="2"/>
      <c r="I56" s="4"/>
      <c r="K56" s="4"/>
      <c r="L56" s="26"/>
      <c r="M56" s="26"/>
      <c r="N56" s="26"/>
      <c r="O56" s="2"/>
      <c r="S56" s="26"/>
      <c r="T56" s="26"/>
      <c r="U56" s="26"/>
      <c r="V56" s="2"/>
    </row>
    <row r="57" spans="1:22" s="3" customFormat="1" ht="13.5">
      <c r="A57" s="14"/>
      <c r="C57" s="4"/>
      <c r="E57" s="34"/>
      <c r="F57" s="26"/>
      <c r="G57" s="26"/>
      <c r="H57" s="2"/>
      <c r="I57" s="4"/>
      <c r="K57" s="4"/>
      <c r="L57" s="26"/>
      <c r="M57" s="26"/>
      <c r="N57" s="26"/>
      <c r="O57" s="2"/>
      <c r="S57" s="26"/>
      <c r="T57" s="26"/>
      <c r="U57" s="26"/>
      <c r="V57" s="2"/>
    </row>
    <row r="58" spans="1:22" s="3" customFormat="1" ht="13.5">
      <c r="A58" s="14"/>
      <c r="C58" s="4"/>
      <c r="E58" s="34"/>
      <c r="F58" s="26"/>
      <c r="G58" s="26"/>
      <c r="H58" s="2"/>
      <c r="I58" s="4"/>
      <c r="K58" s="4"/>
      <c r="L58" s="26"/>
      <c r="M58" s="26"/>
      <c r="N58" s="26"/>
      <c r="O58" s="2"/>
      <c r="S58" s="26"/>
      <c r="T58" s="26"/>
      <c r="U58" s="26"/>
      <c r="V58" s="2"/>
    </row>
    <row r="59" spans="1:22" s="3" customFormat="1" ht="13.5">
      <c r="A59" s="14"/>
      <c r="C59" s="4"/>
      <c r="E59" s="34"/>
      <c r="F59" s="26"/>
      <c r="G59" s="26"/>
      <c r="H59" s="2"/>
      <c r="I59" s="4"/>
      <c r="K59" s="4"/>
      <c r="L59" s="26"/>
      <c r="M59" s="26"/>
      <c r="N59" s="26"/>
      <c r="O59" s="2"/>
      <c r="S59" s="26"/>
      <c r="T59" s="26"/>
      <c r="U59" s="26"/>
      <c r="V59" s="2"/>
    </row>
    <row r="60" spans="1:22" s="3" customFormat="1" ht="13.5">
      <c r="A60" s="14"/>
      <c r="C60" s="4"/>
      <c r="E60" s="34"/>
      <c r="F60" s="26"/>
      <c r="G60" s="26"/>
      <c r="H60" s="2"/>
      <c r="I60" s="4"/>
      <c r="K60" s="4"/>
      <c r="L60" s="26"/>
      <c r="M60" s="26"/>
      <c r="N60" s="26"/>
      <c r="O60" s="2"/>
      <c r="S60" s="26"/>
      <c r="T60" s="26"/>
      <c r="U60" s="26"/>
      <c r="V60" s="2"/>
    </row>
    <row r="61" spans="1:22" s="3" customFormat="1" ht="13.5">
      <c r="A61" s="14"/>
      <c r="B61" s="15"/>
      <c r="C61" s="16"/>
      <c r="D61" s="15"/>
      <c r="E61" s="35"/>
      <c r="F61" s="27"/>
      <c r="G61" s="27"/>
      <c r="H61" s="37"/>
      <c r="I61" s="16"/>
      <c r="J61" s="15"/>
      <c r="K61" s="16"/>
      <c r="L61" s="27"/>
      <c r="M61" s="26"/>
      <c r="N61" s="26"/>
      <c r="O61" s="2"/>
      <c r="S61" s="26"/>
      <c r="T61" s="26"/>
      <c r="U61" s="26"/>
      <c r="V61" s="2"/>
    </row>
    <row r="62" spans="1:22" s="3" customFormat="1" ht="13.5">
      <c r="A62" s="14"/>
      <c r="B62" s="15"/>
      <c r="C62" s="16"/>
      <c r="D62" s="15"/>
      <c r="E62" s="35"/>
      <c r="F62" s="27"/>
      <c r="G62" s="27"/>
      <c r="H62" s="37"/>
      <c r="I62" s="16"/>
      <c r="J62" s="15"/>
      <c r="K62" s="16"/>
      <c r="L62" s="27"/>
      <c r="M62" s="26"/>
      <c r="N62" s="26"/>
      <c r="O62" s="2"/>
      <c r="S62" s="26"/>
      <c r="T62" s="26"/>
      <c r="U62" s="26"/>
      <c r="V62" s="2"/>
    </row>
    <row r="63" spans="1:22" s="3" customFormat="1" ht="13.5">
      <c r="A63" s="17"/>
      <c r="C63" s="4"/>
      <c r="E63" s="34"/>
      <c r="F63" s="26"/>
      <c r="G63" s="26"/>
      <c r="H63" s="2"/>
      <c r="I63" s="4"/>
      <c r="K63" s="4"/>
      <c r="L63" s="26"/>
      <c r="M63" s="26"/>
      <c r="N63" s="26"/>
      <c r="O63" s="2"/>
      <c r="S63" s="26"/>
      <c r="T63" s="26"/>
      <c r="U63" s="26"/>
      <c r="V63" s="2"/>
    </row>
    <row r="64" spans="1:22" s="3" customFormat="1" ht="13.5">
      <c r="A64" s="14"/>
      <c r="C64" s="4"/>
      <c r="E64" s="34"/>
      <c r="F64" s="26"/>
      <c r="G64" s="26"/>
      <c r="H64" s="2"/>
      <c r="I64" s="4"/>
      <c r="K64" s="4"/>
      <c r="L64" s="26"/>
      <c r="M64" s="26"/>
      <c r="N64" s="26"/>
      <c r="O64" s="2"/>
      <c r="S64" s="26"/>
      <c r="T64" s="26"/>
      <c r="U64" s="26"/>
      <c r="V64" s="2"/>
    </row>
    <row r="65" spans="1:22" s="3" customFormat="1" ht="13.5">
      <c r="A65" s="14"/>
      <c r="C65" s="4"/>
      <c r="E65" s="34"/>
      <c r="F65" s="26"/>
      <c r="G65" s="26"/>
      <c r="H65" s="2"/>
      <c r="I65" s="4"/>
      <c r="K65" s="4"/>
      <c r="L65" s="26"/>
      <c r="M65" s="26"/>
      <c r="N65" s="26"/>
      <c r="O65" s="2"/>
      <c r="S65" s="26"/>
      <c r="T65" s="26"/>
      <c r="U65" s="26"/>
      <c r="V65" s="2"/>
    </row>
    <row r="66" spans="1:22" s="3" customFormat="1" ht="13.5">
      <c r="A66" s="14"/>
      <c r="C66" s="4"/>
      <c r="E66" s="34"/>
      <c r="F66" s="26"/>
      <c r="G66" s="26"/>
      <c r="H66" s="2"/>
      <c r="I66" s="4"/>
      <c r="K66" s="4"/>
      <c r="L66" s="26"/>
      <c r="M66" s="26"/>
      <c r="N66" s="26"/>
      <c r="O66" s="2"/>
      <c r="S66" s="26"/>
      <c r="T66" s="26"/>
      <c r="U66" s="26"/>
      <c r="V66" s="2"/>
    </row>
    <row r="67" spans="1:22" s="3" customFormat="1" ht="13.5">
      <c r="A67" s="14"/>
      <c r="C67" s="4"/>
      <c r="E67" s="34"/>
      <c r="F67" s="26"/>
      <c r="G67" s="26"/>
      <c r="H67" s="2"/>
      <c r="I67" s="4"/>
      <c r="K67" s="4"/>
      <c r="L67" s="26"/>
      <c r="M67" s="26"/>
      <c r="N67" s="26"/>
      <c r="O67" s="2"/>
      <c r="S67" s="26"/>
      <c r="T67" s="26"/>
      <c r="U67" s="26"/>
      <c r="V67" s="2"/>
    </row>
    <row r="68" ht="13.5">
      <c r="A68" s="12"/>
    </row>
  </sheetData>
  <mergeCells count="31">
    <mergeCell ref="T7:T8"/>
    <mergeCell ref="U7:V7"/>
    <mergeCell ref="W5:W8"/>
    <mergeCell ref="B1:W1"/>
    <mergeCell ref="B2:W2"/>
    <mergeCell ref="M7:M8"/>
    <mergeCell ref="N7:O7"/>
    <mergeCell ref="P5:V5"/>
    <mergeCell ref="P6:R6"/>
    <mergeCell ref="S6:V6"/>
    <mergeCell ref="L7:L8"/>
    <mergeCell ref="Q7:Q8"/>
    <mergeCell ref="R7:R8"/>
    <mergeCell ref="S7:S8"/>
    <mergeCell ref="P7:P8"/>
    <mergeCell ref="A5:A8"/>
    <mergeCell ref="B7:B8"/>
    <mergeCell ref="C7:C8"/>
    <mergeCell ref="D7:D8"/>
    <mergeCell ref="B6:D6"/>
    <mergeCell ref="B5:H5"/>
    <mergeCell ref="I5:O5"/>
    <mergeCell ref="I6:K6"/>
    <mergeCell ref="L6:O6"/>
    <mergeCell ref="G7:H7"/>
    <mergeCell ref="E6:H6"/>
    <mergeCell ref="E7:E8"/>
    <mergeCell ref="F7:F8"/>
    <mergeCell ref="I7:I8"/>
    <mergeCell ref="J7:J8"/>
    <mergeCell ref="K7:K8"/>
  </mergeCells>
  <printOptions horizontalCentered="1" verticalCentered="1"/>
  <pageMargins left="0.53" right="0.37" top="0" bottom="0" header="0.5118110236220472" footer="0.5118110236220472"/>
  <pageSetup blackAndWhite="1"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2004-02-25T09:08:32Z</cp:lastPrinted>
  <dcterms:created xsi:type="dcterms:W3CDTF">2001-12-26T06:53:30Z</dcterms:created>
  <dcterms:modified xsi:type="dcterms:W3CDTF">2004-02-25T09:08:36Z</dcterms:modified>
  <cp:category/>
  <cp:version/>
  <cp:contentType/>
  <cp:contentStatus/>
</cp:coreProperties>
</file>