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8730" activeTab="0"/>
  </bookViews>
  <sheets>
    <sheet name="j08" sheetId="1" r:id="rId1"/>
  </sheets>
  <definedNames/>
  <calcPr fullCalcOnLoad="1"/>
</workbook>
</file>

<file path=xl/sharedStrings.xml><?xml version="1.0" encoding="utf-8"?>
<sst xmlns="http://schemas.openxmlformats.org/spreadsheetml/2006/main" count="118" uniqueCount="99">
  <si>
    <t>人 口 動 態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</si>
  <si>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</si>
  <si>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</si>
  <si>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</si>
  <si>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</si>
  <si>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</si>
  <si>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</si>
  <si>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</si>
  <si>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</si>
  <si>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</si>
  <si>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</si>
  <si>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</si>
  <si>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</si>
  <si>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</si>
  <si>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</si>
  <si>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</si>
  <si>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</si>
  <si>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</si>
  <si>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</si>
  <si>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</si>
  <si>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総数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</si>
  <si>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</si>
  <si>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</si>
  <si>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</si>
  <si>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</si>
  <si>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</si>
  <si>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</si>
  <si>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</si>
  <si>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</si>
  <si>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</si>
  <si>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</si>
  <si>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</si>
  <si>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</si>
  <si>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</si>
  <si>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</si>
  <si>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</si>
  <si>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市町村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</si>
  <si>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</si>
  <si>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</si>
  <si>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</si>
  <si>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</si>
  <si>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</si>
  <si>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</si>
  <si>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</si>
  <si>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</si>
  <si>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</si>
  <si>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</si>
  <si>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</si>
  <si>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</si>
  <si>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</si>
  <si>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</si>
  <si>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</si>
  <si>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</si>
  <si>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</si>
  <si>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</si>
  <si>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</si>
  <si>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</si>
  <si>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</si>
  <si>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</si>
  <si>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</si>
  <si>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</si>
  <si>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</si>
  <si>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</si>
  <si>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</si>
  <si>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</si>
  <si>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</si>
  <si>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</si>
  <si>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</si>
  <si>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</si>
  <si>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</si>
  <si>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</si>
  <si>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</si>
  <si>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</si>
  <si>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</si>
  <si>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</si>
  <si>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</si>
  <si>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８　表</t>
  </si>
  <si>
    <t>第８表　出生数，母の年齢（５歳階級）・市町村別</t>
  </si>
  <si>
    <t>15歳</t>
  </si>
  <si>
    <t>未満</t>
  </si>
  <si>
    <t>34歳</t>
  </si>
  <si>
    <t>25～</t>
  </si>
  <si>
    <t>29歳</t>
  </si>
  <si>
    <t>20～</t>
  </si>
  <si>
    <t>24歳</t>
  </si>
  <si>
    <t>15～</t>
  </si>
  <si>
    <t>19歳</t>
  </si>
  <si>
    <t>39歳</t>
  </si>
  <si>
    <t>44歳</t>
  </si>
  <si>
    <t>49歳</t>
  </si>
  <si>
    <t>50歳</t>
  </si>
  <si>
    <t>以上</t>
  </si>
  <si>
    <t>30～</t>
  </si>
  <si>
    <t>35～</t>
  </si>
  <si>
    <t>40～</t>
  </si>
  <si>
    <t>45～</t>
  </si>
  <si>
    <t>45～</t>
  </si>
  <si>
    <t xml:space="preserve"> </t>
  </si>
  <si>
    <t>平成15年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</si>
</sst>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</numFmts>
  <fonts count="1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0.5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87" fontId="3" fillId="0" borderId="1" xfId="0" applyNumberFormat="1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87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187" fontId="3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4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0" xfId="15" applyNumberFormat="1" applyFont="1" applyFill="1" applyBorder="1" applyAlignment="1" applyProtection="1">
      <alignment horizontal="right" vertical="center"/>
      <protection locked="0"/>
    </xf>
    <xf numFmtId="193" fontId="7" fillId="0" borderId="0" xfId="0" applyNumberFormat="1" applyFont="1" applyFill="1" applyBorder="1" applyAlignment="1" applyProtection="1">
      <alignment horizontal="right" vertical="center"/>
      <protection locked="0"/>
    </xf>
    <xf numFmtId="193" fontId="7" fillId="0" borderId="0" xfId="0" applyNumberFormat="1" applyFont="1" applyFill="1" applyAlignment="1" applyProtection="1">
      <alignment horizontal="right" vertical="center"/>
      <protection locked="0"/>
    </xf>
    <xf numFmtId="193" fontId="7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93" fontId="8" fillId="0" borderId="10" xfId="0" applyNumberFormat="1" applyFont="1" applyFill="1" applyBorder="1" applyAlignment="1" applyProtection="1">
      <alignment horizontal="right" vertical="center"/>
      <protection locked="0"/>
    </xf>
    <xf numFmtId="193" fontId="9" fillId="0" borderId="0" xfId="0" applyNumberFormat="1" applyFont="1" applyFill="1" applyBorder="1" applyAlignment="1" applyProtection="1">
      <alignment horizontal="right" vertical="center"/>
      <protection locked="0"/>
    </xf>
    <xf numFmtId="193" fontId="9" fillId="0" borderId="0" xfId="0" applyNumberFormat="1" applyFont="1" applyFill="1" applyAlignment="1" applyProtection="1">
      <alignment horizontal="right" vertical="center"/>
      <protection locked="0"/>
    </xf>
    <xf numFmtId="0" fontId="6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93" fontId="3" fillId="0" borderId="10" xfId="0" applyNumberFormat="1" applyFont="1" applyFill="1" applyBorder="1" applyAlignment="1" applyProtection="1">
      <alignment horizontal="right" vertical="center"/>
      <protection locked="0"/>
    </xf>
    <xf numFmtId="193" fontId="3" fillId="0" borderId="0" xfId="0" applyNumberFormat="1" applyFont="1" applyFill="1" applyBorder="1" applyAlignment="1" applyProtection="1">
      <alignment horizontal="right" vertical="center"/>
      <protection locked="0"/>
    </xf>
    <xf numFmtId="193" fontId="3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93" fontId="9" fillId="0" borderId="0" xfId="15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193" fontId="8" fillId="0" borderId="0" xfId="0" applyNumberFormat="1" applyFont="1" applyFill="1" applyBorder="1" applyAlignment="1" applyProtection="1">
      <alignment horizontal="right" vertical="center"/>
      <protection locked="0"/>
    </xf>
    <xf numFmtId="193" fontId="8" fillId="0" borderId="0" xfId="0" applyNumberFormat="1" applyFont="1" applyFill="1" applyAlignment="1" applyProtection="1">
      <alignment horizontal="right" vertical="center"/>
      <protection locked="0"/>
    </xf>
    <xf numFmtId="193" fontId="3" fillId="0" borderId="0" xfId="0" applyNumberFormat="1" applyFont="1" applyFill="1" applyAlignment="1">
      <alignment vertical="center"/>
    </xf>
    <xf numFmtId="0" fontId="3" fillId="0" borderId="8" xfId="0" applyFont="1" applyFill="1" applyBorder="1" applyAlignment="1">
      <alignment vertical="center"/>
    </xf>
    <xf numFmtId="193" fontId="3" fillId="0" borderId="2" xfId="0" applyNumberFormat="1" applyFont="1" applyFill="1" applyBorder="1" applyAlignment="1">
      <alignment vertical="center"/>
    </xf>
    <xf numFmtId="193" fontId="3" fillId="0" borderId="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193" fontId="8" fillId="0" borderId="2" xfId="0" applyNumberFormat="1" applyFont="1" applyFill="1" applyBorder="1" applyAlignment="1" applyProtection="1">
      <alignment horizontal="right" vertical="center"/>
      <protection locked="0"/>
    </xf>
    <xf numFmtId="193" fontId="9" fillId="0" borderId="8" xfId="0" applyNumberFormat="1" applyFont="1" applyFill="1" applyBorder="1" applyAlignment="1" applyProtection="1">
      <alignment horizontal="right" vertical="center"/>
      <protection locked="0"/>
    </xf>
    <xf numFmtId="193" fontId="9" fillId="0" borderId="8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2" width="10.625" style="4" customWidth="1"/>
    <col min="3" max="3" width="9.125" style="4" customWidth="1"/>
    <col min="4" max="4" width="7.50390625" style="6" customWidth="1"/>
    <col min="5" max="5" width="9.125" style="4" customWidth="1"/>
    <col min="6" max="6" width="9.125" style="6" customWidth="1"/>
    <col min="7" max="7" width="9.125" style="4" customWidth="1"/>
    <col min="8" max="8" width="9.125" style="6" customWidth="1"/>
    <col min="9" max="9" width="9.125" style="4" customWidth="1"/>
    <col min="10" max="10" width="9.125" style="6" customWidth="1"/>
    <col min="11" max="11" width="9.125" style="4" customWidth="1"/>
    <col min="12" max="12" width="7.50390625" style="6" customWidth="1"/>
    <col min="13" max="13" width="3.625" style="4" customWidth="1"/>
    <col min="14" max="14" width="2.625" style="4" customWidth="1"/>
    <col min="15" max="15" width="10.625" style="4" customWidth="1"/>
    <col min="16" max="16" width="9.125" style="4" customWidth="1"/>
    <col min="17" max="17" width="7.50390625" style="6" customWidth="1"/>
    <col min="18" max="18" width="9.125" style="4" customWidth="1"/>
    <col min="19" max="19" width="9.125" style="6" customWidth="1"/>
    <col min="20" max="20" width="9.125" style="4" customWidth="1"/>
    <col min="21" max="21" width="9.125" style="6" customWidth="1"/>
    <col min="22" max="22" width="9.125" style="4" customWidth="1"/>
    <col min="23" max="23" width="9.125" style="6" customWidth="1"/>
    <col min="24" max="24" width="9.125" style="4" customWidth="1"/>
    <col min="25" max="25" width="7.50390625" style="6" customWidth="1"/>
    <col min="26" max="16384" width="9.00390625" style="4" customWidth="1"/>
  </cols>
  <sheetData>
    <row r="1" spans="1:25" ht="21" customHeight="1">
      <c r="A1" s="3" t="s">
        <v>0</v>
      </c>
      <c r="C1" s="5" t="s">
        <v>77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14" ht="21" customHeight="1">
      <c r="A2" s="3" t="s">
        <v>76</v>
      </c>
      <c r="N2" s="7"/>
    </row>
    <row r="3" spans="1:25" ht="15.75" customHeight="1" thickBot="1">
      <c r="A3" s="8"/>
      <c r="B3" s="8"/>
      <c r="C3" s="8" t="s">
        <v>97</v>
      </c>
      <c r="D3" s="9"/>
      <c r="E3" s="8"/>
      <c r="F3" s="9"/>
      <c r="G3" s="8"/>
      <c r="H3" s="9"/>
      <c r="I3" s="8"/>
      <c r="J3" s="9"/>
      <c r="K3" s="8"/>
      <c r="L3" s="9"/>
      <c r="N3" s="8"/>
      <c r="O3" s="8"/>
      <c r="P3" s="8"/>
      <c r="Q3" s="9"/>
      <c r="R3" s="8"/>
      <c r="S3" s="9"/>
      <c r="T3" s="8"/>
      <c r="U3" s="9"/>
      <c r="V3" s="8"/>
      <c r="W3" s="9"/>
      <c r="X3" s="8"/>
      <c r="Y3" s="10" t="s">
        <v>98</v>
      </c>
    </row>
    <row r="4" spans="1:25" ht="18.75" customHeight="1">
      <c r="A4" s="11" t="s">
        <v>36</v>
      </c>
      <c r="B4" s="11"/>
      <c r="C4" s="12" t="s">
        <v>20</v>
      </c>
      <c r="D4" s="13" t="s">
        <v>78</v>
      </c>
      <c r="E4" s="13" t="s">
        <v>85</v>
      </c>
      <c r="F4" s="13" t="s">
        <v>83</v>
      </c>
      <c r="G4" s="13" t="s">
        <v>81</v>
      </c>
      <c r="H4" s="13" t="s">
        <v>92</v>
      </c>
      <c r="I4" s="13" t="s">
        <v>93</v>
      </c>
      <c r="J4" s="13" t="s">
        <v>94</v>
      </c>
      <c r="K4" s="13" t="s">
        <v>95</v>
      </c>
      <c r="L4" s="14" t="s">
        <v>90</v>
      </c>
      <c r="M4" s="15"/>
      <c r="N4" s="11" t="s">
        <v>36</v>
      </c>
      <c r="O4" s="16"/>
      <c r="P4" s="12" t="s">
        <v>20</v>
      </c>
      <c r="Q4" s="13" t="s">
        <v>78</v>
      </c>
      <c r="R4" s="13" t="s">
        <v>85</v>
      </c>
      <c r="S4" s="13" t="s">
        <v>83</v>
      </c>
      <c r="T4" s="13" t="s">
        <v>81</v>
      </c>
      <c r="U4" s="13" t="s">
        <v>92</v>
      </c>
      <c r="V4" s="13" t="s">
        <v>93</v>
      </c>
      <c r="W4" s="13" t="s">
        <v>94</v>
      </c>
      <c r="X4" s="13" t="s">
        <v>96</v>
      </c>
      <c r="Y4" s="14" t="s">
        <v>90</v>
      </c>
    </row>
    <row r="5" spans="1:25" ht="18.75" customHeight="1">
      <c r="A5" s="17"/>
      <c r="B5" s="17"/>
      <c r="C5" s="18"/>
      <c r="D5" s="19" t="s">
        <v>79</v>
      </c>
      <c r="E5" s="1" t="s">
        <v>86</v>
      </c>
      <c r="F5" s="1" t="s">
        <v>84</v>
      </c>
      <c r="G5" s="1" t="s">
        <v>82</v>
      </c>
      <c r="H5" s="1" t="s">
        <v>80</v>
      </c>
      <c r="I5" s="1" t="s">
        <v>87</v>
      </c>
      <c r="J5" s="1" t="s">
        <v>88</v>
      </c>
      <c r="K5" s="1" t="s">
        <v>89</v>
      </c>
      <c r="L5" s="2" t="s">
        <v>91</v>
      </c>
      <c r="M5" s="15"/>
      <c r="N5" s="17"/>
      <c r="O5" s="20"/>
      <c r="P5" s="18"/>
      <c r="Q5" s="19" t="s">
        <v>79</v>
      </c>
      <c r="R5" s="1" t="s">
        <v>86</v>
      </c>
      <c r="S5" s="1" t="s">
        <v>84</v>
      </c>
      <c r="T5" s="1" t="s">
        <v>82</v>
      </c>
      <c r="U5" s="1" t="s">
        <v>80</v>
      </c>
      <c r="V5" s="1" t="s">
        <v>87</v>
      </c>
      <c r="W5" s="1" t="s">
        <v>88</v>
      </c>
      <c r="X5" s="1" t="s">
        <v>89</v>
      </c>
      <c r="Y5" s="2" t="s">
        <v>91</v>
      </c>
    </row>
    <row r="6" spans="1:25" ht="18.75" customHeight="1">
      <c r="A6" s="21" t="s">
        <v>1</v>
      </c>
      <c r="B6" s="22"/>
      <c r="C6" s="23">
        <f aca="true" t="shared" si="0" ref="C6:L6">SUM(C8:C9)</f>
        <v>10213</v>
      </c>
      <c r="D6" s="24">
        <f t="shared" si="0"/>
        <v>1</v>
      </c>
      <c r="E6" s="25">
        <f t="shared" si="0"/>
        <v>165</v>
      </c>
      <c r="F6" s="26">
        <f t="shared" si="0"/>
        <v>1474</v>
      </c>
      <c r="G6" s="27">
        <f t="shared" si="0"/>
        <v>3847</v>
      </c>
      <c r="H6" s="26">
        <f t="shared" si="0"/>
        <v>3369</v>
      </c>
      <c r="I6" s="25">
        <f t="shared" si="0"/>
        <v>1204</v>
      </c>
      <c r="J6" s="26">
        <f t="shared" si="0"/>
        <v>150</v>
      </c>
      <c r="K6" s="25">
        <f t="shared" si="0"/>
        <v>3</v>
      </c>
      <c r="L6" s="26">
        <f t="shared" si="0"/>
        <v>0</v>
      </c>
      <c r="N6" s="28" t="s">
        <v>37</v>
      </c>
      <c r="O6" s="29"/>
      <c r="P6" s="23">
        <f>SUM(P7:P14)</f>
        <v>214</v>
      </c>
      <c r="Q6" s="24">
        <f aca="true" t="shared" si="1" ref="Q6:Y6">SUM(Q7:Q14)</f>
        <v>0</v>
      </c>
      <c r="R6" s="25">
        <f t="shared" si="1"/>
        <v>5</v>
      </c>
      <c r="S6" s="26">
        <f t="shared" si="1"/>
        <v>33</v>
      </c>
      <c r="T6" s="27">
        <f t="shared" si="1"/>
        <v>76</v>
      </c>
      <c r="U6" s="26">
        <f t="shared" si="1"/>
        <v>71</v>
      </c>
      <c r="V6" s="25">
        <f t="shared" si="1"/>
        <v>28</v>
      </c>
      <c r="W6" s="26">
        <f t="shared" si="1"/>
        <v>1</v>
      </c>
      <c r="X6" s="25">
        <f t="shared" si="1"/>
        <v>0</v>
      </c>
      <c r="Y6" s="26">
        <f t="shared" si="1"/>
        <v>0</v>
      </c>
    </row>
    <row r="7" spans="3:25" ht="18.75" customHeight="1">
      <c r="C7" s="23"/>
      <c r="D7" s="25"/>
      <c r="E7" s="26"/>
      <c r="F7" s="26"/>
      <c r="G7" s="26"/>
      <c r="H7" s="26"/>
      <c r="I7" s="26"/>
      <c r="J7" s="26"/>
      <c r="K7" s="26"/>
      <c r="L7" s="26"/>
      <c r="N7" s="30"/>
      <c r="O7" s="31" t="s">
        <v>38</v>
      </c>
      <c r="P7" s="32">
        <f>SUM(Q7:Y7)</f>
        <v>10</v>
      </c>
      <c r="Q7" s="33">
        <v>0</v>
      </c>
      <c r="R7" s="34">
        <v>0</v>
      </c>
      <c r="S7" s="34">
        <v>1</v>
      </c>
      <c r="T7" s="34">
        <v>3</v>
      </c>
      <c r="U7" s="34">
        <v>3</v>
      </c>
      <c r="V7" s="34">
        <v>3</v>
      </c>
      <c r="W7" s="34">
        <v>0</v>
      </c>
      <c r="X7" s="34">
        <v>0</v>
      </c>
      <c r="Y7" s="34">
        <v>0</v>
      </c>
    </row>
    <row r="8" spans="1:25" ht="18.75" customHeight="1">
      <c r="A8" s="21" t="s">
        <v>2</v>
      </c>
      <c r="B8" s="35"/>
      <c r="C8" s="23">
        <f>SUM(D8:L8)</f>
        <v>8122</v>
      </c>
      <c r="D8" s="24">
        <f aca="true" t="shared" si="2" ref="D8:L8">SUM(D11:D21)</f>
        <v>1</v>
      </c>
      <c r="E8" s="26">
        <f t="shared" si="2"/>
        <v>132</v>
      </c>
      <c r="F8" s="26">
        <f t="shared" si="2"/>
        <v>1142</v>
      </c>
      <c r="G8" s="26">
        <f t="shared" si="2"/>
        <v>3055</v>
      </c>
      <c r="H8" s="26">
        <f t="shared" si="2"/>
        <v>2722</v>
      </c>
      <c r="I8" s="26">
        <f t="shared" si="2"/>
        <v>952</v>
      </c>
      <c r="J8" s="26">
        <f t="shared" si="2"/>
        <v>116</v>
      </c>
      <c r="K8" s="26">
        <f t="shared" si="2"/>
        <v>2</v>
      </c>
      <c r="L8" s="26">
        <f t="shared" si="2"/>
        <v>0</v>
      </c>
      <c r="N8" s="30"/>
      <c r="O8" s="31" t="s">
        <v>39</v>
      </c>
      <c r="P8" s="32">
        <f aca="true" t="shared" si="3" ref="P8:P44">SUM(Q8:Y8)</f>
        <v>69</v>
      </c>
      <c r="Q8" s="33">
        <v>0</v>
      </c>
      <c r="R8" s="34">
        <v>2</v>
      </c>
      <c r="S8" s="34">
        <v>12</v>
      </c>
      <c r="T8" s="34">
        <v>27</v>
      </c>
      <c r="U8" s="34">
        <v>22</v>
      </c>
      <c r="V8" s="34">
        <v>6</v>
      </c>
      <c r="W8" s="34">
        <v>0</v>
      </c>
      <c r="X8" s="34">
        <v>0</v>
      </c>
      <c r="Y8" s="34">
        <v>0</v>
      </c>
    </row>
    <row r="9" spans="1:25" ht="18.75" customHeight="1">
      <c r="A9" s="21" t="s">
        <v>3</v>
      </c>
      <c r="B9" s="35"/>
      <c r="C9" s="23">
        <f>SUM(C24,C28,C34,C37,C42,P6,P15,P24,P28,P31,P37,P42)</f>
        <v>2091</v>
      </c>
      <c r="D9" s="25">
        <f aca="true" t="shared" si="4" ref="D9:L9">SUM(D24,D28,D34,D37,D42,Q6,Q15,Q24,Q28,Q31,Q37,Q42)</f>
        <v>0</v>
      </c>
      <c r="E9" s="25">
        <f t="shared" si="4"/>
        <v>33</v>
      </c>
      <c r="F9" s="25">
        <f t="shared" si="4"/>
        <v>332</v>
      </c>
      <c r="G9" s="25">
        <f t="shared" si="4"/>
        <v>792</v>
      </c>
      <c r="H9" s="25">
        <f t="shared" si="4"/>
        <v>647</v>
      </c>
      <c r="I9" s="25">
        <f t="shared" si="4"/>
        <v>252</v>
      </c>
      <c r="J9" s="25">
        <f t="shared" si="4"/>
        <v>34</v>
      </c>
      <c r="K9" s="25">
        <f t="shared" si="4"/>
        <v>1</v>
      </c>
      <c r="L9" s="25">
        <f t="shared" si="4"/>
        <v>0</v>
      </c>
      <c r="N9" s="30"/>
      <c r="O9" s="31" t="s">
        <v>40</v>
      </c>
      <c r="P9" s="32">
        <f t="shared" si="3"/>
        <v>11</v>
      </c>
      <c r="Q9" s="33">
        <v>0</v>
      </c>
      <c r="R9" s="33">
        <v>0</v>
      </c>
      <c r="S9" s="33">
        <v>1</v>
      </c>
      <c r="T9" s="33">
        <v>4</v>
      </c>
      <c r="U9" s="33">
        <v>4</v>
      </c>
      <c r="V9" s="33">
        <v>2</v>
      </c>
      <c r="W9" s="33">
        <v>0</v>
      </c>
      <c r="X9" s="34">
        <v>0</v>
      </c>
      <c r="Y9" s="34">
        <v>0</v>
      </c>
    </row>
    <row r="10" spans="1:25" ht="18.75" customHeight="1">
      <c r="A10" s="36"/>
      <c r="B10" s="36"/>
      <c r="C10" s="37"/>
      <c r="D10" s="38"/>
      <c r="E10" s="39"/>
      <c r="F10" s="39"/>
      <c r="G10" s="39"/>
      <c r="H10" s="39"/>
      <c r="I10" s="39"/>
      <c r="J10" s="39"/>
      <c r="K10" s="39"/>
      <c r="L10" s="39"/>
      <c r="N10" s="30"/>
      <c r="O10" s="31" t="s">
        <v>41</v>
      </c>
      <c r="P10" s="32">
        <f t="shared" si="3"/>
        <v>22</v>
      </c>
      <c r="Q10" s="33">
        <v>0</v>
      </c>
      <c r="R10" s="34">
        <v>0</v>
      </c>
      <c r="S10" s="34">
        <v>1</v>
      </c>
      <c r="T10" s="34">
        <v>5</v>
      </c>
      <c r="U10" s="34">
        <v>11</v>
      </c>
      <c r="V10" s="34">
        <v>5</v>
      </c>
      <c r="W10" s="34">
        <v>0</v>
      </c>
      <c r="X10" s="34">
        <v>0</v>
      </c>
      <c r="Y10" s="34">
        <v>0</v>
      </c>
    </row>
    <row r="11" spans="1:25" ht="18.75" customHeight="1">
      <c r="A11" s="40" t="s">
        <v>4</v>
      </c>
      <c r="B11" s="41"/>
      <c r="C11" s="23">
        <f>SUM(D11:L11)</f>
        <v>4308</v>
      </c>
      <c r="D11" s="42">
        <v>1</v>
      </c>
      <c r="E11" s="34">
        <v>58</v>
      </c>
      <c r="F11" s="34">
        <v>535</v>
      </c>
      <c r="G11" s="34">
        <v>1645</v>
      </c>
      <c r="H11" s="34">
        <v>1512</v>
      </c>
      <c r="I11" s="34">
        <v>500</v>
      </c>
      <c r="J11" s="34">
        <v>57</v>
      </c>
      <c r="K11" s="34">
        <v>0</v>
      </c>
      <c r="L11" s="34">
        <v>0</v>
      </c>
      <c r="N11" s="30"/>
      <c r="O11" s="31" t="s">
        <v>42</v>
      </c>
      <c r="P11" s="32">
        <f t="shared" si="3"/>
        <v>10</v>
      </c>
      <c r="Q11" s="33">
        <v>0</v>
      </c>
      <c r="R11" s="34">
        <v>0</v>
      </c>
      <c r="S11" s="34">
        <v>4</v>
      </c>
      <c r="T11" s="34">
        <v>2</v>
      </c>
      <c r="U11" s="34">
        <v>3</v>
      </c>
      <c r="V11" s="34">
        <v>1</v>
      </c>
      <c r="W11" s="34">
        <v>0</v>
      </c>
      <c r="X11" s="34">
        <v>0</v>
      </c>
      <c r="Y11" s="34">
        <v>0</v>
      </c>
    </row>
    <row r="12" spans="1:25" ht="18.75" customHeight="1">
      <c r="A12" s="40" t="s">
        <v>5</v>
      </c>
      <c r="B12" s="41"/>
      <c r="C12" s="23">
        <f aca="true" t="shared" si="5" ref="C12:C21">SUM(D12:L12)</f>
        <v>982</v>
      </c>
      <c r="D12" s="42">
        <v>0</v>
      </c>
      <c r="E12" s="34">
        <v>16</v>
      </c>
      <c r="F12" s="34">
        <v>158</v>
      </c>
      <c r="G12" s="34">
        <v>375</v>
      </c>
      <c r="H12" s="34">
        <v>297</v>
      </c>
      <c r="I12" s="34">
        <v>118</v>
      </c>
      <c r="J12" s="34">
        <v>18</v>
      </c>
      <c r="K12" s="34">
        <v>0</v>
      </c>
      <c r="L12" s="34">
        <v>0</v>
      </c>
      <c r="N12" s="30"/>
      <c r="O12" s="31" t="s">
        <v>43</v>
      </c>
      <c r="P12" s="32">
        <f t="shared" si="3"/>
        <v>24</v>
      </c>
      <c r="Q12" s="33">
        <v>0</v>
      </c>
      <c r="R12" s="34">
        <v>0</v>
      </c>
      <c r="S12" s="34">
        <v>5</v>
      </c>
      <c r="T12" s="34">
        <v>7</v>
      </c>
      <c r="U12" s="34">
        <v>8</v>
      </c>
      <c r="V12" s="34">
        <v>3</v>
      </c>
      <c r="W12" s="34">
        <v>1</v>
      </c>
      <c r="X12" s="34">
        <v>0</v>
      </c>
      <c r="Y12" s="34">
        <v>0</v>
      </c>
    </row>
    <row r="13" spans="1:25" ht="18.75" customHeight="1">
      <c r="A13" s="40" t="s">
        <v>6</v>
      </c>
      <c r="B13" s="41"/>
      <c r="C13" s="23">
        <f t="shared" si="5"/>
        <v>660</v>
      </c>
      <c r="D13" s="42">
        <v>0</v>
      </c>
      <c r="E13" s="34">
        <v>14</v>
      </c>
      <c r="F13" s="34">
        <v>94</v>
      </c>
      <c r="G13" s="34">
        <v>252</v>
      </c>
      <c r="H13" s="34">
        <v>197</v>
      </c>
      <c r="I13" s="34">
        <v>92</v>
      </c>
      <c r="J13" s="34">
        <v>11</v>
      </c>
      <c r="K13" s="34">
        <v>0</v>
      </c>
      <c r="L13" s="34">
        <v>0</v>
      </c>
      <c r="N13" s="30"/>
      <c r="O13" s="31" t="s">
        <v>44</v>
      </c>
      <c r="P13" s="32">
        <f t="shared" si="3"/>
        <v>15</v>
      </c>
      <c r="Q13" s="33">
        <v>0</v>
      </c>
      <c r="R13" s="34">
        <v>0</v>
      </c>
      <c r="S13" s="34">
        <v>2</v>
      </c>
      <c r="T13" s="34">
        <v>10</v>
      </c>
      <c r="U13" s="34">
        <v>2</v>
      </c>
      <c r="V13" s="34">
        <v>1</v>
      </c>
      <c r="W13" s="34">
        <v>0</v>
      </c>
      <c r="X13" s="34">
        <v>0</v>
      </c>
      <c r="Y13" s="34">
        <v>0</v>
      </c>
    </row>
    <row r="14" spans="1:25" ht="18.75" customHeight="1">
      <c r="A14" s="40" t="s">
        <v>7</v>
      </c>
      <c r="B14" s="41"/>
      <c r="C14" s="23">
        <f t="shared" si="5"/>
        <v>581</v>
      </c>
      <c r="D14" s="42">
        <v>0</v>
      </c>
      <c r="E14" s="34">
        <v>10</v>
      </c>
      <c r="F14" s="34">
        <v>93</v>
      </c>
      <c r="G14" s="34">
        <v>206</v>
      </c>
      <c r="H14" s="34">
        <v>202</v>
      </c>
      <c r="I14" s="34">
        <v>65</v>
      </c>
      <c r="J14" s="34">
        <v>5</v>
      </c>
      <c r="K14" s="34">
        <v>0</v>
      </c>
      <c r="L14" s="34">
        <v>0</v>
      </c>
      <c r="N14" s="30"/>
      <c r="O14" s="31" t="s">
        <v>45</v>
      </c>
      <c r="P14" s="32">
        <f t="shared" si="3"/>
        <v>53</v>
      </c>
      <c r="Q14" s="33">
        <v>0</v>
      </c>
      <c r="R14" s="34">
        <v>3</v>
      </c>
      <c r="S14" s="34">
        <v>7</v>
      </c>
      <c r="T14" s="34">
        <v>18</v>
      </c>
      <c r="U14" s="34">
        <v>18</v>
      </c>
      <c r="V14" s="34">
        <v>7</v>
      </c>
      <c r="W14" s="34">
        <v>0</v>
      </c>
      <c r="X14" s="34">
        <v>0</v>
      </c>
      <c r="Y14" s="34">
        <v>0</v>
      </c>
    </row>
    <row r="15" spans="1:25" ht="18.75" customHeight="1">
      <c r="A15" s="40" t="s">
        <v>8</v>
      </c>
      <c r="B15" s="41"/>
      <c r="C15" s="23">
        <f t="shared" si="5"/>
        <v>399</v>
      </c>
      <c r="D15" s="42">
        <v>0</v>
      </c>
      <c r="E15" s="34">
        <v>8</v>
      </c>
      <c r="F15" s="34">
        <v>59</v>
      </c>
      <c r="G15" s="34">
        <v>157</v>
      </c>
      <c r="H15" s="34">
        <v>124</v>
      </c>
      <c r="I15" s="34">
        <v>43</v>
      </c>
      <c r="J15" s="34">
        <v>7</v>
      </c>
      <c r="K15" s="34">
        <v>1</v>
      </c>
      <c r="L15" s="34">
        <v>0</v>
      </c>
      <c r="N15" s="22" t="s">
        <v>46</v>
      </c>
      <c r="O15" s="35"/>
      <c r="P15" s="23">
        <f>SUM(P16:P23)</f>
        <v>360</v>
      </c>
      <c r="Q15" s="24">
        <f aca="true" t="shared" si="6" ref="Q15:Y15">SUM(Q16:Q23)</f>
        <v>0</v>
      </c>
      <c r="R15" s="26">
        <f t="shared" si="6"/>
        <v>5</v>
      </c>
      <c r="S15" s="26">
        <f t="shared" si="6"/>
        <v>62</v>
      </c>
      <c r="T15" s="26">
        <f t="shared" si="6"/>
        <v>148</v>
      </c>
      <c r="U15" s="26">
        <f t="shared" si="6"/>
        <v>101</v>
      </c>
      <c r="V15" s="26">
        <f t="shared" si="6"/>
        <v>38</v>
      </c>
      <c r="W15" s="26">
        <f t="shared" si="6"/>
        <v>6</v>
      </c>
      <c r="X15" s="26">
        <f t="shared" si="6"/>
        <v>0</v>
      </c>
      <c r="Y15" s="26">
        <f t="shared" si="6"/>
        <v>0</v>
      </c>
    </row>
    <row r="16" spans="1:25" ht="18.75" customHeight="1">
      <c r="A16" s="40" t="s">
        <v>9</v>
      </c>
      <c r="B16" s="41"/>
      <c r="C16" s="23">
        <f t="shared" si="5"/>
        <v>261</v>
      </c>
      <c r="D16" s="42">
        <v>0</v>
      </c>
      <c r="E16" s="34">
        <v>7</v>
      </c>
      <c r="F16" s="34">
        <v>39</v>
      </c>
      <c r="G16" s="34">
        <v>93</v>
      </c>
      <c r="H16" s="34">
        <v>81</v>
      </c>
      <c r="I16" s="34">
        <v>35</v>
      </c>
      <c r="J16" s="34">
        <v>5</v>
      </c>
      <c r="K16" s="34">
        <v>1</v>
      </c>
      <c r="L16" s="34">
        <v>0</v>
      </c>
      <c r="N16" s="30"/>
      <c r="O16" s="31" t="s">
        <v>47</v>
      </c>
      <c r="P16" s="32">
        <f t="shared" si="3"/>
        <v>59</v>
      </c>
      <c r="Q16" s="33">
        <v>0</v>
      </c>
      <c r="R16" s="34">
        <v>2</v>
      </c>
      <c r="S16" s="34">
        <v>10</v>
      </c>
      <c r="T16" s="34">
        <v>23</v>
      </c>
      <c r="U16" s="34">
        <v>17</v>
      </c>
      <c r="V16" s="34">
        <v>6</v>
      </c>
      <c r="W16" s="34">
        <v>1</v>
      </c>
      <c r="X16" s="34">
        <v>0</v>
      </c>
      <c r="Y16" s="34">
        <v>0</v>
      </c>
    </row>
    <row r="17" spans="1:25" ht="18.75" customHeight="1">
      <c r="A17" s="40" t="s">
        <v>10</v>
      </c>
      <c r="B17" s="41"/>
      <c r="C17" s="23">
        <f t="shared" si="5"/>
        <v>129</v>
      </c>
      <c r="D17" s="42">
        <v>0</v>
      </c>
      <c r="E17" s="34">
        <v>1</v>
      </c>
      <c r="F17" s="34">
        <v>16</v>
      </c>
      <c r="G17" s="34">
        <v>58</v>
      </c>
      <c r="H17" s="34">
        <v>37</v>
      </c>
      <c r="I17" s="34">
        <v>17</v>
      </c>
      <c r="J17" s="34">
        <v>0</v>
      </c>
      <c r="K17" s="34">
        <v>0</v>
      </c>
      <c r="L17" s="34">
        <v>0</v>
      </c>
      <c r="N17" s="30"/>
      <c r="O17" s="31" t="s">
        <v>48</v>
      </c>
      <c r="P17" s="32">
        <f t="shared" si="3"/>
        <v>171</v>
      </c>
      <c r="Q17" s="33">
        <v>0</v>
      </c>
      <c r="R17" s="34">
        <v>1</v>
      </c>
      <c r="S17" s="34">
        <v>29</v>
      </c>
      <c r="T17" s="34">
        <v>76</v>
      </c>
      <c r="U17" s="34">
        <v>44</v>
      </c>
      <c r="V17" s="34">
        <v>19</v>
      </c>
      <c r="W17" s="34">
        <v>2</v>
      </c>
      <c r="X17" s="34">
        <v>0</v>
      </c>
      <c r="Y17" s="34">
        <v>0</v>
      </c>
    </row>
    <row r="18" spans="1:25" ht="18.75" customHeight="1">
      <c r="A18" s="40" t="s">
        <v>11</v>
      </c>
      <c r="B18" s="41"/>
      <c r="C18" s="23">
        <f t="shared" si="5"/>
        <v>78</v>
      </c>
      <c r="D18" s="42">
        <v>0</v>
      </c>
      <c r="E18" s="34">
        <v>2</v>
      </c>
      <c r="F18" s="34">
        <v>9</v>
      </c>
      <c r="G18" s="34">
        <v>31</v>
      </c>
      <c r="H18" s="34">
        <v>25</v>
      </c>
      <c r="I18" s="34">
        <v>10</v>
      </c>
      <c r="J18" s="34">
        <v>1</v>
      </c>
      <c r="K18" s="34">
        <v>0</v>
      </c>
      <c r="L18" s="34">
        <v>0</v>
      </c>
      <c r="N18" s="30"/>
      <c r="O18" s="31" t="s">
        <v>49</v>
      </c>
      <c r="P18" s="32">
        <f t="shared" si="3"/>
        <v>20</v>
      </c>
      <c r="Q18" s="33">
        <v>0</v>
      </c>
      <c r="R18" s="34">
        <v>1</v>
      </c>
      <c r="S18" s="34">
        <v>2</v>
      </c>
      <c r="T18" s="34">
        <v>9</v>
      </c>
      <c r="U18" s="34">
        <v>5</v>
      </c>
      <c r="V18" s="34">
        <v>3</v>
      </c>
      <c r="W18" s="34">
        <v>0</v>
      </c>
      <c r="X18" s="34">
        <v>0</v>
      </c>
      <c r="Y18" s="34">
        <v>0</v>
      </c>
    </row>
    <row r="19" spans="1:25" ht="18.75" customHeight="1">
      <c r="A19" s="40" t="s">
        <v>12</v>
      </c>
      <c r="B19" s="41"/>
      <c r="C19" s="23">
        <f t="shared" si="5"/>
        <v>131</v>
      </c>
      <c r="D19" s="42">
        <v>0</v>
      </c>
      <c r="E19" s="34">
        <v>3</v>
      </c>
      <c r="F19" s="34">
        <v>30</v>
      </c>
      <c r="G19" s="34">
        <v>42</v>
      </c>
      <c r="H19" s="34">
        <v>41</v>
      </c>
      <c r="I19" s="34">
        <v>13</v>
      </c>
      <c r="J19" s="34">
        <v>2</v>
      </c>
      <c r="K19" s="34">
        <v>0</v>
      </c>
      <c r="L19" s="34">
        <v>0</v>
      </c>
      <c r="N19" s="30"/>
      <c r="O19" s="31" t="s">
        <v>50</v>
      </c>
      <c r="P19" s="32">
        <f t="shared" si="3"/>
        <v>31</v>
      </c>
      <c r="Q19" s="33">
        <v>0</v>
      </c>
      <c r="R19" s="34">
        <v>0</v>
      </c>
      <c r="S19" s="34">
        <v>3</v>
      </c>
      <c r="T19" s="34">
        <v>12</v>
      </c>
      <c r="U19" s="34">
        <v>10</v>
      </c>
      <c r="V19" s="34">
        <v>5</v>
      </c>
      <c r="W19" s="34">
        <v>1</v>
      </c>
      <c r="X19" s="34">
        <v>0</v>
      </c>
      <c r="Y19" s="34">
        <v>0</v>
      </c>
    </row>
    <row r="20" spans="1:25" ht="18.75" customHeight="1">
      <c r="A20" s="40" t="s">
        <v>13</v>
      </c>
      <c r="B20" s="41"/>
      <c r="C20" s="23">
        <f t="shared" si="5"/>
        <v>195</v>
      </c>
      <c r="D20" s="42">
        <v>0</v>
      </c>
      <c r="E20" s="34">
        <v>5</v>
      </c>
      <c r="F20" s="34">
        <v>40</v>
      </c>
      <c r="G20" s="34">
        <v>59</v>
      </c>
      <c r="H20" s="34">
        <v>65</v>
      </c>
      <c r="I20" s="34">
        <v>23</v>
      </c>
      <c r="J20" s="34">
        <v>3</v>
      </c>
      <c r="K20" s="34">
        <v>0</v>
      </c>
      <c r="L20" s="34">
        <v>0</v>
      </c>
      <c r="N20" s="30"/>
      <c r="O20" s="31" t="s">
        <v>51</v>
      </c>
      <c r="P20" s="32">
        <f t="shared" si="3"/>
        <v>19</v>
      </c>
      <c r="Q20" s="33">
        <v>0</v>
      </c>
      <c r="R20" s="34">
        <v>0</v>
      </c>
      <c r="S20" s="34">
        <v>5</v>
      </c>
      <c r="T20" s="34">
        <v>8</v>
      </c>
      <c r="U20" s="34">
        <v>6</v>
      </c>
      <c r="V20" s="34">
        <v>0</v>
      </c>
      <c r="W20" s="34">
        <v>0</v>
      </c>
      <c r="X20" s="34">
        <v>0</v>
      </c>
      <c r="Y20" s="34">
        <v>0</v>
      </c>
    </row>
    <row r="21" spans="1:25" ht="18.75" customHeight="1">
      <c r="A21" s="40" t="s">
        <v>14</v>
      </c>
      <c r="B21" s="41"/>
      <c r="C21" s="23">
        <f t="shared" si="5"/>
        <v>398</v>
      </c>
      <c r="D21" s="42">
        <v>0</v>
      </c>
      <c r="E21" s="34">
        <v>8</v>
      </c>
      <c r="F21" s="34">
        <v>69</v>
      </c>
      <c r="G21" s="34">
        <v>137</v>
      </c>
      <c r="H21" s="34">
        <v>141</v>
      </c>
      <c r="I21" s="34">
        <v>36</v>
      </c>
      <c r="J21" s="34">
        <v>7</v>
      </c>
      <c r="K21" s="34">
        <v>0</v>
      </c>
      <c r="L21" s="34">
        <v>0</v>
      </c>
      <c r="N21" s="30"/>
      <c r="O21" s="31" t="s">
        <v>52</v>
      </c>
      <c r="P21" s="32">
        <f t="shared" si="3"/>
        <v>21</v>
      </c>
      <c r="Q21" s="33">
        <v>0</v>
      </c>
      <c r="R21" s="34">
        <v>0</v>
      </c>
      <c r="S21" s="34">
        <v>7</v>
      </c>
      <c r="T21" s="34">
        <v>5</v>
      </c>
      <c r="U21" s="34">
        <v>6</v>
      </c>
      <c r="V21" s="34">
        <v>2</v>
      </c>
      <c r="W21" s="34">
        <v>1</v>
      </c>
      <c r="X21" s="34">
        <v>0</v>
      </c>
      <c r="Y21" s="34">
        <v>0</v>
      </c>
    </row>
    <row r="22" spans="1:25" ht="18.75" customHeight="1">
      <c r="A22" s="43"/>
      <c r="B22" s="43"/>
      <c r="C22" s="37"/>
      <c r="D22" s="44"/>
      <c r="E22" s="39"/>
      <c r="F22" s="45"/>
      <c r="G22" s="39"/>
      <c r="H22" s="45"/>
      <c r="I22" s="39"/>
      <c r="J22" s="45"/>
      <c r="K22" s="39"/>
      <c r="L22" s="45"/>
      <c r="N22" s="30"/>
      <c r="O22" s="31" t="s">
        <v>53</v>
      </c>
      <c r="P22" s="32">
        <f t="shared" si="3"/>
        <v>14</v>
      </c>
      <c r="Q22" s="33">
        <v>0</v>
      </c>
      <c r="R22" s="34">
        <v>1</v>
      </c>
      <c r="S22" s="34">
        <v>3</v>
      </c>
      <c r="T22" s="34">
        <v>4</v>
      </c>
      <c r="U22" s="34">
        <v>5</v>
      </c>
      <c r="V22" s="34">
        <v>1</v>
      </c>
      <c r="W22" s="34">
        <v>0</v>
      </c>
      <c r="X22" s="34">
        <v>0</v>
      </c>
      <c r="Y22" s="34">
        <v>0</v>
      </c>
    </row>
    <row r="23" spans="3:25" ht="18.75" customHeight="1">
      <c r="C23" s="37"/>
      <c r="D23" s="44"/>
      <c r="E23" s="39"/>
      <c r="F23" s="45"/>
      <c r="G23" s="39"/>
      <c r="H23" s="45"/>
      <c r="I23" s="39"/>
      <c r="J23" s="45"/>
      <c r="K23" s="39"/>
      <c r="L23" s="45"/>
      <c r="N23" s="30"/>
      <c r="O23" s="31" t="s">
        <v>54</v>
      </c>
      <c r="P23" s="32">
        <f t="shared" si="3"/>
        <v>25</v>
      </c>
      <c r="Q23" s="33">
        <v>0</v>
      </c>
      <c r="R23" s="34">
        <v>0</v>
      </c>
      <c r="S23" s="34">
        <v>3</v>
      </c>
      <c r="T23" s="34">
        <v>11</v>
      </c>
      <c r="U23" s="34">
        <v>8</v>
      </c>
      <c r="V23" s="34">
        <v>2</v>
      </c>
      <c r="W23" s="34">
        <v>1</v>
      </c>
      <c r="X23" s="34">
        <v>0</v>
      </c>
      <c r="Y23" s="34">
        <v>0</v>
      </c>
    </row>
    <row r="24" spans="1:25" ht="18.75" customHeight="1">
      <c r="A24" s="21" t="s">
        <v>15</v>
      </c>
      <c r="B24" s="35"/>
      <c r="C24" s="23">
        <f>SUM(C25:C27)</f>
        <v>49</v>
      </c>
      <c r="D24" s="25">
        <f aca="true" t="shared" si="7" ref="D24:L24">SUM(D25:D27)</f>
        <v>0</v>
      </c>
      <c r="E24" s="25">
        <f t="shared" si="7"/>
        <v>1</v>
      </c>
      <c r="F24" s="26">
        <f t="shared" si="7"/>
        <v>8</v>
      </c>
      <c r="G24" s="25">
        <f t="shared" si="7"/>
        <v>15</v>
      </c>
      <c r="H24" s="25">
        <f t="shared" si="7"/>
        <v>18</v>
      </c>
      <c r="I24" s="26">
        <f t="shared" si="7"/>
        <v>6</v>
      </c>
      <c r="J24" s="25">
        <f t="shared" si="7"/>
        <v>1</v>
      </c>
      <c r="K24" s="25">
        <f t="shared" si="7"/>
        <v>0</v>
      </c>
      <c r="L24" s="26">
        <f t="shared" si="7"/>
        <v>0</v>
      </c>
      <c r="N24" s="22" t="s">
        <v>55</v>
      </c>
      <c r="O24" s="35"/>
      <c r="P24" s="23">
        <f>SUM(P25:P27)</f>
        <v>70</v>
      </c>
      <c r="Q24" s="25">
        <f aca="true" t="shared" si="8" ref="Q24:Y24">SUM(Q25:Q27)</f>
        <v>0</v>
      </c>
      <c r="R24" s="25">
        <f t="shared" si="8"/>
        <v>1</v>
      </c>
      <c r="S24" s="26">
        <f t="shared" si="8"/>
        <v>15</v>
      </c>
      <c r="T24" s="25">
        <f t="shared" si="8"/>
        <v>26</v>
      </c>
      <c r="U24" s="25">
        <f t="shared" si="8"/>
        <v>15</v>
      </c>
      <c r="V24" s="26">
        <f t="shared" si="8"/>
        <v>10</v>
      </c>
      <c r="W24" s="25">
        <f t="shared" si="8"/>
        <v>3</v>
      </c>
      <c r="X24" s="25">
        <f t="shared" si="8"/>
        <v>0</v>
      </c>
      <c r="Y24" s="26">
        <f t="shared" si="8"/>
        <v>0</v>
      </c>
    </row>
    <row r="25" spans="1:25" ht="18.75" customHeight="1">
      <c r="A25" s="36"/>
      <c r="B25" s="36" t="s">
        <v>21</v>
      </c>
      <c r="C25" s="23">
        <f>SUM(D25:L25)</f>
        <v>6</v>
      </c>
      <c r="D25" s="42">
        <v>0</v>
      </c>
      <c r="E25" s="33">
        <v>0</v>
      </c>
      <c r="F25" s="33">
        <v>3</v>
      </c>
      <c r="G25" s="34">
        <v>2</v>
      </c>
      <c r="H25" s="33">
        <v>1</v>
      </c>
      <c r="I25" s="34">
        <v>0</v>
      </c>
      <c r="J25" s="33">
        <v>0</v>
      </c>
      <c r="K25" s="34">
        <v>0</v>
      </c>
      <c r="L25" s="46">
        <v>0</v>
      </c>
      <c r="N25" s="30"/>
      <c r="O25" s="31" t="s">
        <v>56</v>
      </c>
      <c r="P25" s="32">
        <f t="shared" si="3"/>
        <v>21</v>
      </c>
      <c r="Q25" s="33">
        <v>0</v>
      </c>
      <c r="R25" s="33">
        <v>0</v>
      </c>
      <c r="S25" s="33">
        <v>4</v>
      </c>
      <c r="T25" s="34">
        <v>8</v>
      </c>
      <c r="U25" s="33">
        <v>4</v>
      </c>
      <c r="V25" s="34">
        <v>3</v>
      </c>
      <c r="W25" s="33">
        <v>2</v>
      </c>
      <c r="X25" s="34">
        <v>0</v>
      </c>
      <c r="Y25" s="34">
        <v>0</v>
      </c>
    </row>
    <row r="26" spans="1:25" ht="18.75" customHeight="1">
      <c r="A26" s="36"/>
      <c r="B26" s="36" t="s">
        <v>22</v>
      </c>
      <c r="C26" s="23">
        <f aca="true" t="shared" si="9" ref="C26:C43">SUM(D26:L26)</f>
        <v>21</v>
      </c>
      <c r="D26" s="42">
        <v>0</v>
      </c>
      <c r="E26" s="33">
        <v>0</v>
      </c>
      <c r="F26" s="33">
        <v>2</v>
      </c>
      <c r="G26" s="34">
        <v>8</v>
      </c>
      <c r="H26" s="33">
        <v>8</v>
      </c>
      <c r="I26" s="34">
        <v>3</v>
      </c>
      <c r="J26" s="33">
        <v>0</v>
      </c>
      <c r="K26" s="34">
        <v>0</v>
      </c>
      <c r="L26" s="46">
        <v>0</v>
      </c>
      <c r="N26" s="30"/>
      <c r="O26" s="31" t="s">
        <v>57</v>
      </c>
      <c r="P26" s="32">
        <f t="shared" si="3"/>
        <v>26</v>
      </c>
      <c r="Q26" s="33">
        <v>0</v>
      </c>
      <c r="R26" s="33">
        <v>0</v>
      </c>
      <c r="S26" s="33">
        <v>7</v>
      </c>
      <c r="T26" s="34">
        <v>8</v>
      </c>
      <c r="U26" s="33">
        <v>6</v>
      </c>
      <c r="V26" s="34">
        <v>4</v>
      </c>
      <c r="W26" s="33">
        <v>1</v>
      </c>
      <c r="X26" s="34">
        <v>0</v>
      </c>
      <c r="Y26" s="34">
        <v>0</v>
      </c>
    </row>
    <row r="27" spans="1:25" ht="18.75" customHeight="1">
      <c r="A27" s="36"/>
      <c r="B27" s="36" t="s">
        <v>23</v>
      </c>
      <c r="C27" s="23">
        <f t="shared" si="9"/>
        <v>22</v>
      </c>
      <c r="D27" s="42">
        <v>0</v>
      </c>
      <c r="E27" s="33">
        <v>1</v>
      </c>
      <c r="F27" s="33">
        <v>3</v>
      </c>
      <c r="G27" s="34">
        <v>5</v>
      </c>
      <c r="H27" s="33">
        <v>9</v>
      </c>
      <c r="I27" s="34">
        <v>3</v>
      </c>
      <c r="J27" s="33">
        <v>1</v>
      </c>
      <c r="K27" s="34">
        <v>0</v>
      </c>
      <c r="L27" s="46">
        <v>0</v>
      </c>
      <c r="N27" s="30"/>
      <c r="O27" s="31" t="s">
        <v>58</v>
      </c>
      <c r="P27" s="32">
        <f t="shared" si="3"/>
        <v>23</v>
      </c>
      <c r="Q27" s="33">
        <v>0</v>
      </c>
      <c r="R27" s="33">
        <v>1</v>
      </c>
      <c r="S27" s="33">
        <v>4</v>
      </c>
      <c r="T27" s="34">
        <v>10</v>
      </c>
      <c r="U27" s="33">
        <v>5</v>
      </c>
      <c r="V27" s="34">
        <v>3</v>
      </c>
      <c r="W27" s="33">
        <v>0</v>
      </c>
      <c r="X27" s="34">
        <v>0</v>
      </c>
      <c r="Y27" s="34">
        <v>0</v>
      </c>
    </row>
    <row r="28" spans="1:25" ht="18.75" customHeight="1">
      <c r="A28" s="21" t="s">
        <v>16</v>
      </c>
      <c r="B28" s="35"/>
      <c r="C28" s="23">
        <f>SUM(C29:C33)</f>
        <v>244</v>
      </c>
      <c r="D28" s="25">
        <f aca="true" t="shared" si="10" ref="D28:L28">SUM(D29:D33)</f>
        <v>0</v>
      </c>
      <c r="E28" s="25">
        <f t="shared" si="10"/>
        <v>0</v>
      </c>
      <c r="F28" s="25">
        <f>SUM(F29:F33)</f>
        <v>34</v>
      </c>
      <c r="G28" s="25">
        <f t="shared" si="10"/>
        <v>95</v>
      </c>
      <c r="H28" s="25">
        <f t="shared" si="10"/>
        <v>73</v>
      </c>
      <c r="I28" s="25">
        <f t="shared" si="10"/>
        <v>31</v>
      </c>
      <c r="J28" s="25">
        <f t="shared" si="10"/>
        <v>10</v>
      </c>
      <c r="K28" s="25">
        <f t="shared" si="10"/>
        <v>1</v>
      </c>
      <c r="L28" s="25">
        <f t="shared" si="10"/>
        <v>0</v>
      </c>
      <c r="N28" s="22" t="s">
        <v>59</v>
      </c>
      <c r="O28" s="35"/>
      <c r="P28" s="23">
        <f>SUM(P29:P30)</f>
        <v>218</v>
      </c>
      <c r="Q28" s="25">
        <f aca="true" t="shared" si="11" ref="Q28:Y28">SUM(Q29:Q30)</f>
        <v>0</v>
      </c>
      <c r="R28" s="25">
        <f t="shared" si="11"/>
        <v>2</v>
      </c>
      <c r="S28" s="25">
        <f t="shared" si="11"/>
        <v>45</v>
      </c>
      <c r="T28" s="25">
        <f t="shared" si="11"/>
        <v>87</v>
      </c>
      <c r="U28" s="25">
        <f t="shared" si="11"/>
        <v>59</v>
      </c>
      <c r="V28" s="25">
        <f t="shared" si="11"/>
        <v>23</v>
      </c>
      <c r="W28" s="25">
        <f t="shared" si="11"/>
        <v>2</v>
      </c>
      <c r="X28" s="25">
        <f t="shared" si="11"/>
        <v>0</v>
      </c>
      <c r="Y28" s="25">
        <f t="shared" si="11"/>
        <v>0</v>
      </c>
    </row>
    <row r="29" spans="1:25" ht="18.75" customHeight="1">
      <c r="A29" s="36"/>
      <c r="B29" s="36" t="s">
        <v>24</v>
      </c>
      <c r="C29" s="23">
        <f t="shared" si="9"/>
        <v>37</v>
      </c>
      <c r="D29" s="42">
        <v>0</v>
      </c>
      <c r="E29" s="33">
        <v>0</v>
      </c>
      <c r="F29" s="34">
        <v>4</v>
      </c>
      <c r="G29" s="33">
        <v>21</v>
      </c>
      <c r="H29" s="33">
        <v>9</v>
      </c>
      <c r="I29" s="33">
        <v>1</v>
      </c>
      <c r="J29" s="33">
        <v>1</v>
      </c>
      <c r="K29" s="33">
        <v>1</v>
      </c>
      <c r="L29" s="33">
        <v>0</v>
      </c>
      <c r="N29" s="30"/>
      <c r="O29" s="31" t="s">
        <v>60</v>
      </c>
      <c r="P29" s="32">
        <f t="shared" si="3"/>
        <v>72</v>
      </c>
      <c r="Q29" s="33">
        <v>0</v>
      </c>
      <c r="R29" s="33">
        <v>0</v>
      </c>
      <c r="S29" s="34">
        <v>15</v>
      </c>
      <c r="T29" s="33">
        <v>37</v>
      </c>
      <c r="U29" s="33">
        <v>12</v>
      </c>
      <c r="V29" s="33">
        <v>7</v>
      </c>
      <c r="W29" s="33">
        <v>1</v>
      </c>
      <c r="X29" s="34">
        <v>0</v>
      </c>
      <c r="Y29" s="34">
        <v>0</v>
      </c>
    </row>
    <row r="30" spans="1:25" ht="18.75" customHeight="1">
      <c r="A30" s="36"/>
      <c r="B30" s="36" t="s">
        <v>25</v>
      </c>
      <c r="C30" s="23">
        <f t="shared" si="9"/>
        <v>13</v>
      </c>
      <c r="D30" s="42">
        <v>0</v>
      </c>
      <c r="E30" s="33">
        <v>0</v>
      </c>
      <c r="F30" s="34">
        <v>1</v>
      </c>
      <c r="G30" s="33">
        <v>5</v>
      </c>
      <c r="H30" s="33">
        <v>5</v>
      </c>
      <c r="I30" s="33">
        <v>2</v>
      </c>
      <c r="J30" s="33">
        <v>0</v>
      </c>
      <c r="K30" s="33">
        <v>0</v>
      </c>
      <c r="L30" s="33">
        <v>0</v>
      </c>
      <c r="N30" s="30"/>
      <c r="O30" s="31" t="s">
        <v>61</v>
      </c>
      <c r="P30" s="32">
        <f t="shared" si="3"/>
        <v>146</v>
      </c>
      <c r="Q30" s="33">
        <v>0</v>
      </c>
      <c r="R30" s="33">
        <v>2</v>
      </c>
      <c r="S30" s="34">
        <v>30</v>
      </c>
      <c r="T30" s="33">
        <v>50</v>
      </c>
      <c r="U30" s="33">
        <v>47</v>
      </c>
      <c r="V30" s="33">
        <v>16</v>
      </c>
      <c r="W30" s="33">
        <v>1</v>
      </c>
      <c r="X30" s="34">
        <v>0</v>
      </c>
      <c r="Y30" s="34">
        <v>0</v>
      </c>
    </row>
    <row r="31" spans="1:25" ht="18.75" customHeight="1">
      <c r="A31" s="36"/>
      <c r="B31" s="36" t="s">
        <v>26</v>
      </c>
      <c r="C31" s="23">
        <f t="shared" si="9"/>
        <v>84</v>
      </c>
      <c r="D31" s="42">
        <v>0</v>
      </c>
      <c r="E31" s="33">
        <v>0</v>
      </c>
      <c r="F31" s="34">
        <v>15</v>
      </c>
      <c r="G31" s="33">
        <v>31</v>
      </c>
      <c r="H31" s="33">
        <v>19</v>
      </c>
      <c r="I31" s="33">
        <v>13</v>
      </c>
      <c r="J31" s="33">
        <v>6</v>
      </c>
      <c r="K31" s="33">
        <v>0</v>
      </c>
      <c r="L31" s="33">
        <v>0</v>
      </c>
      <c r="N31" s="22" t="s">
        <v>62</v>
      </c>
      <c r="O31" s="35"/>
      <c r="P31" s="23">
        <f>SUM(P32:P36)</f>
        <v>73</v>
      </c>
      <c r="Q31" s="24">
        <f aca="true" t="shared" si="12" ref="Q31:Y31">SUM(Q32:Q36)</f>
        <v>0</v>
      </c>
      <c r="R31" s="25">
        <f t="shared" si="12"/>
        <v>0</v>
      </c>
      <c r="S31" s="26">
        <f t="shared" si="12"/>
        <v>4</v>
      </c>
      <c r="T31" s="25">
        <f t="shared" si="12"/>
        <v>27</v>
      </c>
      <c r="U31" s="25">
        <f t="shared" si="12"/>
        <v>33</v>
      </c>
      <c r="V31" s="25">
        <f t="shared" si="12"/>
        <v>5</v>
      </c>
      <c r="W31" s="25">
        <f t="shared" si="12"/>
        <v>4</v>
      </c>
      <c r="X31" s="25">
        <f t="shared" si="12"/>
        <v>0</v>
      </c>
      <c r="Y31" s="25">
        <f t="shared" si="12"/>
        <v>0</v>
      </c>
    </row>
    <row r="32" spans="1:25" ht="18.75" customHeight="1">
      <c r="A32" s="36"/>
      <c r="B32" s="36" t="s">
        <v>27</v>
      </c>
      <c r="C32" s="23">
        <f t="shared" si="9"/>
        <v>49</v>
      </c>
      <c r="D32" s="42">
        <v>0</v>
      </c>
      <c r="E32" s="33">
        <v>0</v>
      </c>
      <c r="F32" s="34">
        <v>7</v>
      </c>
      <c r="G32" s="33">
        <v>15</v>
      </c>
      <c r="H32" s="33">
        <v>23</v>
      </c>
      <c r="I32" s="33">
        <v>4</v>
      </c>
      <c r="J32" s="33">
        <v>0</v>
      </c>
      <c r="K32" s="33">
        <v>0</v>
      </c>
      <c r="L32" s="33">
        <v>0</v>
      </c>
      <c r="N32" s="30"/>
      <c r="O32" s="31" t="s">
        <v>63</v>
      </c>
      <c r="P32" s="32">
        <f t="shared" si="3"/>
        <v>3</v>
      </c>
      <c r="Q32" s="33">
        <v>0</v>
      </c>
      <c r="R32" s="33">
        <v>0</v>
      </c>
      <c r="S32" s="34">
        <v>0</v>
      </c>
      <c r="T32" s="33">
        <v>1</v>
      </c>
      <c r="U32" s="33">
        <v>2</v>
      </c>
      <c r="V32" s="33">
        <v>0</v>
      </c>
      <c r="W32" s="33">
        <v>0</v>
      </c>
      <c r="X32" s="34">
        <v>0</v>
      </c>
      <c r="Y32" s="34">
        <v>0</v>
      </c>
    </row>
    <row r="33" spans="1:25" ht="18.75" customHeight="1">
      <c r="A33" s="36"/>
      <c r="B33" s="36" t="s">
        <v>28</v>
      </c>
      <c r="C33" s="23">
        <f t="shared" si="9"/>
        <v>61</v>
      </c>
      <c r="D33" s="42">
        <v>0</v>
      </c>
      <c r="E33" s="33">
        <v>0</v>
      </c>
      <c r="F33" s="34">
        <v>7</v>
      </c>
      <c r="G33" s="33">
        <v>23</v>
      </c>
      <c r="H33" s="33">
        <v>17</v>
      </c>
      <c r="I33" s="33">
        <v>11</v>
      </c>
      <c r="J33" s="33">
        <v>3</v>
      </c>
      <c r="K33" s="33">
        <v>0</v>
      </c>
      <c r="L33" s="33">
        <v>0</v>
      </c>
      <c r="N33" s="30"/>
      <c r="O33" s="31" t="s">
        <v>64</v>
      </c>
      <c r="P33" s="32">
        <f t="shared" si="3"/>
        <v>4</v>
      </c>
      <c r="Q33" s="33">
        <v>0</v>
      </c>
      <c r="R33" s="33">
        <v>0</v>
      </c>
      <c r="S33" s="34">
        <v>0</v>
      </c>
      <c r="T33" s="33">
        <v>0</v>
      </c>
      <c r="U33" s="33">
        <v>3</v>
      </c>
      <c r="V33" s="33">
        <v>1</v>
      </c>
      <c r="W33" s="33">
        <v>0</v>
      </c>
      <c r="X33" s="34">
        <v>0</v>
      </c>
      <c r="Y33" s="34">
        <v>0</v>
      </c>
    </row>
    <row r="34" spans="1:25" ht="18.75" customHeight="1">
      <c r="A34" s="21" t="s">
        <v>17</v>
      </c>
      <c r="B34" s="35"/>
      <c r="C34" s="23">
        <f>SUM(C35:C36)</f>
        <v>322</v>
      </c>
      <c r="D34" s="24">
        <f aca="true" t="shared" si="13" ref="D34:L34">SUM(D35:D36)</f>
        <v>0</v>
      </c>
      <c r="E34" s="25">
        <f t="shared" si="13"/>
        <v>6</v>
      </c>
      <c r="F34" s="25">
        <f t="shared" si="13"/>
        <v>52</v>
      </c>
      <c r="G34" s="25">
        <f t="shared" si="13"/>
        <v>125</v>
      </c>
      <c r="H34" s="25">
        <f t="shared" si="13"/>
        <v>105</v>
      </c>
      <c r="I34" s="25">
        <f t="shared" si="13"/>
        <v>33</v>
      </c>
      <c r="J34" s="25">
        <f t="shared" si="13"/>
        <v>1</v>
      </c>
      <c r="K34" s="25">
        <f t="shared" si="13"/>
        <v>0</v>
      </c>
      <c r="L34" s="25">
        <f t="shared" si="13"/>
        <v>0</v>
      </c>
      <c r="N34" s="30"/>
      <c r="O34" s="31" t="s">
        <v>65</v>
      </c>
      <c r="P34" s="32">
        <f t="shared" si="3"/>
        <v>4</v>
      </c>
      <c r="Q34" s="33">
        <v>0</v>
      </c>
      <c r="R34" s="33">
        <v>0</v>
      </c>
      <c r="S34" s="33">
        <v>0</v>
      </c>
      <c r="T34" s="33">
        <v>4</v>
      </c>
      <c r="U34" s="33">
        <v>0</v>
      </c>
      <c r="V34" s="33">
        <v>0</v>
      </c>
      <c r="W34" s="33">
        <v>0</v>
      </c>
      <c r="X34" s="34">
        <v>0</v>
      </c>
      <c r="Y34" s="34">
        <v>0</v>
      </c>
    </row>
    <row r="35" spans="1:25" ht="18.75" customHeight="1">
      <c r="A35" s="36"/>
      <c r="B35" s="36" t="s">
        <v>29</v>
      </c>
      <c r="C35" s="23">
        <f t="shared" si="9"/>
        <v>269</v>
      </c>
      <c r="D35" s="42">
        <v>0</v>
      </c>
      <c r="E35" s="33">
        <v>4</v>
      </c>
      <c r="F35" s="34">
        <v>43</v>
      </c>
      <c r="G35" s="33">
        <v>103</v>
      </c>
      <c r="H35" s="33">
        <v>91</v>
      </c>
      <c r="I35" s="33">
        <v>27</v>
      </c>
      <c r="J35" s="33">
        <v>1</v>
      </c>
      <c r="K35" s="33">
        <v>0</v>
      </c>
      <c r="L35" s="33">
        <v>0</v>
      </c>
      <c r="N35" s="30"/>
      <c r="O35" s="31" t="s">
        <v>66</v>
      </c>
      <c r="P35" s="32">
        <f t="shared" si="3"/>
        <v>19</v>
      </c>
      <c r="Q35" s="33">
        <v>0</v>
      </c>
      <c r="R35" s="33">
        <v>0</v>
      </c>
      <c r="S35" s="34">
        <v>3</v>
      </c>
      <c r="T35" s="33">
        <v>6</v>
      </c>
      <c r="U35" s="33">
        <v>8</v>
      </c>
      <c r="V35" s="33">
        <v>1</v>
      </c>
      <c r="W35" s="33">
        <v>1</v>
      </c>
      <c r="X35" s="34">
        <v>0</v>
      </c>
      <c r="Y35" s="34">
        <v>0</v>
      </c>
    </row>
    <row r="36" spans="1:25" ht="18.75" customHeight="1">
      <c r="A36" s="36"/>
      <c r="B36" s="36" t="s">
        <v>30</v>
      </c>
      <c r="C36" s="23">
        <f t="shared" si="9"/>
        <v>53</v>
      </c>
      <c r="D36" s="42">
        <v>0</v>
      </c>
      <c r="E36" s="33">
        <v>2</v>
      </c>
      <c r="F36" s="34">
        <v>9</v>
      </c>
      <c r="G36" s="33">
        <v>22</v>
      </c>
      <c r="H36" s="33">
        <v>14</v>
      </c>
      <c r="I36" s="33">
        <v>6</v>
      </c>
      <c r="J36" s="33">
        <v>0</v>
      </c>
      <c r="K36" s="33">
        <v>0</v>
      </c>
      <c r="L36" s="33">
        <v>0</v>
      </c>
      <c r="N36" s="30"/>
      <c r="O36" s="31" t="s">
        <v>67</v>
      </c>
      <c r="P36" s="32">
        <f t="shared" si="3"/>
        <v>43</v>
      </c>
      <c r="Q36" s="33">
        <v>0</v>
      </c>
      <c r="R36" s="33">
        <v>0</v>
      </c>
      <c r="S36" s="34">
        <v>1</v>
      </c>
      <c r="T36" s="33">
        <v>16</v>
      </c>
      <c r="U36" s="33">
        <v>20</v>
      </c>
      <c r="V36" s="33">
        <v>3</v>
      </c>
      <c r="W36" s="33">
        <v>3</v>
      </c>
      <c r="X36" s="34">
        <v>0</v>
      </c>
      <c r="Y36" s="34">
        <v>0</v>
      </c>
    </row>
    <row r="37" spans="1:25" ht="18.75" customHeight="1">
      <c r="A37" s="21" t="s">
        <v>18</v>
      </c>
      <c r="B37" s="35"/>
      <c r="C37" s="23">
        <f>SUM(C38:C41)</f>
        <v>320</v>
      </c>
      <c r="D37" s="24">
        <f aca="true" t="shared" si="14" ref="D37:L37">SUM(D38:D41)</f>
        <v>0</v>
      </c>
      <c r="E37" s="25">
        <f t="shared" si="14"/>
        <v>8</v>
      </c>
      <c r="F37" s="25">
        <f t="shared" si="14"/>
        <v>43</v>
      </c>
      <c r="G37" s="25">
        <f t="shared" si="14"/>
        <v>106</v>
      </c>
      <c r="H37" s="25">
        <f t="shared" si="14"/>
        <v>109</v>
      </c>
      <c r="I37" s="25">
        <f t="shared" si="14"/>
        <v>50</v>
      </c>
      <c r="J37" s="25">
        <f t="shared" si="14"/>
        <v>4</v>
      </c>
      <c r="K37" s="25">
        <f t="shared" si="14"/>
        <v>0</v>
      </c>
      <c r="L37" s="25">
        <f t="shared" si="14"/>
        <v>0</v>
      </c>
      <c r="N37" s="22" t="s">
        <v>68</v>
      </c>
      <c r="O37" s="35"/>
      <c r="P37" s="23">
        <f>SUM(P38:P41)</f>
        <v>96</v>
      </c>
      <c r="Q37" s="24">
        <f aca="true" t="shared" si="15" ref="Q37:Y37">SUM(Q38:Q41)</f>
        <v>0</v>
      </c>
      <c r="R37" s="25">
        <f t="shared" si="15"/>
        <v>5</v>
      </c>
      <c r="S37" s="25">
        <f t="shared" si="15"/>
        <v>17</v>
      </c>
      <c r="T37" s="25">
        <f t="shared" si="15"/>
        <v>36</v>
      </c>
      <c r="U37" s="25">
        <f t="shared" si="15"/>
        <v>21</v>
      </c>
      <c r="V37" s="25">
        <f t="shared" si="15"/>
        <v>16</v>
      </c>
      <c r="W37" s="25">
        <f t="shared" si="15"/>
        <v>1</v>
      </c>
      <c r="X37" s="25">
        <f t="shared" si="15"/>
        <v>0</v>
      </c>
      <c r="Y37" s="25">
        <f t="shared" si="15"/>
        <v>0</v>
      </c>
    </row>
    <row r="38" spans="1:25" ht="18.75" customHeight="1">
      <c r="A38" s="36"/>
      <c r="B38" s="36" t="s">
        <v>31</v>
      </c>
      <c r="C38" s="23">
        <f t="shared" si="9"/>
        <v>41</v>
      </c>
      <c r="D38" s="42">
        <v>0</v>
      </c>
      <c r="E38" s="33">
        <v>1</v>
      </c>
      <c r="F38" s="34">
        <v>4</v>
      </c>
      <c r="G38" s="33">
        <v>18</v>
      </c>
      <c r="H38" s="33">
        <v>12</v>
      </c>
      <c r="I38" s="33">
        <v>5</v>
      </c>
      <c r="J38" s="33">
        <v>1</v>
      </c>
      <c r="K38" s="33">
        <v>0</v>
      </c>
      <c r="L38" s="33">
        <v>0</v>
      </c>
      <c r="N38" s="30"/>
      <c r="O38" s="31" t="s">
        <v>69</v>
      </c>
      <c r="P38" s="32">
        <f t="shared" si="3"/>
        <v>40</v>
      </c>
      <c r="Q38" s="33">
        <v>0</v>
      </c>
      <c r="R38" s="33">
        <v>1</v>
      </c>
      <c r="S38" s="34">
        <v>5</v>
      </c>
      <c r="T38" s="33">
        <v>19</v>
      </c>
      <c r="U38" s="33">
        <v>8</v>
      </c>
      <c r="V38" s="33">
        <v>7</v>
      </c>
      <c r="W38" s="33">
        <v>0</v>
      </c>
      <c r="X38" s="34">
        <v>0</v>
      </c>
      <c r="Y38" s="34">
        <v>0</v>
      </c>
    </row>
    <row r="39" spans="1:25" ht="18.75" customHeight="1">
      <c r="A39" s="36"/>
      <c r="B39" s="36" t="s">
        <v>32</v>
      </c>
      <c r="C39" s="23">
        <f t="shared" si="9"/>
        <v>135</v>
      </c>
      <c r="D39" s="42">
        <v>0</v>
      </c>
      <c r="E39" s="33">
        <v>5</v>
      </c>
      <c r="F39" s="34">
        <v>21</v>
      </c>
      <c r="G39" s="33">
        <v>36</v>
      </c>
      <c r="H39" s="33">
        <v>46</v>
      </c>
      <c r="I39" s="33">
        <v>25</v>
      </c>
      <c r="J39" s="33">
        <v>2</v>
      </c>
      <c r="K39" s="33">
        <v>0</v>
      </c>
      <c r="L39" s="33">
        <v>0</v>
      </c>
      <c r="N39" s="30"/>
      <c r="O39" s="31" t="s">
        <v>70</v>
      </c>
      <c r="P39" s="32">
        <f t="shared" si="3"/>
        <v>20</v>
      </c>
      <c r="Q39" s="33">
        <v>0</v>
      </c>
      <c r="R39" s="33">
        <v>0</v>
      </c>
      <c r="S39" s="34">
        <v>5</v>
      </c>
      <c r="T39" s="33">
        <v>7</v>
      </c>
      <c r="U39" s="33">
        <v>2</v>
      </c>
      <c r="V39" s="33">
        <v>5</v>
      </c>
      <c r="W39" s="33">
        <v>1</v>
      </c>
      <c r="X39" s="34">
        <v>0</v>
      </c>
      <c r="Y39" s="34">
        <v>0</v>
      </c>
    </row>
    <row r="40" spans="1:25" ht="18.75" customHeight="1">
      <c r="A40" s="36"/>
      <c r="B40" s="36" t="s">
        <v>33</v>
      </c>
      <c r="C40" s="23">
        <f t="shared" si="9"/>
        <v>58</v>
      </c>
      <c r="D40" s="42">
        <v>0</v>
      </c>
      <c r="E40" s="33">
        <v>1</v>
      </c>
      <c r="F40" s="34">
        <v>4</v>
      </c>
      <c r="G40" s="33">
        <v>20</v>
      </c>
      <c r="H40" s="33">
        <v>23</v>
      </c>
      <c r="I40" s="33">
        <v>10</v>
      </c>
      <c r="J40" s="33">
        <v>0</v>
      </c>
      <c r="K40" s="33">
        <v>0</v>
      </c>
      <c r="L40" s="33">
        <v>0</v>
      </c>
      <c r="N40" s="30"/>
      <c r="O40" s="31" t="s">
        <v>71</v>
      </c>
      <c r="P40" s="32">
        <f t="shared" si="3"/>
        <v>18</v>
      </c>
      <c r="Q40" s="33">
        <v>0</v>
      </c>
      <c r="R40" s="33">
        <v>3</v>
      </c>
      <c r="S40" s="34">
        <v>6</v>
      </c>
      <c r="T40" s="33">
        <v>4</v>
      </c>
      <c r="U40" s="33">
        <v>4</v>
      </c>
      <c r="V40" s="33">
        <v>1</v>
      </c>
      <c r="W40" s="33">
        <v>0</v>
      </c>
      <c r="X40" s="34">
        <v>0</v>
      </c>
      <c r="Y40" s="34">
        <v>0</v>
      </c>
    </row>
    <row r="41" spans="1:25" ht="18.75" customHeight="1">
      <c r="A41" s="36"/>
      <c r="B41" s="36" t="s">
        <v>34</v>
      </c>
      <c r="C41" s="23">
        <f t="shared" si="9"/>
        <v>86</v>
      </c>
      <c r="D41" s="42">
        <v>0</v>
      </c>
      <c r="E41" s="33">
        <v>1</v>
      </c>
      <c r="F41" s="34">
        <v>14</v>
      </c>
      <c r="G41" s="33">
        <v>32</v>
      </c>
      <c r="H41" s="33">
        <v>28</v>
      </c>
      <c r="I41" s="33">
        <v>10</v>
      </c>
      <c r="J41" s="33">
        <v>1</v>
      </c>
      <c r="K41" s="33">
        <v>0</v>
      </c>
      <c r="L41" s="33">
        <v>0</v>
      </c>
      <c r="N41" s="30"/>
      <c r="O41" s="31" t="s">
        <v>72</v>
      </c>
      <c r="P41" s="32">
        <f t="shared" si="3"/>
        <v>18</v>
      </c>
      <c r="Q41" s="33">
        <v>0</v>
      </c>
      <c r="R41" s="33">
        <v>1</v>
      </c>
      <c r="S41" s="34">
        <v>1</v>
      </c>
      <c r="T41" s="33">
        <v>6</v>
      </c>
      <c r="U41" s="33">
        <v>7</v>
      </c>
      <c r="V41" s="33">
        <v>3</v>
      </c>
      <c r="W41" s="33">
        <v>0</v>
      </c>
      <c r="X41" s="34">
        <v>0</v>
      </c>
      <c r="Y41" s="34">
        <v>0</v>
      </c>
    </row>
    <row r="42" spans="1:25" ht="18.75" customHeight="1">
      <c r="A42" s="21" t="s">
        <v>19</v>
      </c>
      <c r="B42" s="35"/>
      <c r="C42" s="23">
        <f>SUM(C43)</f>
        <v>58</v>
      </c>
      <c r="D42" s="24">
        <f aca="true" t="shared" si="16" ref="D42:L42">SUM(D43)</f>
        <v>0</v>
      </c>
      <c r="E42" s="24">
        <f t="shared" si="16"/>
        <v>0</v>
      </c>
      <c r="F42" s="24">
        <f t="shared" si="16"/>
        <v>8</v>
      </c>
      <c r="G42" s="24">
        <f t="shared" si="16"/>
        <v>24</v>
      </c>
      <c r="H42" s="24">
        <f t="shared" si="16"/>
        <v>19</v>
      </c>
      <c r="I42" s="24">
        <f t="shared" si="16"/>
        <v>6</v>
      </c>
      <c r="J42" s="24">
        <f t="shared" si="16"/>
        <v>1</v>
      </c>
      <c r="K42" s="24">
        <f t="shared" si="16"/>
        <v>0</v>
      </c>
      <c r="L42" s="24">
        <f t="shared" si="16"/>
        <v>0</v>
      </c>
      <c r="N42" s="22" t="s">
        <v>73</v>
      </c>
      <c r="O42" s="35"/>
      <c r="P42" s="23">
        <f>SUM(P43:P44)</f>
        <v>67</v>
      </c>
      <c r="Q42" s="24">
        <f aca="true" t="shared" si="17" ref="Q42:Y42">SUM(Q43:Q44)</f>
        <v>0</v>
      </c>
      <c r="R42" s="24">
        <f t="shared" si="17"/>
        <v>0</v>
      </c>
      <c r="S42" s="24">
        <f t="shared" si="17"/>
        <v>11</v>
      </c>
      <c r="T42" s="24">
        <f t="shared" si="17"/>
        <v>27</v>
      </c>
      <c r="U42" s="24">
        <f t="shared" si="17"/>
        <v>23</v>
      </c>
      <c r="V42" s="24">
        <f t="shared" si="17"/>
        <v>6</v>
      </c>
      <c r="W42" s="24">
        <f t="shared" si="17"/>
        <v>0</v>
      </c>
      <c r="X42" s="24">
        <f t="shared" si="17"/>
        <v>0</v>
      </c>
      <c r="Y42" s="24">
        <f t="shared" si="17"/>
        <v>0</v>
      </c>
    </row>
    <row r="43" spans="1:25" ht="18.75" customHeight="1">
      <c r="A43" s="30"/>
      <c r="B43" s="31" t="s">
        <v>35</v>
      </c>
      <c r="C43" s="23">
        <f t="shared" si="9"/>
        <v>58</v>
      </c>
      <c r="D43" s="33">
        <v>0</v>
      </c>
      <c r="E43" s="33">
        <v>0</v>
      </c>
      <c r="F43" s="33">
        <v>8</v>
      </c>
      <c r="G43" s="33">
        <v>24</v>
      </c>
      <c r="H43" s="33">
        <v>19</v>
      </c>
      <c r="I43" s="33">
        <v>6</v>
      </c>
      <c r="J43" s="33">
        <v>1</v>
      </c>
      <c r="K43" s="33">
        <v>0</v>
      </c>
      <c r="L43" s="33">
        <v>0</v>
      </c>
      <c r="N43" s="30"/>
      <c r="O43" s="31" t="s">
        <v>74</v>
      </c>
      <c r="P43" s="32">
        <f t="shared" si="3"/>
        <v>27</v>
      </c>
      <c r="Q43" s="33">
        <v>0</v>
      </c>
      <c r="R43" s="33">
        <v>0</v>
      </c>
      <c r="S43" s="33">
        <v>8</v>
      </c>
      <c r="T43" s="33">
        <v>9</v>
      </c>
      <c r="U43" s="33">
        <v>7</v>
      </c>
      <c r="V43" s="33">
        <v>3</v>
      </c>
      <c r="W43" s="33">
        <v>0</v>
      </c>
      <c r="X43" s="34">
        <v>0</v>
      </c>
      <c r="Y43" s="34">
        <v>0</v>
      </c>
    </row>
    <row r="44" spans="1:25" ht="18.75" customHeight="1">
      <c r="A44" s="47"/>
      <c r="B44" s="47"/>
      <c r="C44" s="48"/>
      <c r="D44" s="49"/>
      <c r="E44" s="49"/>
      <c r="F44" s="49"/>
      <c r="G44" s="49"/>
      <c r="H44" s="49"/>
      <c r="I44" s="49"/>
      <c r="J44" s="49"/>
      <c r="K44" s="49"/>
      <c r="L44" s="49"/>
      <c r="N44" s="50"/>
      <c r="O44" s="51" t="s">
        <v>75</v>
      </c>
      <c r="P44" s="52">
        <f t="shared" si="3"/>
        <v>40</v>
      </c>
      <c r="Q44" s="53">
        <v>0</v>
      </c>
      <c r="R44" s="54">
        <v>0</v>
      </c>
      <c r="S44" s="54">
        <v>3</v>
      </c>
      <c r="T44" s="54">
        <v>18</v>
      </c>
      <c r="U44" s="54">
        <v>16</v>
      </c>
      <c r="V44" s="54">
        <v>3</v>
      </c>
      <c r="W44" s="54">
        <v>0</v>
      </c>
      <c r="X44" s="53">
        <v>0</v>
      </c>
      <c r="Y44" s="53">
        <v>0</v>
      </c>
    </row>
  </sheetData>
  <mergeCells count="31">
    <mergeCell ref="A8:B8"/>
    <mergeCell ref="A9:B9"/>
    <mergeCell ref="A11:B11"/>
    <mergeCell ref="N4:O5"/>
    <mergeCell ref="N6:O6"/>
    <mergeCell ref="C4:C5"/>
    <mergeCell ref="A12:B12"/>
    <mergeCell ref="A13:B13"/>
    <mergeCell ref="A14:B14"/>
    <mergeCell ref="A15:B15"/>
    <mergeCell ref="A24:B24"/>
    <mergeCell ref="A16:B16"/>
    <mergeCell ref="A17:B17"/>
    <mergeCell ref="A18:B18"/>
    <mergeCell ref="A19:B19"/>
    <mergeCell ref="N37:O37"/>
    <mergeCell ref="N42:O42"/>
    <mergeCell ref="A42:B42"/>
    <mergeCell ref="A4:B5"/>
    <mergeCell ref="A6:B6"/>
    <mergeCell ref="A28:B28"/>
    <mergeCell ref="A34:B34"/>
    <mergeCell ref="A37:B37"/>
    <mergeCell ref="A20:B20"/>
    <mergeCell ref="A21:B21"/>
    <mergeCell ref="P4:P5"/>
    <mergeCell ref="C1:Y1"/>
    <mergeCell ref="N28:O28"/>
    <mergeCell ref="N31:O31"/>
    <mergeCell ref="N15:O15"/>
    <mergeCell ref="N24:O24"/>
  </mergeCells>
  <printOptions horizontalCentered="1" verticalCentered="1"/>
  <pageMargins left="0.53" right="0.41" top="0.3937007874015748" bottom="0" header="0.5118110236220472" footer="0.5118110236220472"/>
  <pageSetup blackAndWhite="1" fitToHeight="1" fitToWidth="1" orientation="landscape" paperSize="9" scale="67" r:id="rId1"/>
  <ignoredErrors>
    <ignoredError sqref="H6:H10 V36:V37 C6:C14 D12:D14 D6:D10 K6:P14 E6:E10 I6:I10 F6:F10 E14 G6:G10 J6:J10 Q6:Q38 S37 R6 U37 S6 W37:W38 T6 T37 U6 R37 V6 X6:Y38 W6 W9:W10 S11 R9:R12 R15 U15 V15 S15:S16 T15:T16 W13:W16 W18 W20 R19:R21 W22 S24 T24 U24 V24 W24 R24:R25 R27:R28 S28 T28 U28 V28 W28 R31 S31 T31 U31 V31 S33:S34 W31:W34 R34:R35 Q39:Q44 U42 V42 T42 W42:W44 R42:R43 X39:Y44 W40 S42" unlockedFormula="1"/>
    <ignoredError sqref="J36:J37 C15:D38 F37:F38 E37:E38 K30:K38 I37 G37 H37 L15:P38 J17 F22:F24 G22:G24 H22:H24 I22:I24 E22:E25 J21:J26 E28 F28 G28 H28 I28 J28 K17:K28 J30 E30:E31 E34 F34 G34 H34 I34 J34 C39:D44 I44 G44 H44 E44 F44 K39:P44 E40 E42 F42 G42 H42 I42 J41:J42 J4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2004-12-09T01:29:28Z</cp:lastPrinted>
  <dcterms:created xsi:type="dcterms:W3CDTF">2001-12-06T01:31:22Z</dcterms:created>
  <dcterms:modified xsi:type="dcterms:W3CDTF">2005-01-17T06:25:15Z</dcterms:modified>
  <cp:category/>
  <cp:version/>
  <cp:contentType/>
  <cp:contentStatus/>
</cp:coreProperties>
</file>