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550" activeTab="0"/>
  </bookViews>
  <sheets>
    <sheet name="s0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<sst xmlns="http://schemas.openxmlformats.org/spreadsheetml/2006/main" count="31" uniqueCount="29">
  <si>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世帯数</t>
  </si>
  <si>
    <t>人口</t>
  </si>
  <si>
    <t>総数</t>
  </si>
  <si>
    <t>男</t>
  </si>
  <si>
    <t>女</t>
  </si>
  <si>
    <t>面積</t>
  </si>
  <si>
    <t>総  　覧</t>
  </si>
  <si>
    <t>２  表</t>
  </si>
  <si>
    <t>第２表　保健所別人口,世帯数,面積</t>
  </si>
  <si>
    <t>国東保健所</t>
  </si>
  <si>
    <t>中央保健所</t>
  </si>
  <si>
    <t>臼杵保健所</t>
  </si>
  <si>
    <t>佐伯保健所</t>
  </si>
  <si>
    <t>三重保健所</t>
  </si>
  <si>
    <t>竹田保健所</t>
  </si>
  <si>
    <t>日田玖珠保健所</t>
  </si>
  <si>
    <t>中津保健所</t>
  </si>
  <si>
    <t>宇佐高田保健所</t>
  </si>
  <si>
    <t>大分市保健所</t>
  </si>
  <si>
    <t>市町村数</t>
  </si>
  <si>
    <t>市</t>
  </si>
  <si>
    <t>町</t>
  </si>
  <si>
    <t>村</t>
  </si>
  <si>
    <t>保 健 所</t>
  </si>
  <si>
    <t>人　口</t>
  </si>
  <si>
    <t>密　度</t>
  </si>
  <si>
    <t xml:space="preserve"> （1k㎡</t>
  </si>
  <si>
    <t xml:space="preserve"> 当たり）</t>
  </si>
  <si>
    <t>（k㎡）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</si>
</sst>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\ ##0;&quot;△&quot;#\ ##0;&quot;-&quot;;@"/>
    <numFmt numFmtId="181" formatCode="#\ ##0.00;&quot;△&quot;#\ ##0.00;&quot;-&quot;;@"/>
    <numFmt numFmtId="182" formatCode="#\ ##0.0;&quot;△&quot;#\ ##0.0;&quot;-&quot;;@"/>
    <numFmt numFmtId="183" formatCode="#\ ###\ ##0;&quot;△&quot;#\ ###\ ##0;&quot;-&quot;;@"/>
  </numFmts>
  <fonts count="11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183" fontId="5" fillId="0" borderId="2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distributed" vertical="center"/>
    </xf>
    <xf numFmtId="183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right" vertical="center"/>
      <protection locked="0"/>
    </xf>
    <xf numFmtId="180" fontId="0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183" fontId="6" fillId="0" borderId="1" xfId="0" applyNumberFormat="1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3" fontId="3" fillId="0" borderId="2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83" fontId="3" fillId="0" borderId="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/>
    </xf>
    <xf numFmtId="58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8984375" style="2" customWidth="1"/>
    <col min="2" max="2" width="11.5" style="2" bestFit="1" customWidth="1"/>
    <col min="3" max="3" width="12.5" style="2" bestFit="1" customWidth="1"/>
    <col min="4" max="5" width="11.19921875" style="2" bestFit="1" customWidth="1"/>
    <col min="6" max="6" width="12" style="2" bestFit="1" customWidth="1"/>
    <col min="7" max="7" width="9.59765625" style="2" customWidth="1"/>
    <col min="8" max="11" width="5.5" style="4" bestFit="1" customWidth="1"/>
    <col min="12" max="12" width="4" style="2" customWidth="1"/>
    <col min="13" max="16384" width="9" style="2" customWidth="1"/>
  </cols>
  <sheetData>
    <row r="1" spans="1:11" ht="17.25">
      <c r="A1" s="1" t="s">
        <v>6</v>
      </c>
      <c r="B1" s="37" t="s">
        <v>8</v>
      </c>
      <c r="C1" s="37"/>
      <c r="D1" s="37"/>
      <c r="E1" s="37"/>
      <c r="F1" s="37"/>
      <c r="G1" s="37"/>
      <c r="H1" s="37"/>
      <c r="I1" s="37"/>
      <c r="J1" s="37"/>
      <c r="K1" s="37"/>
    </row>
    <row r="2" spans="1:2" ht="14.25">
      <c r="A2" s="1" t="s">
        <v>7</v>
      </c>
      <c r="B2" s="3"/>
    </row>
    <row r="3" spans="1:11" ht="14.25" thickBot="1">
      <c r="A3" s="5"/>
      <c r="B3" s="5"/>
      <c r="C3" s="5"/>
      <c r="D3" s="5"/>
      <c r="E3" s="5"/>
      <c r="F3" s="5"/>
      <c r="G3" s="5"/>
      <c r="H3" s="32">
        <v>37895</v>
      </c>
      <c r="I3" s="32"/>
      <c r="J3" s="32"/>
      <c r="K3" s="32"/>
    </row>
    <row r="4" spans="1:11" ht="13.5" customHeight="1">
      <c r="A4" s="33" t="s">
        <v>23</v>
      </c>
      <c r="B4" s="35" t="s">
        <v>0</v>
      </c>
      <c r="C4" s="45" t="s">
        <v>1</v>
      </c>
      <c r="D4" s="46"/>
      <c r="E4" s="47"/>
      <c r="F4" s="51" t="s">
        <v>5</v>
      </c>
      <c r="G4" s="6" t="s">
        <v>24</v>
      </c>
      <c r="H4" s="38" t="s">
        <v>19</v>
      </c>
      <c r="I4" s="39"/>
      <c r="J4" s="39"/>
      <c r="K4" s="39"/>
    </row>
    <row r="5" spans="1:11" ht="13.5" customHeight="1">
      <c r="A5" s="33"/>
      <c r="B5" s="35"/>
      <c r="C5" s="48"/>
      <c r="D5" s="34"/>
      <c r="E5" s="49"/>
      <c r="F5" s="35"/>
      <c r="G5" s="6" t="s">
        <v>25</v>
      </c>
      <c r="H5" s="40"/>
      <c r="I5" s="41"/>
      <c r="J5" s="41"/>
      <c r="K5" s="41"/>
    </row>
    <row r="6" spans="1:11" ht="13.5" customHeight="1">
      <c r="A6" s="33"/>
      <c r="B6" s="35"/>
      <c r="C6" s="50" t="s">
        <v>2</v>
      </c>
      <c r="D6" s="50" t="s">
        <v>3</v>
      </c>
      <c r="E6" s="50" t="s">
        <v>4</v>
      </c>
      <c r="F6" s="35" t="s">
        <v>28</v>
      </c>
      <c r="G6" s="8" t="s">
        <v>26</v>
      </c>
      <c r="H6" s="42" t="s">
        <v>2</v>
      </c>
      <c r="I6" s="42" t="s">
        <v>20</v>
      </c>
      <c r="J6" s="42" t="s">
        <v>21</v>
      </c>
      <c r="K6" s="44" t="s">
        <v>22</v>
      </c>
    </row>
    <row r="7" spans="1:11" ht="13.5" customHeight="1">
      <c r="A7" s="34"/>
      <c r="B7" s="36"/>
      <c r="C7" s="36"/>
      <c r="D7" s="36"/>
      <c r="E7" s="36"/>
      <c r="F7" s="36"/>
      <c r="G7" s="7" t="s">
        <v>27</v>
      </c>
      <c r="H7" s="43"/>
      <c r="I7" s="43"/>
      <c r="J7" s="43"/>
      <c r="K7" s="40"/>
    </row>
    <row r="8" spans="1:11" ht="67.5" customHeight="1">
      <c r="A8" s="9" t="s">
        <v>2</v>
      </c>
      <c r="B8" s="10">
        <f>SUM(B9,B10,B11,B12,B13,B14,B15,B16,B17,B18)</f>
        <v>467826</v>
      </c>
      <c r="C8" s="11">
        <f>SUM(C9,C10,C11,C12,C13,C14,C15,C16,C17,C18)</f>
        <v>1216735</v>
      </c>
      <c r="D8" s="11">
        <f>SUM(D9,D10,D11,D12,D13,D14,D15,D16,D17,D18)</f>
        <v>573245</v>
      </c>
      <c r="E8" s="11">
        <f>SUM(E9,E10,E11,E12,E13,E14,E15,E16,E17,E18)</f>
        <v>643490</v>
      </c>
      <c r="F8" s="12">
        <f>SUM(F9,F10,F11,F12,F13,F14,F15,F16,F17,F18)</f>
        <v>6338.820000000001</v>
      </c>
      <c r="G8" s="13">
        <f aca="true" t="shared" si="0" ref="G8:G18">C8/F8</f>
        <v>191.94976352065524</v>
      </c>
      <c r="H8" s="14">
        <f aca="true" t="shared" si="1" ref="H8:H18">SUM(I8:K8)</f>
        <v>58</v>
      </c>
      <c r="I8" s="15">
        <v>11</v>
      </c>
      <c r="J8" s="15">
        <v>36</v>
      </c>
      <c r="K8" s="15">
        <v>11</v>
      </c>
    </row>
    <row r="9" spans="1:11" ht="67.5" customHeight="1">
      <c r="A9" s="16" t="s">
        <v>9</v>
      </c>
      <c r="B9" s="26">
        <v>14281</v>
      </c>
      <c r="C9" s="17">
        <f aca="true" t="shared" si="2" ref="C9:C18">D9+E9</f>
        <v>37200</v>
      </c>
      <c r="D9" s="28">
        <v>17424</v>
      </c>
      <c r="E9" s="28">
        <v>19776</v>
      </c>
      <c r="F9" s="30">
        <v>324.64</v>
      </c>
      <c r="G9" s="18">
        <f t="shared" si="0"/>
        <v>114.58846722523411</v>
      </c>
      <c r="H9" s="14">
        <f t="shared" si="1"/>
        <v>5</v>
      </c>
      <c r="I9" s="19">
        <v>0</v>
      </c>
      <c r="J9" s="19">
        <v>4</v>
      </c>
      <c r="K9" s="19">
        <v>1</v>
      </c>
    </row>
    <row r="10" spans="1:11" ht="67.5" customHeight="1">
      <c r="A10" s="16" t="s">
        <v>10</v>
      </c>
      <c r="B10" s="26">
        <v>91151</v>
      </c>
      <c r="C10" s="17">
        <f t="shared" si="2"/>
        <v>226051</v>
      </c>
      <c r="D10" s="28">
        <v>104332</v>
      </c>
      <c r="E10" s="28">
        <v>121719</v>
      </c>
      <c r="F10" s="30">
        <v>842.2</v>
      </c>
      <c r="G10" s="18">
        <f t="shared" si="0"/>
        <v>268.40536689622417</v>
      </c>
      <c r="H10" s="14">
        <f t="shared" si="1"/>
        <v>8</v>
      </c>
      <c r="I10" s="19">
        <v>2</v>
      </c>
      <c r="J10" s="19">
        <v>6</v>
      </c>
      <c r="K10" s="19">
        <v>0</v>
      </c>
    </row>
    <row r="11" spans="1:11" ht="67.5" customHeight="1">
      <c r="A11" s="16" t="s">
        <v>11</v>
      </c>
      <c r="B11" s="26">
        <v>26042</v>
      </c>
      <c r="C11" s="17">
        <f t="shared" si="2"/>
        <v>69738</v>
      </c>
      <c r="D11" s="28">
        <v>32649</v>
      </c>
      <c r="E11" s="28">
        <v>37089</v>
      </c>
      <c r="F11" s="30">
        <v>280.74</v>
      </c>
      <c r="G11" s="18">
        <f t="shared" si="0"/>
        <v>248.40777944005129</v>
      </c>
      <c r="H11" s="14">
        <f t="shared" si="1"/>
        <v>3</v>
      </c>
      <c r="I11" s="19">
        <v>2</v>
      </c>
      <c r="J11" s="19">
        <v>1</v>
      </c>
      <c r="K11" s="19">
        <v>0</v>
      </c>
    </row>
    <row r="12" spans="1:11" ht="67.5" customHeight="1">
      <c r="A12" s="16" t="s">
        <v>12</v>
      </c>
      <c r="B12" s="26">
        <v>31373</v>
      </c>
      <c r="C12" s="17">
        <f t="shared" si="2"/>
        <v>82364</v>
      </c>
      <c r="D12" s="28">
        <v>37823</v>
      </c>
      <c r="E12" s="28">
        <v>44541</v>
      </c>
      <c r="F12" s="30">
        <v>903.38</v>
      </c>
      <c r="G12" s="18">
        <f t="shared" si="0"/>
        <v>91.1731497265824</v>
      </c>
      <c r="H12" s="14">
        <f t="shared" si="1"/>
        <v>9</v>
      </c>
      <c r="I12" s="19">
        <v>1</v>
      </c>
      <c r="J12" s="19">
        <v>5</v>
      </c>
      <c r="K12" s="19">
        <v>3</v>
      </c>
    </row>
    <row r="13" spans="1:11" ht="67.5" customHeight="1">
      <c r="A13" s="16" t="s">
        <v>13</v>
      </c>
      <c r="B13" s="26">
        <v>18117</v>
      </c>
      <c r="C13" s="17">
        <f t="shared" si="2"/>
        <v>51728</v>
      </c>
      <c r="D13" s="28">
        <v>24054</v>
      </c>
      <c r="E13" s="28">
        <v>27674</v>
      </c>
      <c r="F13" s="30">
        <v>742.55</v>
      </c>
      <c r="G13" s="18">
        <f t="shared" si="0"/>
        <v>69.66264897986667</v>
      </c>
      <c r="H13" s="14">
        <f t="shared" si="1"/>
        <v>8</v>
      </c>
      <c r="I13" s="19">
        <v>0</v>
      </c>
      <c r="J13" s="19">
        <v>6</v>
      </c>
      <c r="K13" s="19">
        <v>2</v>
      </c>
    </row>
    <row r="14" spans="1:11" ht="67.5" customHeight="1">
      <c r="A14" s="16" t="s">
        <v>14</v>
      </c>
      <c r="B14" s="26">
        <v>10380</v>
      </c>
      <c r="C14" s="17">
        <f t="shared" si="2"/>
        <v>27701</v>
      </c>
      <c r="D14" s="28">
        <v>12954</v>
      </c>
      <c r="E14" s="28">
        <v>14747</v>
      </c>
      <c r="F14" s="30">
        <v>477.67</v>
      </c>
      <c r="G14" s="18">
        <f t="shared" si="0"/>
        <v>57.991919107333516</v>
      </c>
      <c r="H14" s="14">
        <f t="shared" si="1"/>
        <v>4</v>
      </c>
      <c r="I14" s="19">
        <v>1</v>
      </c>
      <c r="J14" s="19">
        <v>3</v>
      </c>
      <c r="K14" s="19">
        <v>0</v>
      </c>
    </row>
    <row r="15" spans="1:11" ht="67.5" customHeight="1">
      <c r="A15" s="16" t="s">
        <v>15</v>
      </c>
      <c r="B15" s="26">
        <v>35526</v>
      </c>
      <c r="C15" s="17">
        <f t="shared" si="2"/>
        <v>105697</v>
      </c>
      <c r="D15" s="28">
        <v>50006</v>
      </c>
      <c r="E15" s="28">
        <v>55691</v>
      </c>
      <c r="F15" s="30">
        <v>1224.04</v>
      </c>
      <c r="G15" s="18">
        <f t="shared" si="0"/>
        <v>86.3509362439136</v>
      </c>
      <c r="H15" s="14">
        <f t="shared" si="1"/>
        <v>8</v>
      </c>
      <c r="I15" s="19">
        <v>1</v>
      </c>
      <c r="J15" s="19">
        <v>4</v>
      </c>
      <c r="K15" s="19">
        <v>3</v>
      </c>
    </row>
    <row r="16" spans="1:11" ht="67.5" customHeight="1">
      <c r="A16" s="16" t="s">
        <v>16</v>
      </c>
      <c r="B16" s="26">
        <v>32543</v>
      </c>
      <c r="C16" s="17">
        <f t="shared" si="2"/>
        <v>84800</v>
      </c>
      <c r="D16" s="28">
        <v>39655</v>
      </c>
      <c r="E16" s="28">
        <v>45145</v>
      </c>
      <c r="F16" s="30">
        <v>490.8</v>
      </c>
      <c r="G16" s="18">
        <f t="shared" si="0"/>
        <v>172.77913610431946</v>
      </c>
      <c r="H16" s="14">
        <f t="shared" si="1"/>
        <v>5</v>
      </c>
      <c r="I16" s="19">
        <v>1</v>
      </c>
      <c r="J16" s="19">
        <v>3</v>
      </c>
      <c r="K16" s="19">
        <v>1</v>
      </c>
    </row>
    <row r="17" spans="1:11" ht="67.5" customHeight="1">
      <c r="A17" s="16" t="s">
        <v>17</v>
      </c>
      <c r="B17" s="26">
        <v>33557</v>
      </c>
      <c r="C17" s="17">
        <f t="shared" si="2"/>
        <v>89237</v>
      </c>
      <c r="D17" s="28">
        <v>41323</v>
      </c>
      <c r="E17" s="28">
        <v>47914</v>
      </c>
      <c r="F17" s="30">
        <v>691.83</v>
      </c>
      <c r="G17" s="18">
        <f t="shared" si="0"/>
        <v>128.98688984288046</v>
      </c>
      <c r="H17" s="14">
        <f t="shared" si="1"/>
        <v>7</v>
      </c>
      <c r="I17" s="20">
        <v>2</v>
      </c>
      <c r="J17" s="20">
        <v>5</v>
      </c>
      <c r="K17" s="20">
        <v>0</v>
      </c>
    </row>
    <row r="18" spans="1:11" ht="67.5" customHeight="1" thickBot="1">
      <c r="A18" s="21" t="s">
        <v>18</v>
      </c>
      <c r="B18" s="27">
        <v>174856</v>
      </c>
      <c r="C18" s="22">
        <f t="shared" si="2"/>
        <v>442219</v>
      </c>
      <c r="D18" s="29">
        <v>213025</v>
      </c>
      <c r="E18" s="29">
        <v>229194</v>
      </c>
      <c r="F18" s="31">
        <v>360.97</v>
      </c>
      <c r="G18" s="23">
        <f t="shared" si="0"/>
        <v>1225.085187134665</v>
      </c>
      <c r="H18" s="24">
        <f t="shared" si="1"/>
        <v>1</v>
      </c>
      <c r="I18" s="25">
        <v>1</v>
      </c>
      <c r="J18" s="25">
        <v>0</v>
      </c>
      <c r="K18" s="25">
        <v>0</v>
      </c>
    </row>
  </sheetData>
  <mergeCells count="15">
    <mergeCell ref="C6:C7"/>
    <mergeCell ref="D6:D7"/>
    <mergeCell ref="E6:E7"/>
    <mergeCell ref="F4:F5"/>
    <mergeCell ref="F6:F7"/>
    <mergeCell ref="H3:K3"/>
    <mergeCell ref="A4:A7"/>
    <mergeCell ref="B4:B7"/>
    <mergeCell ref="B1:K1"/>
    <mergeCell ref="H4:K5"/>
    <mergeCell ref="H6:H7"/>
    <mergeCell ref="I6:I7"/>
    <mergeCell ref="J6:J7"/>
    <mergeCell ref="K6:K7"/>
    <mergeCell ref="C4:E5"/>
  </mergeCells>
  <printOptions verticalCentered="1"/>
  <pageMargins left="0.5905511811023623" right="0.59" top="0.1968503937007874" bottom="0.1968503937007874" header="0.5118110236220472" footer="0.5118110236220472"/>
  <pageSetup blackAndWhite="1"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2004-09-29T01:36:45Z</cp:lastPrinted>
  <dcterms:created xsi:type="dcterms:W3CDTF">2001-11-29T06:39:10Z</dcterms:created>
  <dcterms:modified xsi:type="dcterms:W3CDTF">2005-04-05T01:31:49Z</dcterms:modified>
  <cp:category/>
  <cp:version/>
  <cp:contentType/>
  <cp:contentStatus/>
</cp:coreProperties>
</file>