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0" windowWidth="8535" windowHeight="904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<sst xmlns="http://schemas.openxmlformats.org/spreadsheetml/2006/main" count="151" uniqueCount="70">
  <si>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</si>
  <si>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</si>
  <si>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</si>
  <si>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</si>
  <si>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</si>
  <si>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</si>
  <si>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</si>
  <si>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</si>
  <si>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</si>
  <si>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</si>
  <si>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</si>
  <si>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</si>
  <si>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</si>
  <si>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</si>
  <si>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</si>
  <si>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</si>
  <si>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</si>
  <si>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</si>
  <si>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</si>
  <si>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</si>
  <si>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</si>
  <si>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</si>
  <si>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</si>
  <si>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</si>
  <si>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</si>
  <si>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</si>
  <si>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</si>
  <si>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</si>
  <si>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</si>
  <si>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</si>
  <si>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</si>
  <si>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</si>
  <si>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</si>
  <si>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</si>
  <si>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</si>
  <si>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</si>
  <si>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</si>
  <si>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</si>
  <si>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</si>
  <si>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</si>
  <si>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</si>
  <si>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</si>
  <si>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</si>
  <si>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</si>
  <si>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</si>
  <si>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</si>
  <si>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地域保健・老人保健事業報告</t>
  </si>
  <si>
    <t>組織活動
（再）地区</t>
  </si>
  <si>
    <t>第４表　保健所が実施した精神保健福祉相談等
 被指導者数,年度次・保健所別</t>
  </si>
  <si>
    <t>第５表　保健所が実施した衛生教育開催回数,
教育内容,年度次・保健所別</t>
  </si>
  <si>
    <t>４ 表</t>
  </si>
  <si>
    <t>５表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</si>
  <si>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</si>
  <si>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</si>
  <si>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</si>
  <si>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</si>
  <si>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</si>
  <si>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</si>
  <si>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</si>
  <si>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</si>
  <si>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</si>
  <si>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</si>
  <si>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</si>
  <si>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</si>
  <si>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昭和45年～平成16年度</t>
  </si>
  <si>
    <t>別府</t>
  </si>
  <si>
    <t>佐伯</t>
  </si>
  <si>
    <t>大野</t>
  </si>
  <si>
    <t>竹田</t>
  </si>
  <si>
    <t>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</si>
</sst>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" xfId="0" applyNumberFormat="1" applyFont="1" applyBorder="1" applyAlignment="1">
      <alignment/>
    </xf>
    <xf numFmtId="181" fontId="6" fillId="0" borderId="1" xfId="0" applyNumberFormat="1" applyFont="1" applyBorder="1" applyAlignment="1">
      <alignment/>
    </xf>
    <xf numFmtId="181" fontId="3" fillId="0" borderId="2" xfId="0" applyNumberFormat="1" applyFont="1" applyBorder="1" applyAlignment="1">
      <alignment horizontal="center" vertical="top"/>
    </xf>
    <xf numFmtId="181" fontId="5" fillId="0" borderId="1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3" xfId="0" applyNumberFormat="1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4" xfId="0" applyNumberFormat="1" applyFont="1" applyFill="1" applyBorder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3" xfId="0" applyNumberFormat="1" applyFont="1" applyFill="1" applyBorder="1" applyAlignment="1">
      <alignment horizontal="distributed"/>
    </xf>
    <xf numFmtId="181" fontId="3" fillId="0" borderId="4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3" fillId="0" borderId="5" xfId="0" applyNumberFormat="1" applyFont="1" applyFill="1" applyBorder="1" applyAlignment="1">
      <alignment horizontal="distributed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 horizontal="center"/>
    </xf>
    <xf numFmtId="181" fontId="10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5" xfId="0" applyNumberFormat="1" applyFont="1" applyBorder="1" applyAlignment="1">
      <alignment horizontal="distributed"/>
    </xf>
    <xf numFmtId="181" fontId="3" fillId="0" borderId="3" xfId="0" applyNumberFormat="1" applyFont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2" xfId="0" applyNumberFormat="1" applyFont="1" applyBorder="1" applyAlignment="1">
      <alignment horizontal="center" vertical="distributed" textRotation="255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center" vertical="center" wrapText="1"/>
    </xf>
    <xf numFmtId="181" fontId="3" fillId="0" borderId="7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4" xfId="0" applyNumberFormat="1" applyFont="1" applyBorder="1" applyAlignment="1">
      <alignment horizontal="center" vertical="distributed" textRotation="255"/>
    </xf>
    <xf numFmtId="181" fontId="3" fillId="0" borderId="7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workbookViewId="0" topLeftCell="A1">
      <pane xSplit="1" ySplit="9" topLeftCell="L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8" sqref="N38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46</v>
      </c>
      <c r="C1" s="56" t="s">
        <v>48</v>
      </c>
      <c r="D1" s="57"/>
      <c r="E1" s="57"/>
      <c r="F1" s="57"/>
      <c r="G1" s="57"/>
      <c r="H1" s="57"/>
      <c r="I1" s="57"/>
      <c r="J1" s="57"/>
      <c r="K1" s="57"/>
      <c r="L1" s="3"/>
      <c r="M1" s="13" t="s">
        <v>46</v>
      </c>
      <c r="P1" s="54" t="s">
        <v>49</v>
      </c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2" customHeight="1">
      <c r="A2" s="2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3"/>
      <c r="M2" s="2" t="s">
        <v>51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 customHeight="1">
      <c r="A3" s="2"/>
      <c r="C3" s="57"/>
      <c r="D3" s="57"/>
      <c r="E3" s="57"/>
      <c r="F3" s="57"/>
      <c r="G3" s="57"/>
      <c r="H3" s="57"/>
      <c r="I3" s="57"/>
      <c r="J3" s="57"/>
      <c r="K3" s="57"/>
      <c r="L3" s="3"/>
      <c r="M3" s="2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64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64</v>
      </c>
    </row>
    <row r="5" spans="1:27" ht="12" customHeight="1">
      <c r="A5" s="38" t="s">
        <v>0</v>
      </c>
      <c r="B5" s="44" t="s">
        <v>21</v>
      </c>
      <c r="C5" s="45"/>
      <c r="D5" s="61" t="s">
        <v>61</v>
      </c>
      <c r="E5" s="45"/>
      <c r="F5" s="44" t="s">
        <v>57</v>
      </c>
      <c r="G5" s="45"/>
      <c r="H5" s="44" t="s">
        <v>56</v>
      </c>
      <c r="I5" s="45"/>
      <c r="J5" s="44" t="s">
        <v>22</v>
      </c>
      <c r="K5" s="45"/>
      <c r="L5" s="5"/>
      <c r="M5" s="38" t="s">
        <v>0</v>
      </c>
      <c r="N5" s="41" t="s">
        <v>21</v>
      </c>
      <c r="O5" s="43" t="s">
        <v>47</v>
      </c>
      <c r="P5" s="59" t="s">
        <v>23</v>
      </c>
      <c r="Q5" s="11" t="s">
        <v>34</v>
      </c>
      <c r="R5" s="41" t="s">
        <v>24</v>
      </c>
      <c r="S5" s="41" t="s">
        <v>25</v>
      </c>
      <c r="T5" s="41" t="s">
        <v>26</v>
      </c>
      <c r="U5" s="43" t="s">
        <v>27</v>
      </c>
      <c r="V5" s="43" t="s">
        <v>28</v>
      </c>
      <c r="W5" s="41" t="s">
        <v>29</v>
      </c>
      <c r="X5" s="43" t="s">
        <v>30</v>
      </c>
      <c r="Y5" s="41" t="s">
        <v>31</v>
      </c>
      <c r="Z5" s="41" t="s">
        <v>32</v>
      </c>
      <c r="AA5" s="41" t="s">
        <v>33</v>
      </c>
    </row>
    <row r="6" spans="1:27" ht="12" customHeight="1">
      <c r="A6" s="39"/>
      <c r="B6" s="46"/>
      <c r="C6" s="47"/>
      <c r="D6" s="46"/>
      <c r="E6" s="47"/>
      <c r="F6" s="46"/>
      <c r="G6" s="47"/>
      <c r="H6" s="46"/>
      <c r="I6" s="47"/>
      <c r="J6" s="46"/>
      <c r="K6" s="47"/>
      <c r="L6" s="5"/>
      <c r="M6" s="39"/>
      <c r="N6" s="41"/>
      <c r="O6" s="41"/>
      <c r="P6" s="59"/>
      <c r="Q6" s="41" t="s">
        <v>35</v>
      </c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2" customHeight="1">
      <c r="A7" s="39"/>
      <c r="B7" s="48" t="s">
        <v>58</v>
      </c>
      <c r="C7" s="51" t="s">
        <v>59</v>
      </c>
      <c r="D7" s="48" t="s">
        <v>58</v>
      </c>
      <c r="E7" s="51" t="s">
        <v>59</v>
      </c>
      <c r="F7" s="48" t="s">
        <v>58</v>
      </c>
      <c r="G7" s="51" t="s">
        <v>59</v>
      </c>
      <c r="H7" s="48" t="s">
        <v>58</v>
      </c>
      <c r="I7" s="51" t="s">
        <v>59</v>
      </c>
      <c r="J7" s="48" t="s">
        <v>58</v>
      </c>
      <c r="K7" s="51" t="s">
        <v>59</v>
      </c>
      <c r="L7" s="5"/>
      <c r="M7" s="39"/>
      <c r="N7" s="41"/>
      <c r="O7" s="41"/>
      <c r="P7" s="59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" customHeight="1">
      <c r="A8" s="39"/>
      <c r="B8" s="49"/>
      <c r="C8" s="52"/>
      <c r="D8" s="49"/>
      <c r="E8" s="52"/>
      <c r="F8" s="49"/>
      <c r="G8" s="52"/>
      <c r="H8" s="49"/>
      <c r="I8" s="52"/>
      <c r="J8" s="49"/>
      <c r="K8" s="52"/>
      <c r="L8" s="5"/>
      <c r="M8" s="39"/>
      <c r="N8" s="41"/>
      <c r="O8" s="41"/>
      <c r="P8" s="59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2" customHeight="1">
      <c r="A9" s="40"/>
      <c r="B9" s="50"/>
      <c r="C9" s="53"/>
      <c r="D9" s="50"/>
      <c r="E9" s="53"/>
      <c r="F9" s="50"/>
      <c r="G9" s="53"/>
      <c r="H9" s="50"/>
      <c r="I9" s="53"/>
      <c r="J9" s="50"/>
      <c r="K9" s="53"/>
      <c r="L9" s="5"/>
      <c r="M9" s="40"/>
      <c r="N9" s="42"/>
      <c r="O9" s="42"/>
      <c r="P9" s="60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" customHeight="1">
      <c r="A10" s="17" t="s">
        <v>1</v>
      </c>
      <c r="B10" s="6">
        <v>623</v>
      </c>
      <c r="C10" s="6" t="s">
        <v>44</v>
      </c>
      <c r="D10" s="6">
        <v>322</v>
      </c>
      <c r="E10" s="6" t="s">
        <v>44</v>
      </c>
      <c r="F10" s="6"/>
      <c r="G10" s="6"/>
      <c r="H10" s="6"/>
      <c r="I10" s="6"/>
      <c r="J10" s="6">
        <v>301</v>
      </c>
      <c r="K10" s="6" t="s">
        <v>44</v>
      </c>
      <c r="L10" s="6"/>
      <c r="M10" s="17" t="s">
        <v>1</v>
      </c>
      <c r="N10" s="18">
        <v>3065</v>
      </c>
      <c r="O10" s="8">
        <v>1418</v>
      </c>
      <c r="P10" s="6" t="s">
        <v>36</v>
      </c>
      <c r="Q10" s="6">
        <v>0</v>
      </c>
      <c r="R10" s="6" t="s">
        <v>36</v>
      </c>
      <c r="S10" s="6">
        <v>0</v>
      </c>
      <c r="T10" s="6" t="s">
        <v>36</v>
      </c>
      <c r="U10" s="6" t="s">
        <v>36</v>
      </c>
      <c r="V10" s="6" t="s">
        <v>36</v>
      </c>
      <c r="W10" s="6" t="s">
        <v>36</v>
      </c>
      <c r="X10" s="8">
        <v>42</v>
      </c>
      <c r="Y10" s="58">
        <v>272</v>
      </c>
      <c r="Z10" s="58"/>
      <c r="AA10" s="8">
        <v>1333</v>
      </c>
    </row>
    <row r="11" spans="1:27" ht="15" customHeight="1">
      <c r="A11" s="20" t="s">
        <v>37</v>
      </c>
      <c r="B11" s="6">
        <v>1411</v>
      </c>
      <c r="C11" s="6">
        <v>2340</v>
      </c>
      <c r="D11" s="6">
        <v>407</v>
      </c>
      <c r="E11" s="6">
        <v>515</v>
      </c>
      <c r="F11" s="6"/>
      <c r="G11" s="6"/>
      <c r="H11" s="6"/>
      <c r="I11" s="6"/>
      <c r="J11" s="6">
        <v>1004</v>
      </c>
      <c r="K11" s="6">
        <v>1825</v>
      </c>
      <c r="L11" s="6"/>
      <c r="M11" s="20" t="s">
        <v>37</v>
      </c>
      <c r="N11" s="18">
        <v>3092</v>
      </c>
      <c r="O11" s="8">
        <v>1108</v>
      </c>
      <c r="P11" s="6" t="s">
        <v>36</v>
      </c>
      <c r="Q11" s="6">
        <v>0</v>
      </c>
      <c r="R11" s="6" t="s">
        <v>36</v>
      </c>
      <c r="S11" s="6">
        <v>0</v>
      </c>
      <c r="T11" s="6" t="s">
        <v>36</v>
      </c>
      <c r="U11" s="6" t="s">
        <v>36</v>
      </c>
      <c r="V11" s="6" t="s">
        <v>36</v>
      </c>
      <c r="W11" s="6" t="s">
        <v>36</v>
      </c>
      <c r="X11" s="8">
        <v>30</v>
      </c>
      <c r="Y11" s="58">
        <v>284</v>
      </c>
      <c r="Z11" s="58"/>
      <c r="AA11" s="8">
        <v>1670</v>
      </c>
    </row>
    <row r="12" spans="1:27" ht="15" customHeight="1">
      <c r="A12" s="20" t="s">
        <v>38</v>
      </c>
      <c r="B12" s="6">
        <v>1616</v>
      </c>
      <c r="C12" s="6">
        <v>4163</v>
      </c>
      <c r="D12" s="6">
        <v>744</v>
      </c>
      <c r="E12" s="6">
        <v>1712</v>
      </c>
      <c r="F12" s="6"/>
      <c r="G12" s="6"/>
      <c r="H12" s="6"/>
      <c r="I12" s="6"/>
      <c r="J12" s="6">
        <v>872</v>
      </c>
      <c r="K12" s="6">
        <v>2451</v>
      </c>
      <c r="L12" s="6"/>
      <c r="M12" s="20" t="s">
        <v>38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>
      <c r="A13" s="20" t="s">
        <v>39</v>
      </c>
      <c r="B13" s="6">
        <v>1732</v>
      </c>
      <c r="C13" s="6">
        <v>3983</v>
      </c>
      <c r="D13" s="6">
        <v>806</v>
      </c>
      <c r="E13" s="6">
        <v>1963</v>
      </c>
      <c r="F13" s="6"/>
      <c r="G13" s="6"/>
      <c r="H13" s="6"/>
      <c r="I13" s="6"/>
      <c r="J13" s="6">
        <v>926</v>
      </c>
      <c r="K13" s="6">
        <v>2020</v>
      </c>
      <c r="L13" s="6"/>
      <c r="M13" s="20" t="s">
        <v>39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6"/>
      <c r="G14" s="6"/>
      <c r="H14" s="6"/>
      <c r="I14" s="6"/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6"/>
      <c r="G15" s="6"/>
      <c r="H15" s="6"/>
      <c r="I15" s="6"/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6"/>
      <c r="G16" s="6"/>
      <c r="H16" s="6"/>
      <c r="I16" s="6"/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6"/>
      <c r="G17" s="6"/>
      <c r="H17" s="6"/>
      <c r="I17" s="6"/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40</v>
      </c>
      <c r="B18" s="6">
        <v>2772</v>
      </c>
      <c r="C18" s="6">
        <v>10571</v>
      </c>
      <c r="D18" s="6">
        <v>834</v>
      </c>
      <c r="E18" s="6">
        <v>3919</v>
      </c>
      <c r="F18" s="6"/>
      <c r="G18" s="6"/>
      <c r="H18" s="6"/>
      <c r="I18" s="6"/>
      <c r="J18" s="6">
        <v>1938</v>
      </c>
      <c r="K18" s="6">
        <v>6652</v>
      </c>
      <c r="L18" s="6"/>
      <c r="M18" s="20" t="s">
        <v>40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15</v>
      </c>
      <c r="B19" s="6">
        <v>2884</v>
      </c>
      <c r="C19" s="6">
        <v>11434</v>
      </c>
      <c r="D19" s="6">
        <v>1032</v>
      </c>
      <c r="E19" s="6">
        <v>4215</v>
      </c>
      <c r="F19" s="6"/>
      <c r="G19" s="6"/>
      <c r="H19" s="6"/>
      <c r="I19" s="6"/>
      <c r="J19" s="6">
        <v>1852</v>
      </c>
      <c r="K19" s="6">
        <v>7219</v>
      </c>
      <c r="L19" s="6"/>
      <c r="M19" s="20" t="s">
        <v>15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16</v>
      </c>
      <c r="B20" s="6">
        <v>3065</v>
      </c>
      <c r="C20" s="6">
        <v>12397</v>
      </c>
      <c r="D20" s="6">
        <v>965</v>
      </c>
      <c r="E20" s="6">
        <v>5285</v>
      </c>
      <c r="F20" s="6"/>
      <c r="G20" s="6"/>
      <c r="H20" s="6"/>
      <c r="I20" s="6"/>
      <c r="J20" s="6">
        <v>2100</v>
      </c>
      <c r="K20" s="6">
        <v>7112</v>
      </c>
      <c r="L20" s="6"/>
      <c r="M20" s="20" t="s">
        <v>16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6"/>
      <c r="G21" s="6"/>
      <c r="H21" s="6"/>
      <c r="I21" s="6"/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41</v>
      </c>
      <c r="B22" s="6">
        <v>3165</v>
      </c>
      <c r="C22" s="6">
        <v>12493</v>
      </c>
      <c r="D22" s="6">
        <v>1499</v>
      </c>
      <c r="E22" s="6">
        <v>6440</v>
      </c>
      <c r="F22" s="6"/>
      <c r="G22" s="6"/>
      <c r="H22" s="6"/>
      <c r="I22" s="6"/>
      <c r="J22" s="6">
        <v>1666</v>
      </c>
      <c r="K22" s="6">
        <v>6053</v>
      </c>
      <c r="L22" s="6"/>
      <c r="M22" s="20" t="s">
        <v>41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42</v>
      </c>
      <c r="B23" s="6">
        <v>3149</v>
      </c>
      <c r="C23" s="6">
        <v>13730</v>
      </c>
      <c r="D23" s="6">
        <v>1588</v>
      </c>
      <c r="E23" s="6">
        <v>7125</v>
      </c>
      <c r="F23" s="6"/>
      <c r="G23" s="6"/>
      <c r="H23" s="6"/>
      <c r="I23" s="6"/>
      <c r="J23" s="6">
        <v>1561</v>
      </c>
      <c r="K23" s="6">
        <v>6605</v>
      </c>
      <c r="L23" s="6"/>
      <c r="M23" s="20" t="s">
        <v>42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17</v>
      </c>
      <c r="B24" s="6">
        <v>3267</v>
      </c>
      <c r="C24" s="6">
        <v>14039</v>
      </c>
      <c r="D24" s="6">
        <v>1657</v>
      </c>
      <c r="E24" s="6">
        <v>7425</v>
      </c>
      <c r="F24" s="6"/>
      <c r="G24" s="6"/>
      <c r="H24" s="6"/>
      <c r="I24" s="6"/>
      <c r="J24" s="6">
        <v>1610</v>
      </c>
      <c r="K24" s="6">
        <v>6614</v>
      </c>
      <c r="L24" s="6"/>
      <c r="M24" s="20" t="s">
        <v>17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18</v>
      </c>
      <c r="B25" s="6">
        <v>3578</v>
      </c>
      <c r="C25" s="6">
        <v>15842</v>
      </c>
      <c r="D25" s="6">
        <v>1973</v>
      </c>
      <c r="E25" s="6">
        <v>9409</v>
      </c>
      <c r="F25" s="6"/>
      <c r="G25" s="6"/>
      <c r="H25" s="6"/>
      <c r="I25" s="6"/>
      <c r="J25" s="6">
        <v>1605</v>
      </c>
      <c r="K25" s="6">
        <v>6433</v>
      </c>
      <c r="L25" s="6"/>
      <c r="M25" s="20" t="s">
        <v>18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19</v>
      </c>
      <c r="B26" s="6">
        <v>3343</v>
      </c>
      <c r="C26" s="6">
        <v>15939</v>
      </c>
      <c r="D26" s="6">
        <v>1972</v>
      </c>
      <c r="E26" s="6">
        <v>9582</v>
      </c>
      <c r="F26" s="6"/>
      <c r="G26" s="6"/>
      <c r="H26" s="6"/>
      <c r="I26" s="6"/>
      <c r="J26" s="6">
        <v>1371</v>
      </c>
      <c r="K26" s="6">
        <v>6357</v>
      </c>
      <c r="L26" s="6"/>
      <c r="M26" s="20" t="s">
        <v>19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20</v>
      </c>
      <c r="B27" s="6">
        <v>3274</v>
      </c>
      <c r="C27" s="6">
        <v>16225</v>
      </c>
      <c r="D27" s="8">
        <v>2055</v>
      </c>
      <c r="E27" s="8">
        <v>10582</v>
      </c>
      <c r="F27" s="8"/>
      <c r="G27" s="8"/>
      <c r="H27" s="8"/>
      <c r="I27" s="8"/>
      <c r="J27" s="6">
        <v>1319</v>
      </c>
      <c r="K27" s="6">
        <v>5643</v>
      </c>
      <c r="L27" s="6"/>
      <c r="M27" s="20" t="s">
        <v>20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43</v>
      </c>
      <c r="B28" s="6">
        <v>3613</v>
      </c>
      <c r="C28" s="6">
        <v>17022</v>
      </c>
      <c r="D28" s="8">
        <v>2174</v>
      </c>
      <c r="E28" s="8">
        <v>10856</v>
      </c>
      <c r="F28" s="8"/>
      <c r="G28" s="8"/>
      <c r="H28" s="8"/>
      <c r="I28" s="8"/>
      <c r="J28" s="6">
        <v>1439</v>
      </c>
      <c r="K28" s="6">
        <v>6166</v>
      </c>
      <c r="L28" s="6"/>
      <c r="M28" s="20" t="s">
        <v>43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6"/>
      <c r="G29" s="6"/>
      <c r="H29" s="6"/>
      <c r="I29" s="6"/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6"/>
      <c r="G30" s="6"/>
      <c r="H30" s="6"/>
      <c r="I30" s="6"/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45</v>
      </c>
      <c r="B31" s="8">
        <v>2182</v>
      </c>
      <c r="C31" s="6">
        <v>13227</v>
      </c>
      <c r="D31" s="6">
        <v>1764</v>
      </c>
      <c r="E31" s="6">
        <v>10826</v>
      </c>
      <c r="F31" s="6"/>
      <c r="G31" s="6"/>
      <c r="H31" s="6"/>
      <c r="I31" s="6"/>
      <c r="J31" s="6">
        <v>933</v>
      </c>
      <c r="K31" s="6">
        <v>2401</v>
      </c>
      <c r="L31" s="6"/>
      <c r="M31" s="16" t="s">
        <v>45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52</v>
      </c>
      <c r="B32" s="6">
        <v>2975</v>
      </c>
      <c r="C32" s="6">
        <v>14296</v>
      </c>
      <c r="D32" s="8">
        <v>2362</v>
      </c>
      <c r="E32" s="8">
        <v>11731</v>
      </c>
      <c r="F32" s="8"/>
      <c r="G32" s="8"/>
      <c r="H32" s="8"/>
      <c r="I32" s="8"/>
      <c r="J32" s="6">
        <v>945</v>
      </c>
      <c r="K32" s="6">
        <v>2565</v>
      </c>
      <c r="L32" s="6"/>
      <c r="M32" s="16" t="s">
        <v>52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69</v>
      </c>
      <c r="B33" s="6">
        <v>2515</v>
      </c>
      <c r="C33" s="6">
        <v>14312</v>
      </c>
      <c r="D33" s="8">
        <v>2073</v>
      </c>
      <c r="E33" s="8">
        <v>12025</v>
      </c>
      <c r="F33" s="8"/>
      <c r="G33" s="8"/>
      <c r="H33" s="8"/>
      <c r="I33" s="8"/>
      <c r="J33" s="6">
        <v>903</v>
      </c>
      <c r="K33" s="6">
        <v>2287</v>
      </c>
      <c r="L33" s="6"/>
      <c r="M33" s="16" t="s">
        <v>53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54</v>
      </c>
      <c r="B34" s="6">
        <v>2631</v>
      </c>
      <c r="C34" s="6">
        <v>15437</v>
      </c>
      <c r="D34" s="8">
        <v>2179</v>
      </c>
      <c r="E34" s="8">
        <v>13302</v>
      </c>
      <c r="F34" s="8"/>
      <c r="G34" s="8"/>
      <c r="H34" s="8"/>
      <c r="I34" s="8"/>
      <c r="J34" s="6">
        <v>821</v>
      </c>
      <c r="K34" s="6">
        <v>2135</v>
      </c>
      <c r="L34" s="6"/>
      <c r="M34" s="16" t="s">
        <v>54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55</v>
      </c>
      <c r="B35" s="22">
        <v>2422</v>
      </c>
      <c r="C35" s="22">
        <v>10594</v>
      </c>
      <c r="D35" s="24" t="s">
        <v>63</v>
      </c>
      <c r="E35" s="24" t="s">
        <v>63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31"/>
      <c r="M35" s="16" t="s">
        <v>55</v>
      </c>
      <c r="N35" s="36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s="14" customFormat="1" ht="15" customHeight="1">
      <c r="A36" s="21" t="s">
        <v>62</v>
      </c>
      <c r="B36" s="32">
        <f>SUM(B38:B47)</f>
        <v>2724</v>
      </c>
      <c r="C36" s="33">
        <f>SUM(C38:C47)</f>
        <v>10664</v>
      </c>
      <c r="D36" s="33">
        <f aca="true" t="shared" si="0" ref="D36:K36">SUM(D38:D47)</f>
        <v>0</v>
      </c>
      <c r="E36" s="33">
        <f t="shared" si="0"/>
        <v>0</v>
      </c>
      <c r="F36" s="33">
        <f t="shared" si="0"/>
        <v>1979</v>
      </c>
      <c r="G36" s="33">
        <f t="shared" si="0"/>
        <v>8456</v>
      </c>
      <c r="H36" s="33">
        <f t="shared" si="0"/>
        <v>232</v>
      </c>
      <c r="I36" s="33">
        <f t="shared" si="0"/>
        <v>4922</v>
      </c>
      <c r="J36" s="33">
        <f t="shared" si="0"/>
        <v>755</v>
      </c>
      <c r="K36" s="33">
        <f t="shared" si="0"/>
        <v>2208</v>
      </c>
      <c r="L36" s="34"/>
      <c r="M36" s="21" t="s">
        <v>62</v>
      </c>
      <c r="N36" s="35">
        <f>SUM(N38:N47)</f>
        <v>1656</v>
      </c>
      <c r="O36" s="32">
        <f>SUM(O38:O47)</f>
        <v>133</v>
      </c>
      <c r="P36" s="32">
        <f aca="true" t="shared" si="1" ref="P36:AA36">SUM(P38:P47)</f>
        <v>116</v>
      </c>
      <c r="Q36" s="32">
        <f t="shared" si="1"/>
        <v>21</v>
      </c>
      <c r="R36" s="32">
        <f t="shared" si="1"/>
        <v>136</v>
      </c>
      <c r="S36" s="32">
        <f t="shared" si="1"/>
        <v>46</v>
      </c>
      <c r="T36" s="32">
        <f t="shared" si="1"/>
        <v>501</v>
      </c>
      <c r="U36" s="32">
        <f t="shared" si="1"/>
        <v>103</v>
      </c>
      <c r="V36" s="32">
        <f t="shared" si="1"/>
        <v>375</v>
      </c>
      <c r="W36" s="32">
        <f t="shared" si="1"/>
        <v>51</v>
      </c>
      <c r="X36" s="32">
        <f t="shared" si="1"/>
        <v>27</v>
      </c>
      <c r="Y36" s="32">
        <f t="shared" si="1"/>
        <v>225</v>
      </c>
      <c r="Z36" s="32">
        <f t="shared" si="1"/>
        <v>29</v>
      </c>
      <c r="AA36" s="32">
        <f t="shared" si="1"/>
        <v>47</v>
      </c>
    </row>
    <row r="37" spans="1:27" ht="8.25" customHeight="1">
      <c r="A37" s="19"/>
      <c r="B37" s="8"/>
      <c r="C37" s="6"/>
      <c r="F37" s="7"/>
      <c r="G37" s="7"/>
      <c r="H37" s="7"/>
      <c r="I37" s="7"/>
      <c r="J37" s="7"/>
      <c r="K37" s="7"/>
      <c r="L37" s="7"/>
      <c r="M37" s="20"/>
      <c r="N37" s="1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" customHeight="1">
      <c r="A38" s="17" t="s">
        <v>9</v>
      </c>
      <c r="B38" s="22">
        <v>1208</v>
      </c>
      <c r="C38" s="26">
        <f aca="true" t="shared" si="2" ref="C38:C43">+G38+K38</f>
        <v>5930</v>
      </c>
      <c r="D38" s="25" t="s">
        <v>60</v>
      </c>
      <c r="E38" s="25" t="s">
        <v>60</v>
      </c>
      <c r="F38" s="26">
        <v>935</v>
      </c>
      <c r="G38" s="26">
        <v>4793</v>
      </c>
      <c r="H38" s="26">
        <v>38</v>
      </c>
      <c r="I38" s="26">
        <v>710</v>
      </c>
      <c r="J38" s="26">
        <v>251</v>
      </c>
      <c r="K38" s="26">
        <v>1137</v>
      </c>
      <c r="L38" s="26"/>
      <c r="M38" s="27" t="s">
        <v>9</v>
      </c>
      <c r="N38" s="36">
        <f>SUM(P38,R38:AA38)</f>
        <v>643</v>
      </c>
      <c r="O38" s="22">
        <v>50</v>
      </c>
      <c r="P38" s="22">
        <v>29</v>
      </c>
      <c r="Q38" s="22">
        <v>6</v>
      </c>
      <c r="R38" s="26">
        <v>16</v>
      </c>
      <c r="S38" s="22">
        <v>0</v>
      </c>
      <c r="T38" s="22">
        <v>303</v>
      </c>
      <c r="U38" s="22">
        <v>68</v>
      </c>
      <c r="V38" s="22">
        <v>142</v>
      </c>
      <c r="W38" s="22">
        <v>23</v>
      </c>
      <c r="X38" s="26">
        <v>4</v>
      </c>
      <c r="Y38" s="22">
        <v>54</v>
      </c>
      <c r="Z38" s="22">
        <v>3</v>
      </c>
      <c r="AA38" s="26">
        <v>1</v>
      </c>
    </row>
    <row r="39" spans="1:27" ht="15" customHeight="1">
      <c r="A39" s="17" t="s">
        <v>65</v>
      </c>
      <c r="B39" s="26">
        <v>255</v>
      </c>
      <c r="C39" s="26">
        <f t="shared" si="2"/>
        <v>464</v>
      </c>
      <c r="D39" s="25" t="s">
        <v>60</v>
      </c>
      <c r="E39" s="25" t="s">
        <v>60</v>
      </c>
      <c r="F39" s="26">
        <v>139</v>
      </c>
      <c r="G39" s="26">
        <v>252</v>
      </c>
      <c r="H39" s="26">
        <v>22</v>
      </c>
      <c r="I39" s="26">
        <v>319</v>
      </c>
      <c r="J39" s="26">
        <v>108</v>
      </c>
      <c r="K39" s="26">
        <v>212</v>
      </c>
      <c r="L39" s="26"/>
      <c r="M39" s="27" t="s">
        <v>65</v>
      </c>
      <c r="N39" s="36">
        <f>SUM(P39,R39:AA39)</f>
        <v>176</v>
      </c>
      <c r="O39" s="22">
        <v>24</v>
      </c>
      <c r="P39" s="22">
        <v>17</v>
      </c>
      <c r="Q39" s="22">
        <v>5</v>
      </c>
      <c r="R39" s="22">
        <v>22</v>
      </c>
      <c r="S39" s="22">
        <v>8</v>
      </c>
      <c r="T39" s="22">
        <v>5</v>
      </c>
      <c r="U39" s="22">
        <v>4</v>
      </c>
      <c r="V39" s="22">
        <v>52</v>
      </c>
      <c r="W39" s="22">
        <v>12</v>
      </c>
      <c r="X39" s="22">
        <v>4</v>
      </c>
      <c r="Y39" s="22">
        <v>40</v>
      </c>
      <c r="Z39" s="22">
        <v>3</v>
      </c>
      <c r="AA39" s="26">
        <v>9</v>
      </c>
    </row>
    <row r="40" spans="1:27" ht="15" customHeight="1">
      <c r="A40" s="17" t="s">
        <v>66</v>
      </c>
      <c r="B40" s="26">
        <v>389</v>
      </c>
      <c r="C40" s="26">
        <f t="shared" si="2"/>
        <v>1409</v>
      </c>
      <c r="D40" s="25" t="s">
        <v>60</v>
      </c>
      <c r="E40" s="25" t="s">
        <v>60</v>
      </c>
      <c r="F40" s="26">
        <v>253</v>
      </c>
      <c r="G40" s="26">
        <v>1268</v>
      </c>
      <c r="H40" s="26">
        <v>62</v>
      </c>
      <c r="I40" s="26">
        <v>1379</v>
      </c>
      <c r="J40" s="26">
        <v>74</v>
      </c>
      <c r="K40" s="26">
        <v>141</v>
      </c>
      <c r="L40" s="26"/>
      <c r="M40" s="27" t="s">
        <v>66</v>
      </c>
      <c r="N40" s="36">
        <f aca="true" t="shared" si="3" ref="N40:N47">SUM(P40,R40:AA40)</f>
        <v>66</v>
      </c>
      <c r="O40" s="22">
        <v>9</v>
      </c>
      <c r="P40" s="22">
        <v>8</v>
      </c>
      <c r="Q40" s="26">
        <v>0</v>
      </c>
      <c r="R40" s="22">
        <v>11</v>
      </c>
      <c r="S40" s="22">
        <v>1</v>
      </c>
      <c r="T40" s="22">
        <v>4</v>
      </c>
      <c r="U40" s="22">
        <v>0</v>
      </c>
      <c r="V40" s="22">
        <v>34</v>
      </c>
      <c r="W40" s="22">
        <v>3</v>
      </c>
      <c r="X40" s="22">
        <v>0</v>
      </c>
      <c r="Y40" s="22">
        <v>0</v>
      </c>
      <c r="Z40" s="22">
        <v>0</v>
      </c>
      <c r="AA40" s="22">
        <v>5</v>
      </c>
    </row>
    <row r="41" spans="1:27" ht="15" customHeight="1">
      <c r="A41" s="17" t="s">
        <v>67</v>
      </c>
      <c r="B41" s="26">
        <v>63</v>
      </c>
      <c r="C41" s="26">
        <f t="shared" si="2"/>
        <v>195</v>
      </c>
      <c r="D41" s="25" t="s">
        <v>60</v>
      </c>
      <c r="E41" s="25" t="s">
        <v>60</v>
      </c>
      <c r="F41" s="26">
        <v>41</v>
      </c>
      <c r="G41" s="26">
        <v>103</v>
      </c>
      <c r="H41" s="26">
        <v>21</v>
      </c>
      <c r="I41" s="26">
        <v>310</v>
      </c>
      <c r="J41" s="26">
        <v>47</v>
      </c>
      <c r="K41" s="26">
        <v>92</v>
      </c>
      <c r="L41" s="26"/>
      <c r="M41" s="27" t="s">
        <v>67</v>
      </c>
      <c r="N41" s="36">
        <f t="shared" si="3"/>
        <v>88</v>
      </c>
      <c r="O41" s="22">
        <v>2</v>
      </c>
      <c r="P41" s="22">
        <v>12</v>
      </c>
      <c r="Q41" s="22">
        <v>3</v>
      </c>
      <c r="R41" s="22">
        <v>16</v>
      </c>
      <c r="S41" s="22">
        <v>10</v>
      </c>
      <c r="T41" s="22">
        <v>41</v>
      </c>
      <c r="U41" s="26">
        <v>0</v>
      </c>
      <c r="V41" s="22">
        <v>8</v>
      </c>
      <c r="W41" s="22">
        <v>1</v>
      </c>
      <c r="X41" s="22">
        <v>0</v>
      </c>
      <c r="Y41" s="22">
        <v>0</v>
      </c>
      <c r="Z41" s="22">
        <v>0</v>
      </c>
      <c r="AA41" s="22">
        <v>0</v>
      </c>
    </row>
    <row r="42" spans="1:27" ht="15" customHeight="1">
      <c r="A42" s="17" t="s">
        <v>12</v>
      </c>
      <c r="B42" s="26">
        <v>270</v>
      </c>
      <c r="C42" s="26">
        <f t="shared" si="2"/>
        <v>877</v>
      </c>
      <c r="D42" s="25" t="s">
        <v>60</v>
      </c>
      <c r="E42" s="25" t="s">
        <v>60</v>
      </c>
      <c r="F42" s="26">
        <v>202</v>
      </c>
      <c r="G42" s="26">
        <v>673</v>
      </c>
      <c r="H42" s="26">
        <v>20</v>
      </c>
      <c r="I42" s="26">
        <v>508</v>
      </c>
      <c r="J42" s="26">
        <v>72</v>
      </c>
      <c r="K42" s="26">
        <v>204</v>
      </c>
      <c r="L42" s="26"/>
      <c r="M42" s="27" t="s">
        <v>12</v>
      </c>
      <c r="N42" s="36">
        <f t="shared" si="3"/>
        <v>128</v>
      </c>
      <c r="O42" s="22">
        <v>2</v>
      </c>
      <c r="P42" s="22">
        <v>9</v>
      </c>
      <c r="Q42" s="22">
        <v>3</v>
      </c>
      <c r="R42" s="22">
        <v>7</v>
      </c>
      <c r="S42" s="22">
        <v>7</v>
      </c>
      <c r="T42" s="22">
        <v>21</v>
      </c>
      <c r="U42" s="26">
        <v>17</v>
      </c>
      <c r="V42" s="22">
        <v>54</v>
      </c>
      <c r="W42" s="22">
        <v>1</v>
      </c>
      <c r="X42" s="22">
        <v>0</v>
      </c>
      <c r="Y42" s="22">
        <v>0</v>
      </c>
      <c r="Z42" s="22">
        <v>1</v>
      </c>
      <c r="AA42" s="22">
        <v>11</v>
      </c>
    </row>
    <row r="43" spans="1:27" ht="15" customHeight="1">
      <c r="A43" s="17" t="s">
        <v>14</v>
      </c>
      <c r="B43" s="26">
        <v>132</v>
      </c>
      <c r="C43" s="26">
        <f t="shared" si="2"/>
        <v>329</v>
      </c>
      <c r="D43" s="25" t="s">
        <v>60</v>
      </c>
      <c r="E43" s="25" t="s">
        <v>60</v>
      </c>
      <c r="F43" s="26">
        <v>91</v>
      </c>
      <c r="G43" s="26">
        <v>134</v>
      </c>
      <c r="H43" s="26">
        <v>13</v>
      </c>
      <c r="I43" s="26">
        <v>212</v>
      </c>
      <c r="J43" s="26">
        <v>76</v>
      </c>
      <c r="K43" s="26">
        <v>195</v>
      </c>
      <c r="L43" s="26"/>
      <c r="M43" s="27" t="s">
        <v>14</v>
      </c>
      <c r="N43" s="36">
        <f t="shared" si="3"/>
        <v>167</v>
      </c>
      <c r="O43" s="22">
        <v>28</v>
      </c>
      <c r="P43" s="22">
        <v>9</v>
      </c>
      <c r="Q43" s="22">
        <v>3</v>
      </c>
      <c r="R43" s="22">
        <v>28</v>
      </c>
      <c r="S43" s="22">
        <v>7</v>
      </c>
      <c r="T43" s="22">
        <v>39</v>
      </c>
      <c r="U43" s="26">
        <v>7</v>
      </c>
      <c r="V43" s="22">
        <v>40</v>
      </c>
      <c r="W43" s="22">
        <v>2</v>
      </c>
      <c r="X43" s="22">
        <v>2</v>
      </c>
      <c r="Y43" s="22">
        <v>20</v>
      </c>
      <c r="Z43" s="22">
        <v>1</v>
      </c>
      <c r="AA43" s="22">
        <v>12</v>
      </c>
    </row>
    <row r="44" spans="1:27" ht="15" customHeight="1">
      <c r="A44" s="17" t="s">
        <v>10</v>
      </c>
      <c r="B44" s="26">
        <v>52</v>
      </c>
      <c r="C44" s="26">
        <f>+G44+K44</f>
        <v>139</v>
      </c>
      <c r="D44" s="25" t="s">
        <v>60</v>
      </c>
      <c r="E44" s="25" t="s">
        <v>60</v>
      </c>
      <c r="F44" s="26">
        <v>42</v>
      </c>
      <c r="G44" s="26">
        <v>96</v>
      </c>
      <c r="H44" s="26">
        <v>13</v>
      </c>
      <c r="I44" s="26">
        <v>469</v>
      </c>
      <c r="J44" s="26">
        <v>29</v>
      </c>
      <c r="K44" s="26">
        <v>43</v>
      </c>
      <c r="L44" s="26"/>
      <c r="M44" s="27" t="s">
        <v>10</v>
      </c>
      <c r="N44" s="36">
        <f t="shared" si="3"/>
        <v>69</v>
      </c>
      <c r="O44" s="22">
        <v>5</v>
      </c>
      <c r="P44" s="22">
        <v>1</v>
      </c>
      <c r="Q44" s="22">
        <v>0</v>
      </c>
      <c r="R44" s="22">
        <v>2</v>
      </c>
      <c r="S44" s="22">
        <v>8</v>
      </c>
      <c r="T44" s="22">
        <v>11</v>
      </c>
      <c r="U44" s="22">
        <v>0</v>
      </c>
      <c r="V44" s="22">
        <v>13</v>
      </c>
      <c r="W44" s="26">
        <v>1</v>
      </c>
      <c r="X44" s="22">
        <v>5</v>
      </c>
      <c r="Y44" s="22">
        <v>26</v>
      </c>
      <c r="Z44" s="22">
        <v>2</v>
      </c>
      <c r="AA44" s="22">
        <v>0</v>
      </c>
    </row>
    <row r="45" spans="1:27" ht="15" customHeight="1">
      <c r="A45" s="17" t="s">
        <v>11</v>
      </c>
      <c r="B45" s="26">
        <v>159</v>
      </c>
      <c r="C45" s="26">
        <f>+G45+K45</f>
        <v>492</v>
      </c>
      <c r="D45" s="25" t="s">
        <v>60</v>
      </c>
      <c r="E45" s="25" t="s">
        <v>60</v>
      </c>
      <c r="F45" s="26">
        <v>103</v>
      </c>
      <c r="G45" s="26">
        <v>428</v>
      </c>
      <c r="H45" s="26">
        <v>29</v>
      </c>
      <c r="I45" s="26">
        <v>816</v>
      </c>
      <c r="J45" s="26">
        <v>33</v>
      </c>
      <c r="K45" s="26">
        <v>64</v>
      </c>
      <c r="L45" s="26"/>
      <c r="M45" s="27" t="s">
        <v>11</v>
      </c>
      <c r="N45" s="36">
        <f t="shared" si="3"/>
        <v>101</v>
      </c>
      <c r="O45" s="22">
        <v>5</v>
      </c>
      <c r="P45" s="22">
        <v>17</v>
      </c>
      <c r="Q45" s="22">
        <v>0</v>
      </c>
      <c r="R45" s="22">
        <v>6</v>
      </c>
      <c r="S45" s="22">
        <v>2</v>
      </c>
      <c r="T45" s="22">
        <v>23</v>
      </c>
      <c r="U45" s="22">
        <v>0</v>
      </c>
      <c r="V45" s="22">
        <v>11</v>
      </c>
      <c r="W45" s="22">
        <v>2</v>
      </c>
      <c r="X45" s="22">
        <v>4</v>
      </c>
      <c r="Y45" s="22">
        <v>29</v>
      </c>
      <c r="Z45" s="22">
        <v>7</v>
      </c>
      <c r="AA45" s="22">
        <v>0</v>
      </c>
    </row>
    <row r="46" spans="1:27" ht="15" customHeight="1">
      <c r="A46" s="17" t="s">
        <v>68</v>
      </c>
      <c r="B46" s="26">
        <v>94</v>
      </c>
      <c r="C46" s="26">
        <f>+G46+K46</f>
        <v>537</v>
      </c>
      <c r="D46" s="25" t="s">
        <v>60</v>
      </c>
      <c r="E46" s="25" t="s">
        <v>60</v>
      </c>
      <c r="F46" s="26">
        <v>94</v>
      </c>
      <c r="G46" s="26">
        <v>490</v>
      </c>
      <c r="H46" s="26">
        <v>6</v>
      </c>
      <c r="I46" s="26">
        <v>54</v>
      </c>
      <c r="J46" s="26">
        <v>31</v>
      </c>
      <c r="K46" s="26">
        <v>47</v>
      </c>
      <c r="L46" s="26"/>
      <c r="M46" s="27" t="s">
        <v>68</v>
      </c>
      <c r="N46" s="36">
        <f t="shared" si="3"/>
        <v>114</v>
      </c>
      <c r="O46" s="22">
        <v>5</v>
      </c>
      <c r="P46" s="22">
        <v>7</v>
      </c>
      <c r="Q46" s="22">
        <v>0</v>
      </c>
      <c r="R46" s="22">
        <v>14</v>
      </c>
      <c r="S46" s="22">
        <v>1</v>
      </c>
      <c r="T46" s="22">
        <v>19</v>
      </c>
      <c r="U46" s="26">
        <v>4</v>
      </c>
      <c r="V46" s="22">
        <v>11</v>
      </c>
      <c r="W46" s="22">
        <v>4</v>
      </c>
      <c r="X46" s="26">
        <v>4</v>
      </c>
      <c r="Y46" s="22">
        <v>35</v>
      </c>
      <c r="Z46" s="22">
        <v>6</v>
      </c>
      <c r="AA46" s="22">
        <v>9</v>
      </c>
    </row>
    <row r="47" spans="1:27" ht="15" customHeight="1">
      <c r="A47" s="37" t="s">
        <v>13</v>
      </c>
      <c r="B47" s="28">
        <v>102</v>
      </c>
      <c r="C47" s="28">
        <f>+G47+K47</f>
        <v>292</v>
      </c>
      <c r="D47" s="29" t="s">
        <v>60</v>
      </c>
      <c r="E47" s="29" t="s">
        <v>60</v>
      </c>
      <c r="F47" s="28">
        <v>79</v>
      </c>
      <c r="G47" s="28">
        <v>219</v>
      </c>
      <c r="H47" s="28">
        <v>8</v>
      </c>
      <c r="I47" s="28">
        <v>145</v>
      </c>
      <c r="J47" s="28">
        <v>34</v>
      </c>
      <c r="K47" s="28">
        <v>73</v>
      </c>
      <c r="L47" s="26"/>
      <c r="M47" s="30" t="s">
        <v>13</v>
      </c>
      <c r="N47" s="23">
        <f t="shared" si="3"/>
        <v>104</v>
      </c>
      <c r="O47" s="23">
        <v>3</v>
      </c>
      <c r="P47" s="23">
        <v>7</v>
      </c>
      <c r="Q47" s="23">
        <v>1</v>
      </c>
      <c r="R47" s="23">
        <v>14</v>
      </c>
      <c r="S47" s="23">
        <v>2</v>
      </c>
      <c r="T47" s="23">
        <v>35</v>
      </c>
      <c r="U47" s="23">
        <v>3</v>
      </c>
      <c r="V47" s="23">
        <v>10</v>
      </c>
      <c r="W47" s="23">
        <v>2</v>
      </c>
      <c r="X47" s="23">
        <v>4</v>
      </c>
      <c r="Y47" s="23">
        <v>21</v>
      </c>
      <c r="Z47" s="23">
        <v>6</v>
      </c>
      <c r="AA47" s="23">
        <v>0</v>
      </c>
    </row>
  </sheetData>
  <mergeCells count="35">
    <mergeCell ref="G7:G9"/>
    <mergeCell ref="H7:H9"/>
    <mergeCell ref="I7:I9"/>
    <mergeCell ref="F5:G6"/>
    <mergeCell ref="H5:I6"/>
    <mergeCell ref="P1:AA3"/>
    <mergeCell ref="C1:K3"/>
    <mergeCell ref="Y11:Z11"/>
    <mergeCell ref="P5:P9"/>
    <mergeCell ref="Q6:Q9"/>
    <mergeCell ref="K7:K9"/>
    <mergeCell ref="J7:J9"/>
    <mergeCell ref="D5:E6"/>
    <mergeCell ref="J5:K6"/>
    <mergeCell ref="Y10:Z10"/>
    <mergeCell ref="N5:N9"/>
    <mergeCell ref="AA5:AA9"/>
    <mergeCell ref="C7:C9"/>
    <mergeCell ref="D7:D9"/>
    <mergeCell ref="W5:W9"/>
    <mergeCell ref="X5:X9"/>
    <mergeCell ref="Y5:Y9"/>
    <mergeCell ref="Z5:Z9"/>
    <mergeCell ref="M5:M9"/>
    <mergeCell ref="F7:F9"/>
    <mergeCell ref="A5:A9"/>
    <mergeCell ref="T5:T9"/>
    <mergeCell ref="U5:U9"/>
    <mergeCell ref="V5:V9"/>
    <mergeCell ref="R5:R9"/>
    <mergeCell ref="S5:S9"/>
    <mergeCell ref="B5:C6"/>
    <mergeCell ref="B7:B9"/>
    <mergeCell ref="E7:E9"/>
    <mergeCell ref="O5:O9"/>
  </mergeCells>
  <printOptions/>
  <pageMargins left="0.67" right="0.5" top="0.66" bottom="0.3" header="0.63" footer="0.76"/>
  <pageSetup blackAndWhite="1" fitToHeight="1" fitToWidth="1" horizontalDpi="300" verticalDpi="300" orientation="landscape" paperSize="9" scale="77" r:id="rId1"/>
  <ignoredErrors>
    <ignoredError sqref="A18:A22 M28 A29 M11:M12 A11:A12 A13:A17 M13:M17 M18:M22 M23:M27 A23: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2006-05-10T06:52:48Z</cp:lastPrinted>
  <dcterms:created xsi:type="dcterms:W3CDTF">2002-01-08T01:58:16Z</dcterms:created>
  <dcterms:modified xsi:type="dcterms:W3CDTF">2006-05-23T08:21:56Z</dcterms:modified>
  <cp:category/>
  <cp:version/>
  <cp:contentType/>
  <cp:contentStatus/>
</cp:coreProperties>
</file>