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51" yWindow="1755" windowWidth="15315" windowHeight="6315" activeTab="7"/>
  </bookViews>
  <sheets>
    <sheet name="8-1" sheetId="1" r:id="rId1"/>
    <sheet name="8-2" sheetId="2" r:id="rId2"/>
    <sheet name="8-3" sheetId="3" r:id="rId3"/>
    <sheet name="8-4" sheetId="4" r:id="rId4"/>
    <sheet name="8-5" sheetId="5" r:id="rId5"/>
    <sheet name="8-6" sheetId="6" r:id="rId6"/>
    <sheet name="8-7" sheetId="7" r:id="rId7"/>
    <sheet name="8-8" sheetId="8" r:id="rId8"/>
  </sheets>
  <definedNames>
    <definedName name="_xlnm.Print_Area" localSheetId="0">'8-1'!$A$1:$M$54</definedName>
    <definedName name="_xlnm.Print_Area" localSheetId="1">'8-2'!$A$1:$Y$57</definedName>
    <definedName name="_xlnm.Print_Area" localSheetId="2">'8-3'!$A$1:$W$56</definedName>
    <definedName name="_xlnm.Print_Area" localSheetId="3">'8-4'!$A$1:$AA$54</definedName>
    <definedName name="_xlnm.Print_Area" localSheetId="4">'8-5'!$A$1:$AA$54</definedName>
    <definedName name="_xlnm.Print_Area" localSheetId="5">'8-6'!$A$1:$AK$56</definedName>
    <definedName name="_xlnm.Print_Area" localSheetId="6">'8-7'!$A$1:$AA$55</definedName>
    <definedName name="_xlnm.Print_Area" localSheetId="7">'8-8'!$A$1:$S$55</definedName>
  </definedNames>
  <calcPr fullCalcOnLoad="1"/>
</workbook>
</file>

<file path=xl/sharedStrings.xml><?xml version="1.0" encoding="utf-8"?>
<sst xmlns="http://schemas.openxmlformats.org/spreadsheetml/2006/main" count="1112" uniqueCount="227">
  <si>
    <t>１表（８－１）</t>
  </si>
  <si>
    <t>都道府県</t>
  </si>
  <si>
    <t>順位</t>
  </si>
  <si>
    <t>人口千対</t>
  </si>
  <si>
    <t>第１表　都道府県別諸指標にみる大分県の位置</t>
  </si>
  <si>
    <t>合計特殊</t>
  </si>
  <si>
    <t>(再)乳児死亡率</t>
  </si>
  <si>
    <t>(再)新生児死亡率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</si>
  <si>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</si>
  <si>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</si>
  <si>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</si>
  <si>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</si>
  <si>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</si>
  <si>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</si>
  <si>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</si>
  <si>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</si>
  <si>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</si>
  <si>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</si>
  <si>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</si>
  <si>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</si>
  <si>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</si>
  <si>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</si>
  <si>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</si>
  <si>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</si>
  <si>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</si>
  <si>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</si>
  <si>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</si>
  <si>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</si>
  <si>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</si>
  <si>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</si>
  <si>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</si>
  <si>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</si>
  <si>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</si>
  <si>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</si>
  <si>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</si>
  <si>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</si>
  <si>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</si>
  <si>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</si>
  <si>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</si>
  <si>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</si>
  <si>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</si>
  <si>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</si>
  <si>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</si>
  <si>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</si>
  <si>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</si>
  <si>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</si>
  <si>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</si>
  <si>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</si>
  <si>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</si>
  <si>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</si>
  <si>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</si>
  <si>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</si>
  <si>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</si>
  <si>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</si>
  <si>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</si>
  <si>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指　　標</t>
  </si>
  <si>
    <t>１表（８－２）</t>
  </si>
  <si>
    <t>出産千対</t>
  </si>
  <si>
    <t>自然死産率</t>
  </si>
  <si>
    <t>人工死産率</t>
  </si>
  <si>
    <t>出 生 率</t>
  </si>
  <si>
    <t>人工妊娠中絶率</t>
  </si>
  <si>
    <t>15～49歳女
子人口千対</t>
  </si>
  <si>
    <t>周産期死亡率</t>
  </si>
  <si>
    <t>早期新生児
死　亡　率</t>
  </si>
  <si>
    <t>出生千対</t>
  </si>
  <si>
    <t>婚姻率</t>
  </si>
  <si>
    <t>平均初婚年齢</t>
  </si>
  <si>
    <t>夫</t>
  </si>
  <si>
    <t>妻</t>
  </si>
  <si>
    <t>歳</t>
  </si>
  <si>
    <t>全</t>
  </si>
  <si>
    <t>北</t>
  </si>
  <si>
    <t>青</t>
  </si>
  <si>
    <t>岩</t>
  </si>
  <si>
    <t>宮</t>
  </si>
  <si>
    <t>秋</t>
  </si>
  <si>
    <t>山</t>
  </si>
  <si>
    <t>福</t>
  </si>
  <si>
    <t>茨</t>
  </si>
  <si>
    <t>栃</t>
  </si>
  <si>
    <t>群</t>
  </si>
  <si>
    <t>埼</t>
  </si>
  <si>
    <t>千</t>
  </si>
  <si>
    <t>東</t>
  </si>
  <si>
    <t>神</t>
  </si>
  <si>
    <t>新</t>
  </si>
  <si>
    <t>富</t>
  </si>
  <si>
    <t>石</t>
  </si>
  <si>
    <t>長</t>
  </si>
  <si>
    <t>岐</t>
  </si>
  <si>
    <t>静</t>
  </si>
  <si>
    <t>愛</t>
  </si>
  <si>
    <t>三</t>
  </si>
  <si>
    <t>滋</t>
  </si>
  <si>
    <t>京</t>
  </si>
  <si>
    <t>大</t>
  </si>
  <si>
    <t>兵</t>
  </si>
  <si>
    <t>奈</t>
  </si>
  <si>
    <t>和</t>
  </si>
  <si>
    <t>鳥</t>
  </si>
  <si>
    <t>島</t>
  </si>
  <si>
    <t>岡</t>
  </si>
  <si>
    <t>広</t>
  </si>
  <si>
    <t>徳</t>
  </si>
  <si>
    <t>香</t>
  </si>
  <si>
    <t>高</t>
  </si>
  <si>
    <t>佐</t>
  </si>
  <si>
    <t>熊</t>
  </si>
  <si>
    <t>鹿</t>
  </si>
  <si>
    <t>沖</t>
  </si>
  <si>
    <t>離婚率</t>
  </si>
  <si>
    <t>人口千対</t>
  </si>
  <si>
    <t>注）</t>
  </si>
  <si>
    <t>１表（８－３）</t>
  </si>
  <si>
    <t>悪性新生物
死　亡　率</t>
  </si>
  <si>
    <t>人口10万対</t>
  </si>
  <si>
    <t>（再）胃の悪性
　　　新 生 物</t>
  </si>
  <si>
    <t>（再）肝及び肝内胆
　　　管悪性新生物</t>
  </si>
  <si>
    <t>（再）膵の悪性
　　　新 生 物</t>
  </si>
  <si>
    <t>（再）気管・気管
　　　支及び肺の
　　　悪性新生物</t>
  </si>
  <si>
    <t>（再）乳房の悪性
      新  生  物</t>
  </si>
  <si>
    <t>（再）子宮の悪性
　　　新　生　物</t>
  </si>
  <si>
    <t>脳血管疾患
死　亡　率</t>
  </si>
  <si>
    <t>注：</t>
  </si>
  <si>
    <t>１表（８－４）</t>
  </si>
  <si>
    <t>心疾患死亡率</t>
  </si>
  <si>
    <t>結核死亡率</t>
  </si>
  <si>
    <t>糖尿病死亡率</t>
  </si>
  <si>
    <t>肺炎死亡率</t>
  </si>
  <si>
    <t>慢性閉塞性
肺疾患死亡率</t>
  </si>
  <si>
    <t>腎不全死亡率</t>
  </si>
  <si>
    <t>老衰死亡率</t>
  </si>
  <si>
    <t>不慮の事故
死 亡 率</t>
  </si>
  <si>
    <t>（再）交通事故
　　  死 亡 率</t>
  </si>
  <si>
    <t>自殺死亡率</t>
  </si>
  <si>
    <t>１表（８－５）</t>
  </si>
  <si>
    <t>病　院　数</t>
  </si>
  <si>
    <t>（再）精神病院数</t>
  </si>
  <si>
    <t>(再)一般病院数</t>
  </si>
  <si>
    <t>一般診療所数</t>
  </si>
  <si>
    <t>歯科診療所数</t>
  </si>
  <si>
    <t>病院病床数</t>
  </si>
  <si>
    <t>（再）精神病床数</t>
  </si>
  <si>
    <t>(再)結核病床数</t>
  </si>
  <si>
    <t>一般診療所
病　床　数</t>
  </si>
  <si>
    <t>病院の１日平均
在 院 患 者 数</t>
  </si>
  <si>
    <t>肝疾患死亡率</t>
  </si>
  <si>
    <t>１表（８－６）</t>
  </si>
  <si>
    <t>薬局数</t>
  </si>
  <si>
    <t>（再）精神病床</t>
  </si>
  <si>
    <t>許可病床
100対</t>
  </si>
  <si>
    <t>１表（８－７）</t>
  </si>
  <si>
    <t>（再）薬局・医療
　施設の従事者数</t>
  </si>
  <si>
    <t>１表（８－８）</t>
  </si>
  <si>
    <t>結核登録率</t>
  </si>
  <si>
    <t>結核り患率</t>
  </si>
  <si>
    <t>食中毒り患率</t>
  </si>
  <si>
    <t>平均寿命</t>
  </si>
  <si>
    <t>男</t>
  </si>
  <si>
    <t>女</t>
  </si>
  <si>
    <t>源泉総数</t>
  </si>
  <si>
    <t>ゆう出量</t>
  </si>
  <si>
    <t>源泉数</t>
  </si>
  <si>
    <t>結核登録率及び結核り患率は非定型抗酸菌症を除いたものである｡</t>
  </si>
  <si>
    <t>％</t>
  </si>
  <si>
    <t>注）</t>
  </si>
  <si>
    <t>死　亡　率</t>
  </si>
  <si>
    <t>出　生　率</t>
  </si>
  <si>
    <t>死　産　率</t>
  </si>
  <si>
    <t>高血圧性疾
患死亡率</t>
  </si>
  <si>
    <t xml:space="preserve">                      第１表　都道府県別諸指</t>
  </si>
  <si>
    <t xml:space="preserve">         　     第１表　都道府県別諸指</t>
  </si>
  <si>
    <t xml:space="preserve">         　          　   第１表　都道府県別諸指</t>
  </si>
  <si>
    <t>（再）大　腸　の
　　　悪性新生物</t>
  </si>
  <si>
    <t>（再）胆のう及びそ
　　　の他の胆道の
　　　悪性新生物</t>
  </si>
  <si>
    <t>Ｌ／ｍ</t>
  </si>
  <si>
    <t>人口の自然
増　加　率</t>
  </si>
  <si>
    <t>死産率、自然死産率、人工死産率は出産（出生＋死産）千対。</t>
  </si>
  <si>
    <t>周産期死亡率、妊娠22週以後の死産率は出産（出生＋妊娠満22週以後の死産）千対。</t>
  </si>
  <si>
    <t>愛媛</t>
  </si>
  <si>
    <t>平成12年</t>
  </si>
  <si>
    <t>妊娠満22週
以後の死産率</t>
  </si>
  <si>
    <t>「（再）子宮の悪性新生物」の死亡率は女子人口10万対の率である。</t>
  </si>
  <si>
    <t>全国には住所が外国・不詳を含む。</t>
  </si>
  <si>
    <t>精神病院</t>
  </si>
  <si>
    <t>結核病院</t>
  </si>
  <si>
    <t>その他の一般病院</t>
  </si>
  <si>
    <t>総　　数</t>
  </si>
  <si>
    <r>
      <t>病院の1日平均
外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来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患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者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数</t>
    </r>
  </si>
  <si>
    <t>・</t>
  </si>
  <si>
    <t>第１表　都道府県別諸指　</t>
  </si>
  <si>
    <t>(再)療養病床</t>
  </si>
  <si>
    <t>(再)一般病床</t>
  </si>
  <si>
    <t>病　　　床　　　利　　　用　　　率</t>
  </si>
  <si>
    <t>病　院
(総数)</t>
  </si>
  <si>
    <t>病　床　利　用　率</t>
  </si>
  <si>
    <t>一　般　病　院</t>
  </si>
  <si>
    <t>一　　般　　病　　院</t>
  </si>
  <si>
    <t>療養病床及び
一般病床のみ
の病院</t>
  </si>
  <si>
    <t>医師数
（平成16年）</t>
  </si>
  <si>
    <t xml:space="preserve"> 歯 科
医  師  数
（平成16年）</t>
  </si>
  <si>
    <t>就業看護師数
（平成16年）</t>
  </si>
  <si>
    <t>就業准看護師数
（平成16年）</t>
  </si>
  <si>
    <t>就業歯科
衛生士数
（平成16年）</t>
  </si>
  <si>
    <t>就業歯科
技工士数
（平成16年）</t>
  </si>
  <si>
    <t>就業はり師数
（平成16年）</t>
  </si>
  <si>
    <t>就業きゅう師数
（平成16年）</t>
  </si>
  <si>
    <t>就業柔道
整復師数
（平成16年）</t>
  </si>
  <si>
    <t>薬剤師数
（平成16年）</t>
  </si>
  <si>
    <t>（再）感染症
　　　病　床</t>
  </si>
  <si>
    <t>(再)結核病床</t>
  </si>
  <si>
    <t>(再)医療機関
  従事医師数</t>
  </si>
  <si>
    <t>(再)医療機関
　　従事歯科
　　医師数</t>
  </si>
  <si>
    <t>(再)就業保健師数
（平成16年）</t>
  </si>
  <si>
    <t>(再)就業助産師数
（平成16年）</t>
  </si>
  <si>
    <t xml:space="preserve"> 標にみる大分県の位置</t>
  </si>
  <si>
    <t xml:space="preserve"> 標にみる大分県の位置</t>
  </si>
  <si>
    <t>　標にみる大分県の位置</t>
  </si>
  <si>
    <t xml:space="preserve"> 標にみる大分県の位置</t>
  </si>
  <si>
    <t xml:space="preserve">       　           　　    第１表　都道府県別諸指</t>
  </si>
  <si>
    <t xml:space="preserve">          　              第１表　都道府県別諸指</t>
  </si>
  <si>
    <t>平成17年</t>
  </si>
  <si>
    <t>-</t>
  </si>
  <si>
    <t>就業あん摩
マッサージ
指圧士数
（平成16年）</t>
  </si>
  <si>
    <t>水道普及率
（18年3月31日）</t>
  </si>
  <si>
    <t>温泉（平成18年3月）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</si>
</sst>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&quot; &quot;##0.00"/>
    <numFmt numFmtId="189" formatCode="#&quot; &quot;##0.0"/>
    <numFmt numFmtId="190" formatCode="0.00;&quot;△ &quot;0.00"/>
    <numFmt numFmtId="191" formatCode="0.0;&quot;△&quot;0.0"/>
    <numFmt numFmtId="192" formatCode="0.00;&quot;△&quot;0.00"/>
    <numFmt numFmtId="193" formatCode="0\ ;&quot;△&quot;0.0"/>
    <numFmt numFmtId="194" formatCode="#&quot; &quot;###&quot; &quot;##0"/>
    <numFmt numFmtId="195" formatCode="#\ ##0;&quot;△&quot;#\ ##0;&quot;-&quot;;@"/>
    <numFmt numFmtId="196" formatCode="#\ ##0.0;&quot;△&quot;#\ ##0.0;&quot;-&quot;;@"/>
    <numFmt numFmtId="197" formatCode="#\ ##0.00;&quot;△&quot;#\ ##0.00;&quot;-&quot;;@"/>
    <numFmt numFmtId="198" formatCode="#\ ###\ ##0;&quot;△&quot;#\ ###\ ##0;&quot;-&quot;;@"/>
    <numFmt numFmtId="199" formatCode="##\ ##0.0;&quot;△&quot;##\ ##0.0;&quot;-&quot;;@"/>
    <numFmt numFmtId="200" formatCode="###\ ##0.0;&quot;△&quot;###\ ##0.0;&quot;-&quot;;@"/>
    <numFmt numFmtId="201" formatCode="####\ ##0.0;&quot;△&quot;####\ ##0.0;&quot;-&quot;;@"/>
    <numFmt numFmtId="202" formatCode="#####\ ##0.0;&quot;△&quot;#####\ ##0.0;&quot;-&quot;;@"/>
    <numFmt numFmtId="203" formatCode="0.00_ "/>
  </numFmts>
  <fonts count="18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sz val="9"/>
      <name val="ＭＳ Ｐ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Ｐゴシック"/>
      <family val="3"/>
    </font>
    <font>
      <sz val="10"/>
      <name val="ＭＳ 明朝"/>
      <family val="1"/>
    </font>
    <font>
      <sz val="9"/>
      <color indexed="10"/>
      <name val="ＭＳ 明朝"/>
      <family val="1"/>
    </font>
    <font>
      <b/>
      <sz val="9"/>
      <color indexed="10"/>
      <name val="ＭＳ 明朝"/>
      <family val="1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 vertical="center"/>
      <protection/>
    </xf>
  </cellStyleXfs>
  <cellXfs count="30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87" fontId="3" fillId="0" borderId="0" xfId="0" applyNumberFormat="1" applyFont="1" applyAlignment="1">
      <alignment vertical="center"/>
    </xf>
    <xf numFmtId="0" fontId="3" fillId="0" borderId="0" xfId="20" applyAlignment="1">
      <alignment horizontal="center" vertical="center"/>
      <protection/>
    </xf>
    <xf numFmtId="0" fontId="3" fillId="0" borderId="0" xfId="20" applyAlignment="1">
      <alignment vertical="center"/>
      <protection/>
    </xf>
    <xf numFmtId="0" fontId="3" fillId="0" borderId="1" xfId="20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58" fontId="5" fillId="0" borderId="1" xfId="20" applyNumberFormat="1" applyFont="1" applyBorder="1" applyAlignment="1">
      <alignment horizontal="right" vertical="center"/>
      <protection/>
    </xf>
    <xf numFmtId="0" fontId="3" fillId="0" borderId="0" xfId="20" applyBorder="1" applyAlignment="1">
      <alignment vertical="center"/>
      <protection/>
    </xf>
    <xf numFmtId="0" fontId="1" fillId="0" borderId="0" xfId="20" applyFont="1" applyAlignment="1">
      <alignment horizontal="left" vertical="center"/>
      <protection/>
    </xf>
    <xf numFmtId="0" fontId="7" fillId="0" borderId="2" xfId="20" applyFont="1" applyBorder="1" applyAlignment="1">
      <alignment horizontal="center" vertical="center"/>
      <protection/>
    </xf>
    <xf numFmtId="0" fontId="7" fillId="0" borderId="3" xfId="20" applyFont="1" applyBorder="1" applyAlignment="1">
      <alignment horizontal="center" vertical="center" textRotation="255"/>
      <protection/>
    </xf>
    <xf numFmtId="0" fontId="7" fillId="0" borderId="3" xfId="20" applyFont="1" applyBorder="1" applyAlignment="1">
      <alignment horizontal="center" vertical="center"/>
      <protection/>
    </xf>
    <xf numFmtId="0" fontId="9" fillId="0" borderId="0" xfId="20" applyFont="1" applyAlignment="1">
      <alignment horizontal="distributed" vertical="center"/>
      <protection/>
    </xf>
    <xf numFmtId="0" fontId="7" fillId="0" borderId="0" xfId="20" applyFont="1" applyAlignment="1">
      <alignment horizontal="distributed" vertical="center"/>
      <protection/>
    </xf>
    <xf numFmtId="0" fontId="9" fillId="0" borderId="4" xfId="20" applyFont="1" applyBorder="1" applyAlignment="1">
      <alignment horizontal="distributed" vertical="center"/>
      <protection/>
    </xf>
    <xf numFmtId="0" fontId="7" fillId="0" borderId="5" xfId="20" applyFont="1" applyBorder="1" applyAlignment="1">
      <alignment horizontal="distributed" vertical="center"/>
      <protection/>
    </xf>
    <xf numFmtId="0" fontId="9" fillId="0" borderId="5" xfId="20" applyFont="1" applyBorder="1" applyAlignment="1">
      <alignment horizontal="distributed" vertical="center"/>
      <protection/>
    </xf>
    <xf numFmtId="0" fontId="3" fillId="0" borderId="0" xfId="20" applyFont="1" applyAlignment="1">
      <alignment horizontal="left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vertical="center"/>
      <protection/>
    </xf>
    <xf numFmtId="0" fontId="7" fillId="0" borderId="6" xfId="20" applyFont="1" applyBorder="1" applyAlignment="1">
      <alignment horizontal="center" vertical="center" textRotation="255"/>
      <protection/>
    </xf>
    <xf numFmtId="58" fontId="3" fillId="0" borderId="1" xfId="20" applyNumberFormat="1" applyFont="1" applyBorder="1" applyAlignment="1">
      <alignment horizontal="right" vertical="center"/>
      <protection/>
    </xf>
    <xf numFmtId="0" fontId="11" fillId="0" borderId="0" xfId="20" applyFont="1" applyAlignment="1">
      <alignment horizontal="center" vertical="center"/>
      <protection/>
    </xf>
    <xf numFmtId="0" fontId="7" fillId="0" borderId="7" xfId="20" applyFont="1" applyBorder="1" applyAlignment="1">
      <alignment horizontal="distributed" vertical="center"/>
      <protection/>
    </xf>
    <xf numFmtId="0" fontId="7" fillId="0" borderId="2" xfId="20" applyFont="1" applyBorder="1" applyAlignment="1">
      <alignment horizontal="distributed" vertical="center"/>
      <protection/>
    </xf>
    <xf numFmtId="0" fontId="7" fillId="0" borderId="8" xfId="20" applyFont="1" applyBorder="1" applyAlignment="1">
      <alignment horizontal="center" vertical="center"/>
      <protection/>
    </xf>
    <xf numFmtId="0" fontId="12" fillId="0" borderId="0" xfId="20" applyFont="1" applyAlignment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20" applyFont="1" applyAlignment="1">
      <alignment horizontal="left" vertical="center"/>
      <protection/>
    </xf>
    <xf numFmtId="0" fontId="3" fillId="0" borderId="1" xfId="20" applyFont="1" applyBorder="1" applyAlignment="1">
      <alignment vertical="center"/>
      <protection/>
    </xf>
    <xf numFmtId="0" fontId="7" fillId="0" borderId="0" xfId="20" applyFont="1" applyAlignment="1">
      <alignment horizontal="distributed"/>
      <protection/>
    </xf>
    <xf numFmtId="0" fontId="7" fillId="0" borderId="5" xfId="20" applyFont="1" applyBorder="1" applyAlignment="1">
      <alignment horizontal="distributed"/>
      <protection/>
    </xf>
    <xf numFmtId="0" fontId="3" fillId="0" borderId="0" xfId="0" applyFont="1" applyAlignment="1">
      <alignment/>
    </xf>
    <xf numFmtId="196" fontId="9" fillId="0" borderId="9" xfId="20" applyNumberFormat="1" applyFont="1" applyFill="1" applyBorder="1" applyAlignment="1">
      <alignment horizontal="right" vertical="center"/>
      <protection/>
    </xf>
    <xf numFmtId="195" fontId="9" fillId="0" borderId="9" xfId="20" applyNumberFormat="1" applyFont="1" applyFill="1" applyBorder="1" applyAlignment="1">
      <alignment horizontal="right" vertical="center"/>
      <protection/>
    </xf>
    <xf numFmtId="196" fontId="7" fillId="0" borderId="0" xfId="20" applyNumberFormat="1" applyFont="1" applyFill="1" applyBorder="1" applyAlignment="1">
      <alignment horizontal="right"/>
      <protection/>
    </xf>
    <xf numFmtId="195" fontId="15" fillId="0" borderId="0" xfId="20" applyNumberFormat="1" applyFont="1" applyFill="1" applyBorder="1" applyAlignment="1">
      <alignment horizontal="right"/>
      <protection/>
    </xf>
    <xf numFmtId="196" fontId="7" fillId="0" borderId="0" xfId="20" applyNumberFormat="1" applyFont="1" applyFill="1" applyBorder="1" applyAlignment="1">
      <alignment horizontal="right" vertical="center"/>
      <protection/>
    </xf>
    <xf numFmtId="195" fontId="15" fillId="0" borderId="0" xfId="20" applyNumberFormat="1" applyFont="1" applyFill="1" applyBorder="1" applyAlignment="1">
      <alignment horizontal="right" vertical="center"/>
      <protection/>
    </xf>
    <xf numFmtId="196" fontId="9" fillId="0" borderId="0" xfId="20" applyNumberFormat="1" applyFont="1" applyFill="1" applyBorder="1" applyAlignment="1">
      <alignment horizontal="right" vertical="center"/>
      <protection/>
    </xf>
    <xf numFmtId="195" fontId="16" fillId="0" borderId="0" xfId="20" applyNumberFormat="1" applyFont="1" applyFill="1" applyBorder="1" applyAlignment="1">
      <alignment horizontal="right" vertical="center"/>
      <protection/>
    </xf>
    <xf numFmtId="195" fontId="15" fillId="0" borderId="7" xfId="20" applyNumberFormat="1" applyFont="1" applyFill="1" applyBorder="1" applyAlignment="1">
      <alignment horizontal="right" vertical="center"/>
      <protection/>
    </xf>
    <xf numFmtId="0" fontId="13" fillId="0" borderId="0" xfId="0" applyFont="1" applyFill="1" applyBorder="1" applyAlignment="1">
      <alignment horizontal="left" vertical="center"/>
    </xf>
    <xf numFmtId="0" fontId="3" fillId="0" borderId="0" xfId="20" applyFill="1" applyBorder="1" applyAlignment="1">
      <alignment vertical="center"/>
      <protection/>
    </xf>
    <xf numFmtId="0" fontId="7" fillId="0" borderId="0" xfId="20" applyFont="1" applyFill="1" applyBorder="1" applyAlignment="1">
      <alignment horizontal="center" vertical="center" wrapText="1"/>
      <protection/>
    </xf>
    <xf numFmtId="0" fontId="7" fillId="0" borderId="0" xfId="20" applyFont="1" applyFill="1" applyBorder="1" applyAlignment="1">
      <alignment horizontal="center" vertical="center"/>
      <protection/>
    </xf>
    <xf numFmtId="0" fontId="14" fillId="0" borderId="0" xfId="20" applyNumberFormat="1" applyFont="1" applyFill="1" applyAlignment="1">
      <alignment horizontal="left" vertical="center"/>
      <protection/>
    </xf>
    <xf numFmtId="0" fontId="3" fillId="0" borderId="0" xfId="20" applyNumberFormat="1" applyFill="1" applyAlignment="1">
      <alignment vertical="center"/>
      <protection/>
    </xf>
    <xf numFmtId="179" fontId="11" fillId="0" borderId="0" xfId="20" applyNumberFormat="1" applyFont="1" applyFill="1" applyAlignment="1">
      <alignment horizontal="center" vertical="center"/>
      <protection/>
    </xf>
    <xf numFmtId="0" fontId="11" fillId="0" borderId="0" xfId="20" applyNumberFormat="1" applyFont="1" applyFill="1" applyAlignment="1">
      <alignment horizontal="left" vertical="center"/>
      <protection/>
    </xf>
    <xf numFmtId="179" fontId="3" fillId="0" borderId="0" xfId="20" applyNumberFormat="1" applyFill="1" applyAlignment="1">
      <alignment vertical="center"/>
      <protection/>
    </xf>
    <xf numFmtId="0" fontId="11" fillId="0" borderId="0" xfId="20" applyNumberFormat="1" applyFont="1" applyFill="1" applyAlignment="1">
      <alignment horizontal="center" vertical="center"/>
      <protection/>
    </xf>
    <xf numFmtId="190" fontId="11" fillId="0" borderId="0" xfId="20" applyNumberFormat="1" applyFont="1" applyFill="1" applyAlignment="1">
      <alignment horizontal="center" vertical="center"/>
      <protection/>
    </xf>
    <xf numFmtId="190" fontId="3" fillId="0" borderId="0" xfId="20" applyNumberFormat="1" applyFill="1" applyAlignment="1">
      <alignment vertical="center"/>
      <protection/>
    </xf>
    <xf numFmtId="179" fontId="3" fillId="0" borderId="0" xfId="20" applyNumberFormat="1" applyFill="1" applyAlignment="1">
      <alignment horizontal="center" vertical="center"/>
      <protection/>
    </xf>
    <xf numFmtId="0" fontId="3" fillId="0" borderId="1" xfId="20" applyNumberFormat="1" applyFill="1" applyBorder="1" applyAlignment="1">
      <alignment vertical="center"/>
      <protection/>
    </xf>
    <xf numFmtId="179" fontId="3" fillId="0" borderId="1" xfId="20" applyNumberFormat="1" applyFill="1" applyBorder="1" applyAlignment="1">
      <alignment vertical="center"/>
      <protection/>
    </xf>
    <xf numFmtId="190" fontId="3" fillId="0" borderId="1" xfId="20" applyNumberFormat="1" applyFill="1" applyBorder="1" applyAlignment="1">
      <alignment vertical="center"/>
      <protection/>
    </xf>
    <xf numFmtId="0" fontId="5" fillId="0" borderId="1" xfId="20" applyNumberFormat="1" applyFont="1" applyFill="1" applyBorder="1" applyAlignment="1">
      <alignment horizontal="right" vertical="center"/>
      <protection/>
    </xf>
    <xf numFmtId="179" fontId="5" fillId="0" borderId="1" xfId="20" applyNumberFormat="1" applyFont="1" applyFill="1" applyBorder="1" applyAlignment="1">
      <alignment horizontal="right" vertical="center"/>
      <protection/>
    </xf>
    <xf numFmtId="179" fontId="3" fillId="0" borderId="1" xfId="20" applyNumberFormat="1" applyFont="1" applyFill="1" applyBorder="1" applyAlignment="1">
      <alignment horizontal="right" vertical="center"/>
      <protection/>
    </xf>
    <xf numFmtId="0" fontId="7" fillId="0" borderId="10" xfId="20" applyNumberFormat="1" applyFont="1" applyFill="1" applyBorder="1" applyAlignment="1">
      <alignment horizontal="center" vertical="center" wrapText="1"/>
      <protection/>
    </xf>
    <xf numFmtId="179" fontId="7" fillId="0" borderId="10" xfId="20" applyNumberFormat="1" applyFont="1" applyFill="1" applyBorder="1" applyAlignment="1">
      <alignment horizontal="center" vertical="center" wrapText="1"/>
      <protection/>
    </xf>
    <xf numFmtId="0" fontId="3" fillId="0" borderId="0" xfId="20" applyNumberFormat="1" applyFill="1" applyBorder="1" applyAlignment="1">
      <alignment vertical="center"/>
      <protection/>
    </xf>
    <xf numFmtId="179" fontId="7" fillId="0" borderId="2" xfId="20" applyNumberFormat="1" applyFont="1" applyFill="1" applyBorder="1" applyAlignment="1">
      <alignment horizontal="center" vertical="center"/>
      <protection/>
    </xf>
    <xf numFmtId="0" fontId="7" fillId="0" borderId="3" xfId="20" applyNumberFormat="1" applyFont="1" applyFill="1" applyBorder="1" applyAlignment="1">
      <alignment horizontal="center" vertical="center" textRotation="255"/>
      <protection/>
    </xf>
    <xf numFmtId="179" fontId="7" fillId="0" borderId="3" xfId="20" applyNumberFormat="1" applyFont="1" applyFill="1" applyBorder="1" applyAlignment="1">
      <alignment horizontal="center" vertical="center"/>
      <protection/>
    </xf>
    <xf numFmtId="190" fontId="7" fillId="0" borderId="3" xfId="20" applyNumberFormat="1" applyFont="1" applyFill="1" applyBorder="1" applyAlignment="1">
      <alignment horizontal="center" vertical="center"/>
      <protection/>
    </xf>
    <xf numFmtId="0" fontId="9" fillId="0" borderId="0" xfId="20" applyNumberFormat="1" applyFont="1" applyFill="1" applyAlignment="1">
      <alignment horizontal="distributed" vertical="center"/>
      <protection/>
    </xf>
    <xf numFmtId="0" fontId="9" fillId="0" borderId="4" xfId="20" applyNumberFormat="1" applyFont="1" applyFill="1" applyBorder="1" applyAlignment="1">
      <alignment horizontal="right" vertical="center"/>
      <protection/>
    </xf>
    <xf numFmtId="0" fontId="9" fillId="0" borderId="9" xfId="20" applyNumberFormat="1" applyFont="1" applyFill="1" applyBorder="1" applyAlignment="1">
      <alignment horizontal="right" vertical="center"/>
      <protection/>
    </xf>
    <xf numFmtId="0" fontId="6" fillId="0" borderId="0" xfId="20" applyNumberFormat="1" applyFont="1" applyFill="1" applyAlignment="1">
      <alignment vertical="center"/>
      <protection/>
    </xf>
    <xf numFmtId="0" fontId="7" fillId="0" borderId="0" xfId="20" applyNumberFormat="1" applyFont="1" applyFill="1" applyAlignment="1">
      <alignment horizontal="distributed"/>
      <protection/>
    </xf>
    <xf numFmtId="0" fontId="3" fillId="0" borderId="0" xfId="20" applyNumberFormat="1" applyFill="1" applyAlignment="1">
      <alignment/>
      <protection/>
    </xf>
    <xf numFmtId="0" fontId="7" fillId="0" borderId="0" xfId="20" applyNumberFormat="1" applyFont="1" applyFill="1" applyAlignment="1">
      <alignment horizontal="distributed" vertical="center"/>
      <protection/>
    </xf>
    <xf numFmtId="0" fontId="7" fillId="0" borderId="7" xfId="20" applyNumberFormat="1" applyFont="1" applyFill="1" applyBorder="1" applyAlignment="1">
      <alignment horizontal="distributed" vertical="center"/>
      <protection/>
    </xf>
    <xf numFmtId="0" fontId="14" fillId="0" borderId="0" xfId="20" applyFont="1" applyFill="1" applyAlignment="1">
      <alignment horizontal="left" vertical="center"/>
      <protection/>
    </xf>
    <xf numFmtId="0" fontId="11" fillId="0" borderId="0" xfId="20" applyFont="1" applyFill="1" applyAlignment="1">
      <alignment horizontal="center" vertical="center"/>
      <protection/>
    </xf>
    <xf numFmtId="0" fontId="12" fillId="0" borderId="0" xfId="20" applyFont="1" applyFill="1" applyAlignment="1">
      <alignment horizontal="left" vertical="center"/>
      <protection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76" fontId="3" fillId="0" borderId="0" xfId="20" applyNumberFormat="1" applyFill="1" applyAlignment="1">
      <alignment vertical="center"/>
      <protection/>
    </xf>
    <xf numFmtId="0" fontId="3" fillId="0" borderId="0" xfId="20" applyFill="1" applyAlignment="1">
      <alignment vertical="center"/>
      <protection/>
    </xf>
    <xf numFmtId="0" fontId="3" fillId="0" borderId="0" xfId="20" applyFill="1" applyAlignment="1">
      <alignment horizontal="center" vertical="center"/>
      <protection/>
    </xf>
    <xf numFmtId="0" fontId="1" fillId="0" borderId="0" xfId="20" applyFont="1" applyFill="1" applyAlignment="1">
      <alignment horizontal="left" vertical="center"/>
      <protection/>
    </xf>
    <xf numFmtId="0" fontId="3" fillId="0" borderId="1" xfId="20" applyFill="1" applyBorder="1" applyAlignment="1">
      <alignment vertical="center"/>
      <protection/>
    </xf>
    <xf numFmtId="58" fontId="5" fillId="0" borderId="1" xfId="20" applyNumberFormat="1" applyFont="1" applyFill="1" applyBorder="1" applyAlignment="1">
      <alignment horizontal="right" vertical="center"/>
      <protection/>
    </xf>
    <xf numFmtId="58" fontId="3" fillId="0" borderId="1" xfId="20" applyNumberFormat="1" applyFont="1" applyFill="1" applyBorder="1" applyAlignment="1">
      <alignment horizontal="right" vertical="center"/>
      <protection/>
    </xf>
    <xf numFmtId="0" fontId="7" fillId="0" borderId="2" xfId="20" applyFont="1" applyFill="1" applyBorder="1" applyAlignment="1">
      <alignment horizontal="center" vertical="center" wrapText="1"/>
      <protection/>
    </xf>
    <xf numFmtId="0" fontId="7" fillId="0" borderId="2" xfId="20" applyFont="1" applyFill="1" applyBorder="1" applyAlignment="1">
      <alignment horizontal="center" vertical="center"/>
      <protection/>
    </xf>
    <xf numFmtId="0" fontId="7" fillId="0" borderId="11" xfId="20" applyFont="1" applyFill="1" applyBorder="1" applyAlignment="1">
      <alignment horizontal="center" vertical="center" textRotation="255"/>
      <protection/>
    </xf>
    <xf numFmtId="0" fontId="7" fillId="0" borderId="3" xfId="20" applyFont="1" applyFill="1" applyBorder="1" applyAlignment="1">
      <alignment horizontal="center" vertical="center" textRotation="255"/>
      <protection/>
    </xf>
    <xf numFmtId="0" fontId="7" fillId="0" borderId="3" xfId="20" applyFont="1" applyFill="1" applyBorder="1" applyAlignment="1">
      <alignment horizontal="center" vertical="center"/>
      <protection/>
    </xf>
    <xf numFmtId="0" fontId="7" fillId="0" borderId="3" xfId="20" applyFont="1" applyFill="1" applyBorder="1" applyAlignment="1">
      <alignment horizontal="center" vertical="center" wrapText="1"/>
      <protection/>
    </xf>
    <xf numFmtId="0" fontId="9" fillId="0" borderId="0" xfId="20" applyFont="1" applyFill="1" applyAlignment="1">
      <alignment horizontal="distributed" vertical="center"/>
      <protection/>
    </xf>
    <xf numFmtId="195" fontId="9" fillId="0" borderId="4" xfId="20" applyNumberFormat="1" applyFont="1" applyFill="1" applyBorder="1" applyAlignment="1">
      <alignment horizontal="right" vertical="center"/>
      <protection/>
    </xf>
    <xf numFmtId="0" fontId="9" fillId="0" borderId="4" xfId="20" applyFont="1" applyFill="1" applyBorder="1" applyAlignment="1">
      <alignment horizontal="distributed" vertical="center"/>
      <protection/>
    </xf>
    <xf numFmtId="0" fontId="7" fillId="0" borderId="0" xfId="20" applyFont="1" applyFill="1" applyAlignment="1">
      <alignment horizontal="distributed"/>
      <protection/>
    </xf>
    <xf numFmtId="0" fontId="7" fillId="0" borderId="5" xfId="20" applyFont="1" applyFill="1" applyBorder="1" applyAlignment="1">
      <alignment horizontal="distributed"/>
      <protection/>
    </xf>
    <xf numFmtId="0" fontId="3" fillId="0" borderId="0" xfId="0" applyFont="1" applyFill="1" applyAlignment="1">
      <alignment/>
    </xf>
    <xf numFmtId="0" fontId="7" fillId="0" borderId="0" xfId="20" applyFont="1" applyFill="1" applyAlignment="1">
      <alignment horizontal="distributed" vertical="center"/>
      <protection/>
    </xf>
    <xf numFmtId="0" fontId="7" fillId="0" borderId="5" xfId="20" applyFont="1" applyFill="1" applyBorder="1" applyAlignment="1">
      <alignment horizontal="distributed" vertical="center"/>
      <protection/>
    </xf>
    <xf numFmtId="0" fontId="9" fillId="0" borderId="5" xfId="20" applyFont="1" applyFill="1" applyBorder="1" applyAlignment="1">
      <alignment horizontal="distributed" vertical="center"/>
      <protection/>
    </xf>
    <xf numFmtId="0" fontId="7" fillId="0" borderId="7" xfId="20" applyFont="1" applyFill="1" applyBorder="1" applyAlignment="1">
      <alignment horizontal="distributed" vertical="center"/>
      <protection/>
    </xf>
    <xf numFmtId="196" fontId="7" fillId="0" borderId="7" xfId="20" applyNumberFormat="1" applyFont="1" applyFill="1" applyBorder="1" applyAlignment="1">
      <alignment horizontal="right" vertical="center"/>
      <protection/>
    </xf>
    <xf numFmtId="0" fontId="7" fillId="0" borderId="2" xfId="20" applyFont="1" applyFill="1" applyBorder="1" applyAlignment="1">
      <alignment horizontal="distributed" vertical="center"/>
      <protection/>
    </xf>
    <xf numFmtId="0" fontId="3" fillId="0" borderId="0" xfId="20" applyFont="1" applyFill="1" applyAlignment="1">
      <alignment horizontal="right" vertical="center"/>
      <protection/>
    </xf>
    <xf numFmtId="0" fontId="3" fillId="0" borderId="0" xfId="20" applyFont="1" applyFill="1" applyAlignment="1">
      <alignment vertical="center"/>
      <protection/>
    </xf>
    <xf numFmtId="0" fontId="3" fillId="0" borderId="0" xfId="20" applyFont="1" applyFill="1" applyAlignment="1">
      <alignment horizontal="center" vertical="center"/>
      <protection/>
    </xf>
    <xf numFmtId="0" fontId="3" fillId="0" borderId="0" xfId="20" applyFont="1" applyFill="1" applyAlignment="1">
      <alignment horizontal="left" vertical="center"/>
      <protection/>
    </xf>
    <xf numFmtId="189" fontId="9" fillId="0" borderId="0" xfId="20" applyNumberFormat="1" applyFont="1" applyFill="1" applyBorder="1" applyAlignment="1">
      <alignment horizontal="right" vertical="center"/>
      <protection/>
    </xf>
    <xf numFmtId="189" fontId="7" fillId="0" borderId="0" xfId="20" applyNumberFormat="1" applyFont="1" applyFill="1" applyBorder="1" applyAlignment="1">
      <alignment horizontal="right"/>
      <protection/>
    </xf>
    <xf numFmtId="189" fontId="7" fillId="0" borderId="0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187" fontId="3" fillId="0" borderId="0" xfId="0" applyNumberFormat="1" applyFont="1" applyFill="1" applyAlignment="1">
      <alignment vertical="center"/>
    </xf>
    <xf numFmtId="0" fontId="3" fillId="0" borderId="1" xfId="20" applyFont="1" applyFill="1" applyBorder="1" applyAlignment="1">
      <alignment vertical="center"/>
      <protection/>
    </xf>
    <xf numFmtId="0" fontId="12" fillId="0" borderId="0" xfId="20" applyFont="1" applyFill="1" applyAlignment="1">
      <alignment horizontal="right" vertical="center"/>
      <protection/>
    </xf>
    <xf numFmtId="0" fontId="7" fillId="0" borderId="0" xfId="20" applyFont="1" applyFill="1" applyBorder="1" applyAlignment="1">
      <alignment horizontal="distributed"/>
      <protection/>
    </xf>
    <xf numFmtId="58" fontId="5" fillId="0" borderId="0" xfId="20" applyNumberFormat="1" applyFont="1" applyFill="1" applyBorder="1" applyAlignment="1">
      <alignment horizontal="right" vertical="center"/>
      <protection/>
    </xf>
    <xf numFmtId="189" fontId="15" fillId="0" borderId="0" xfId="20" applyNumberFormat="1" applyFont="1" applyFill="1" applyBorder="1" applyAlignment="1">
      <alignment horizontal="right"/>
      <protection/>
    </xf>
    <xf numFmtId="189" fontId="15" fillId="0" borderId="0" xfId="20" applyNumberFormat="1" applyFont="1" applyFill="1" applyBorder="1" applyAlignment="1">
      <alignment horizontal="right" vertical="center"/>
      <protection/>
    </xf>
    <xf numFmtId="189" fontId="16" fillId="0" borderId="0" xfId="20" applyNumberFormat="1" applyFont="1" applyFill="1" applyBorder="1" applyAlignment="1">
      <alignment horizontal="right" vertical="center"/>
      <protection/>
    </xf>
    <xf numFmtId="0" fontId="7" fillId="0" borderId="12" xfId="20" applyFont="1" applyFill="1" applyBorder="1" applyAlignment="1">
      <alignment horizontal="center" vertical="center" textRotation="255"/>
      <protection/>
    </xf>
    <xf numFmtId="195" fontId="7" fillId="0" borderId="5" xfId="20" applyNumberFormat="1" applyFont="1" applyFill="1" applyBorder="1" applyAlignment="1">
      <alignment horizontal="right"/>
      <protection/>
    </xf>
    <xf numFmtId="195" fontId="7" fillId="0" borderId="5" xfId="20" applyNumberFormat="1" applyFont="1" applyFill="1" applyBorder="1" applyAlignment="1">
      <alignment horizontal="right" vertical="center"/>
      <protection/>
    </xf>
    <xf numFmtId="195" fontId="9" fillId="0" borderId="5" xfId="20" applyNumberFormat="1" applyFont="1" applyFill="1" applyBorder="1" applyAlignment="1">
      <alignment horizontal="right" vertical="center"/>
      <protection/>
    </xf>
    <xf numFmtId="195" fontId="7" fillId="0" borderId="2" xfId="20" applyNumberFormat="1" applyFont="1" applyFill="1" applyBorder="1" applyAlignment="1">
      <alignment horizontal="right" vertical="center"/>
      <protection/>
    </xf>
    <xf numFmtId="195" fontId="7" fillId="0" borderId="0" xfId="20" applyNumberFormat="1" applyFont="1" applyFill="1" applyBorder="1" applyAlignment="1">
      <alignment horizontal="right"/>
      <protection/>
    </xf>
    <xf numFmtId="195" fontId="7" fillId="0" borderId="0" xfId="20" applyNumberFormat="1" applyFont="1" applyFill="1" applyBorder="1" applyAlignment="1">
      <alignment horizontal="right" vertical="center"/>
      <protection/>
    </xf>
    <xf numFmtId="195" fontId="9" fillId="0" borderId="0" xfId="20" applyNumberFormat="1" applyFont="1" applyFill="1" applyBorder="1" applyAlignment="1">
      <alignment horizontal="right" vertical="center"/>
      <protection/>
    </xf>
    <xf numFmtId="195" fontId="7" fillId="0" borderId="7" xfId="20" applyNumberFormat="1" applyFont="1" applyFill="1" applyBorder="1" applyAlignment="1">
      <alignment horizontal="right" vertical="center"/>
      <protection/>
    </xf>
    <xf numFmtId="198" fontId="9" fillId="0" borderId="9" xfId="20" applyNumberFormat="1" applyFont="1" applyFill="1" applyBorder="1" applyAlignment="1">
      <alignment horizontal="right" vertical="center"/>
      <protection/>
    </xf>
    <xf numFmtId="197" fontId="9" fillId="0" borderId="9" xfId="20" applyNumberFormat="1" applyFont="1" applyFill="1" applyBorder="1" applyAlignment="1">
      <alignment horizontal="right" vertical="center"/>
      <protection/>
    </xf>
    <xf numFmtId="197" fontId="7" fillId="0" borderId="0" xfId="20" applyNumberFormat="1" applyFont="1" applyFill="1" applyBorder="1" applyAlignment="1">
      <alignment horizontal="right"/>
      <protection/>
    </xf>
    <xf numFmtId="198" fontId="7" fillId="0" borderId="0" xfId="20" applyNumberFormat="1" applyFont="1" applyFill="1" applyBorder="1" applyAlignment="1">
      <alignment horizontal="right"/>
      <protection/>
    </xf>
    <xf numFmtId="197" fontId="7" fillId="0" borderId="0" xfId="20" applyNumberFormat="1" applyFont="1" applyFill="1" applyBorder="1" applyAlignment="1">
      <alignment horizontal="right" vertical="center"/>
      <protection/>
    </xf>
    <xf numFmtId="198" fontId="7" fillId="0" borderId="0" xfId="20" applyNumberFormat="1" applyFont="1" applyFill="1" applyBorder="1" applyAlignment="1">
      <alignment horizontal="right" vertical="center"/>
      <protection/>
    </xf>
    <xf numFmtId="197" fontId="9" fillId="0" borderId="0" xfId="20" applyNumberFormat="1" applyFont="1" applyFill="1" applyBorder="1" applyAlignment="1">
      <alignment horizontal="right" vertical="center"/>
      <protection/>
    </xf>
    <xf numFmtId="198" fontId="9" fillId="0" borderId="0" xfId="20" applyNumberFormat="1" applyFont="1" applyFill="1" applyBorder="1" applyAlignment="1">
      <alignment horizontal="right" vertical="center"/>
      <protection/>
    </xf>
    <xf numFmtId="197" fontId="7" fillId="0" borderId="7" xfId="20" applyNumberFormat="1" applyFont="1" applyFill="1" applyBorder="1" applyAlignment="1">
      <alignment horizontal="right" vertical="center"/>
      <protection/>
    </xf>
    <xf numFmtId="198" fontId="7" fillId="0" borderId="7" xfId="20" applyNumberFormat="1" applyFont="1" applyFill="1" applyBorder="1" applyAlignment="1">
      <alignment horizontal="right" vertical="center"/>
      <protection/>
    </xf>
    <xf numFmtId="176" fontId="3" fillId="0" borderId="0" xfId="20" applyNumberFormat="1" applyFont="1" applyAlignment="1">
      <alignment vertical="center"/>
      <protection/>
    </xf>
    <xf numFmtId="196" fontId="9" fillId="0" borderId="13" xfId="20" applyNumberFormat="1" applyFont="1" applyFill="1" applyBorder="1" applyAlignment="1">
      <alignment horizontal="right" vertical="center"/>
      <protection/>
    </xf>
    <xf numFmtId="196" fontId="7" fillId="0" borderId="14" xfId="20" applyNumberFormat="1" applyFont="1" applyFill="1" applyBorder="1" applyAlignment="1">
      <alignment horizontal="right"/>
      <protection/>
    </xf>
    <xf numFmtId="196" fontId="7" fillId="0" borderId="14" xfId="20" applyNumberFormat="1" applyFont="1" applyFill="1" applyBorder="1" applyAlignment="1">
      <alignment horizontal="right" vertical="center"/>
      <protection/>
    </xf>
    <xf numFmtId="196" fontId="9" fillId="0" borderId="14" xfId="20" applyNumberFormat="1" applyFont="1" applyFill="1" applyBorder="1" applyAlignment="1">
      <alignment horizontal="right" vertical="center"/>
      <protection/>
    </xf>
    <xf numFmtId="196" fontId="7" fillId="0" borderId="11" xfId="20" applyNumberFormat="1" applyFont="1" applyFill="1" applyBorder="1" applyAlignment="1">
      <alignment horizontal="right" vertical="center"/>
      <protection/>
    </xf>
    <xf numFmtId="176" fontId="3" fillId="0" borderId="0" xfId="20" applyNumberFormat="1" applyFont="1" applyFill="1" applyAlignment="1">
      <alignment vertical="center"/>
      <protection/>
    </xf>
    <xf numFmtId="195" fontId="9" fillId="0" borderId="0" xfId="20" applyNumberFormat="1" applyFont="1" applyFill="1" applyBorder="1" applyAlignment="1">
      <alignment horizontal="right" vertical="center" shrinkToFit="1"/>
      <protection/>
    </xf>
    <xf numFmtId="187" fontId="9" fillId="0" borderId="0" xfId="0" applyNumberFormat="1" applyFont="1" applyFill="1" applyBorder="1" applyAlignment="1">
      <alignment/>
    </xf>
    <xf numFmtId="187" fontId="7" fillId="0" borderId="0" xfId="0" applyNumberFormat="1" applyFont="1" applyFill="1" applyBorder="1" applyAlignment="1">
      <alignment/>
    </xf>
    <xf numFmtId="187" fontId="7" fillId="0" borderId="0" xfId="0" applyNumberFormat="1" applyFont="1" applyFill="1" applyBorder="1" applyAlignment="1">
      <alignment/>
    </xf>
    <xf numFmtId="196" fontId="9" fillId="0" borderId="0" xfId="20" applyNumberFormat="1" applyFont="1" applyFill="1" applyBorder="1" applyAlignment="1">
      <alignment horizontal="right" vertical="center" shrinkToFit="1"/>
      <protection/>
    </xf>
    <xf numFmtId="187" fontId="9" fillId="0" borderId="0" xfId="0" applyNumberFormat="1" applyFont="1" applyFill="1" applyBorder="1" applyAlignment="1">
      <alignment shrinkToFit="1"/>
    </xf>
    <xf numFmtId="187" fontId="7" fillId="0" borderId="7" xfId="0" applyNumberFormat="1" applyFont="1" applyFill="1" applyBorder="1" applyAlignment="1">
      <alignment/>
    </xf>
    <xf numFmtId="202" fontId="7" fillId="0" borderId="0" xfId="20" applyNumberFormat="1" applyFont="1" applyFill="1" applyBorder="1" applyAlignment="1">
      <alignment horizontal="right" vertical="center"/>
      <protection/>
    </xf>
    <xf numFmtId="0" fontId="3" fillId="0" borderId="0" xfId="20" applyNumberFormat="1" applyFont="1" applyFill="1" applyAlignment="1">
      <alignment horizontal="center" vertical="center"/>
      <protection/>
    </xf>
    <xf numFmtId="0" fontId="7" fillId="0" borderId="0" xfId="20" applyNumberFormat="1" applyFont="1" applyFill="1" applyBorder="1" applyAlignment="1">
      <alignment horizontal="right"/>
      <protection/>
    </xf>
    <xf numFmtId="0" fontId="7" fillId="0" borderId="0" xfId="20" applyNumberFormat="1" applyFont="1" applyFill="1" applyBorder="1" applyAlignment="1">
      <alignment horizontal="right" vertical="center"/>
      <protection/>
    </xf>
    <xf numFmtId="0" fontId="9" fillId="0" borderId="0" xfId="20" applyNumberFormat="1" applyFont="1" applyFill="1" applyBorder="1" applyAlignment="1">
      <alignment horizontal="right" vertical="center"/>
      <protection/>
    </xf>
    <xf numFmtId="0" fontId="7" fillId="0" borderId="7" xfId="20" applyNumberFormat="1" applyFont="1" applyFill="1" applyBorder="1" applyAlignment="1">
      <alignment horizontal="right" vertical="center"/>
      <protection/>
    </xf>
    <xf numFmtId="0" fontId="3" fillId="0" borderId="0" xfId="20" applyNumberFormat="1" applyFont="1" applyFill="1" applyAlignment="1">
      <alignment vertical="center"/>
      <protection/>
    </xf>
    <xf numFmtId="0" fontId="3" fillId="0" borderId="1" xfId="20" applyNumberFormat="1" applyFont="1" applyFill="1" applyBorder="1" applyAlignment="1">
      <alignment vertical="center"/>
      <protection/>
    </xf>
    <xf numFmtId="0" fontId="7" fillId="0" borderId="5" xfId="20" applyNumberFormat="1" applyFont="1" applyFill="1" applyBorder="1" applyAlignment="1">
      <alignment horizontal="right"/>
      <protection/>
    </xf>
    <xf numFmtId="0" fontId="7" fillId="0" borderId="5" xfId="20" applyNumberFormat="1" applyFont="1" applyFill="1" applyBorder="1" applyAlignment="1">
      <alignment horizontal="right" vertical="center"/>
      <protection/>
    </xf>
    <xf numFmtId="0" fontId="7" fillId="0" borderId="2" xfId="20" applyNumberFormat="1" applyFont="1" applyFill="1" applyBorder="1" applyAlignment="1">
      <alignment horizontal="right" vertical="center"/>
      <protection/>
    </xf>
    <xf numFmtId="179" fontId="9" fillId="0" borderId="9" xfId="20" applyNumberFormat="1" applyFont="1" applyFill="1" applyBorder="1" applyAlignment="1">
      <alignment horizontal="right" vertical="center"/>
      <protection/>
    </xf>
    <xf numFmtId="179" fontId="7" fillId="0" borderId="0" xfId="20" applyNumberFormat="1" applyFont="1" applyFill="1" applyBorder="1" applyAlignment="1">
      <alignment horizontal="right"/>
      <protection/>
    </xf>
    <xf numFmtId="179" fontId="7" fillId="0" borderId="0" xfId="20" applyNumberFormat="1" applyFont="1" applyFill="1" applyBorder="1" applyAlignment="1">
      <alignment horizontal="right" vertical="center"/>
      <protection/>
    </xf>
    <xf numFmtId="179" fontId="9" fillId="0" borderId="0" xfId="20" applyNumberFormat="1" applyFont="1" applyFill="1" applyBorder="1" applyAlignment="1">
      <alignment horizontal="right" vertical="center"/>
      <protection/>
    </xf>
    <xf numFmtId="179" fontId="7" fillId="0" borderId="7" xfId="20" applyNumberFormat="1" applyFont="1" applyFill="1" applyBorder="1" applyAlignment="1">
      <alignment horizontal="right" vertical="center"/>
      <protection/>
    </xf>
    <xf numFmtId="0" fontId="9" fillId="0" borderId="5" xfId="20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179" fontId="3" fillId="0" borderId="0" xfId="20" applyNumberFormat="1" applyFont="1" applyFill="1" applyAlignment="1">
      <alignment vertical="center"/>
      <protection/>
    </xf>
    <xf numFmtId="0" fontId="9" fillId="0" borderId="9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79" fontId="9" fillId="0" borderId="0" xfId="20" applyNumberFormat="1" applyFont="1" applyFill="1" applyBorder="1" applyAlignment="1">
      <alignment horizontal="right"/>
      <protection/>
    </xf>
    <xf numFmtId="0" fontId="7" fillId="0" borderId="11" xfId="0" applyFont="1" applyBorder="1" applyAlignment="1">
      <alignment/>
    </xf>
    <xf numFmtId="190" fontId="7" fillId="0" borderId="0" xfId="20" applyNumberFormat="1" applyFont="1" applyFill="1" applyBorder="1" applyAlignment="1">
      <alignment horizontal="right"/>
      <protection/>
    </xf>
    <xf numFmtId="2" fontId="7" fillId="0" borderId="0" xfId="0" applyNumberFormat="1" applyFont="1" applyAlignment="1">
      <alignment/>
    </xf>
    <xf numFmtId="0" fontId="7" fillId="2" borderId="3" xfId="20" applyFont="1" applyFill="1" applyBorder="1" applyAlignment="1">
      <alignment horizontal="center" vertical="center" textRotation="255"/>
      <protection/>
    </xf>
    <xf numFmtId="0" fontId="7" fillId="2" borderId="3" xfId="20" applyFont="1" applyFill="1" applyBorder="1" applyAlignment="1">
      <alignment horizontal="center" vertical="center"/>
      <protection/>
    </xf>
    <xf numFmtId="195" fontId="9" fillId="2" borderId="9" xfId="20" applyNumberFormat="1" applyFont="1" applyFill="1" applyBorder="1" applyAlignment="1">
      <alignment horizontal="right" vertical="center"/>
      <protection/>
    </xf>
    <xf numFmtId="196" fontId="9" fillId="2" borderId="9" xfId="20" applyNumberFormat="1" applyFont="1" applyFill="1" applyBorder="1" applyAlignment="1">
      <alignment horizontal="right" vertical="center"/>
      <protection/>
    </xf>
    <xf numFmtId="195" fontId="7" fillId="2" borderId="0" xfId="20" applyNumberFormat="1" applyFont="1" applyFill="1" applyBorder="1" applyAlignment="1">
      <alignment horizontal="right"/>
      <protection/>
    </xf>
    <xf numFmtId="196" fontId="7" fillId="2" borderId="0" xfId="20" applyNumberFormat="1" applyFont="1" applyFill="1" applyBorder="1" applyAlignment="1">
      <alignment horizontal="right"/>
      <protection/>
    </xf>
    <xf numFmtId="195" fontId="7" fillId="2" borderId="0" xfId="20" applyNumberFormat="1" applyFont="1" applyFill="1" applyBorder="1" applyAlignment="1">
      <alignment horizontal="right" vertical="center"/>
      <protection/>
    </xf>
    <xf numFmtId="196" fontId="7" fillId="2" borderId="0" xfId="20" applyNumberFormat="1" applyFont="1" applyFill="1" applyBorder="1" applyAlignment="1">
      <alignment horizontal="right" vertical="center"/>
      <protection/>
    </xf>
    <xf numFmtId="195" fontId="9" fillId="2" borderId="0" xfId="20" applyNumberFormat="1" applyFont="1" applyFill="1" applyBorder="1" applyAlignment="1">
      <alignment horizontal="right" vertical="center" shrinkToFit="1"/>
      <protection/>
    </xf>
    <xf numFmtId="196" fontId="9" fillId="2" borderId="0" xfId="20" applyNumberFormat="1" applyFont="1" applyFill="1" applyBorder="1" applyAlignment="1">
      <alignment horizontal="right" vertical="center" shrinkToFit="1"/>
      <protection/>
    </xf>
    <xf numFmtId="195" fontId="7" fillId="2" borderId="7" xfId="20" applyNumberFormat="1" applyFont="1" applyFill="1" applyBorder="1" applyAlignment="1">
      <alignment horizontal="right" vertical="center"/>
      <protection/>
    </xf>
    <xf numFmtId="196" fontId="7" fillId="2" borderId="7" xfId="20" applyNumberFormat="1" applyFont="1" applyFill="1" applyBorder="1" applyAlignment="1">
      <alignment horizontal="right" vertical="center"/>
      <protection/>
    </xf>
    <xf numFmtId="195" fontId="9" fillId="2" borderId="4" xfId="20" applyNumberFormat="1" applyFont="1" applyFill="1" applyBorder="1" applyAlignment="1">
      <alignment horizontal="right" vertical="center"/>
      <protection/>
    </xf>
    <xf numFmtId="195" fontId="7" fillId="2" borderId="5" xfId="20" applyNumberFormat="1" applyFont="1" applyFill="1" applyBorder="1" applyAlignment="1">
      <alignment horizontal="right"/>
      <protection/>
    </xf>
    <xf numFmtId="195" fontId="7" fillId="2" borderId="5" xfId="20" applyNumberFormat="1" applyFont="1" applyFill="1" applyBorder="1" applyAlignment="1">
      <alignment horizontal="right" vertical="center"/>
      <protection/>
    </xf>
    <xf numFmtId="195" fontId="9" fillId="2" borderId="5" xfId="20" applyNumberFormat="1" applyFont="1" applyFill="1" applyBorder="1" applyAlignment="1">
      <alignment horizontal="right" vertical="center"/>
      <protection/>
    </xf>
    <xf numFmtId="196" fontId="9" fillId="2" borderId="0" xfId="20" applyNumberFormat="1" applyFont="1" applyFill="1" applyBorder="1" applyAlignment="1">
      <alignment horizontal="right" vertical="center"/>
      <protection/>
    </xf>
    <xf numFmtId="195" fontId="9" fillId="2" borderId="0" xfId="20" applyNumberFormat="1" applyFont="1" applyFill="1" applyBorder="1" applyAlignment="1">
      <alignment horizontal="right" vertical="center"/>
      <protection/>
    </xf>
    <xf numFmtId="195" fontId="7" fillId="2" borderId="2" xfId="20" applyNumberFormat="1" applyFont="1" applyFill="1" applyBorder="1" applyAlignment="1">
      <alignment horizontal="right" vertical="center"/>
      <protection/>
    </xf>
    <xf numFmtId="190" fontId="7" fillId="0" borderId="0" xfId="0" applyNumberFormat="1" applyFont="1" applyAlignment="1">
      <alignment/>
    </xf>
    <xf numFmtId="190" fontId="9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0" fontId="7" fillId="0" borderId="11" xfId="20" applyFont="1" applyFill="1" applyBorder="1" applyAlignment="1">
      <alignment horizontal="center" vertical="center" textRotation="255"/>
      <protection/>
    </xf>
    <xf numFmtId="0" fontId="7" fillId="0" borderId="11" xfId="20" applyFont="1" applyFill="1" applyBorder="1" applyAlignment="1">
      <alignment horizontal="center" vertical="center" wrapText="1"/>
      <protection/>
    </xf>
    <xf numFmtId="0" fontId="7" fillId="0" borderId="15" xfId="20" applyFont="1" applyFill="1" applyBorder="1" applyAlignment="1">
      <alignment horizontal="center" vertical="center" textRotation="255"/>
      <protection/>
    </xf>
    <xf numFmtId="0" fontId="7" fillId="0" borderId="14" xfId="20" applyFont="1" applyFill="1" applyBorder="1" applyAlignment="1">
      <alignment horizontal="center" vertical="center" textRotation="255"/>
      <protection/>
    </xf>
    <xf numFmtId="0" fontId="7" fillId="0" borderId="15" xfId="20" applyNumberFormat="1" applyFont="1" applyFill="1" applyBorder="1" applyAlignment="1">
      <alignment horizontal="center" vertical="center" textRotation="255"/>
      <protection/>
    </xf>
    <xf numFmtId="0" fontId="7" fillId="0" borderId="14" xfId="20" applyNumberFormat="1" applyFont="1" applyFill="1" applyBorder="1" applyAlignment="1">
      <alignment horizontal="center" vertical="center" textRotation="255"/>
      <protection/>
    </xf>
    <xf numFmtId="0" fontId="7" fillId="0" borderId="11" xfId="20" applyNumberFormat="1" applyFont="1" applyFill="1" applyBorder="1" applyAlignment="1">
      <alignment horizontal="center" vertical="center" textRotation="255"/>
      <protection/>
    </xf>
    <xf numFmtId="190" fontId="7" fillId="0" borderId="16" xfId="20" applyNumberFormat="1" applyFont="1" applyFill="1" applyBorder="1" applyAlignment="1">
      <alignment horizontal="center" vertical="center" wrapText="1"/>
      <protection/>
    </xf>
    <xf numFmtId="190" fontId="8" fillId="0" borderId="17" xfId="0" applyNumberFormat="1" applyFont="1" applyFill="1" applyBorder="1" applyAlignment="1">
      <alignment vertical="center"/>
    </xf>
    <xf numFmtId="179" fontId="7" fillId="0" borderId="16" xfId="20" applyNumberFormat="1" applyFont="1" applyFill="1" applyBorder="1" applyAlignment="1">
      <alignment horizontal="center" vertical="center" wrapText="1"/>
      <protection/>
    </xf>
    <xf numFmtId="179" fontId="7" fillId="0" borderId="17" xfId="20" applyNumberFormat="1" applyFont="1" applyFill="1" applyBorder="1" applyAlignment="1">
      <alignment horizontal="center" vertical="center" wrapText="1"/>
      <protection/>
    </xf>
    <xf numFmtId="179" fontId="7" fillId="0" borderId="2" xfId="20" applyNumberFormat="1" applyFont="1" applyFill="1" applyBorder="1" applyAlignment="1">
      <alignment horizontal="center" vertical="center" wrapText="1"/>
      <protection/>
    </xf>
    <xf numFmtId="179" fontId="7" fillId="0" borderId="7" xfId="20" applyNumberFormat="1" applyFont="1" applyFill="1" applyBorder="1" applyAlignment="1">
      <alignment horizontal="center" vertical="center" wrapText="1"/>
      <protection/>
    </xf>
    <xf numFmtId="179" fontId="7" fillId="0" borderId="8" xfId="20" applyNumberFormat="1" applyFont="1" applyFill="1" applyBorder="1" applyAlignment="1">
      <alignment horizontal="center" vertical="center" shrinkToFit="1"/>
      <protection/>
    </xf>
    <xf numFmtId="179" fontId="7" fillId="0" borderId="18" xfId="20" applyNumberFormat="1" applyFont="1" applyFill="1" applyBorder="1" applyAlignment="1">
      <alignment horizontal="center" vertical="center" shrinkToFit="1"/>
      <protection/>
    </xf>
    <xf numFmtId="179" fontId="7" fillId="0" borderId="8" xfId="20" applyNumberFormat="1" applyFont="1" applyFill="1" applyBorder="1" applyAlignment="1">
      <alignment horizontal="center" vertical="center" wrapText="1"/>
      <protection/>
    </xf>
    <xf numFmtId="179" fontId="7" fillId="0" borderId="18" xfId="20" applyNumberFormat="1" applyFont="1" applyFill="1" applyBorder="1" applyAlignment="1">
      <alignment horizontal="center" vertical="center" wrapText="1"/>
      <protection/>
    </xf>
    <xf numFmtId="179" fontId="7" fillId="0" borderId="15" xfId="20" applyNumberFormat="1" applyFont="1" applyFill="1" applyBorder="1" applyAlignment="1">
      <alignment horizontal="center" vertical="center"/>
      <protection/>
    </xf>
    <xf numFmtId="179" fontId="7" fillId="0" borderId="2" xfId="20" applyNumberFormat="1" applyFont="1" applyFill="1" applyBorder="1" applyAlignment="1">
      <alignment horizontal="center" vertical="center"/>
      <protection/>
    </xf>
    <xf numFmtId="179" fontId="7" fillId="0" borderId="11" xfId="20" applyNumberFormat="1" applyFont="1" applyFill="1" applyBorder="1" applyAlignment="1">
      <alignment horizontal="center" vertical="center"/>
      <protection/>
    </xf>
    <xf numFmtId="179" fontId="7" fillId="0" borderId="16" xfId="20" applyNumberFormat="1" applyFont="1" applyFill="1" applyBorder="1" applyAlignment="1">
      <alignment horizontal="center" vertical="center"/>
      <protection/>
    </xf>
    <xf numFmtId="190" fontId="10" fillId="0" borderId="2" xfId="0" applyNumberFormat="1" applyFont="1" applyFill="1" applyBorder="1" applyAlignment="1">
      <alignment horizontal="center" vertical="center"/>
    </xf>
    <xf numFmtId="190" fontId="10" fillId="0" borderId="11" xfId="0" applyNumberFormat="1" applyFont="1" applyFill="1" applyBorder="1" applyAlignment="1">
      <alignment horizontal="center" vertical="center"/>
    </xf>
    <xf numFmtId="0" fontId="7" fillId="0" borderId="10" xfId="20" applyFont="1" applyFill="1" applyBorder="1" applyAlignment="1">
      <alignment horizontal="center" vertical="center" wrapText="1"/>
      <protection/>
    </xf>
    <xf numFmtId="0" fontId="7" fillId="0" borderId="19" xfId="20" applyFont="1" applyFill="1" applyBorder="1" applyAlignment="1">
      <alignment horizontal="center" vertical="center" wrapText="1"/>
      <protection/>
    </xf>
    <xf numFmtId="0" fontId="7" fillId="0" borderId="16" xfId="20" applyFont="1" applyFill="1" applyBorder="1" applyAlignment="1">
      <alignment horizontal="center" vertical="center" wrapText="1"/>
      <protection/>
    </xf>
    <xf numFmtId="0" fontId="7" fillId="0" borderId="17" xfId="20" applyFont="1" applyFill="1" applyBorder="1" applyAlignment="1">
      <alignment horizontal="center" vertical="center" wrapText="1"/>
      <protection/>
    </xf>
    <xf numFmtId="0" fontId="7" fillId="0" borderId="2" xfId="20" applyFont="1" applyFill="1" applyBorder="1" applyAlignment="1">
      <alignment horizontal="center" vertical="center" wrapText="1"/>
      <protection/>
    </xf>
    <xf numFmtId="0" fontId="7" fillId="0" borderId="7" xfId="20" applyFont="1" applyFill="1" applyBorder="1" applyAlignment="1">
      <alignment horizontal="center" vertical="center" wrapText="1"/>
      <protection/>
    </xf>
    <xf numFmtId="0" fontId="7" fillId="0" borderId="18" xfId="20" applyFont="1" applyFill="1" applyBorder="1" applyAlignment="1">
      <alignment horizontal="center" vertical="center" wrapText="1"/>
      <protection/>
    </xf>
    <xf numFmtId="0" fontId="7" fillId="0" borderId="6" xfId="20" applyFont="1" applyFill="1" applyBorder="1" applyAlignment="1">
      <alignment horizontal="center" vertical="center"/>
      <protection/>
    </xf>
    <xf numFmtId="0" fontId="7" fillId="0" borderId="8" xfId="20" applyFont="1" applyFill="1" applyBorder="1" applyAlignment="1">
      <alignment horizontal="center" vertical="center" wrapText="1"/>
      <protection/>
    </xf>
    <xf numFmtId="0" fontId="7" fillId="0" borderId="16" xfId="20" applyFont="1" applyFill="1" applyBorder="1" applyAlignment="1">
      <alignment horizontal="center" vertical="center" textRotation="255"/>
      <protection/>
    </xf>
    <xf numFmtId="0" fontId="7" fillId="0" borderId="5" xfId="20" applyFont="1" applyFill="1" applyBorder="1" applyAlignment="1">
      <alignment horizontal="center" vertical="center" textRotation="255"/>
      <protection/>
    </xf>
    <xf numFmtId="0" fontId="7" fillId="0" borderId="2" xfId="20" applyFont="1" applyFill="1" applyBorder="1" applyAlignment="1">
      <alignment horizontal="center" vertical="center" textRotation="255"/>
      <protection/>
    </xf>
    <xf numFmtId="0" fontId="7" fillId="0" borderId="2" xfId="20" applyFont="1" applyFill="1" applyBorder="1" applyAlignment="1">
      <alignment horizontal="center" vertical="center"/>
      <protection/>
    </xf>
    <xf numFmtId="0" fontId="7" fillId="0" borderId="11" xfId="20" applyFont="1" applyFill="1" applyBorder="1" applyAlignment="1">
      <alignment horizontal="center" vertical="center"/>
      <protection/>
    </xf>
    <xf numFmtId="0" fontId="7" fillId="0" borderId="8" xfId="20" applyFont="1" applyFill="1" applyBorder="1" applyAlignment="1">
      <alignment horizontal="center" vertical="center"/>
      <protection/>
    </xf>
    <xf numFmtId="0" fontId="7" fillId="0" borderId="20" xfId="20" applyFont="1" applyFill="1" applyBorder="1" applyAlignment="1">
      <alignment horizontal="center" vertical="center" wrapText="1"/>
      <protection/>
    </xf>
    <xf numFmtId="0" fontId="7" fillId="0" borderId="7" xfId="20" applyFont="1" applyFill="1" applyBorder="1" applyAlignment="1">
      <alignment horizontal="center" vertical="center"/>
      <protection/>
    </xf>
    <xf numFmtId="0" fontId="7" fillId="0" borderId="10" xfId="20" applyFont="1" applyFill="1" applyBorder="1" applyAlignment="1">
      <alignment horizontal="center" vertical="center"/>
      <protection/>
    </xf>
    <xf numFmtId="0" fontId="7" fillId="0" borderId="19" xfId="20" applyFont="1" applyFill="1" applyBorder="1" applyAlignment="1">
      <alignment horizontal="center" vertical="center"/>
      <protection/>
    </xf>
    <xf numFmtId="0" fontId="7" fillId="0" borderId="16" xfId="20" applyFont="1" applyFill="1" applyBorder="1" applyAlignment="1">
      <alignment horizontal="center" vertical="center"/>
      <protection/>
    </xf>
    <xf numFmtId="0" fontId="7" fillId="0" borderId="15" xfId="20" applyFont="1" applyFill="1" applyBorder="1" applyAlignment="1">
      <alignment horizontal="center" vertical="center"/>
      <protection/>
    </xf>
    <xf numFmtId="0" fontId="7" fillId="0" borderId="17" xfId="20" applyFont="1" applyFill="1" applyBorder="1" applyAlignment="1">
      <alignment horizontal="center" vertical="center"/>
      <protection/>
    </xf>
    <xf numFmtId="0" fontId="7" fillId="0" borderId="18" xfId="20" applyFont="1" applyFill="1" applyBorder="1" applyAlignment="1">
      <alignment horizontal="center" vertical="center"/>
      <protection/>
    </xf>
    <xf numFmtId="0" fontId="7" fillId="0" borderId="15" xfId="20" applyFont="1" applyFill="1" applyBorder="1" applyAlignment="1">
      <alignment horizontal="center" vertical="center" wrapText="1"/>
      <protection/>
    </xf>
    <xf numFmtId="0" fontId="7" fillId="0" borderId="5" xfId="20" applyFont="1" applyFill="1" applyBorder="1" applyAlignment="1">
      <alignment horizontal="center" vertical="center" wrapText="1"/>
      <protection/>
    </xf>
    <xf numFmtId="0" fontId="7" fillId="0" borderId="14" xfId="20" applyFont="1" applyFill="1" applyBorder="1" applyAlignment="1">
      <alignment horizontal="center" vertical="center" wrapText="1"/>
      <protection/>
    </xf>
    <xf numFmtId="0" fontId="7" fillId="0" borderId="1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2" borderId="16" xfId="20" applyFont="1" applyFill="1" applyBorder="1" applyAlignment="1">
      <alignment horizontal="center" vertical="center" wrapText="1"/>
      <protection/>
    </xf>
    <xf numFmtId="0" fontId="7" fillId="2" borderId="17" xfId="20" applyFont="1" applyFill="1" applyBorder="1" applyAlignment="1">
      <alignment horizontal="center" vertical="center"/>
      <protection/>
    </xf>
    <xf numFmtId="0" fontId="7" fillId="2" borderId="5" xfId="20" applyFont="1" applyFill="1" applyBorder="1" applyAlignment="1">
      <alignment horizontal="center" vertical="center" wrapText="1"/>
      <protection/>
    </xf>
    <xf numFmtId="0" fontId="7" fillId="2" borderId="0" xfId="20" applyFont="1" applyFill="1" applyBorder="1" applyAlignment="1">
      <alignment horizontal="center" vertical="center"/>
      <protection/>
    </xf>
    <xf numFmtId="0" fontId="7" fillId="2" borderId="2" xfId="20" applyFont="1" applyFill="1" applyBorder="1" applyAlignment="1">
      <alignment horizontal="center" vertical="center"/>
      <protection/>
    </xf>
    <xf numFmtId="0" fontId="7" fillId="2" borderId="7" xfId="20" applyFont="1" applyFill="1" applyBorder="1" applyAlignment="1">
      <alignment horizontal="center" vertical="center"/>
      <protection/>
    </xf>
    <xf numFmtId="0" fontId="7" fillId="0" borderId="5" xfId="20" applyFont="1" applyFill="1" applyBorder="1" applyAlignment="1">
      <alignment horizontal="center" vertical="center"/>
      <protection/>
    </xf>
    <xf numFmtId="0" fontId="7" fillId="0" borderId="14" xfId="20" applyFont="1" applyFill="1" applyBorder="1" applyAlignment="1">
      <alignment horizontal="center" vertical="center"/>
      <protection/>
    </xf>
    <xf numFmtId="0" fontId="7" fillId="0" borderId="20" xfId="20" applyFont="1" applyFill="1" applyBorder="1" applyAlignment="1">
      <alignment horizontal="center" vertical="center"/>
      <protection/>
    </xf>
    <xf numFmtId="0" fontId="7" fillId="0" borderId="4" xfId="20" applyFont="1" applyFill="1" applyBorder="1" applyAlignment="1">
      <alignment horizontal="center" vertical="center" wrapText="1"/>
      <protection/>
    </xf>
    <xf numFmtId="0" fontId="7" fillId="0" borderId="13" xfId="20" applyFont="1" applyFill="1" applyBorder="1" applyAlignment="1">
      <alignment horizontal="center" vertical="center" wrapText="1"/>
      <protection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20" applyFont="1" applyFill="1" applyBorder="1" applyAlignment="1">
      <alignment horizontal="center" vertical="center" wrapText="1"/>
      <protection/>
    </xf>
    <xf numFmtId="0" fontId="7" fillId="0" borderId="18" xfId="20" applyFont="1" applyFill="1" applyBorder="1" applyAlignment="1">
      <alignment horizontal="center" vertical="center" shrinkToFit="1"/>
      <protection/>
    </xf>
    <xf numFmtId="0" fontId="7" fillId="0" borderId="6" xfId="20" applyFont="1" applyFill="1" applyBorder="1" applyAlignment="1">
      <alignment horizontal="center" vertical="center" shrinkToFit="1"/>
      <protection/>
    </xf>
    <xf numFmtId="0" fontId="7" fillId="0" borderId="12" xfId="20" applyFont="1" applyFill="1" applyBorder="1" applyAlignment="1">
      <alignment horizontal="center" vertical="center" wrapText="1"/>
      <protection/>
    </xf>
    <xf numFmtId="0" fontId="7" fillId="0" borderId="6" xfId="20" applyFont="1" applyFill="1" applyBorder="1" applyAlignment="1">
      <alignment horizontal="center" vertical="center" wrapText="1"/>
      <protection/>
    </xf>
    <xf numFmtId="0" fontId="7" fillId="0" borderId="12" xfId="20" applyFont="1" applyFill="1" applyBorder="1" applyAlignment="1">
      <alignment horizontal="center" vertical="center"/>
      <protection/>
    </xf>
    <xf numFmtId="0" fontId="7" fillId="2" borderId="10" xfId="20" applyFont="1" applyFill="1" applyBorder="1" applyAlignment="1">
      <alignment horizontal="center" vertical="center"/>
      <protection/>
    </xf>
    <xf numFmtId="0" fontId="7" fillId="2" borderId="19" xfId="20" applyFont="1" applyFill="1" applyBorder="1" applyAlignment="1">
      <alignment horizontal="center" vertical="center"/>
      <protection/>
    </xf>
    <xf numFmtId="0" fontId="7" fillId="2" borderId="17" xfId="20" applyFont="1" applyFill="1" applyBorder="1" applyAlignment="1">
      <alignment horizontal="center" vertical="center" wrapText="1"/>
      <protection/>
    </xf>
    <xf numFmtId="0" fontId="7" fillId="2" borderId="0" xfId="20" applyFont="1" applyFill="1" applyBorder="1" applyAlignment="1">
      <alignment horizontal="center" vertical="center" wrapText="1"/>
      <protection/>
    </xf>
    <xf numFmtId="0" fontId="7" fillId="2" borderId="2" xfId="20" applyFont="1" applyFill="1" applyBorder="1" applyAlignment="1">
      <alignment horizontal="center" vertical="center" wrapText="1"/>
      <protection/>
    </xf>
    <xf numFmtId="0" fontId="7" fillId="2" borderId="7" xfId="20" applyFont="1" applyFill="1" applyBorder="1" applyAlignment="1">
      <alignment horizontal="center" vertical="center" wrapText="1"/>
      <protection/>
    </xf>
    <xf numFmtId="0" fontId="7" fillId="2" borderId="4" xfId="20" applyFont="1" applyFill="1" applyBorder="1" applyAlignment="1">
      <alignment horizontal="center" vertical="center" wrapText="1"/>
      <protection/>
    </xf>
    <xf numFmtId="0" fontId="7" fillId="2" borderId="13" xfId="20" applyFont="1" applyFill="1" applyBorder="1" applyAlignment="1">
      <alignment horizontal="center" vertical="center" wrapText="1"/>
      <protection/>
    </xf>
    <xf numFmtId="0" fontId="7" fillId="2" borderId="14" xfId="20" applyFont="1" applyFill="1" applyBorder="1" applyAlignment="1">
      <alignment horizontal="center" vertical="center" wrapText="1"/>
      <protection/>
    </xf>
    <xf numFmtId="0" fontId="7" fillId="2" borderId="11" xfId="20" applyFont="1" applyFill="1" applyBorder="1" applyAlignment="1">
      <alignment horizontal="center" vertical="center" wrapText="1"/>
      <protection/>
    </xf>
    <xf numFmtId="0" fontId="7" fillId="0" borderId="16" xfId="20" applyFont="1" applyBorder="1" applyAlignment="1">
      <alignment horizontal="center" vertical="center" wrapText="1"/>
      <protection/>
    </xf>
    <xf numFmtId="0" fontId="7" fillId="0" borderId="15" xfId="20" applyFont="1" applyBorder="1" applyAlignment="1">
      <alignment horizontal="center" vertical="center" wrapText="1"/>
      <protection/>
    </xf>
    <xf numFmtId="0" fontId="7" fillId="0" borderId="2" xfId="20" applyFont="1" applyBorder="1" applyAlignment="1">
      <alignment horizontal="center" vertical="center" wrapText="1"/>
      <protection/>
    </xf>
    <xf numFmtId="0" fontId="7" fillId="0" borderId="11" xfId="20" applyFont="1" applyBorder="1" applyAlignment="1">
      <alignment horizontal="center" vertical="center" wrapText="1"/>
      <protection/>
    </xf>
    <xf numFmtId="0" fontId="7" fillId="0" borderId="17" xfId="20" applyFont="1" applyBorder="1" applyAlignment="1">
      <alignment horizontal="center" vertical="center" wrapText="1"/>
      <protection/>
    </xf>
    <xf numFmtId="0" fontId="7" fillId="0" borderId="7" xfId="20" applyFont="1" applyBorder="1" applyAlignment="1">
      <alignment horizontal="center" vertical="center" wrapText="1"/>
      <protection/>
    </xf>
    <xf numFmtId="0" fontId="17" fillId="0" borderId="16" xfId="20" applyFont="1" applyBorder="1" applyAlignment="1">
      <alignment horizontal="center" vertical="center" wrapText="1"/>
      <protection/>
    </xf>
    <xf numFmtId="0" fontId="7" fillId="0" borderId="16" xfId="20" applyFont="1" applyBorder="1" applyAlignment="1">
      <alignment horizontal="center" vertical="center" textRotation="255"/>
      <protection/>
    </xf>
    <xf numFmtId="0" fontId="7" fillId="0" borderId="5" xfId="20" applyFont="1" applyBorder="1" applyAlignment="1">
      <alignment horizontal="center" vertical="center" textRotation="255"/>
      <protection/>
    </xf>
    <xf numFmtId="0" fontId="7" fillId="0" borderId="2" xfId="20" applyFont="1" applyBorder="1" applyAlignment="1">
      <alignment horizontal="center" vertical="center" textRotation="255"/>
      <protection/>
    </xf>
    <xf numFmtId="0" fontId="7" fillId="0" borderId="15" xfId="20" applyFont="1" applyBorder="1" applyAlignment="1">
      <alignment horizontal="center" vertical="center" textRotation="255"/>
      <protection/>
    </xf>
    <xf numFmtId="0" fontId="7" fillId="0" borderId="14" xfId="20" applyFont="1" applyBorder="1" applyAlignment="1">
      <alignment horizontal="center" vertical="center" textRotation="255"/>
      <protection/>
    </xf>
    <xf numFmtId="0" fontId="7" fillId="0" borderId="11" xfId="20" applyFont="1" applyBorder="1" applyAlignment="1">
      <alignment horizontal="center" vertical="center" textRotation="255"/>
      <protection/>
    </xf>
    <xf numFmtId="0" fontId="7" fillId="2" borderId="10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110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70"/>
  <sheetViews>
    <sheetView view="pageBreakPreview" zoomScale="60" workbookViewId="0" topLeftCell="A33">
      <selection activeCell="K43" sqref="K43"/>
    </sheetView>
  </sheetViews>
  <sheetFormatPr defaultColWidth="9.00390625" defaultRowHeight="13.5"/>
  <cols>
    <col min="1" max="1" width="8.625" style="49" customWidth="1"/>
    <col min="2" max="2" width="5.125" style="163" customWidth="1"/>
    <col min="3" max="3" width="8.625" style="52" customWidth="1"/>
    <col min="4" max="4" width="5.125" style="163" customWidth="1"/>
    <col min="5" max="5" width="8.625" style="52" customWidth="1"/>
    <col min="6" max="6" width="5.125" style="163" customWidth="1"/>
    <col min="7" max="7" width="8.625" style="55" customWidth="1"/>
    <col min="8" max="8" width="5.125" style="158" customWidth="1"/>
    <col min="9" max="9" width="8.625" style="56" customWidth="1"/>
    <col min="10" max="10" width="5.125" style="158" customWidth="1"/>
    <col min="11" max="11" width="8.625" style="56" customWidth="1"/>
    <col min="12" max="12" width="5.125" style="158" customWidth="1"/>
    <col min="13" max="13" width="8.625" style="56" customWidth="1"/>
    <col min="14" max="16384" width="9.00390625" style="49" customWidth="1"/>
  </cols>
  <sheetData>
    <row r="1" spans="1:13" ht="17.25">
      <c r="A1" s="48" t="s">
        <v>55</v>
      </c>
      <c r="C1" s="50"/>
      <c r="D1" s="51" t="s">
        <v>4</v>
      </c>
      <c r="F1" s="53"/>
      <c r="G1" s="54"/>
      <c r="H1" s="53"/>
      <c r="I1" s="50"/>
      <c r="J1" s="53"/>
      <c r="K1" s="50"/>
      <c r="L1" s="53"/>
      <c r="M1" s="50"/>
    </row>
    <row r="2" ht="13.5">
      <c r="A2" s="48" t="s">
        <v>0</v>
      </c>
    </row>
    <row r="3" spans="1:13" ht="14.25" thickBot="1">
      <c r="A3" s="57"/>
      <c r="B3" s="164"/>
      <c r="C3" s="58"/>
      <c r="D3" s="164"/>
      <c r="E3" s="58"/>
      <c r="F3" s="164"/>
      <c r="G3" s="59"/>
      <c r="H3" s="60"/>
      <c r="I3" s="61"/>
      <c r="J3" s="60"/>
      <c r="K3" s="61"/>
      <c r="L3" s="60"/>
      <c r="M3" s="62" t="s">
        <v>222</v>
      </c>
    </row>
    <row r="4" spans="1:14" ht="15.75" customHeight="1">
      <c r="A4" s="211" t="s">
        <v>1</v>
      </c>
      <c r="B4" s="216" t="s">
        <v>177</v>
      </c>
      <c r="C4" s="224"/>
      <c r="D4" s="227" t="s">
        <v>168</v>
      </c>
      <c r="E4" s="224"/>
      <c r="F4" s="214" t="s">
        <v>5</v>
      </c>
      <c r="G4" s="215"/>
      <c r="H4" s="216" t="s">
        <v>167</v>
      </c>
      <c r="I4" s="217"/>
      <c r="J4" s="63"/>
      <c r="K4" s="64"/>
      <c r="L4" s="63"/>
      <c r="M4" s="64"/>
      <c r="N4" s="65"/>
    </row>
    <row r="5" spans="1:14" ht="15.75" customHeight="1">
      <c r="A5" s="212"/>
      <c r="B5" s="225"/>
      <c r="C5" s="226"/>
      <c r="D5" s="225"/>
      <c r="E5" s="226"/>
      <c r="F5" s="228" t="s">
        <v>60</v>
      </c>
      <c r="G5" s="229"/>
      <c r="H5" s="218"/>
      <c r="I5" s="219"/>
      <c r="J5" s="222" t="s">
        <v>6</v>
      </c>
      <c r="K5" s="223"/>
      <c r="L5" s="220" t="s">
        <v>7</v>
      </c>
      <c r="M5" s="221"/>
      <c r="N5" s="65"/>
    </row>
    <row r="6" spans="1:14" ht="33" customHeight="1">
      <c r="A6" s="213"/>
      <c r="B6" s="67" t="s">
        <v>2</v>
      </c>
      <c r="C6" s="68" t="s">
        <v>3</v>
      </c>
      <c r="D6" s="67" t="s">
        <v>2</v>
      </c>
      <c r="E6" s="68" t="s">
        <v>3</v>
      </c>
      <c r="F6" s="67" t="s">
        <v>2</v>
      </c>
      <c r="G6" s="69"/>
      <c r="H6" s="67" t="s">
        <v>2</v>
      </c>
      <c r="I6" s="68" t="s">
        <v>3</v>
      </c>
      <c r="J6" s="67" t="s">
        <v>2</v>
      </c>
      <c r="K6" s="68" t="s">
        <v>65</v>
      </c>
      <c r="L6" s="67" t="s">
        <v>2</v>
      </c>
      <c r="M6" s="66" t="s">
        <v>65</v>
      </c>
      <c r="N6" s="65"/>
    </row>
    <row r="7" spans="1:13" s="73" customFormat="1" ht="12" customHeight="1">
      <c r="A7" s="70" t="s">
        <v>8</v>
      </c>
      <c r="B7" s="71"/>
      <c r="C7" s="168">
        <v>-0.2</v>
      </c>
      <c r="D7" s="72"/>
      <c r="E7" s="177">
        <v>8.4</v>
      </c>
      <c r="F7" s="72"/>
      <c r="G7" s="180">
        <v>1.26</v>
      </c>
      <c r="H7" s="72"/>
      <c r="I7" s="180">
        <v>8.6</v>
      </c>
      <c r="J7" s="72"/>
      <c r="K7" s="180">
        <v>2.8</v>
      </c>
      <c r="L7" s="72"/>
      <c r="M7" s="168">
        <v>1.4</v>
      </c>
    </row>
    <row r="8" spans="1:13" s="75" customFormat="1" ht="24" customHeight="1">
      <c r="A8" s="74" t="s">
        <v>9</v>
      </c>
      <c r="B8" s="165">
        <f aca="true" t="shared" si="0" ref="B8:B54">IF(C8="","",RANK(C8,C$8:C$54))</f>
        <v>29</v>
      </c>
      <c r="C8" s="169">
        <v>-1.5</v>
      </c>
      <c r="D8" s="159">
        <f aca="true" t="shared" si="1" ref="D8:D54">IF(E8="","",RANK(E8,E$8:E$54))</f>
        <v>44</v>
      </c>
      <c r="E8" s="174">
        <v>7.4</v>
      </c>
      <c r="F8" s="159">
        <f aca="true" t="shared" si="2" ref="F8:F54">IF(G8="","",RANK(G8,G$8:G$54))</f>
        <v>46</v>
      </c>
      <c r="G8" s="179">
        <v>1.15</v>
      </c>
      <c r="H8" s="159">
        <f aca="true" t="shared" si="3" ref="H8:H54">IF(I8="","",RANK(I8,I$8:I$54))</f>
        <v>30</v>
      </c>
      <c r="I8" s="179">
        <v>8.9</v>
      </c>
      <c r="J8" s="159">
        <f aca="true" t="shared" si="4" ref="J8:J54">IF(K8="","",RANK(K8,K$8:K$54))</f>
        <v>20</v>
      </c>
      <c r="K8" s="179">
        <v>2.8</v>
      </c>
      <c r="L8" s="159">
        <f aca="true" t="shared" si="5" ref="L8:L54">IF(M8="","",RANK(M8,M$8:M$54))</f>
        <v>10</v>
      </c>
      <c r="M8" s="169">
        <v>1.6</v>
      </c>
    </row>
    <row r="9" spans="1:13" ht="12" customHeight="1">
      <c r="A9" s="76" t="s">
        <v>10</v>
      </c>
      <c r="B9" s="166">
        <f t="shared" si="0"/>
        <v>39</v>
      </c>
      <c r="C9" s="170">
        <v>-3</v>
      </c>
      <c r="D9" s="160">
        <f t="shared" si="1"/>
        <v>45</v>
      </c>
      <c r="E9" s="174">
        <v>7.3</v>
      </c>
      <c r="F9" s="160">
        <f t="shared" si="2"/>
        <v>35</v>
      </c>
      <c r="G9" s="179">
        <v>1.29</v>
      </c>
      <c r="H9" s="160">
        <f t="shared" si="3"/>
        <v>12</v>
      </c>
      <c r="I9" s="179">
        <v>10.4</v>
      </c>
      <c r="J9" s="160">
        <f t="shared" si="4"/>
        <v>20</v>
      </c>
      <c r="K9" s="179">
        <v>2.8</v>
      </c>
      <c r="L9" s="160">
        <f t="shared" si="5"/>
        <v>2</v>
      </c>
      <c r="M9" s="170">
        <v>1.9</v>
      </c>
    </row>
    <row r="10" spans="1:13" ht="12" customHeight="1">
      <c r="A10" s="76" t="s">
        <v>11</v>
      </c>
      <c r="B10" s="166">
        <f t="shared" si="0"/>
        <v>39</v>
      </c>
      <c r="C10" s="170">
        <v>-3</v>
      </c>
      <c r="D10" s="160">
        <f t="shared" si="1"/>
        <v>40</v>
      </c>
      <c r="E10" s="174">
        <v>7.6</v>
      </c>
      <c r="F10" s="160">
        <f t="shared" si="2"/>
        <v>14</v>
      </c>
      <c r="G10" s="179">
        <v>1.41</v>
      </c>
      <c r="H10" s="160">
        <f t="shared" si="3"/>
        <v>9</v>
      </c>
      <c r="I10" s="179">
        <v>10.6</v>
      </c>
      <c r="J10" s="160">
        <f t="shared" si="4"/>
        <v>6</v>
      </c>
      <c r="K10" s="179">
        <v>3.2</v>
      </c>
      <c r="L10" s="160">
        <f t="shared" si="5"/>
        <v>10</v>
      </c>
      <c r="M10" s="170">
        <v>1.6</v>
      </c>
    </row>
    <row r="11" spans="1:13" ht="12" customHeight="1">
      <c r="A11" s="76" t="s">
        <v>12</v>
      </c>
      <c r="B11" s="166">
        <f t="shared" si="0"/>
        <v>12</v>
      </c>
      <c r="C11" s="170">
        <v>-0.2</v>
      </c>
      <c r="D11" s="160">
        <f t="shared" si="1"/>
        <v>29</v>
      </c>
      <c r="E11" s="174">
        <v>8.2</v>
      </c>
      <c r="F11" s="160">
        <f t="shared" si="2"/>
        <v>39</v>
      </c>
      <c r="G11" s="179">
        <v>1.24</v>
      </c>
      <c r="H11" s="160">
        <f t="shared" si="3"/>
        <v>38</v>
      </c>
      <c r="I11" s="179">
        <v>8.4</v>
      </c>
      <c r="J11" s="160">
        <f t="shared" si="4"/>
        <v>20</v>
      </c>
      <c r="K11" s="179">
        <v>2.8</v>
      </c>
      <c r="L11" s="160">
        <f t="shared" si="5"/>
        <v>32</v>
      </c>
      <c r="M11" s="170">
        <v>1.2</v>
      </c>
    </row>
    <row r="12" spans="1:13" ht="12" customHeight="1">
      <c r="A12" s="76" t="s">
        <v>13</v>
      </c>
      <c r="B12" s="166">
        <f t="shared" si="0"/>
        <v>47</v>
      </c>
      <c r="C12" s="170">
        <v>-4.7</v>
      </c>
      <c r="D12" s="160">
        <f t="shared" si="1"/>
        <v>47</v>
      </c>
      <c r="E12" s="174">
        <v>6.7</v>
      </c>
      <c r="F12" s="160">
        <f t="shared" si="2"/>
        <v>28</v>
      </c>
      <c r="G12" s="179">
        <v>1.34</v>
      </c>
      <c r="H12" s="160">
        <f t="shared" si="3"/>
        <v>3</v>
      </c>
      <c r="I12" s="179">
        <v>11.4</v>
      </c>
      <c r="J12" s="160">
        <f t="shared" si="4"/>
        <v>44</v>
      </c>
      <c r="K12" s="179">
        <v>2.2</v>
      </c>
      <c r="L12" s="160">
        <f t="shared" si="5"/>
        <v>43</v>
      </c>
      <c r="M12" s="170">
        <v>1</v>
      </c>
    </row>
    <row r="13" spans="1:13" s="75" customFormat="1" ht="24" customHeight="1">
      <c r="A13" s="74" t="s">
        <v>14</v>
      </c>
      <c r="B13" s="165">
        <f t="shared" si="0"/>
        <v>41</v>
      </c>
      <c r="C13" s="169">
        <v>-3.2</v>
      </c>
      <c r="D13" s="159">
        <f t="shared" si="1"/>
        <v>38</v>
      </c>
      <c r="E13" s="174">
        <v>7.7</v>
      </c>
      <c r="F13" s="159">
        <f t="shared" si="2"/>
        <v>11</v>
      </c>
      <c r="G13" s="179">
        <v>1.45</v>
      </c>
      <c r="H13" s="159">
        <f t="shared" si="3"/>
        <v>5</v>
      </c>
      <c r="I13" s="206">
        <v>11</v>
      </c>
      <c r="J13" s="159">
        <f t="shared" si="4"/>
        <v>46</v>
      </c>
      <c r="K13" s="179">
        <v>1.9</v>
      </c>
      <c r="L13" s="159">
        <f t="shared" si="5"/>
        <v>39</v>
      </c>
      <c r="M13" s="169">
        <v>1.1</v>
      </c>
    </row>
    <row r="14" spans="1:13" ht="12" customHeight="1">
      <c r="A14" s="76" t="s">
        <v>15</v>
      </c>
      <c r="B14" s="166">
        <f t="shared" si="0"/>
        <v>31</v>
      </c>
      <c r="C14" s="170">
        <v>-1.7</v>
      </c>
      <c r="D14" s="160">
        <f t="shared" si="1"/>
        <v>24</v>
      </c>
      <c r="E14" s="174">
        <v>8.4</v>
      </c>
      <c r="F14" s="160">
        <f t="shared" si="2"/>
        <v>4</v>
      </c>
      <c r="G14" s="179">
        <v>1.49</v>
      </c>
      <c r="H14" s="160">
        <f t="shared" si="3"/>
        <v>14</v>
      </c>
      <c r="I14" s="179">
        <v>10.1</v>
      </c>
      <c r="J14" s="160">
        <f t="shared" si="4"/>
        <v>40</v>
      </c>
      <c r="K14" s="179">
        <v>2.4</v>
      </c>
      <c r="L14" s="160">
        <f t="shared" si="5"/>
        <v>39</v>
      </c>
      <c r="M14" s="170">
        <v>1.1</v>
      </c>
    </row>
    <row r="15" spans="1:13" ht="12" customHeight="1">
      <c r="A15" s="76" t="s">
        <v>16</v>
      </c>
      <c r="B15" s="166">
        <f t="shared" si="0"/>
        <v>18</v>
      </c>
      <c r="C15" s="170">
        <v>-0.5</v>
      </c>
      <c r="D15" s="160">
        <f t="shared" si="1"/>
        <v>26</v>
      </c>
      <c r="E15" s="174">
        <v>8.3</v>
      </c>
      <c r="F15" s="160">
        <f t="shared" si="2"/>
        <v>32</v>
      </c>
      <c r="G15" s="179">
        <v>1.32</v>
      </c>
      <c r="H15" s="160">
        <f t="shared" si="3"/>
        <v>33</v>
      </c>
      <c r="I15" s="179">
        <v>8.8</v>
      </c>
      <c r="J15" s="160">
        <f t="shared" si="4"/>
        <v>20</v>
      </c>
      <c r="K15" s="179">
        <v>2.8</v>
      </c>
      <c r="L15" s="160">
        <f t="shared" si="5"/>
        <v>20</v>
      </c>
      <c r="M15" s="170">
        <v>1.4</v>
      </c>
    </row>
    <row r="16" spans="1:13" ht="12" customHeight="1">
      <c r="A16" s="76" t="s">
        <v>17</v>
      </c>
      <c r="B16" s="166">
        <f t="shared" si="0"/>
        <v>16</v>
      </c>
      <c r="C16" s="170">
        <v>-0.4</v>
      </c>
      <c r="D16" s="160">
        <f t="shared" si="1"/>
        <v>7</v>
      </c>
      <c r="E16" s="174">
        <v>8.7</v>
      </c>
      <c r="F16" s="160">
        <f t="shared" si="2"/>
        <v>15</v>
      </c>
      <c r="G16" s="204">
        <v>1.4</v>
      </c>
      <c r="H16" s="160">
        <f t="shared" si="3"/>
        <v>28</v>
      </c>
      <c r="I16" s="179">
        <v>9.1</v>
      </c>
      <c r="J16" s="160">
        <f t="shared" si="4"/>
        <v>3</v>
      </c>
      <c r="K16" s="179">
        <v>3.3</v>
      </c>
      <c r="L16" s="160">
        <f t="shared" si="5"/>
        <v>5</v>
      </c>
      <c r="M16" s="170">
        <v>1.8</v>
      </c>
    </row>
    <row r="17" spans="1:13" ht="12" customHeight="1">
      <c r="A17" s="76" t="s">
        <v>18</v>
      </c>
      <c r="B17" s="166">
        <f t="shared" si="0"/>
        <v>20</v>
      </c>
      <c r="C17" s="170">
        <v>-0.7</v>
      </c>
      <c r="D17" s="160">
        <f t="shared" si="1"/>
        <v>11</v>
      </c>
      <c r="E17" s="174">
        <v>8.6</v>
      </c>
      <c r="F17" s="160">
        <f t="shared" si="2"/>
        <v>17</v>
      </c>
      <c r="G17" s="179">
        <v>1.39</v>
      </c>
      <c r="H17" s="160">
        <f t="shared" si="3"/>
        <v>27</v>
      </c>
      <c r="I17" s="179">
        <v>9.3</v>
      </c>
      <c r="J17" s="160">
        <f t="shared" si="4"/>
        <v>6</v>
      </c>
      <c r="K17" s="179">
        <v>3.2</v>
      </c>
      <c r="L17" s="160">
        <f t="shared" si="5"/>
        <v>7</v>
      </c>
      <c r="M17" s="170">
        <v>1.7</v>
      </c>
    </row>
    <row r="18" spans="1:13" s="75" customFormat="1" ht="24" customHeight="1">
      <c r="A18" s="74" t="s">
        <v>19</v>
      </c>
      <c r="B18" s="165">
        <f t="shared" si="0"/>
        <v>5</v>
      </c>
      <c r="C18" s="169">
        <v>1.7</v>
      </c>
      <c r="D18" s="159">
        <f t="shared" si="1"/>
        <v>11</v>
      </c>
      <c r="E18" s="174">
        <v>8.6</v>
      </c>
      <c r="F18" s="159">
        <f t="shared" si="2"/>
        <v>40</v>
      </c>
      <c r="G18" s="179">
        <v>1.22</v>
      </c>
      <c r="H18" s="159">
        <f t="shared" si="3"/>
        <v>45</v>
      </c>
      <c r="I18" s="179">
        <v>6.9</v>
      </c>
      <c r="J18" s="159">
        <f t="shared" si="4"/>
        <v>42</v>
      </c>
      <c r="K18" s="179">
        <v>2.3</v>
      </c>
      <c r="L18" s="159">
        <f t="shared" si="5"/>
        <v>43</v>
      </c>
      <c r="M18" s="169">
        <v>1</v>
      </c>
    </row>
    <row r="19" spans="1:13" ht="12" customHeight="1">
      <c r="A19" s="76" t="s">
        <v>20</v>
      </c>
      <c r="B19" s="166">
        <f t="shared" si="0"/>
        <v>6</v>
      </c>
      <c r="C19" s="170">
        <v>1.1</v>
      </c>
      <c r="D19" s="160">
        <f t="shared" si="1"/>
        <v>20</v>
      </c>
      <c r="E19" s="174">
        <v>8.5</v>
      </c>
      <c r="F19" s="160">
        <f t="shared" si="2"/>
        <v>40</v>
      </c>
      <c r="G19" s="179">
        <v>1.22</v>
      </c>
      <c r="H19" s="160">
        <f t="shared" si="3"/>
        <v>43</v>
      </c>
      <c r="I19" s="179">
        <v>7.4</v>
      </c>
      <c r="J19" s="160">
        <f t="shared" si="4"/>
        <v>19</v>
      </c>
      <c r="K19" s="179">
        <v>2.9</v>
      </c>
      <c r="L19" s="160">
        <f t="shared" si="5"/>
        <v>16</v>
      </c>
      <c r="M19" s="170">
        <v>1.5</v>
      </c>
    </row>
    <row r="20" spans="1:13" ht="12" customHeight="1">
      <c r="A20" s="76" t="s">
        <v>21</v>
      </c>
      <c r="B20" s="166">
        <f t="shared" si="0"/>
        <v>8</v>
      </c>
      <c r="C20" s="170">
        <v>0.2</v>
      </c>
      <c r="D20" s="160">
        <f t="shared" si="1"/>
        <v>36</v>
      </c>
      <c r="E20" s="174">
        <v>7.8</v>
      </c>
      <c r="F20" s="160">
        <f t="shared" si="2"/>
        <v>47</v>
      </c>
      <c r="G20" s="204">
        <v>1</v>
      </c>
      <c r="H20" s="160">
        <f t="shared" si="3"/>
        <v>42</v>
      </c>
      <c r="I20" s="179">
        <v>7.6</v>
      </c>
      <c r="J20" s="160">
        <f t="shared" si="4"/>
        <v>29</v>
      </c>
      <c r="K20" s="179">
        <v>2.7</v>
      </c>
      <c r="L20" s="160">
        <f t="shared" si="5"/>
        <v>28</v>
      </c>
      <c r="M20" s="170">
        <v>1.3</v>
      </c>
    </row>
    <row r="21" spans="1:13" ht="12" customHeight="1">
      <c r="A21" s="76" t="s">
        <v>22</v>
      </c>
      <c r="B21" s="166">
        <f t="shared" si="0"/>
        <v>3</v>
      </c>
      <c r="C21" s="170">
        <v>2</v>
      </c>
      <c r="D21" s="160">
        <f t="shared" si="1"/>
        <v>4</v>
      </c>
      <c r="E21" s="174">
        <v>8.8</v>
      </c>
      <c r="F21" s="160">
        <f t="shared" si="2"/>
        <v>43</v>
      </c>
      <c r="G21" s="179">
        <v>1.19</v>
      </c>
      <c r="H21" s="160">
        <f t="shared" si="3"/>
        <v>46</v>
      </c>
      <c r="I21" s="179">
        <v>6.8</v>
      </c>
      <c r="J21" s="160">
        <f t="shared" si="4"/>
        <v>11</v>
      </c>
      <c r="K21" s="179">
        <v>3.1</v>
      </c>
      <c r="L21" s="160">
        <f t="shared" si="5"/>
        <v>7</v>
      </c>
      <c r="M21" s="170">
        <v>1.7</v>
      </c>
    </row>
    <row r="22" spans="1:13" ht="12" customHeight="1">
      <c r="A22" s="76" t="s">
        <v>23</v>
      </c>
      <c r="B22" s="166">
        <f t="shared" si="0"/>
        <v>36</v>
      </c>
      <c r="C22" s="170">
        <v>-2.4</v>
      </c>
      <c r="D22" s="160">
        <f t="shared" si="1"/>
        <v>40</v>
      </c>
      <c r="E22" s="174">
        <v>7.6</v>
      </c>
      <c r="F22" s="160">
        <f t="shared" si="2"/>
        <v>28</v>
      </c>
      <c r="G22" s="179">
        <v>1.34</v>
      </c>
      <c r="H22" s="160">
        <f t="shared" si="3"/>
        <v>14</v>
      </c>
      <c r="I22" s="179">
        <v>10.1</v>
      </c>
      <c r="J22" s="160">
        <f t="shared" si="4"/>
        <v>29</v>
      </c>
      <c r="K22" s="179">
        <v>2.7</v>
      </c>
      <c r="L22" s="160">
        <f t="shared" si="5"/>
        <v>32</v>
      </c>
      <c r="M22" s="170">
        <v>1.2</v>
      </c>
    </row>
    <row r="23" spans="1:13" s="75" customFormat="1" ht="24" customHeight="1">
      <c r="A23" s="74" t="s">
        <v>24</v>
      </c>
      <c r="B23" s="165">
        <f t="shared" si="0"/>
        <v>31</v>
      </c>
      <c r="C23" s="169">
        <v>-1.7</v>
      </c>
      <c r="D23" s="159">
        <f t="shared" si="1"/>
        <v>32</v>
      </c>
      <c r="E23" s="174">
        <v>8.1</v>
      </c>
      <c r="F23" s="159">
        <f t="shared" si="2"/>
        <v>22</v>
      </c>
      <c r="G23" s="179">
        <v>1.37</v>
      </c>
      <c r="H23" s="159">
        <f t="shared" si="3"/>
        <v>18</v>
      </c>
      <c r="I23" s="179">
        <v>9.9</v>
      </c>
      <c r="J23" s="159">
        <f t="shared" si="4"/>
        <v>6</v>
      </c>
      <c r="K23" s="179">
        <v>3.2</v>
      </c>
      <c r="L23" s="159">
        <f t="shared" si="5"/>
        <v>10</v>
      </c>
      <c r="M23" s="169">
        <v>1.6</v>
      </c>
    </row>
    <row r="24" spans="1:13" ht="12" customHeight="1">
      <c r="A24" s="76" t="s">
        <v>25</v>
      </c>
      <c r="B24" s="166">
        <f t="shared" si="0"/>
        <v>14</v>
      </c>
      <c r="C24" s="170">
        <v>-0.3</v>
      </c>
      <c r="D24" s="160">
        <f t="shared" si="1"/>
        <v>11</v>
      </c>
      <c r="E24" s="174">
        <v>8.6</v>
      </c>
      <c r="F24" s="160">
        <f t="shared" si="2"/>
        <v>26</v>
      </c>
      <c r="G24" s="179">
        <v>1.35</v>
      </c>
      <c r="H24" s="160">
        <f t="shared" si="3"/>
        <v>30</v>
      </c>
      <c r="I24" s="179">
        <v>8.9</v>
      </c>
      <c r="J24" s="160">
        <f t="shared" si="4"/>
        <v>14</v>
      </c>
      <c r="K24" s="206">
        <v>3</v>
      </c>
      <c r="L24" s="160">
        <f t="shared" si="5"/>
        <v>20</v>
      </c>
      <c r="M24" s="170">
        <v>1.4</v>
      </c>
    </row>
    <row r="25" spans="1:13" ht="12" customHeight="1">
      <c r="A25" s="76" t="s">
        <v>26</v>
      </c>
      <c r="B25" s="166">
        <f t="shared" si="0"/>
        <v>21</v>
      </c>
      <c r="C25" s="170">
        <v>-0.8</v>
      </c>
      <c r="D25" s="160">
        <f t="shared" si="1"/>
        <v>4</v>
      </c>
      <c r="E25" s="174">
        <v>8.8</v>
      </c>
      <c r="F25" s="160">
        <f t="shared" si="2"/>
        <v>2</v>
      </c>
      <c r="G25" s="204">
        <v>1.5</v>
      </c>
      <c r="H25" s="160">
        <f t="shared" si="3"/>
        <v>23</v>
      </c>
      <c r="I25" s="179">
        <v>9.6</v>
      </c>
      <c r="J25" s="160">
        <f t="shared" si="4"/>
        <v>20</v>
      </c>
      <c r="K25" s="179">
        <v>2.8</v>
      </c>
      <c r="L25" s="160">
        <f t="shared" si="5"/>
        <v>28</v>
      </c>
      <c r="M25" s="170">
        <v>1.3</v>
      </c>
    </row>
    <row r="26" spans="1:13" ht="12" customHeight="1">
      <c r="A26" s="76" t="s">
        <v>27</v>
      </c>
      <c r="B26" s="166">
        <f t="shared" si="0"/>
        <v>27</v>
      </c>
      <c r="C26" s="170">
        <v>-1.3</v>
      </c>
      <c r="D26" s="160">
        <f t="shared" si="1"/>
        <v>29</v>
      </c>
      <c r="E26" s="174">
        <v>8.2</v>
      </c>
      <c r="F26" s="160">
        <f t="shared" si="2"/>
        <v>20</v>
      </c>
      <c r="G26" s="179">
        <v>1.38</v>
      </c>
      <c r="H26" s="160">
        <f t="shared" si="3"/>
        <v>24</v>
      </c>
      <c r="I26" s="179">
        <v>9.5</v>
      </c>
      <c r="J26" s="160">
        <f t="shared" si="4"/>
        <v>35</v>
      </c>
      <c r="K26" s="179">
        <v>2.5</v>
      </c>
      <c r="L26" s="160">
        <f t="shared" si="5"/>
        <v>43</v>
      </c>
      <c r="M26" s="170">
        <v>1</v>
      </c>
    </row>
    <row r="27" spans="1:13" ht="12" customHeight="1">
      <c r="A27" s="76" t="s">
        <v>28</v>
      </c>
      <c r="B27" s="166">
        <f t="shared" si="0"/>
        <v>27</v>
      </c>
      <c r="C27" s="170">
        <v>-1.3</v>
      </c>
      <c r="D27" s="160">
        <f t="shared" si="1"/>
        <v>11</v>
      </c>
      <c r="E27" s="174">
        <v>8.6</v>
      </c>
      <c r="F27" s="160">
        <f t="shared" si="2"/>
        <v>9</v>
      </c>
      <c r="G27" s="179">
        <v>1.46</v>
      </c>
      <c r="H27" s="160">
        <f t="shared" si="3"/>
        <v>18</v>
      </c>
      <c r="I27" s="179">
        <v>9.9</v>
      </c>
      <c r="J27" s="160">
        <f t="shared" si="4"/>
        <v>42</v>
      </c>
      <c r="K27" s="179">
        <v>2.3</v>
      </c>
      <c r="L27" s="160">
        <f t="shared" si="5"/>
        <v>39</v>
      </c>
      <c r="M27" s="170">
        <v>1.1</v>
      </c>
    </row>
    <row r="28" spans="1:13" s="75" customFormat="1" ht="24" customHeight="1">
      <c r="A28" s="74" t="s">
        <v>29</v>
      </c>
      <c r="B28" s="165">
        <f t="shared" si="0"/>
        <v>16</v>
      </c>
      <c r="C28" s="169">
        <v>-0.4</v>
      </c>
      <c r="D28" s="159">
        <f t="shared" si="1"/>
        <v>11</v>
      </c>
      <c r="E28" s="174">
        <v>8.6</v>
      </c>
      <c r="F28" s="159">
        <f t="shared" si="2"/>
        <v>22</v>
      </c>
      <c r="G28" s="179">
        <v>1.37</v>
      </c>
      <c r="H28" s="159">
        <f t="shared" si="3"/>
        <v>30</v>
      </c>
      <c r="I28" s="179">
        <v>8.9</v>
      </c>
      <c r="J28" s="159">
        <f t="shared" si="4"/>
        <v>14</v>
      </c>
      <c r="K28" s="206">
        <v>3</v>
      </c>
      <c r="L28" s="159">
        <f t="shared" si="5"/>
        <v>2</v>
      </c>
      <c r="M28" s="169">
        <v>1.9</v>
      </c>
    </row>
    <row r="29" spans="1:13" ht="12" customHeight="1">
      <c r="A29" s="76" t="s">
        <v>30</v>
      </c>
      <c r="B29" s="166">
        <f t="shared" si="0"/>
        <v>11</v>
      </c>
      <c r="C29" s="170">
        <v>0</v>
      </c>
      <c r="D29" s="160">
        <f t="shared" si="1"/>
        <v>11</v>
      </c>
      <c r="E29" s="174">
        <v>8.6</v>
      </c>
      <c r="F29" s="160">
        <f t="shared" si="2"/>
        <v>17</v>
      </c>
      <c r="G29" s="179">
        <v>1.39</v>
      </c>
      <c r="H29" s="160">
        <f t="shared" si="3"/>
        <v>34</v>
      </c>
      <c r="I29" s="179">
        <v>8.5</v>
      </c>
      <c r="J29" s="160">
        <f t="shared" si="4"/>
        <v>11</v>
      </c>
      <c r="K29" s="179">
        <v>3.1</v>
      </c>
      <c r="L29" s="160">
        <f t="shared" si="5"/>
        <v>5</v>
      </c>
      <c r="M29" s="170">
        <v>1.8</v>
      </c>
    </row>
    <row r="30" spans="1:13" ht="12" customHeight="1">
      <c r="A30" s="76" t="s">
        <v>31</v>
      </c>
      <c r="B30" s="166">
        <f t="shared" si="0"/>
        <v>2</v>
      </c>
      <c r="C30" s="170">
        <v>2.1</v>
      </c>
      <c r="D30" s="160">
        <f t="shared" si="1"/>
        <v>3</v>
      </c>
      <c r="E30" s="174">
        <v>9.4</v>
      </c>
      <c r="F30" s="160">
        <f t="shared" si="2"/>
        <v>28</v>
      </c>
      <c r="G30" s="179">
        <v>1.34</v>
      </c>
      <c r="H30" s="160">
        <f t="shared" si="3"/>
        <v>43</v>
      </c>
      <c r="I30" s="179">
        <v>7.4</v>
      </c>
      <c r="J30" s="160">
        <f t="shared" si="4"/>
        <v>14</v>
      </c>
      <c r="K30" s="206">
        <v>3</v>
      </c>
      <c r="L30" s="160">
        <f t="shared" si="5"/>
        <v>16</v>
      </c>
      <c r="M30" s="170">
        <v>1.5</v>
      </c>
    </row>
    <row r="31" spans="1:13" ht="12" customHeight="1">
      <c r="A31" s="76" t="s">
        <v>32</v>
      </c>
      <c r="B31" s="166">
        <f t="shared" si="0"/>
        <v>23</v>
      </c>
      <c r="C31" s="170">
        <v>-1</v>
      </c>
      <c r="D31" s="160">
        <f t="shared" si="1"/>
        <v>24</v>
      </c>
      <c r="E31" s="174">
        <v>8.4</v>
      </c>
      <c r="F31" s="160">
        <f t="shared" si="2"/>
        <v>25</v>
      </c>
      <c r="G31" s="179">
        <v>1.36</v>
      </c>
      <c r="H31" s="160">
        <f t="shared" si="3"/>
        <v>26</v>
      </c>
      <c r="I31" s="179">
        <v>9.4</v>
      </c>
      <c r="J31" s="160">
        <f t="shared" si="4"/>
        <v>44</v>
      </c>
      <c r="K31" s="179">
        <v>2.2</v>
      </c>
      <c r="L31" s="160">
        <f t="shared" si="5"/>
        <v>32</v>
      </c>
      <c r="M31" s="170">
        <v>1.2</v>
      </c>
    </row>
    <row r="32" spans="1:13" ht="12" customHeight="1">
      <c r="A32" s="76" t="s">
        <v>33</v>
      </c>
      <c r="B32" s="166">
        <f t="shared" si="0"/>
        <v>4</v>
      </c>
      <c r="C32" s="170">
        <v>1.8</v>
      </c>
      <c r="D32" s="160">
        <f t="shared" si="1"/>
        <v>2</v>
      </c>
      <c r="E32" s="174">
        <v>9.5</v>
      </c>
      <c r="F32" s="160">
        <f t="shared" si="2"/>
        <v>17</v>
      </c>
      <c r="G32" s="179">
        <v>1.39</v>
      </c>
      <c r="H32" s="160">
        <f t="shared" si="3"/>
        <v>41</v>
      </c>
      <c r="I32" s="179">
        <v>7.7</v>
      </c>
      <c r="J32" s="160">
        <f t="shared" si="4"/>
        <v>1</v>
      </c>
      <c r="K32" s="179">
        <v>3.5</v>
      </c>
      <c r="L32" s="160">
        <f t="shared" si="5"/>
        <v>1</v>
      </c>
      <c r="M32" s="170">
        <v>2.1</v>
      </c>
    </row>
    <row r="33" spans="1:13" s="75" customFormat="1" ht="24" customHeight="1">
      <c r="A33" s="74" t="s">
        <v>34</v>
      </c>
      <c r="B33" s="165">
        <f t="shared" si="0"/>
        <v>12</v>
      </c>
      <c r="C33" s="169">
        <v>-0.2</v>
      </c>
      <c r="D33" s="159">
        <f t="shared" si="1"/>
        <v>26</v>
      </c>
      <c r="E33" s="174">
        <v>8.3</v>
      </c>
      <c r="F33" s="159">
        <f t="shared" si="2"/>
        <v>45</v>
      </c>
      <c r="G33" s="179">
        <v>1.18</v>
      </c>
      <c r="H33" s="159">
        <f t="shared" si="3"/>
        <v>34</v>
      </c>
      <c r="I33" s="179">
        <v>8.5</v>
      </c>
      <c r="J33" s="159">
        <f t="shared" si="4"/>
        <v>35</v>
      </c>
      <c r="K33" s="179">
        <v>2.5</v>
      </c>
      <c r="L33" s="159">
        <f t="shared" si="5"/>
        <v>7</v>
      </c>
      <c r="M33" s="169">
        <v>1.7</v>
      </c>
    </row>
    <row r="34" spans="1:13" ht="12" customHeight="1">
      <c r="A34" s="76" t="s">
        <v>35</v>
      </c>
      <c r="B34" s="166">
        <f t="shared" si="0"/>
        <v>7</v>
      </c>
      <c r="C34" s="170">
        <v>0.9</v>
      </c>
      <c r="D34" s="160">
        <f t="shared" si="1"/>
        <v>4</v>
      </c>
      <c r="E34" s="174">
        <v>8.8</v>
      </c>
      <c r="F34" s="160">
        <f t="shared" si="2"/>
        <v>42</v>
      </c>
      <c r="G34" s="179">
        <v>1.21</v>
      </c>
      <c r="H34" s="160">
        <f t="shared" si="3"/>
        <v>40</v>
      </c>
      <c r="I34" s="179">
        <v>7.9</v>
      </c>
      <c r="J34" s="160">
        <f t="shared" si="4"/>
        <v>33</v>
      </c>
      <c r="K34" s="179">
        <v>2.6</v>
      </c>
      <c r="L34" s="160">
        <f t="shared" si="5"/>
        <v>20</v>
      </c>
      <c r="M34" s="170">
        <v>1.4</v>
      </c>
    </row>
    <row r="35" spans="1:13" ht="12" customHeight="1">
      <c r="A35" s="76" t="s">
        <v>36</v>
      </c>
      <c r="B35" s="166">
        <f t="shared" si="0"/>
        <v>9</v>
      </c>
      <c r="C35" s="170">
        <v>0.1</v>
      </c>
      <c r="D35" s="160">
        <f t="shared" si="1"/>
        <v>11</v>
      </c>
      <c r="E35" s="174">
        <v>8.6</v>
      </c>
      <c r="F35" s="160">
        <f t="shared" si="2"/>
        <v>38</v>
      </c>
      <c r="G35" s="179">
        <v>1.25</v>
      </c>
      <c r="H35" s="160">
        <f t="shared" si="3"/>
        <v>34</v>
      </c>
      <c r="I35" s="179">
        <v>8.5</v>
      </c>
      <c r="J35" s="160">
        <f t="shared" si="4"/>
        <v>20</v>
      </c>
      <c r="K35" s="179">
        <v>2.8</v>
      </c>
      <c r="L35" s="160">
        <f t="shared" si="5"/>
        <v>20</v>
      </c>
      <c r="M35" s="170">
        <v>1.4</v>
      </c>
    </row>
    <row r="36" spans="1:13" ht="12" customHeight="1">
      <c r="A36" s="76" t="s">
        <v>37</v>
      </c>
      <c r="B36" s="166">
        <f t="shared" si="0"/>
        <v>18</v>
      </c>
      <c r="C36" s="170">
        <v>-0.5</v>
      </c>
      <c r="D36" s="160">
        <f t="shared" si="1"/>
        <v>34</v>
      </c>
      <c r="E36" s="174">
        <v>7.9</v>
      </c>
      <c r="F36" s="160">
        <f t="shared" si="2"/>
        <v>43</v>
      </c>
      <c r="G36" s="179">
        <v>1.19</v>
      </c>
      <c r="H36" s="160">
        <f t="shared" si="3"/>
        <v>38</v>
      </c>
      <c r="I36" s="179">
        <v>8.4</v>
      </c>
      <c r="J36" s="160">
        <f t="shared" si="4"/>
        <v>2</v>
      </c>
      <c r="K36" s="179">
        <v>3.4</v>
      </c>
      <c r="L36" s="160">
        <f t="shared" si="5"/>
        <v>20</v>
      </c>
      <c r="M36" s="170">
        <v>1.4</v>
      </c>
    </row>
    <row r="37" spans="1:13" ht="12" customHeight="1">
      <c r="A37" s="76" t="s">
        <v>38</v>
      </c>
      <c r="B37" s="166">
        <f t="shared" si="0"/>
        <v>42</v>
      </c>
      <c r="C37" s="170">
        <v>-3.3</v>
      </c>
      <c r="D37" s="160">
        <f t="shared" si="1"/>
        <v>40</v>
      </c>
      <c r="E37" s="174">
        <v>7.6</v>
      </c>
      <c r="F37" s="160">
        <f t="shared" si="2"/>
        <v>32</v>
      </c>
      <c r="G37" s="179">
        <v>1.32</v>
      </c>
      <c r="H37" s="160">
        <f t="shared" si="3"/>
        <v>6</v>
      </c>
      <c r="I37" s="179">
        <v>10.9</v>
      </c>
      <c r="J37" s="160">
        <f t="shared" si="4"/>
        <v>3</v>
      </c>
      <c r="K37" s="179">
        <v>3.3</v>
      </c>
      <c r="L37" s="160">
        <f t="shared" si="5"/>
        <v>46</v>
      </c>
      <c r="M37" s="170">
        <v>0.9</v>
      </c>
    </row>
    <row r="38" spans="1:13" s="75" customFormat="1" ht="24" customHeight="1">
      <c r="A38" s="74" t="s">
        <v>39</v>
      </c>
      <c r="B38" s="165">
        <f t="shared" si="0"/>
        <v>35</v>
      </c>
      <c r="C38" s="169">
        <v>-2.1</v>
      </c>
      <c r="D38" s="159">
        <f t="shared" si="1"/>
        <v>26</v>
      </c>
      <c r="E38" s="174">
        <v>8.3</v>
      </c>
      <c r="F38" s="159">
        <f t="shared" si="2"/>
        <v>8</v>
      </c>
      <c r="G38" s="179">
        <v>1.47</v>
      </c>
      <c r="H38" s="159">
        <f t="shared" si="3"/>
        <v>11</v>
      </c>
      <c r="I38" s="179">
        <v>10.5</v>
      </c>
      <c r="J38" s="159">
        <f t="shared" si="4"/>
        <v>14</v>
      </c>
      <c r="K38" s="206">
        <v>3</v>
      </c>
      <c r="L38" s="159">
        <f t="shared" si="5"/>
        <v>10</v>
      </c>
      <c r="M38" s="169">
        <v>1.6</v>
      </c>
    </row>
    <row r="39" spans="1:13" ht="12" customHeight="1">
      <c r="A39" s="76" t="s">
        <v>40</v>
      </c>
      <c r="B39" s="166">
        <f t="shared" si="0"/>
        <v>45</v>
      </c>
      <c r="C39" s="170">
        <v>-3.9</v>
      </c>
      <c r="D39" s="160">
        <f t="shared" si="1"/>
        <v>38</v>
      </c>
      <c r="E39" s="174">
        <v>7.7</v>
      </c>
      <c r="F39" s="160">
        <f t="shared" si="2"/>
        <v>2</v>
      </c>
      <c r="G39" s="204">
        <v>1.5</v>
      </c>
      <c r="H39" s="160">
        <f t="shared" si="3"/>
        <v>1</v>
      </c>
      <c r="I39" s="179">
        <v>11.6</v>
      </c>
      <c r="J39" s="160">
        <f t="shared" si="4"/>
        <v>6</v>
      </c>
      <c r="K39" s="179">
        <v>3.2</v>
      </c>
      <c r="L39" s="160">
        <f t="shared" si="5"/>
        <v>32</v>
      </c>
      <c r="M39" s="170">
        <v>1.2</v>
      </c>
    </row>
    <row r="40" spans="1:13" ht="12" customHeight="1">
      <c r="A40" s="76" t="s">
        <v>41</v>
      </c>
      <c r="B40" s="166">
        <f t="shared" si="0"/>
        <v>22</v>
      </c>
      <c r="C40" s="170">
        <v>-0.9</v>
      </c>
      <c r="D40" s="160">
        <f t="shared" si="1"/>
        <v>11</v>
      </c>
      <c r="E40" s="174">
        <v>8.6</v>
      </c>
      <c r="F40" s="160">
        <f t="shared" si="2"/>
        <v>22</v>
      </c>
      <c r="G40" s="179">
        <v>1.37</v>
      </c>
      <c r="H40" s="160">
        <f t="shared" si="3"/>
        <v>24</v>
      </c>
      <c r="I40" s="179">
        <v>9.5</v>
      </c>
      <c r="J40" s="160">
        <f t="shared" si="4"/>
        <v>6</v>
      </c>
      <c r="K40" s="179">
        <v>3.2</v>
      </c>
      <c r="L40" s="160">
        <f t="shared" si="5"/>
        <v>32</v>
      </c>
      <c r="M40" s="170">
        <v>1.2</v>
      </c>
    </row>
    <row r="41" spans="1:13" ht="12" customHeight="1">
      <c r="A41" s="76" t="s">
        <v>42</v>
      </c>
      <c r="B41" s="166">
        <f t="shared" si="0"/>
        <v>14</v>
      </c>
      <c r="C41" s="170">
        <v>-0.3</v>
      </c>
      <c r="D41" s="160">
        <f t="shared" si="1"/>
        <v>7</v>
      </c>
      <c r="E41" s="174">
        <v>8.7</v>
      </c>
      <c r="F41" s="160">
        <f t="shared" si="2"/>
        <v>28</v>
      </c>
      <c r="G41" s="179">
        <v>1.34</v>
      </c>
      <c r="H41" s="160">
        <f t="shared" si="3"/>
        <v>29</v>
      </c>
      <c r="I41" s="206">
        <v>9</v>
      </c>
      <c r="J41" s="160">
        <f t="shared" si="4"/>
        <v>33</v>
      </c>
      <c r="K41" s="179">
        <v>2.6</v>
      </c>
      <c r="L41" s="160">
        <f t="shared" si="5"/>
        <v>20</v>
      </c>
      <c r="M41" s="170">
        <v>1.4</v>
      </c>
    </row>
    <row r="42" spans="1:13" ht="12" customHeight="1">
      <c r="A42" s="76" t="s">
        <v>43</v>
      </c>
      <c r="B42" s="166">
        <f t="shared" si="0"/>
        <v>44</v>
      </c>
      <c r="C42" s="170">
        <v>-3.4</v>
      </c>
      <c r="D42" s="160">
        <f t="shared" si="1"/>
        <v>36</v>
      </c>
      <c r="E42" s="174">
        <v>7.8</v>
      </c>
      <c r="F42" s="160">
        <f t="shared" si="2"/>
        <v>20</v>
      </c>
      <c r="G42" s="179">
        <v>1.38</v>
      </c>
      <c r="H42" s="160">
        <f t="shared" si="3"/>
        <v>4</v>
      </c>
      <c r="I42" s="179">
        <v>11.2</v>
      </c>
      <c r="J42" s="160">
        <f t="shared" si="4"/>
        <v>20</v>
      </c>
      <c r="K42" s="179">
        <v>2.8</v>
      </c>
      <c r="L42" s="160">
        <f t="shared" si="5"/>
        <v>28</v>
      </c>
      <c r="M42" s="170">
        <v>1.3</v>
      </c>
    </row>
    <row r="43" spans="1:13" s="75" customFormat="1" ht="24" customHeight="1">
      <c r="A43" s="74" t="s">
        <v>44</v>
      </c>
      <c r="B43" s="165">
        <f t="shared" si="0"/>
        <v>42</v>
      </c>
      <c r="C43" s="169">
        <v>-3.3</v>
      </c>
      <c r="D43" s="159">
        <f t="shared" si="1"/>
        <v>45</v>
      </c>
      <c r="E43" s="174">
        <v>7.3</v>
      </c>
      <c r="F43" s="159">
        <f t="shared" si="2"/>
        <v>36</v>
      </c>
      <c r="G43" s="179">
        <v>1.26</v>
      </c>
      <c r="H43" s="159">
        <f t="shared" si="3"/>
        <v>8</v>
      </c>
      <c r="I43" s="179">
        <v>10.7</v>
      </c>
      <c r="J43" s="159">
        <f t="shared" si="4"/>
        <v>14</v>
      </c>
      <c r="K43" s="206">
        <v>3</v>
      </c>
      <c r="L43" s="159">
        <f t="shared" si="5"/>
        <v>2</v>
      </c>
      <c r="M43" s="169">
        <v>1.9</v>
      </c>
    </row>
    <row r="44" spans="1:13" ht="12" customHeight="1">
      <c r="A44" s="76" t="s">
        <v>45</v>
      </c>
      <c r="B44" s="166">
        <f t="shared" si="0"/>
        <v>30</v>
      </c>
      <c r="C44" s="170">
        <v>-1.6</v>
      </c>
      <c r="D44" s="160">
        <f t="shared" si="1"/>
        <v>11</v>
      </c>
      <c r="E44" s="174">
        <v>8.6</v>
      </c>
      <c r="F44" s="160">
        <f t="shared" si="2"/>
        <v>13</v>
      </c>
      <c r="G44" s="179">
        <v>1.43</v>
      </c>
      <c r="H44" s="160">
        <f t="shared" si="3"/>
        <v>13</v>
      </c>
      <c r="I44" s="179">
        <v>10.2</v>
      </c>
      <c r="J44" s="160">
        <f t="shared" si="4"/>
        <v>20</v>
      </c>
      <c r="K44" s="179">
        <v>2.8</v>
      </c>
      <c r="L44" s="160">
        <f t="shared" si="5"/>
        <v>16</v>
      </c>
      <c r="M44" s="170">
        <v>1.5</v>
      </c>
    </row>
    <row r="45" spans="1:13" ht="12" customHeight="1">
      <c r="A45" s="76" t="s">
        <v>180</v>
      </c>
      <c r="B45" s="166">
        <f t="shared" si="0"/>
        <v>38</v>
      </c>
      <c r="C45" s="170">
        <v>-2.7</v>
      </c>
      <c r="D45" s="160">
        <f t="shared" si="1"/>
        <v>34</v>
      </c>
      <c r="E45" s="174">
        <v>7.9</v>
      </c>
      <c r="F45" s="160">
        <f t="shared" si="2"/>
        <v>26</v>
      </c>
      <c r="G45" s="179">
        <v>1.35</v>
      </c>
      <c r="H45" s="160">
        <f t="shared" si="3"/>
        <v>9</v>
      </c>
      <c r="I45" s="179">
        <v>10.6</v>
      </c>
      <c r="J45" s="160">
        <f t="shared" si="4"/>
        <v>20</v>
      </c>
      <c r="K45" s="179">
        <v>2.8</v>
      </c>
      <c r="L45" s="160">
        <f t="shared" si="5"/>
        <v>10</v>
      </c>
      <c r="M45" s="170">
        <v>1.6</v>
      </c>
    </row>
    <row r="46" spans="1:13" ht="12" customHeight="1">
      <c r="A46" s="76" t="s">
        <v>46</v>
      </c>
      <c r="B46" s="166">
        <f t="shared" si="0"/>
        <v>46</v>
      </c>
      <c r="C46" s="170">
        <v>-4</v>
      </c>
      <c r="D46" s="160">
        <f t="shared" si="1"/>
        <v>43</v>
      </c>
      <c r="E46" s="174">
        <v>7.5</v>
      </c>
      <c r="F46" s="160">
        <f t="shared" si="2"/>
        <v>32</v>
      </c>
      <c r="G46" s="179">
        <v>1.32</v>
      </c>
      <c r="H46" s="160">
        <f t="shared" si="3"/>
        <v>2</v>
      </c>
      <c r="I46" s="179">
        <v>11.5</v>
      </c>
      <c r="J46" s="160">
        <f t="shared" si="4"/>
        <v>35</v>
      </c>
      <c r="K46" s="179">
        <v>2.5</v>
      </c>
      <c r="L46" s="160">
        <f t="shared" si="5"/>
        <v>32</v>
      </c>
      <c r="M46" s="170">
        <v>1.2</v>
      </c>
    </row>
    <row r="47" spans="1:13" ht="12" customHeight="1">
      <c r="A47" s="76" t="s">
        <v>47</v>
      </c>
      <c r="B47" s="166">
        <f t="shared" si="0"/>
        <v>9</v>
      </c>
      <c r="C47" s="170">
        <v>0.1</v>
      </c>
      <c r="D47" s="160">
        <f t="shared" si="1"/>
        <v>7</v>
      </c>
      <c r="E47" s="174">
        <v>8.7</v>
      </c>
      <c r="F47" s="160">
        <f t="shared" si="2"/>
        <v>36</v>
      </c>
      <c r="G47" s="179">
        <v>1.26</v>
      </c>
      <c r="H47" s="160">
        <f t="shared" si="3"/>
        <v>34</v>
      </c>
      <c r="I47" s="179">
        <v>8.5</v>
      </c>
      <c r="J47" s="160">
        <f t="shared" si="4"/>
        <v>35</v>
      </c>
      <c r="K47" s="179">
        <v>2.5</v>
      </c>
      <c r="L47" s="160">
        <f t="shared" si="5"/>
        <v>28</v>
      </c>
      <c r="M47" s="170">
        <v>1.3</v>
      </c>
    </row>
    <row r="48" spans="1:13" s="75" customFormat="1" ht="24" customHeight="1">
      <c r="A48" s="74" t="s">
        <v>48</v>
      </c>
      <c r="B48" s="165">
        <f t="shared" si="0"/>
        <v>24</v>
      </c>
      <c r="C48" s="169">
        <v>-1.2</v>
      </c>
      <c r="D48" s="159">
        <f t="shared" si="1"/>
        <v>7</v>
      </c>
      <c r="E48" s="174">
        <v>8.7</v>
      </c>
      <c r="F48" s="159">
        <f t="shared" si="2"/>
        <v>6</v>
      </c>
      <c r="G48" s="179">
        <v>1.48</v>
      </c>
      <c r="H48" s="159">
        <f t="shared" si="3"/>
        <v>18</v>
      </c>
      <c r="I48" s="179">
        <v>9.9</v>
      </c>
      <c r="J48" s="159">
        <f t="shared" si="4"/>
        <v>47</v>
      </c>
      <c r="K48" s="179">
        <v>1.7</v>
      </c>
      <c r="L48" s="159">
        <f t="shared" si="5"/>
        <v>47</v>
      </c>
      <c r="M48" s="169">
        <v>0.7</v>
      </c>
    </row>
    <row r="49" spans="1:13" ht="12" customHeight="1">
      <c r="A49" s="76" t="s">
        <v>49</v>
      </c>
      <c r="B49" s="166">
        <f t="shared" si="0"/>
        <v>33</v>
      </c>
      <c r="C49" s="170">
        <v>-1.8</v>
      </c>
      <c r="D49" s="160">
        <f t="shared" si="1"/>
        <v>29</v>
      </c>
      <c r="E49" s="174">
        <v>8.2</v>
      </c>
      <c r="F49" s="160">
        <f t="shared" si="2"/>
        <v>11</v>
      </c>
      <c r="G49" s="179">
        <v>1.45</v>
      </c>
      <c r="H49" s="160">
        <f t="shared" si="3"/>
        <v>14</v>
      </c>
      <c r="I49" s="179">
        <v>10.1</v>
      </c>
      <c r="J49" s="160">
        <f t="shared" si="4"/>
        <v>29</v>
      </c>
      <c r="K49" s="179">
        <v>2.7</v>
      </c>
      <c r="L49" s="160">
        <f t="shared" si="5"/>
        <v>32</v>
      </c>
      <c r="M49" s="170">
        <v>1.2</v>
      </c>
    </row>
    <row r="50" spans="1:13" ht="12" customHeight="1">
      <c r="A50" s="76" t="s">
        <v>50</v>
      </c>
      <c r="B50" s="166">
        <f t="shared" si="0"/>
        <v>24</v>
      </c>
      <c r="C50" s="170">
        <v>-1.2</v>
      </c>
      <c r="D50" s="160">
        <f t="shared" si="1"/>
        <v>20</v>
      </c>
      <c r="E50" s="174">
        <v>8.5</v>
      </c>
      <c r="F50" s="160">
        <f t="shared" si="2"/>
        <v>9</v>
      </c>
      <c r="G50" s="179">
        <v>1.46</v>
      </c>
      <c r="H50" s="160">
        <f t="shared" si="3"/>
        <v>21</v>
      </c>
      <c r="I50" s="179">
        <v>9.8</v>
      </c>
      <c r="J50" s="160">
        <f t="shared" si="4"/>
        <v>29</v>
      </c>
      <c r="K50" s="179">
        <v>2.7</v>
      </c>
      <c r="L50" s="160">
        <f t="shared" si="5"/>
        <v>16</v>
      </c>
      <c r="M50" s="170">
        <v>1.5</v>
      </c>
    </row>
    <row r="51" spans="1:13" s="73" customFormat="1" ht="12" customHeight="1">
      <c r="A51" s="70" t="s">
        <v>51</v>
      </c>
      <c r="B51" s="173">
        <f t="shared" si="0"/>
        <v>34</v>
      </c>
      <c r="C51" s="171">
        <v>-2</v>
      </c>
      <c r="D51" s="161">
        <f t="shared" si="1"/>
        <v>32</v>
      </c>
      <c r="E51" s="178">
        <v>8.1</v>
      </c>
      <c r="F51" s="161">
        <f t="shared" si="2"/>
        <v>15</v>
      </c>
      <c r="G51" s="205">
        <v>1.4</v>
      </c>
      <c r="H51" s="161">
        <f t="shared" si="3"/>
        <v>14</v>
      </c>
      <c r="I51" s="180">
        <v>10.1</v>
      </c>
      <c r="J51" s="161">
        <f t="shared" si="4"/>
        <v>40</v>
      </c>
      <c r="K51" s="180">
        <v>2.4</v>
      </c>
      <c r="L51" s="161">
        <f t="shared" si="5"/>
        <v>20</v>
      </c>
      <c r="M51" s="171">
        <v>1.4</v>
      </c>
    </row>
    <row r="52" spans="1:13" ht="12" customHeight="1">
      <c r="A52" s="76" t="s">
        <v>52</v>
      </c>
      <c r="B52" s="166">
        <f t="shared" si="0"/>
        <v>24</v>
      </c>
      <c r="C52" s="170">
        <v>-1.2</v>
      </c>
      <c r="D52" s="160">
        <f t="shared" si="1"/>
        <v>20</v>
      </c>
      <c r="E52" s="174">
        <v>8.5</v>
      </c>
      <c r="F52" s="160">
        <f t="shared" si="2"/>
        <v>6</v>
      </c>
      <c r="G52" s="179">
        <v>1.48</v>
      </c>
      <c r="H52" s="160">
        <f t="shared" si="3"/>
        <v>22</v>
      </c>
      <c r="I52" s="179">
        <v>9.7</v>
      </c>
      <c r="J52" s="160">
        <f t="shared" si="4"/>
        <v>3</v>
      </c>
      <c r="K52" s="179">
        <v>3.3</v>
      </c>
      <c r="L52" s="160">
        <f t="shared" si="5"/>
        <v>20</v>
      </c>
      <c r="M52" s="170">
        <v>1.4</v>
      </c>
    </row>
    <row r="53" spans="1:13" s="75" customFormat="1" ht="24" customHeight="1">
      <c r="A53" s="74" t="s">
        <v>53</v>
      </c>
      <c r="B53" s="165">
        <f t="shared" si="0"/>
        <v>36</v>
      </c>
      <c r="C53" s="169">
        <v>-2.4</v>
      </c>
      <c r="D53" s="159">
        <f t="shared" si="1"/>
        <v>20</v>
      </c>
      <c r="E53" s="174">
        <v>8.5</v>
      </c>
      <c r="F53" s="159">
        <f t="shared" si="2"/>
        <v>4</v>
      </c>
      <c r="G53" s="179">
        <v>1.49</v>
      </c>
      <c r="H53" s="159">
        <f t="shared" si="3"/>
        <v>6</v>
      </c>
      <c r="I53" s="179">
        <v>10.9</v>
      </c>
      <c r="J53" s="159">
        <f t="shared" si="4"/>
        <v>11</v>
      </c>
      <c r="K53" s="179">
        <v>3.1</v>
      </c>
      <c r="L53" s="159">
        <f t="shared" si="5"/>
        <v>39</v>
      </c>
      <c r="M53" s="169">
        <v>1.1</v>
      </c>
    </row>
    <row r="54" spans="1:13" ht="12" customHeight="1">
      <c r="A54" s="77" t="s">
        <v>54</v>
      </c>
      <c r="B54" s="167">
        <f t="shared" si="0"/>
        <v>1</v>
      </c>
      <c r="C54" s="172">
        <v>5.2</v>
      </c>
      <c r="D54" s="162">
        <f t="shared" si="1"/>
        <v>1</v>
      </c>
      <c r="E54" s="175">
        <v>11.9</v>
      </c>
      <c r="F54" s="162">
        <f t="shared" si="2"/>
        <v>1</v>
      </c>
      <c r="G54" s="175">
        <v>1.72</v>
      </c>
      <c r="H54" s="162">
        <f t="shared" si="3"/>
        <v>47</v>
      </c>
      <c r="I54" s="175">
        <v>6.7</v>
      </c>
      <c r="J54" s="162">
        <f t="shared" si="4"/>
        <v>35</v>
      </c>
      <c r="K54" s="175">
        <v>2.5</v>
      </c>
      <c r="L54" s="162">
        <f t="shared" si="5"/>
        <v>10</v>
      </c>
      <c r="M54" s="172">
        <v>1.6</v>
      </c>
    </row>
    <row r="55" ht="13.5">
      <c r="E55" s="176"/>
    </row>
    <row r="56" ht="13.5">
      <c r="E56" s="176"/>
    </row>
    <row r="57" ht="13.5">
      <c r="E57" s="176"/>
    </row>
    <row r="58" ht="13.5">
      <c r="E58" s="176"/>
    </row>
    <row r="59" ht="13.5">
      <c r="E59" s="176"/>
    </row>
    <row r="60" ht="13.5">
      <c r="E60" s="176"/>
    </row>
    <row r="61" ht="13.5">
      <c r="E61" s="176"/>
    </row>
    <row r="62" ht="13.5">
      <c r="E62" s="176"/>
    </row>
    <row r="63" ht="13.5">
      <c r="E63" s="176"/>
    </row>
    <row r="64" ht="13.5">
      <c r="E64" s="176"/>
    </row>
    <row r="65" ht="13.5">
      <c r="E65" s="176"/>
    </row>
    <row r="66" ht="13.5">
      <c r="E66" s="176"/>
    </row>
    <row r="67" ht="13.5">
      <c r="E67" s="176"/>
    </row>
    <row r="68" ht="13.5">
      <c r="E68" s="176"/>
    </row>
    <row r="69" ht="13.5">
      <c r="E69" s="176"/>
    </row>
    <row r="70" ht="13.5">
      <c r="E70" s="176"/>
    </row>
  </sheetData>
  <mergeCells count="8">
    <mergeCell ref="A4:A6"/>
    <mergeCell ref="F4:G4"/>
    <mergeCell ref="H4:I5"/>
    <mergeCell ref="L5:M5"/>
    <mergeCell ref="J5:K5"/>
    <mergeCell ref="B4:C5"/>
    <mergeCell ref="D4:E5"/>
    <mergeCell ref="F5:G5"/>
  </mergeCells>
  <printOptions verticalCentered="1"/>
  <pageMargins left="0.7" right="0.49" top="0.1968503937007874" bottom="0.1968503937007874" header="0.5118110236220472" footer="0.5118110236220472"/>
  <pageSetup blackAndWhite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69"/>
  <sheetViews>
    <sheetView view="pageBreakPreview" zoomScaleSheetLayoutView="100" workbookViewId="0" topLeftCell="A31">
      <selection activeCell="M26" sqref="M26"/>
    </sheetView>
  </sheetViews>
  <sheetFormatPr defaultColWidth="9.00390625" defaultRowHeight="13.5"/>
  <cols>
    <col min="1" max="1" width="10.625" style="84" customWidth="1"/>
    <col min="2" max="2" width="6.125" style="109" customWidth="1"/>
    <col min="3" max="3" width="10.625" style="84" customWidth="1"/>
    <col min="4" max="4" width="6.125" style="109" customWidth="1"/>
    <col min="5" max="5" width="10.625" style="84" customWidth="1"/>
    <col min="6" max="6" width="6.125" style="109" customWidth="1"/>
    <col min="7" max="7" width="10.625" style="84" customWidth="1"/>
    <col min="8" max="8" width="6.125" style="110" customWidth="1"/>
    <col min="9" max="9" width="10.625" style="85" customWidth="1"/>
    <col min="10" max="10" width="6.125" style="109" customWidth="1"/>
    <col min="11" max="11" width="10.625" style="84" customWidth="1"/>
    <col min="12" max="12" width="2.625" style="84" customWidth="1"/>
    <col min="13" max="13" width="6.125" style="109" customWidth="1"/>
    <col min="14" max="14" width="10.625" style="84" customWidth="1"/>
    <col min="15" max="15" width="6.125" style="109" customWidth="1"/>
    <col min="16" max="16" width="10.625" style="84" customWidth="1"/>
    <col min="17" max="17" width="6.125" style="110" customWidth="1"/>
    <col min="18" max="18" width="10.625" style="85" customWidth="1"/>
    <col min="19" max="19" width="6.125" style="110" customWidth="1"/>
    <col min="20" max="20" width="7.625" style="85" customWidth="1"/>
    <col min="21" max="21" width="6.125" style="110" customWidth="1"/>
    <col min="22" max="22" width="7.625" style="85" customWidth="1"/>
    <col min="23" max="23" width="6.125" style="110" customWidth="1"/>
    <col min="24" max="24" width="10.625" style="85" customWidth="1"/>
    <col min="25" max="25" width="4.125" style="84" customWidth="1"/>
    <col min="26" max="16384" width="9.00390625" style="82" customWidth="1"/>
  </cols>
  <sheetData>
    <row r="1" spans="1:25" ht="18.75">
      <c r="A1" s="78" t="s">
        <v>55</v>
      </c>
      <c r="B1" s="79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79"/>
      <c r="Y1" s="79"/>
    </row>
    <row r="2" spans="1:25" ht="18.75">
      <c r="A2" s="78" t="s">
        <v>56</v>
      </c>
      <c r="B2" s="149"/>
      <c r="D2" s="80" t="s">
        <v>171</v>
      </c>
      <c r="E2" s="81"/>
      <c r="F2" s="81"/>
      <c r="G2" s="81"/>
      <c r="H2" s="81"/>
      <c r="I2" s="81"/>
      <c r="J2" s="81"/>
      <c r="K2" s="81"/>
      <c r="L2" s="81"/>
      <c r="M2" s="80" t="s">
        <v>219</v>
      </c>
      <c r="N2" s="81"/>
      <c r="O2" s="81"/>
      <c r="P2" s="81"/>
      <c r="Q2" s="81"/>
      <c r="R2" s="81"/>
      <c r="S2" s="81"/>
      <c r="T2" s="81"/>
      <c r="U2" s="81"/>
      <c r="V2" s="81"/>
      <c r="W2" s="81"/>
      <c r="Y2" s="86"/>
    </row>
    <row r="3" spans="1:25" ht="14.25" thickBot="1">
      <c r="A3" s="87"/>
      <c r="B3" s="117"/>
      <c r="C3" s="87"/>
      <c r="D3" s="117"/>
      <c r="E3" s="87"/>
      <c r="F3" s="117"/>
      <c r="G3" s="87"/>
      <c r="H3" s="88"/>
      <c r="I3" s="88"/>
      <c r="J3" s="117"/>
      <c r="K3" s="87"/>
      <c r="L3" s="45"/>
      <c r="M3" s="117"/>
      <c r="N3" s="87"/>
      <c r="O3" s="117"/>
      <c r="P3" s="87"/>
      <c r="Q3" s="88"/>
      <c r="R3" s="88"/>
      <c r="S3" s="88"/>
      <c r="T3" s="88"/>
      <c r="U3" s="88"/>
      <c r="V3" s="88"/>
      <c r="W3" s="88"/>
      <c r="X3" s="88"/>
      <c r="Y3" s="89" t="s">
        <v>222</v>
      </c>
    </row>
    <row r="4" spans="1:25" ht="15.75" customHeight="1">
      <c r="A4" s="209" t="s">
        <v>1</v>
      </c>
      <c r="B4" s="232" t="s">
        <v>169</v>
      </c>
      <c r="C4" s="233"/>
      <c r="D4" s="230"/>
      <c r="E4" s="230"/>
      <c r="F4" s="230"/>
      <c r="G4" s="231"/>
      <c r="H4" s="232" t="s">
        <v>61</v>
      </c>
      <c r="I4" s="233"/>
      <c r="J4" s="232" t="s">
        <v>63</v>
      </c>
      <c r="K4" s="233"/>
      <c r="L4" s="46"/>
      <c r="M4" s="230"/>
      <c r="N4" s="230"/>
      <c r="O4" s="230"/>
      <c r="P4" s="231"/>
      <c r="Q4" s="232" t="s">
        <v>66</v>
      </c>
      <c r="R4" s="233"/>
      <c r="S4" s="245" t="s">
        <v>67</v>
      </c>
      <c r="T4" s="230"/>
      <c r="U4" s="230"/>
      <c r="V4" s="230"/>
      <c r="W4" s="232" t="s">
        <v>111</v>
      </c>
      <c r="X4" s="233"/>
      <c r="Y4" s="239" t="s">
        <v>1</v>
      </c>
    </row>
    <row r="5" spans="1:25" ht="27.75" customHeight="1">
      <c r="A5" s="210"/>
      <c r="B5" s="234"/>
      <c r="C5" s="208"/>
      <c r="D5" s="242" t="s">
        <v>58</v>
      </c>
      <c r="E5" s="243"/>
      <c r="F5" s="244" t="s">
        <v>59</v>
      </c>
      <c r="G5" s="237"/>
      <c r="H5" s="234"/>
      <c r="I5" s="235"/>
      <c r="J5" s="234"/>
      <c r="K5" s="235"/>
      <c r="L5" s="46"/>
      <c r="M5" s="236" t="s">
        <v>182</v>
      </c>
      <c r="N5" s="237"/>
      <c r="O5" s="238" t="s">
        <v>64</v>
      </c>
      <c r="P5" s="237"/>
      <c r="Q5" s="234"/>
      <c r="R5" s="235"/>
      <c r="S5" s="238" t="s">
        <v>68</v>
      </c>
      <c r="T5" s="236"/>
      <c r="U5" s="238" t="s">
        <v>69</v>
      </c>
      <c r="V5" s="236"/>
      <c r="W5" s="234"/>
      <c r="X5" s="235"/>
      <c r="Y5" s="240"/>
    </row>
    <row r="6" spans="1:25" ht="27.75" customHeight="1">
      <c r="A6" s="207"/>
      <c r="B6" s="93" t="s">
        <v>2</v>
      </c>
      <c r="C6" s="94" t="s">
        <v>57</v>
      </c>
      <c r="D6" s="93" t="s">
        <v>2</v>
      </c>
      <c r="E6" s="94" t="s">
        <v>57</v>
      </c>
      <c r="F6" s="93" t="s">
        <v>2</v>
      </c>
      <c r="G6" s="94" t="s">
        <v>57</v>
      </c>
      <c r="H6" s="93" t="s">
        <v>2</v>
      </c>
      <c r="I6" s="95" t="s">
        <v>62</v>
      </c>
      <c r="J6" s="93" t="s">
        <v>2</v>
      </c>
      <c r="K6" s="94" t="s">
        <v>57</v>
      </c>
      <c r="L6" s="47"/>
      <c r="M6" s="92" t="s">
        <v>2</v>
      </c>
      <c r="N6" s="94" t="s">
        <v>57</v>
      </c>
      <c r="O6" s="93" t="s">
        <v>2</v>
      </c>
      <c r="P6" s="94" t="s">
        <v>65</v>
      </c>
      <c r="Q6" s="93" t="s">
        <v>2</v>
      </c>
      <c r="R6" s="95" t="s">
        <v>112</v>
      </c>
      <c r="S6" s="93" t="s">
        <v>2</v>
      </c>
      <c r="T6" s="94" t="s">
        <v>70</v>
      </c>
      <c r="U6" s="93" t="s">
        <v>2</v>
      </c>
      <c r="V6" s="91" t="s">
        <v>70</v>
      </c>
      <c r="W6" s="93" t="s">
        <v>2</v>
      </c>
      <c r="X6" s="95" t="s">
        <v>112</v>
      </c>
      <c r="Y6" s="241"/>
    </row>
    <row r="7" spans="1:25" ht="12" customHeight="1">
      <c r="A7" s="96" t="s">
        <v>8</v>
      </c>
      <c r="B7" s="97"/>
      <c r="C7" s="180">
        <v>29.1</v>
      </c>
      <c r="D7" s="36"/>
      <c r="E7" s="180">
        <v>12.3</v>
      </c>
      <c r="F7" s="36"/>
      <c r="G7" s="180">
        <v>16.7</v>
      </c>
      <c r="H7" s="36"/>
      <c r="I7" s="180">
        <v>10.3</v>
      </c>
      <c r="J7" s="36"/>
      <c r="K7" s="180">
        <v>4.8</v>
      </c>
      <c r="L7" s="41"/>
      <c r="M7" s="36"/>
      <c r="N7" s="180">
        <v>3.8</v>
      </c>
      <c r="O7" s="36"/>
      <c r="P7" s="181">
        <v>1</v>
      </c>
      <c r="Q7" s="36"/>
      <c r="R7" s="180">
        <v>5.7</v>
      </c>
      <c r="S7" s="36"/>
      <c r="T7" s="180">
        <v>29.8</v>
      </c>
      <c r="U7" s="36"/>
      <c r="V7" s="181">
        <v>28</v>
      </c>
      <c r="W7" s="36"/>
      <c r="X7" s="180">
        <v>2.08</v>
      </c>
      <c r="Y7" s="98" t="s">
        <v>71</v>
      </c>
    </row>
    <row r="8" spans="1:25" s="101" customFormat="1" ht="24" customHeight="1">
      <c r="A8" s="99" t="s">
        <v>9</v>
      </c>
      <c r="B8" s="125">
        <f aca="true" t="shared" si="0" ref="B8:B54">IF(C8="","",RANK(C8,C$8:C$54))</f>
        <v>4</v>
      </c>
      <c r="C8" s="179">
        <v>38.6</v>
      </c>
      <c r="D8" s="129">
        <f aca="true" t="shared" si="1" ref="D8:D54">IF(E8="","",RANK(E8,E$8:E$54))</f>
        <v>6</v>
      </c>
      <c r="E8" s="169">
        <v>14</v>
      </c>
      <c r="F8" s="129">
        <f aca="true" t="shared" si="2" ref="F8:F54">IF(G8="","",RANK(G8,G$8:G$54))</f>
        <v>5</v>
      </c>
      <c r="G8" s="179">
        <v>24.6</v>
      </c>
      <c r="H8" s="129">
        <f aca="true" t="shared" si="3" ref="H8:H54">IF(I8="","",RANK(I8,I$8:I$54))</f>
        <v>10</v>
      </c>
      <c r="I8" s="179">
        <v>13.6</v>
      </c>
      <c r="J8" s="129">
        <f aca="true" t="shared" si="4" ref="J8:J54">IF(K8="","",RANK(K8,K$8:K$54))</f>
        <v>14</v>
      </c>
      <c r="K8" s="179">
        <v>5.1</v>
      </c>
      <c r="L8" s="37"/>
      <c r="M8" s="129">
        <f aca="true" t="shared" si="5" ref="M8:M54">IF(N8="","",RANK(N8,N$8:N$54))</f>
        <v>14</v>
      </c>
      <c r="N8" s="169">
        <v>4</v>
      </c>
      <c r="O8" s="129">
        <f aca="true" t="shared" si="6" ref="O8:O54">IF(P8="","",RANK(P8,P$8:P$54))</f>
        <v>15</v>
      </c>
      <c r="P8" s="179">
        <v>1.1</v>
      </c>
      <c r="Q8" s="129">
        <f aca="true" t="shared" si="7" ref="Q8:Q54">IF(R8="","",RANK(R8,R$8:R$54))</f>
        <v>18</v>
      </c>
      <c r="R8" s="179">
        <v>5.3</v>
      </c>
      <c r="S8" s="129">
        <f aca="true" t="shared" si="8" ref="S8:S54">IF(T8="","",RANK(T8,T$8:T$54))</f>
        <v>28</v>
      </c>
      <c r="T8" s="179">
        <v>29.2</v>
      </c>
      <c r="U8" s="129">
        <f aca="true" t="shared" si="9" ref="U8:U54">IF(V8="","",RANK(V8,V$8:V$54))</f>
        <v>13</v>
      </c>
      <c r="V8" s="179">
        <v>27.8</v>
      </c>
      <c r="W8" s="129">
        <f aca="true" t="shared" si="10" ref="W8:W54">IF(X8="","",RANK(X8,X$8:X$54))</f>
        <v>3</v>
      </c>
      <c r="X8" s="179">
        <v>2.42</v>
      </c>
      <c r="Y8" s="100" t="s">
        <v>72</v>
      </c>
    </row>
    <row r="9" spans="1:25" ht="12" customHeight="1">
      <c r="A9" s="102" t="s">
        <v>10</v>
      </c>
      <c r="B9" s="126">
        <f t="shared" si="0"/>
        <v>9</v>
      </c>
      <c r="C9" s="179">
        <v>33.7</v>
      </c>
      <c r="D9" s="130">
        <f t="shared" si="1"/>
        <v>5</v>
      </c>
      <c r="E9" s="179">
        <v>14.1</v>
      </c>
      <c r="F9" s="130">
        <f t="shared" si="2"/>
        <v>12</v>
      </c>
      <c r="G9" s="179">
        <v>19.6</v>
      </c>
      <c r="H9" s="130">
        <f t="shared" si="3"/>
        <v>24</v>
      </c>
      <c r="I9" s="179">
        <v>11.1</v>
      </c>
      <c r="J9" s="130">
        <f t="shared" si="4"/>
        <v>10</v>
      </c>
      <c r="K9" s="179">
        <v>5.3</v>
      </c>
      <c r="L9" s="39"/>
      <c r="M9" s="130">
        <f t="shared" si="5"/>
        <v>34</v>
      </c>
      <c r="N9" s="179">
        <v>3.6</v>
      </c>
      <c r="O9" s="130">
        <f t="shared" si="6"/>
        <v>1</v>
      </c>
      <c r="P9" s="179">
        <v>1.7</v>
      </c>
      <c r="Q9" s="130">
        <f t="shared" si="7"/>
        <v>44</v>
      </c>
      <c r="R9" s="179">
        <v>4.6</v>
      </c>
      <c r="S9" s="130">
        <f t="shared" si="8"/>
        <v>38</v>
      </c>
      <c r="T9" s="169">
        <v>29</v>
      </c>
      <c r="U9" s="130">
        <f t="shared" si="9"/>
        <v>39</v>
      </c>
      <c r="V9" s="179">
        <v>27.3</v>
      </c>
      <c r="W9" s="130">
        <f t="shared" si="10"/>
        <v>6</v>
      </c>
      <c r="X9" s="179">
        <v>2.29</v>
      </c>
      <c r="Y9" s="103" t="s">
        <v>73</v>
      </c>
    </row>
    <row r="10" spans="1:25" ht="12" customHeight="1">
      <c r="A10" s="102" t="s">
        <v>11</v>
      </c>
      <c r="B10" s="126">
        <f t="shared" si="0"/>
        <v>11</v>
      </c>
      <c r="C10" s="179">
        <v>33.1</v>
      </c>
      <c r="D10" s="130">
        <f t="shared" si="1"/>
        <v>6</v>
      </c>
      <c r="E10" s="169">
        <v>14</v>
      </c>
      <c r="F10" s="130">
        <f t="shared" si="2"/>
        <v>14</v>
      </c>
      <c r="G10" s="179">
        <v>19.1</v>
      </c>
      <c r="H10" s="130">
        <f t="shared" si="3"/>
        <v>9</v>
      </c>
      <c r="I10" s="179">
        <v>13.8</v>
      </c>
      <c r="J10" s="130">
        <f t="shared" si="4"/>
        <v>2</v>
      </c>
      <c r="K10" s="179">
        <v>6.5</v>
      </c>
      <c r="L10" s="39"/>
      <c r="M10" s="130">
        <f t="shared" si="5"/>
        <v>2</v>
      </c>
      <c r="N10" s="179">
        <v>5.2</v>
      </c>
      <c r="O10" s="130">
        <f t="shared" si="6"/>
        <v>6</v>
      </c>
      <c r="P10" s="179">
        <v>1.3</v>
      </c>
      <c r="Q10" s="130">
        <f t="shared" si="7"/>
        <v>40</v>
      </c>
      <c r="R10" s="179">
        <v>4.7</v>
      </c>
      <c r="S10" s="130">
        <f t="shared" si="8"/>
        <v>24</v>
      </c>
      <c r="T10" s="179">
        <v>29.3</v>
      </c>
      <c r="U10" s="130">
        <f t="shared" si="9"/>
        <v>46</v>
      </c>
      <c r="V10" s="179">
        <v>27.2</v>
      </c>
      <c r="W10" s="130">
        <f t="shared" si="10"/>
        <v>38</v>
      </c>
      <c r="X10" s="179">
        <v>1.82</v>
      </c>
      <c r="Y10" s="103" t="s">
        <v>74</v>
      </c>
    </row>
    <row r="11" spans="1:25" ht="12" customHeight="1">
      <c r="A11" s="102" t="s">
        <v>12</v>
      </c>
      <c r="B11" s="126">
        <f t="shared" si="0"/>
        <v>13</v>
      </c>
      <c r="C11" s="179">
        <v>32.1</v>
      </c>
      <c r="D11" s="130">
        <f t="shared" si="1"/>
        <v>28</v>
      </c>
      <c r="E11" s="179">
        <v>11.9</v>
      </c>
      <c r="F11" s="130">
        <f t="shared" si="2"/>
        <v>10</v>
      </c>
      <c r="G11" s="179">
        <v>20.2</v>
      </c>
      <c r="H11" s="130">
        <f t="shared" si="3"/>
        <v>15</v>
      </c>
      <c r="I11" s="179">
        <v>12.4</v>
      </c>
      <c r="J11" s="130">
        <f t="shared" si="4"/>
        <v>27</v>
      </c>
      <c r="K11" s="179">
        <v>4.7</v>
      </c>
      <c r="L11" s="39"/>
      <c r="M11" s="130">
        <f t="shared" si="5"/>
        <v>19</v>
      </c>
      <c r="N11" s="179">
        <v>3.9</v>
      </c>
      <c r="O11" s="130">
        <f t="shared" si="6"/>
        <v>29</v>
      </c>
      <c r="P11" s="179">
        <v>0.9</v>
      </c>
      <c r="Q11" s="130">
        <f t="shared" si="7"/>
        <v>12</v>
      </c>
      <c r="R11" s="179">
        <v>5.5</v>
      </c>
      <c r="S11" s="130">
        <f t="shared" si="8"/>
        <v>20</v>
      </c>
      <c r="T11" s="179">
        <v>29.5</v>
      </c>
      <c r="U11" s="130">
        <f t="shared" si="9"/>
        <v>27</v>
      </c>
      <c r="V11" s="179">
        <v>27.5</v>
      </c>
      <c r="W11" s="130">
        <f t="shared" si="10"/>
        <v>16</v>
      </c>
      <c r="X11" s="179">
        <v>2.05</v>
      </c>
      <c r="Y11" s="103" t="s">
        <v>75</v>
      </c>
    </row>
    <row r="12" spans="1:25" ht="12" customHeight="1">
      <c r="A12" s="102" t="s">
        <v>13</v>
      </c>
      <c r="B12" s="126">
        <f t="shared" si="0"/>
        <v>16</v>
      </c>
      <c r="C12" s="179">
        <v>31.1</v>
      </c>
      <c r="D12" s="130">
        <f t="shared" si="1"/>
        <v>21</v>
      </c>
      <c r="E12" s="179">
        <v>12.6</v>
      </c>
      <c r="F12" s="130">
        <f t="shared" si="2"/>
        <v>19</v>
      </c>
      <c r="G12" s="179">
        <v>18.5</v>
      </c>
      <c r="H12" s="130">
        <f t="shared" si="3"/>
        <v>13</v>
      </c>
      <c r="I12" s="179">
        <v>12.5</v>
      </c>
      <c r="J12" s="130">
        <f t="shared" si="4"/>
        <v>27</v>
      </c>
      <c r="K12" s="179">
        <v>4.7</v>
      </c>
      <c r="L12" s="39"/>
      <c r="M12" s="130">
        <f t="shared" si="5"/>
        <v>14</v>
      </c>
      <c r="N12" s="169">
        <v>4</v>
      </c>
      <c r="O12" s="130">
        <f t="shared" si="6"/>
        <v>44</v>
      </c>
      <c r="P12" s="179">
        <v>0.6</v>
      </c>
      <c r="Q12" s="130">
        <f t="shared" si="7"/>
        <v>47</v>
      </c>
      <c r="R12" s="179">
        <v>4.3</v>
      </c>
      <c r="S12" s="130">
        <f t="shared" si="8"/>
        <v>28</v>
      </c>
      <c r="T12" s="179">
        <v>29.2</v>
      </c>
      <c r="U12" s="130">
        <f t="shared" si="9"/>
        <v>27</v>
      </c>
      <c r="V12" s="179">
        <v>27.5</v>
      </c>
      <c r="W12" s="130">
        <f t="shared" si="10"/>
        <v>43</v>
      </c>
      <c r="X12" s="179">
        <v>1.63</v>
      </c>
      <c r="Y12" s="103" t="s">
        <v>76</v>
      </c>
    </row>
    <row r="13" spans="1:25" s="101" customFormat="1" ht="24" customHeight="1">
      <c r="A13" s="99" t="s">
        <v>14</v>
      </c>
      <c r="B13" s="125">
        <f t="shared" si="0"/>
        <v>25</v>
      </c>
      <c r="C13" s="179">
        <v>28.4</v>
      </c>
      <c r="D13" s="129">
        <f t="shared" si="1"/>
        <v>32</v>
      </c>
      <c r="E13" s="179">
        <v>11.3</v>
      </c>
      <c r="F13" s="129">
        <f t="shared" si="2"/>
        <v>22</v>
      </c>
      <c r="G13" s="179">
        <v>17.1</v>
      </c>
      <c r="H13" s="129">
        <f t="shared" si="3"/>
        <v>17</v>
      </c>
      <c r="I13" s="179">
        <v>12.2</v>
      </c>
      <c r="J13" s="129">
        <f t="shared" si="4"/>
        <v>32</v>
      </c>
      <c r="K13" s="179">
        <v>4.5</v>
      </c>
      <c r="L13" s="37"/>
      <c r="M13" s="129">
        <f t="shared" si="5"/>
        <v>19</v>
      </c>
      <c r="N13" s="179">
        <v>3.9</v>
      </c>
      <c r="O13" s="129">
        <f t="shared" si="6"/>
        <v>47</v>
      </c>
      <c r="P13" s="179">
        <v>0.5</v>
      </c>
      <c r="Q13" s="129">
        <f t="shared" si="7"/>
        <v>40</v>
      </c>
      <c r="R13" s="179">
        <v>4.7</v>
      </c>
      <c r="S13" s="129">
        <f t="shared" si="8"/>
        <v>24</v>
      </c>
      <c r="T13" s="179">
        <v>29.3</v>
      </c>
      <c r="U13" s="129">
        <f t="shared" si="9"/>
        <v>39</v>
      </c>
      <c r="V13" s="179">
        <v>27.3</v>
      </c>
      <c r="W13" s="129">
        <f t="shared" si="10"/>
        <v>42</v>
      </c>
      <c r="X13" s="179">
        <v>1.69</v>
      </c>
      <c r="Y13" s="100" t="s">
        <v>77</v>
      </c>
    </row>
    <row r="14" spans="1:25" ht="12" customHeight="1">
      <c r="A14" s="102" t="s">
        <v>15</v>
      </c>
      <c r="B14" s="126">
        <f t="shared" si="0"/>
        <v>15</v>
      </c>
      <c r="C14" s="179">
        <v>31.3</v>
      </c>
      <c r="D14" s="130">
        <f t="shared" si="1"/>
        <v>11</v>
      </c>
      <c r="E14" s="179">
        <v>13.3</v>
      </c>
      <c r="F14" s="130">
        <f t="shared" si="2"/>
        <v>20</v>
      </c>
      <c r="G14" s="179">
        <v>18.1</v>
      </c>
      <c r="H14" s="130">
        <f t="shared" si="3"/>
        <v>4</v>
      </c>
      <c r="I14" s="179">
        <v>14.6</v>
      </c>
      <c r="J14" s="130">
        <f t="shared" si="4"/>
        <v>43</v>
      </c>
      <c r="K14" s="179">
        <v>3.9</v>
      </c>
      <c r="L14" s="39"/>
      <c r="M14" s="130">
        <f t="shared" si="5"/>
        <v>40</v>
      </c>
      <c r="N14" s="179">
        <v>3.1</v>
      </c>
      <c r="O14" s="130">
        <f t="shared" si="6"/>
        <v>29</v>
      </c>
      <c r="P14" s="179">
        <v>0.9</v>
      </c>
      <c r="Q14" s="130">
        <f t="shared" si="7"/>
        <v>27</v>
      </c>
      <c r="R14" s="179">
        <v>5.1</v>
      </c>
      <c r="S14" s="130">
        <f t="shared" si="8"/>
        <v>38</v>
      </c>
      <c r="T14" s="169">
        <v>29</v>
      </c>
      <c r="U14" s="130">
        <f t="shared" si="9"/>
        <v>47</v>
      </c>
      <c r="V14" s="169">
        <v>27</v>
      </c>
      <c r="W14" s="130">
        <f t="shared" si="10"/>
        <v>11</v>
      </c>
      <c r="X14" s="184">
        <v>2.1</v>
      </c>
      <c r="Y14" s="103" t="s">
        <v>78</v>
      </c>
    </row>
    <row r="15" spans="1:25" ht="12" customHeight="1">
      <c r="A15" s="102" t="s">
        <v>16</v>
      </c>
      <c r="B15" s="126">
        <f t="shared" si="0"/>
        <v>22</v>
      </c>
      <c r="C15" s="179">
        <v>28.6</v>
      </c>
      <c r="D15" s="130">
        <f t="shared" si="1"/>
        <v>22</v>
      </c>
      <c r="E15" s="179">
        <v>12.3</v>
      </c>
      <c r="F15" s="130">
        <f t="shared" si="2"/>
        <v>26</v>
      </c>
      <c r="G15" s="179">
        <v>16.4</v>
      </c>
      <c r="H15" s="130">
        <f t="shared" si="3"/>
        <v>39</v>
      </c>
      <c r="I15" s="179">
        <v>8.9</v>
      </c>
      <c r="J15" s="130">
        <f t="shared" si="4"/>
        <v>31</v>
      </c>
      <c r="K15" s="179">
        <v>4.6</v>
      </c>
      <c r="L15" s="39"/>
      <c r="M15" s="130">
        <f t="shared" si="5"/>
        <v>31</v>
      </c>
      <c r="N15" s="179">
        <v>3.7</v>
      </c>
      <c r="O15" s="130">
        <f t="shared" si="6"/>
        <v>29</v>
      </c>
      <c r="P15" s="179">
        <v>0.9</v>
      </c>
      <c r="Q15" s="130">
        <f t="shared" si="7"/>
        <v>18</v>
      </c>
      <c r="R15" s="179">
        <v>5.3</v>
      </c>
      <c r="S15" s="130">
        <f t="shared" si="8"/>
        <v>10</v>
      </c>
      <c r="T15" s="179">
        <v>29.7</v>
      </c>
      <c r="U15" s="130">
        <f t="shared" si="9"/>
        <v>24</v>
      </c>
      <c r="V15" s="179">
        <v>27.6</v>
      </c>
      <c r="W15" s="130">
        <f t="shared" si="10"/>
        <v>26</v>
      </c>
      <c r="X15" s="179">
        <v>1.99</v>
      </c>
      <c r="Y15" s="103" t="s">
        <v>79</v>
      </c>
    </row>
    <row r="16" spans="1:25" ht="12" customHeight="1">
      <c r="A16" s="102" t="s">
        <v>17</v>
      </c>
      <c r="B16" s="126">
        <f t="shared" si="0"/>
        <v>31</v>
      </c>
      <c r="C16" s="179">
        <v>27.2</v>
      </c>
      <c r="D16" s="130">
        <f t="shared" si="1"/>
        <v>38</v>
      </c>
      <c r="E16" s="179">
        <v>10.9</v>
      </c>
      <c r="F16" s="130">
        <f t="shared" si="2"/>
        <v>27</v>
      </c>
      <c r="G16" s="179">
        <v>16.2</v>
      </c>
      <c r="H16" s="130">
        <f t="shared" si="3"/>
        <v>20</v>
      </c>
      <c r="I16" s="179">
        <v>11.5</v>
      </c>
      <c r="J16" s="130">
        <f t="shared" si="4"/>
        <v>36</v>
      </c>
      <c r="K16" s="179">
        <v>4.4</v>
      </c>
      <c r="L16" s="39"/>
      <c r="M16" s="130">
        <f t="shared" si="5"/>
        <v>46</v>
      </c>
      <c r="N16" s="179">
        <v>2.7</v>
      </c>
      <c r="O16" s="130">
        <f t="shared" si="6"/>
        <v>1</v>
      </c>
      <c r="P16" s="179">
        <v>1.7</v>
      </c>
      <c r="Q16" s="130">
        <f t="shared" si="7"/>
        <v>7</v>
      </c>
      <c r="R16" s="179">
        <v>5.8</v>
      </c>
      <c r="S16" s="130">
        <f t="shared" si="8"/>
        <v>10</v>
      </c>
      <c r="T16" s="179">
        <v>29.7</v>
      </c>
      <c r="U16" s="130">
        <f t="shared" si="9"/>
        <v>24</v>
      </c>
      <c r="V16" s="179">
        <v>27.6</v>
      </c>
      <c r="W16" s="130">
        <f t="shared" si="10"/>
        <v>19</v>
      </c>
      <c r="X16" s="179">
        <v>2.03</v>
      </c>
      <c r="Y16" s="103" t="s">
        <v>80</v>
      </c>
    </row>
    <row r="17" spans="1:25" ht="12" customHeight="1">
      <c r="A17" s="102" t="s">
        <v>18</v>
      </c>
      <c r="B17" s="126">
        <f t="shared" si="0"/>
        <v>28</v>
      </c>
      <c r="C17" s="179">
        <v>27.9</v>
      </c>
      <c r="D17" s="130">
        <f t="shared" si="1"/>
        <v>32</v>
      </c>
      <c r="E17" s="179">
        <v>11.3</v>
      </c>
      <c r="F17" s="130">
        <f t="shared" si="2"/>
        <v>25</v>
      </c>
      <c r="G17" s="179">
        <v>16.5</v>
      </c>
      <c r="H17" s="130">
        <f t="shared" si="3"/>
        <v>20</v>
      </c>
      <c r="I17" s="179">
        <v>11.5</v>
      </c>
      <c r="J17" s="130">
        <f t="shared" si="4"/>
        <v>16</v>
      </c>
      <c r="K17" s="169">
        <v>5</v>
      </c>
      <c r="L17" s="39"/>
      <c r="M17" s="130">
        <f t="shared" si="5"/>
        <v>22</v>
      </c>
      <c r="N17" s="179">
        <v>3.8</v>
      </c>
      <c r="O17" s="130">
        <f t="shared" si="6"/>
        <v>8</v>
      </c>
      <c r="P17" s="179">
        <v>1.2</v>
      </c>
      <c r="Q17" s="130">
        <f t="shared" si="7"/>
        <v>18</v>
      </c>
      <c r="R17" s="179">
        <v>5.3</v>
      </c>
      <c r="S17" s="130">
        <f t="shared" si="8"/>
        <v>17</v>
      </c>
      <c r="T17" s="179">
        <v>29.6</v>
      </c>
      <c r="U17" s="130">
        <f t="shared" si="9"/>
        <v>18</v>
      </c>
      <c r="V17" s="179">
        <v>27.7</v>
      </c>
      <c r="W17" s="130">
        <f t="shared" si="10"/>
        <v>27</v>
      </c>
      <c r="X17" s="179">
        <v>1.98</v>
      </c>
      <c r="Y17" s="103" t="s">
        <v>81</v>
      </c>
    </row>
    <row r="18" spans="1:25" s="101" customFormat="1" ht="24" customHeight="1">
      <c r="A18" s="99" t="s">
        <v>19</v>
      </c>
      <c r="B18" s="125">
        <f t="shared" si="0"/>
        <v>33</v>
      </c>
      <c r="C18" s="179">
        <v>26.7</v>
      </c>
      <c r="D18" s="129">
        <f t="shared" si="1"/>
        <v>20</v>
      </c>
      <c r="E18" s="179">
        <v>12.7</v>
      </c>
      <c r="F18" s="129">
        <f t="shared" si="2"/>
        <v>37</v>
      </c>
      <c r="G18" s="169">
        <v>14</v>
      </c>
      <c r="H18" s="129">
        <f t="shared" si="3"/>
        <v>44</v>
      </c>
      <c r="I18" s="169">
        <v>8</v>
      </c>
      <c r="J18" s="129">
        <f t="shared" si="4"/>
        <v>27</v>
      </c>
      <c r="K18" s="179">
        <v>4.7</v>
      </c>
      <c r="L18" s="37"/>
      <c r="M18" s="129">
        <f t="shared" si="5"/>
        <v>14</v>
      </c>
      <c r="N18" s="169">
        <v>4</v>
      </c>
      <c r="O18" s="129">
        <f t="shared" si="6"/>
        <v>37</v>
      </c>
      <c r="P18" s="179">
        <v>0.7</v>
      </c>
      <c r="Q18" s="129">
        <f t="shared" si="7"/>
        <v>7</v>
      </c>
      <c r="R18" s="179">
        <v>5.8</v>
      </c>
      <c r="S18" s="129">
        <f t="shared" si="8"/>
        <v>4</v>
      </c>
      <c r="T18" s="179">
        <v>30.2</v>
      </c>
      <c r="U18" s="129">
        <f t="shared" si="9"/>
        <v>5</v>
      </c>
      <c r="V18" s="179">
        <v>28.2</v>
      </c>
      <c r="W18" s="129">
        <f t="shared" si="10"/>
        <v>13</v>
      </c>
      <c r="X18" s="179">
        <v>2.08</v>
      </c>
      <c r="Y18" s="100" t="s">
        <v>82</v>
      </c>
    </row>
    <row r="19" spans="1:25" ht="12" customHeight="1">
      <c r="A19" s="102" t="s">
        <v>20</v>
      </c>
      <c r="B19" s="126">
        <f t="shared" si="0"/>
        <v>22</v>
      </c>
      <c r="C19" s="179">
        <v>28.6</v>
      </c>
      <c r="D19" s="130">
        <f t="shared" si="1"/>
        <v>2</v>
      </c>
      <c r="E19" s="179">
        <v>14.9</v>
      </c>
      <c r="F19" s="130">
        <f t="shared" si="2"/>
        <v>40</v>
      </c>
      <c r="G19" s="179">
        <v>13.7</v>
      </c>
      <c r="H19" s="130">
        <f t="shared" si="3"/>
        <v>46</v>
      </c>
      <c r="I19" s="179">
        <v>6.7</v>
      </c>
      <c r="J19" s="130">
        <f t="shared" si="4"/>
        <v>16</v>
      </c>
      <c r="K19" s="169">
        <v>5</v>
      </c>
      <c r="L19" s="39"/>
      <c r="M19" s="130">
        <f t="shared" si="5"/>
        <v>19</v>
      </c>
      <c r="N19" s="179">
        <v>3.9</v>
      </c>
      <c r="O19" s="130">
        <f t="shared" si="6"/>
        <v>15</v>
      </c>
      <c r="P19" s="179">
        <v>1.1</v>
      </c>
      <c r="Q19" s="130">
        <f t="shared" si="7"/>
        <v>6</v>
      </c>
      <c r="R19" s="179">
        <v>5.9</v>
      </c>
      <c r="S19" s="130">
        <f t="shared" si="8"/>
        <v>3</v>
      </c>
      <c r="T19" s="179">
        <v>30.3</v>
      </c>
      <c r="U19" s="130">
        <f t="shared" si="9"/>
        <v>3</v>
      </c>
      <c r="V19" s="179">
        <v>28.3</v>
      </c>
      <c r="W19" s="130">
        <f t="shared" si="10"/>
        <v>11</v>
      </c>
      <c r="X19" s="184">
        <v>2.1</v>
      </c>
      <c r="Y19" s="103" t="s">
        <v>83</v>
      </c>
    </row>
    <row r="20" spans="1:25" ht="12" customHeight="1">
      <c r="A20" s="102" t="s">
        <v>21</v>
      </c>
      <c r="B20" s="126">
        <f t="shared" si="0"/>
        <v>22</v>
      </c>
      <c r="C20" s="179">
        <v>28.6</v>
      </c>
      <c r="D20" s="130">
        <f t="shared" si="1"/>
        <v>17</v>
      </c>
      <c r="E20" s="169">
        <v>13</v>
      </c>
      <c r="F20" s="130">
        <f t="shared" si="2"/>
        <v>28</v>
      </c>
      <c r="G20" s="179">
        <v>15.6</v>
      </c>
      <c r="H20" s="130">
        <f t="shared" si="3"/>
        <v>32</v>
      </c>
      <c r="I20" s="179">
        <v>9.5</v>
      </c>
      <c r="J20" s="130">
        <f t="shared" si="4"/>
        <v>24</v>
      </c>
      <c r="K20" s="179">
        <v>4.8</v>
      </c>
      <c r="L20" s="39"/>
      <c r="M20" s="130">
        <f t="shared" si="5"/>
        <v>22</v>
      </c>
      <c r="N20" s="179">
        <v>3.8</v>
      </c>
      <c r="O20" s="130">
        <f t="shared" si="6"/>
        <v>29</v>
      </c>
      <c r="P20" s="179">
        <v>0.9</v>
      </c>
      <c r="Q20" s="130">
        <f t="shared" si="7"/>
        <v>1</v>
      </c>
      <c r="R20" s="179">
        <v>6.9</v>
      </c>
      <c r="S20" s="130">
        <f t="shared" si="8"/>
        <v>1</v>
      </c>
      <c r="T20" s="179">
        <v>31.2</v>
      </c>
      <c r="U20" s="130">
        <f t="shared" si="9"/>
        <v>1</v>
      </c>
      <c r="V20" s="179">
        <v>29.2</v>
      </c>
      <c r="W20" s="130">
        <f t="shared" si="10"/>
        <v>8</v>
      </c>
      <c r="X20" s="179">
        <v>2.19</v>
      </c>
      <c r="Y20" s="103" t="s">
        <v>84</v>
      </c>
    </row>
    <row r="21" spans="1:25" ht="12" customHeight="1">
      <c r="A21" s="102" t="s">
        <v>22</v>
      </c>
      <c r="B21" s="126">
        <f t="shared" si="0"/>
        <v>37</v>
      </c>
      <c r="C21" s="179">
        <v>26.3</v>
      </c>
      <c r="D21" s="130">
        <f t="shared" si="1"/>
        <v>15</v>
      </c>
      <c r="E21" s="179">
        <v>13.1</v>
      </c>
      <c r="F21" s="130">
        <f t="shared" si="2"/>
        <v>43</v>
      </c>
      <c r="G21" s="179">
        <v>13.3</v>
      </c>
      <c r="H21" s="130">
        <f t="shared" si="3"/>
        <v>43</v>
      </c>
      <c r="I21" s="179">
        <v>8.2</v>
      </c>
      <c r="J21" s="130">
        <f t="shared" si="4"/>
        <v>12</v>
      </c>
      <c r="K21" s="179">
        <v>5.2</v>
      </c>
      <c r="L21" s="39"/>
      <c r="M21" s="130">
        <f t="shared" si="5"/>
        <v>11</v>
      </c>
      <c r="N21" s="179">
        <v>4.1</v>
      </c>
      <c r="O21" s="130">
        <f t="shared" si="6"/>
        <v>15</v>
      </c>
      <c r="P21" s="179">
        <v>1.1</v>
      </c>
      <c r="Q21" s="130">
        <f t="shared" si="7"/>
        <v>2</v>
      </c>
      <c r="R21" s="179">
        <v>6.5</v>
      </c>
      <c r="S21" s="130">
        <f t="shared" si="8"/>
        <v>2</v>
      </c>
      <c r="T21" s="179">
        <v>30.6</v>
      </c>
      <c r="U21" s="130">
        <f t="shared" si="9"/>
        <v>2</v>
      </c>
      <c r="V21" s="179">
        <v>28.6</v>
      </c>
      <c r="W21" s="130">
        <f t="shared" si="10"/>
        <v>9</v>
      </c>
      <c r="X21" s="179">
        <v>2.13</v>
      </c>
      <c r="Y21" s="103" t="s">
        <v>85</v>
      </c>
    </row>
    <row r="22" spans="1:25" ht="12" customHeight="1">
      <c r="A22" s="102" t="s">
        <v>23</v>
      </c>
      <c r="B22" s="126">
        <f t="shared" si="0"/>
        <v>29</v>
      </c>
      <c r="C22" s="179">
        <v>27.8</v>
      </c>
      <c r="D22" s="130">
        <f t="shared" si="1"/>
        <v>11</v>
      </c>
      <c r="E22" s="179">
        <v>13.3</v>
      </c>
      <c r="F22" s="130">
        <f t="shared" si="2"/>
        <v>33</v>
      </c>
      <c r="G22" s="179">
        <v>14.5</v>
      </c>
      <c r="H22" s="130">
        <f t="shared" si="3"/>
        <v>25</v>
      </c>
      <c r="I22" s="179">
        <v>10.9</v>
      </c>
      <c r="J22" s="130">
        <f t="shared" si="4"/>
        <v>14</v>
      </c>
      <c r="K22" s="179">
        <v>5.1</v>
      </c>
      <c r="L22" s="39"/>
      <c r="M22" s="130">
        <f t="shared" si="5"/>
        <v>8</v>
      </c>
      <c r="N22" s="179">
        <v>4.3</v>
      </c>
      <c r="O22" s="130">
        <f t="shared" si="6"/>
        <v>35</v>
      </c>
      <c r="P22" s="179">
        <v>0.8</v>
      </c>
      <c r="Q22" s="130">
        <f t="shared" si="7"/>
        <v>40</v>
      </c>
      <c r="R22" s="179">
        <v>4.7</v>
      </c>
      <c r="S22" s="130">
        <f t="shared" si="8"/>
        <v>10</v>
      </c>
      <c r="T22" s="179">
        <v>29.7</v>
      </c>
      <c r="U22" s="130">
        <f t="shared" si="9"/>
        <v>18</v>
      </c>
      <c r="V22" s="179">
        <v>27.7</v>
      </c>
      <c r="W22" s="130">
        <f t="shared" si="10"/>
        <v>47</v>
      </c>
      <c r="X22" s="179">
        <v>1.49</v>
      </c>
      <c r="Y22" s="103" t="s">
        <v>86</v>
      </c>
    </row>
    <row r="23" spans="1:25" s="101" customFormat="1" ht="24" customHeight="1">
      <c r="A23" s="99" t="s">
        <v>24</v>
      </c>
      <c r="B23" s="125">
        <f t="shared" si="0"/>
        <v>42</v>
      </c>
      <c r="C23" s="179">
        <v>25.3</v>
      </c>
      <c r="D23" s="129">
        <f t="shared" si="1"/>
        <v>9</v>
      </c>
      <c r="E23" s="179">
        <v>13.4</v>
      </c>
      <c r="F23" s="129">
        <f t="shared" si="2"/>
        <v>45</v>
      </c>
      <c r="G23" s="179">
        <v>11.9</v>
      </c>
      <c r="H23" s="129">
        <f t="shared" si="3"/>
        <v>29</v>
      </c>
      <c r="I23" s="179">
        <v>10.4</v>
      </c>
      <c r="J23" s="129">
        <f t="shared" si="4"/>
        <v>40</v>
      </c>
      <c r="K23" s="169">
        <v>4</v>
      </c>
      <c r="L23" s="37"/>
      <c r="M23" s="129">
        <f t="shared" si="5"/>
        <v>40</v>
      </c>
      <c r="N23" s="179">
        <v>3.1</v>
      </c>
      <c r="O23" s="129">
        <f t="shared" si="6"/>
        <v>29</v>
      </c>
      <c r="P23" s="179">
        <v>0.9</v>
      </c>
      <c r="Q23" s="129">
        <f t="shared" si="7"/>
        <v>34</v>
      </c>
      <c r="R23" s="179">
        <v>4.9</v>
      </c>
      <c r="S23" s="129">
        <f t="shared" si="8"/>
        <v>10</v>
      </c>
      <c r="T23" s="179">
        <v>29.7</v>
      </c>
      <c r="U23" s="129">
        <f t="shared" si="9"/>
        <v>18</v>
      </c>
      <c r="V23" s="179">
        <v>27.7</v>
      </c>
      <c r="W23" s="129">
        <f t="shared" si="10"/>
        <v>45</v>
      </c>
      <c r="X23" s="179">
        <v>1.58</v>
      </c>
      <c r="Y23" s="100" t="s">
        <v>87</v>
      </c>
    </row>
    <row r="24" spans="1:25" ht="12" customHeight="1">
      <c r="A24" s="102" t="s">
        <v>25</v>
      </c>
      <c r="B24" s="126">
        <f t="shared" si="0"/>
        <v>44</v>
      </c>
      <c r="C24" s="179">
        <v>25.1</v>
      </c>
      <c r="D24" s="130">
        <f t="shared" si="1"/>
        <v>11</v>
      </c>
      <c r="E24" s="179">
        <v>13.3</v>
      </c>
      <c r="F24" s="130">
        <f t="shared" si="2"/>
        <v>46</v>
      </c>
      <c r="G24" s="179">
        <v>11.8</v>
      </c>
      <c r="H24" s="130">
        <f t="shared" si="3"/>
        <v>30</v>
      </c>
      <c r="I24" s="179">
        <v>10.3</v>
      </c>
      <c r="J24" s="130">
        <f t="shared" si="4"/>
        <v>12</v>
      </c>
      <c r="K24" s="179">
        <v>5.2</v>
      </c>
      <c r="L24" s="39"/>
      <c r="M24" s="130">
        <f t="shared" si="5"/>
        <v>14</v>
      </c>
      <c r="N24" s="169">
        <v>4</v>
      </c>
      <c r="O24" s="130">
        <f t="shared" si="6"/>
        <v>8</v>
      </c>
      <c r="P24" s="179">
        <v>1.2</v>
      </c>
      <c r="Q24" s="130">
        <f t="shared" si="7"/>
        <v>22</v>
      </c>
      <c r="R24" s="179">
        <v>5.2</v>
      </c>
      <c r="S24" s="130">
        <f t="shared" si="8"/>
        <v>17</v>
      </c>
      <c r="T24" s="179">
        <v>29.6</v>
      </c>
      <c r="U24" s="130">
        <f t="shared" si="9"/>
        <v>13</v>
      </c>
      <c r="V24" s="179">
        <v>27.8</v>
      </c>
      <c r="W24" s="130">
        <f t="shared" si="10"/>
        <v>43</v>
      </c>
      <c r="X24" s="179">
        <v>1.63</v>
      </c>
      <c r="Y24" s="103" t="s">
        <v>88</v>
      </c>
    </row>
    <row r="25" spans="1:25" ht="12" customHeight="1">
      <c r="A25" s="102" t="s">
        <v>26</v>
      </c>
      <c r="B25" s="126">
        <f t="shared" si="0"/>
        <v>38</v>
      </c>
      <c r="C25" s="169">
        <v>26</v>
      </c>
      <c r="D25" s="130">
        <f t="shared" si="1"/>
        <v>25</v>
      </c>
      <c r="E25" s="179">
        <v>12.1</v>
      </c>
      <c r="F25" s="130">
        <f t="shared" si="2"/>
        <v>38</v>
      </c>
      <c r="G25" s="179">
        <v>13.9</v>
      </c>
      <c r="H25" s="130">
        <f t="shared" si="3"/>
        <v>32</v>
      </c>
      <c r="I25" s="179">
        <v>9.5</v>
      </c>
      <c r="J25" s="130">
        <f t="shared" si="4"/>
        <v>40</v>
      </c>
      <c r="K25" s="206">
        <v>4</v>
      </c>
      <c r="L25" s="39"/>
      <c r="M25" s="130">
        <f t="shared" si="5"/>
        <v>35</v>
      </c>
      <c r="N25" s="179">
        <v>3.5</v>
      </c>
      <c r="O25" s="130">
        <f t="shared" si="6"/>
        <v>44</v>
      </c>
      <c r="P25" s="179">
        <v>0.6</v>
      </c>
      <c r="Q25" s="130">
        <f t="shared" si="7"/>
        <v>15</v>
      </c>
      <c r="R25" s="179">
        <v>5.4</v>
      </c>
      <c r="S25" s="130">
        <f t="shared" si="8"/>
        <v>24</v>
      </c>
      <c r="T25" s="179">
        <v>29.3</v>
      </c>
      <c r="U25" s="130">
        <f t="shared" si="9"/>
        <v>32</v>
      </c>
      <c r="V25" s="179">
        <v>27.4</v>
      </c>
      <c r="W25" s="130">
        <f t="shared" si="10"/>
        <v>40</v>
      </c>
      <c r="X25" s="179">
        <v>1.72</v>
      </c>
      <c r="Y25" s="103" t="s">
        <v>78</v>
      </c>
    </row>
    <row r="26" spans="1:25" ht="12" customHeight="1">
      <c r="A26" s="102" t="s">
        <v>27</v>
      </c>
      <c r="B26" s="126">
        <f t="shared" si="0"/>
        <v>35</v>
      </c>
      <c r="C26" s="179">
        <v>26.6</v>
      </c>
      <c r="D26" s="130">
        <f t="shared" si="1"/>
        <v>15</v>
      </c>
      <c r="E26" s="179">
        <v>13.1</v>
      </c>
      <c r="F26" s="130">
        <f t="shared" si="2"/>
        <v>42</v>
      </c>
      <c r="G26" s="179">
        <v>13.5</v>
      </c>
      <c r="H26" s="130">
        <f t="shared" si="3"/>
        <v>45</v>
      </c>
      <c r="I26" s="179">
        <v>7.7</v>
      </c>
      <c r="J26" s="130">
        <f t="shared" si="4"/>
        <v>32</v>
      </c>
      <c r="K26" s="179">
        <v>4.5</v>
      </c>
      <c r="L26" s="39"/>
      <c r="M26" s="130">
        <f t="shared" si="5"/>
        <v>22</v>
      </c>
      <c r="N26" s="179">
        <v>3.8</v>
      </c>
      <c r="O26" s="130">
        <f t="shared" si="6"/>
        <v>37</v>
      </c>
      <c r="P26" s="179">
        <v>0.7</v>
      </c>
      <c r="Q26" s="130">
        <f t="shared" si="7"/>
        <v>22</v>
      </c>
      <c r="R26" s="179">
        <v>5.2</v>
      </c>
      <c r="S26" s="130">
        <f t="shared" si="8"/>
        <v>6</v>
      </c>
      <c r="T26" s="179">
        <v>30.1</v>
      </c>
      <c r="U26" s="130">
        <f t="shared" si="9"/>
        <v>8</v>
      </c>
      <c r="V26" s="169">
        <v>28</v>
      </c>
      <c r="W26" s="130">
        <f t="shared" si="10"/>
        <v>25</v>
      </c>
      <c r="X26" s="183">
        <v>2</v>
      </c>
      <c r="Y26" s="103" t="s">
        <v>77</v>
      </c>
    </row>
    <row r="27" spans="1:25" ht="12" customHeight="1">
      <c r="A27" s="102" t="s">
        <v>28</v>
      </c>
      <c r="B27" s="126">
        <f t="shared" si="0"/>
        <v>43</v>
      </c>
      <c r="C27" s="179">
        <v>25.2</v>
      </c>
      <c r="D27" s="130">
        <f t="shared" si="1"/>
        <v>30</v>
      </c>
      <c r="E27" s="179">
        <v>11.6</v>
      </c>
      <c r="F27" s="130">
        <f t="shared" si="2"/>
        <v>41</v>
      </c>
      <c r="G27" s="179">
        <v>13.6</v>
      </c>
      <c r="H27" s="130">
        <f t="shared" si="3"/>
        <v>11</v>
      </c>
      <c r="I27" s="179">
        <v>13.1</v>
      </c>
      <c r="J27" s="130">
        <f t="shared" si="4"/>
        <v>20</v>
      </c>
      <c r="K27" s="179">
        <v>4.9</v>
      </c>
      <c r="L27" s="39"/>
      <c r="M27" s="130">
        <f t="shared" si="5"/>
        <v>11</v>
      </c>
      <c r="N27" s="179">
        <v>4.1</v>
      </c>
      <c r="O27" s="130">
        <f t="shared" si="6"/>
        <v>35</v>
      </c>
      <c r="P27" s="179">
        <v>0.8</v>
      </c>
      <c r="Q27" s="130">
        <f t="shared" si="7"/>
        <v>15</v>
      </c>
      <c r="R27" s="179">
        <v>5.4</v>
      </c>
      <c r="S27" s="130">
        <f t="shared" si="8"/>
        <v>4</v>
      </c>
      <c r="T27" s="179">
        <v>30.2</v>
      </c>
      <c r="U27" s="130">
        <f t="shared" si="9"/>
        <v>5</v>
      </c>
      <c r="V27" s="179">
        <v>28.2</v>
      </c>
      <c r="W27" s="130">
        <f t="shared" si="10"/>
        <v>37</v>
      </c>
      <c r="X27" s="179">
        <v>1.83</v>
      </c>
      <c r="Y27" s="103" t="s">
        <v>89</v>
      </c>
    </row>
    <row r="28" spans="1:25" s="101" customFormat="1" ht="24" customHeight="1">
      <c r="A28" s="99" t="s">
        <v>29</v>
      </c>
      <c r="B28" s="125">
        <f t="shared" si="0"/>
        <v>40</v>
      </c>
      <c r="C28" s="179">
        <v>25.8</v>
      </c>
      <c r="D28" s="129">
        <f t="shared" si="1"/>
        <v>9</v>
      </c>
      <c r="E28" s="179">
        <v>13.4</v>
      </c>
      <c r="F28" s="129">
        <f t="shared" si="2"/>
        <v>44</v>
      </c>
      <c r="G28" s="179">
        <v>12.4</v>
      </c>
      <c r="H28" s="129">
        <f t="shared" si="3"/>
        <v>32</v>
      </c>
      <c r="I28" s="179">
        <v>9.5</v>
      </c>
      <c r="J28" s="129">
        <f t="shared" si="4"/>
        <v>4</v>
      </c>
      <c r="K28" s="179">
        <v>5.9</v>
      </c>
      <c r="L28" s="37"/>
      <c r="M28" s="129">
        <f t="shared" si="5"/>
        <v>3</v>
      </c>
      <c r="N28" s="179">
        <v>4.8</v>
      </c>
      <c r="O28" s="129">
        <f t="shared" si="6"/>
        <v>15</v>
      </c>
      <c r="P28" s="179">
        <v>1.1</v>
      </c>
      <c r="Q28" s="129">
        <f t="shared" si="7"/>
        <v>27</v>
      </c>
      <c r="R28" s="179">
        <v>5.1</v>
      </c>
      <c r="S28" s="129">
        <f t="shared" si="8"/>
        <v>20</v>
      </c>
      <c r="T28" s="179">
        <v>29.5</v>
      </c>
      <c r="U28" s="129">
        <f t="shared" si="9"/>
        <v>27</v>
      </c>
      <c r="V28" s="179">
        <v>27.5</v>
      </c>
      <c r="W28" s="129">
        <f t="shared" si="10"/>
        <v>40</v>
      </c>
      <c r="X28" s="179">
        <v>1.72</v>
      </c>
      <c r="Y28" s="100" t="s">
        <v>90</v>
      </c>
    </row>
    <row r="29" spans="1:25" ht="12" customHeight="1">
      <c r="A29" s="102" t="s">
        <v>30</v>
      </c>
      <c r="B29" s="126">
        <f t="shared" si="0"/>
        <v>45</v>
      </c>
      <c r="C29" s="179">
        <v>24.9</v>
      </c>
      <c r="D29" s="130">
        <f t="shared" si="1"/>
        <v>37</v>
      </c>
      <c r="E29" s="179">
        <v>11.1</v>
      </c>
      <c r="F29" s="130">
        <f t="shared" si="2"/>
        <v>39</v>
      </c>
      <c r="G29" s="179">
        <v>13.8</v>
      </c>
      <c r="H29" s="130">
        <f t="shared" si="3"/>
        <v>38</v>
      </c>
      <c r="I29" s="179">
        <v>9.3</v>
      </c>
      <c r="J29" s="130">
        <f t="shared" si="4"/>
        <v>16</v>
      </c>
      <c r="K29" s="169">
        <v>5</v>
      </c>
      <c r="L29" s="39"/>
      <c r="M29" s="130">
        <f t="shared" si="5"/>
        <v>22</v>
      </c>
      <c r="N29" s="179">
        <v>3.8</v>
      </c>
      <c r="O29" s="130">
        <f t="shared" si="6"/>
        <v>8</v>
      </c>
      <c r="P29" s="179">
        <v>1.2</v>
      </c>
      <c r="Q29" s="130">
        <f t="shared" si="7"/>
        <v>9</v>
      </c>
      <c r="R29" s="179">
        <v>5.7</v>
      </c>
      <c r="S29" s="130">
        <f t="shared" si="8"/>
        <v>9</v>
      </c>
      <c r="T29" s="179">
        <v>29.8</v>
      </c>
      <c r="U29" s="130">
        <f t="shared" si="9"/>
        <v>13</v>
      </c>
      <c r="V29" s="179">
        <v>27.8</v>
      </c>
      <c r="W29" s="130">
        <f t="shared" si="10"/>
        <v>24</v>
      </c>
      <c r="X29" s="179">
        <v>2.01</v>
      </c>
      <c r="Y29" s="103" t="s">
        <v>91</v>
      </c>
    </row>
    <row r="30" spans="1:25" ht="12" customHeight="1">
      <c r="A30" s="102" t="s">
        <v>31</v>
      </c>
      <c r="B30" s="126">
        <f t="shared" si="0"/>
        <v>41</v>
      </c>
      <c r="C30" s="179">
        <v>25.4</v>
      </c>
      <c r="D30" s="130">
        <f t="shared" si="1"/>
        <v>32</v>
      </c>
      <c r="E30" s="179">
        <v>11.3</v>
      </c>
      <c r="F30" s="130">
        <f t="shared" si="2"/>
        <v>36</v>
      </c>
      <c r="G30" s="179">
        <v>14.1</v>
      </c>
      <c r="H30" s="130">
        <f t="shared" si="3"/>
        <v>39</v>
      </c>
      <c r="I30" s="179">
        <v>8.9</v>
      </c>
      <c r="J30" s="130">
        <f t="shared" si="4"/>
        <v>20</v>
      </c>
      <c r="K30" s="179">
        <v>4.9</v>
      </c>
      <c r="L30" s="39"/>
      <c r="M30" s="130">
        <f t="shared" si="5"/>
        <v>22</v>
      </c>
      <c r="N30" s="179">
        <v>3.8</v>
      </c>
      <c r="O30" s="130">
        <f t="shared" si="6"/>
        <v>15</v>
      </c>
      <c r="P30" s="179">
        <v>1.1</v>
      </c>
      <c r="Q30" s="130">
        <f t="shared" si="7"/>
        <v>4</v>
      </c>
      <c r="R30" s="179">
        <v>6.2</v>
      </c>
      <c r="S30" s="130">
        <f t="shared" si="8"/>
        <v>10</v>
      </c>
      <c r="T30" s="179">
        <v>29.7</v>
      </c>
      <c r="U30" s="130">
        <f t="shared" si="9"/>
        <v>13</v>
      </c>
      <c r="V30" s="179">
        <v>27.8</v>
      </c>
      <c r="W30" s="130">
        <f t="shared" si="10"/>
        <v>30</v>
      </c>
      <c r="X30" s="179">
        <v>1.97</v>
      </c>
      <c r="Y30" s="103" t="s">
        <v>92</v>
      </c>
    </row>
    <row r="31" spans="1:25" ht="12" customHeight="1">
      <c r="A31" s="102" t="s">
        <v>32</v>
      </c>
      <c r="B31" s="126">
        <f t="shared" si="0"/>
        <v>36</v>
      </c>
      <c r="C31" s="179">
        <v>26.5</v>
      </c>
      <c r="D31" s="130">
        <f t="shared" si="1"/>
        <v>32</v>
      </c>
      <c r="E31" s="179">
        <v>11.3</v>
      </c>
      <c r="F31" s="130">
        <f t="shared" si="2"/>
        <v>31</v>
      </c>
      <c r="G31" s="179">
        <v>15.2</v>
      </c>
      <c r="H31" s="130">
        <f t="shared" si="3"/>
        <v>20</v>
      </c>
      <c r="I31" s="179">
        <v>11.5</v>
      </c>
      <c r="J31" s="130">
        <f t="shared" si="4"/>
        <v>20</v>
      </c>
      <c r="K31" s="179">
        <v>4.9</v>
      </c>
      <c r="L31" s="39"/>
      <c r="M31" s="130">
        <f t="shared" si="5"/>
        <v>9</v>
      </c>
      <c r="N31" s="179">
        <v>4.2</v>
      </c>
      <c r="O31" s="130">
        <f t="shared" si="6"/>
        <v>37</v>
      </c>
      <c r="P31" s="179">
        <v>0.7</v>
      </c>
      <c r="Q31" s="130">
        <f t="shared" si="7"/>
        <v>18</v>
      </c>
      <c r="R31" s="179">
        <v>5.3</v>
      </c>
      <c r="S31" s="130">
        <f t="shared" si="8"/>
        <v>28</v>
      </c>
      <c r="T31" s="179">
        <v>29.2</v>
      </c>
      <c r="U31" s="130">
        <f t="shared" si="9"/>
        <v>27</v>
      </c>
      <c r="V31" s="179">
        <v>27.5</v>
      </c>
      <c r="W31" s="130">
        <f t="shared" si="10"/>
        <v>21</v>
      </c>
      <c r="X31" s="179">
        <v>2.02</v>
      </c>
      <c r="Y31" s="103" t="s">
        <v>93</v>
      </c>
    </row>
    <row r="32" spans="1:25" ht="12" customHeight="1">
      <c r="A32" s="102" t="s">
        <v>33</v>
      </c>
      <c r="B32" s="126">
        <f t="shared" si="0"/>
        <v>47</v>
      </c>
      <c r="C32" s="179">
        <v>23.3</v>
      </c>
      <c r="D32" s="130">
        <f t="shared" si="1"/>
        <v>19</v>
      </c>
      <c r="E32" s="179">
        <v>12.8</v>
      </c>
      <c r="F32" s="130">
        <f t="shared" si="2"/>
        <v>47</v>
      </c>
      <c r="G32" s="179">
        <v>10.5</v>
      </c>
      <c r="H32" s="130">
        <f t="shared" si="3"/>
        <v>39</v>
      </c>
      <c r="I32" s="179">
        <v>8.9</v>
      </c>
      <c r="J32" s="130">
        <f t="shared" si="4"/>
        <v>6</v>
      </c>
      <c r="K32" s="179">
        <v>5.6</v>
      </c>
      <c r="L32" s="39"/>
      <c r="M32" s="130">
        <f t="shared" si="5"/>
        <v>14</v>
      </c>
      <c r="N32" s="169">
        <v>4</v>
      </c>
      <c r="O32" s="130">
        <f t="shared" si="6"/>
        <v>3</v>
      </c>
      <c r="P32" s="179">
        <v>1.6</v>
      </c>
      <c r="Q32" s="130">
        <f t="shared" si="7"/>
        <v>9</v>
      </c>
      <c r="R32" s="179">
        <v>5.7</v>
      </c>
      <c r="S32" s="130">
        <f t="shared" si="8"/>
        <v>17</v>
      </c>
      <c r="T32" s="179">
        <v>29.6</v>
      </c>
      <c r="U32" s="130">
        <f t="shared" si="9"/>
        <v>18</v>
      </c>
      <c r="V32" s="179">
        <v>27.7</v>
      </c>
      <c r="W32" s="130">
        <f t="shared" si="10"/>
        <v>38</v>
      </c>
      <c r="X32" s="179">
        <v>1.82</v>
      </c>
      <c r="Y32" s="103" t="s">
        <v>94</v>
      </c>
    </row>
    <row r="33" spans="1:25" s="101" customFormat="1" ht="24" customHeight="1">
      <c r="A33" s="99" t="s">
        <v>34</v>
      </c>
      <c r="B33" s="125">
        <f t="shared" si="0"/>
        <v>32</v>
      </c>
      <c r="C33" s="179">
        <v>27.1</v>
      </c>
      <c r="D33" s="129">
        <f t="shared" si="1"/>
        <v>44</v>
      </c>
      <c r="E33" s="179">
        <v>10.2</v>
      </c>
      <c r="F33" s="129">
        <f t="shared" si="2"/>
        <v>24</v>
      </c>
      <c r="G33" s="179">
        <v>16.8</v>
      </c>
      <c r="H33" s="129">
        <f t="shared" si="3"/>
        <v>32</v>
      </c>
      <c r="I33" s="179">
        <v>9.5</v>
      </c>
      <c r="J33" s="129">
        <f t="shared" si="4"/>
        <v>16</v>
      </c>
      <c r="K33" s="169">
        <v>5</v>
      </c>
      <c r="L33" s="37"/>
      <c r="M33" s="129">
        <f t="shared" si="5"/>
        <v>22</v>
      </c>
      <c r="N33" s="179">
        <v>3.8</v>
      </c>
      <c r="O33" s="129">
        <f t="shared" si="6"/>
        <v>8</v>
      </c>
      <c r="P33" s="179">
        <v>1.2</v>
      </c>
      <c r="Q33" s="129">
        <f t="shared" si="7"/>
        <v>15</v>
      </c>
      <c r="R33" s="179">
        <v>5.4</v>
      </c>
      <c r="S33" s="129">
        <f t="shared" si="8"/>
        <v>7</v>
      </c>
      <c r="T33" s="179">
        <v>29.9</v>
      </c>
      <c r="U33" s="129">
        <f t="shared" si="9"/>
        <v>3</v>
      </c>
      <c r="V33" s="179">
        <v>28.3</v>
      </c>
      <c r="W33" s="129">
        <f t="shared" si="10"/>
        <v>30</v>
      </c>
      <c r="X33" s="179">
        <v>1.97</v>
      </c>
      <c r="Y33" s="100" t="s">
        <v>95</v>
      </c>
    </row>
    <row r="34" spans="1:25" ht="12" customHeight="1">
      <c r="A34" s="102" t="s">
        <v>35</v>
      </c>
      <c r="B34" s="126">
        <f t="shared" si="0"/>
        <v>26</v>
      </c>
      <c r="C34" s="179">
        <v>28.3</v>
      </c>
      <c r="D34" s="130">
        <f t="shared" si="1"/>
        <v>39</v>
      </c>
      <c r="E34" s="179">
        <v>10.8</v>
      </c>
      <c r="F34" s="130">
        <f t="shared" si="2"/>
        <v>21</v>
      </c>
      <c r="G34" s="179">
        <v>17.5</v>
      </c>
      <c r="H34" s="130">
        <f t="shared" si="3"/>
        <v>31</v>
      </c>
      <c r="I34" s="179">
        <v>9.7</v>
      </c>
      <c r="J34" s="130">
        <f t="shared" si="4"/>
        <v>32</v>
      </c>
      <c r="K34" s="179">
        <v>4.5</v>
      </c>
      <c r="L34" s="39"/>
      <c r="M34" s="130">
        <f t="shared" si="5"/>
        <v>37</v>
      </c>
      <c r="N34" s="179">
        <v>3.4</v>
      </c>
      <c r="O34" s="130">
        <f t="shared" si="6"/>
        <v>24</v>
      </c>
      <c r="P34" s="169">
        <v>1</v>
      </c>
      <c r="Q34" s="130">
        <f t="shared" si="7"/>
        <v>5</v>
      </c>
      <c r="R34" s="169">
        <v>6</v>
      </c>
      <c r="S34" s="130">
        <f t="shared" si="8"/>
        <v>7</v>
      </c>
      <c r="T34" s="179">
        <v>29.9</v>
      </c>
      <c r="U34" s="130">
        <f t="shared" si="9"/>
        <v>5</v>
      </c>
      <c r="V34" s="179">
        <v>28.2</v>
      </c>
      <c r="W34" s="130">
        <f t="shared" si="10"/>
        <v>2</v>
      </c>
      <c r="X34" s="179">
        <v>2.43</v>
      </c>
      <c r="Y34" s="103" t="s">
        <v>96</v>
      </c>
    </row>
    <row r="35" spans="1:25" ht="12" customHeight="1">
      <c r="A35" s="102" t="s">
        <v>36</v>
      </c>
      <c r="B35" s="126">
        <f t="shared" si="0"/>
        <v>33</v>
      </c>
      <c r="C35" s="179">
        <v>26.7</v>
      </c>
      <c r="D35" s="130">
        <f t="shared" si="1"/>
        <v>28</v>
      </c>
      <c r="E35" s="179">
        <v>11.9</v>
      </c>
      <c r="F35" s="130">
        <f t="shared" si="2"/>
        <v>32</v>
      </c>
      <c r="G35" s="179">
        <v>14.8</v>
      </c>
      <c r="H35" s="130">
        <f t="shared" si="3"/>
        <v>42</v>
      </c>
      <c r="I35" s="179">
        <v>8.7</v>
      </c>
      <c r="J35" s="130">
        <f t="shared" si="4"/>
        <v>24</v>
      </c>
      <c r="K35" s="179">
        <v>4.8</v>
      </c>
      <c r="L35" s="39"/>
      <c r="M35" s="130">
        <f t="shared" si="5"/>
        <v>31</v>
      </c>
      <c r="N35" s="179">
        <v>3.7</v>
      </c>
      <c r="O35" s="130">
        <f t="shared" si="6"/>
        <v>15</v>
      </c>
      <c r="P35" s="179">
        <v>1.1</v>
      </c>
      <c r="Q35" s="130">
        <f t="shared" si="7"/>
        <v>12</v>
      </c>
      <c r="R35" s="179">
        <v>5.5</v>
      </c>
      <c r="S35" s="130">
        <f t="shared" si="8"/>
        <v>10</v>
      </c>
      <c r="T35" s="179">
        <v>29.7</v>
      </c>
      <c r="U35" s="130">
        <f t="shared" si="9"/>
        <v>8</v>
      </c>
      <c r="V35" s="169">
        <v>28</v>
      </c>
      <c r="W35" s="130">
        <f t="shared" si="10"/>
        <v>15</v>
      </c>
      <c r="X35" s="179">
        <v>2.07</v>
      </c>
      <c r="Y35" s="103" t="s">
        <v>97</v>
      </c>
    </row>
    <row r="36" spans="1:25" ht="12" customHeight="1">
      <c r="A36" s="102" t="s">
        <v>37</v>
      </c>
      <c r="B36" s="126">
        <f t="shared" si="0"/>
        <v>21</v>
      </c>
      <c r="C36" s="179">
        <v>28.7</v>
      </c>
      <c r="D36" s="130">
        <f t="shared" si="1"/>
        <v>4</v>
      </c>
      <c r="E36" s="179">
        <v>14.3</v>
      </c>
      <c r="F36" s="130">
        <f t="shared" si="2"/>
        <v>35</v>
      </c>
      <c r="G36" s="179">
        <v>14.3</v>
      </c>
      <c r="H36" s="130">
        <f t="shared" si="3"/>
        <v>47</v>
      </c>
      <c r="I36" s="179">
        <v>5.8</v>
      </c>
      <c r="J36" s="130">
        <f t="shared" si="4"/>
        <v>10</v>
      </c>
      <c r="K36" s="179">
        <v>5.3</v>
      </c>
      <c r="L36" s="39"/>
      <c r="M36" s="130">
        <f t="shared" si="5"/>
        <v>11</v>
      </c>
      <c r="N36" s="179">
        <v>4.1</v>
      </c>
      <c r="O36" s="130">
        <f t="shared" si="6"/>
        <v>6</v>
      </c>
      <c r="P36" s="179">
        <v>1.3</v>
      </c>
      <c r="Q36" s="130">
        <f t="shared" si="7"/>
        <v>34</v>
      </c>
      <c r="R36" s="179">
        <v>4.9</v>
      </c>
      <c r="S36" s="130">
        <f t="shared" si="8"/>
        <v>10</v>
      </c>
      <c r="T36" s="179">
        <v>29.7</v>
      </c>
      <c r="U36" s="130">
        <f t="shared" si="9"/>
        <v>8</v>
      </c>
      <c r="V36" s="169">
        <v>28</v>
      </c>
      <c r="W36" s="130">
        <f t="shared" si="10"/>
        <v>36</v>
      </c>
      <c r="X36" s="179">
        <v>1.84</v>
      </c>
      <c r="Y36" s="103" t="s">
        <v>98</v>
      </c>
    </row>
    <row r="37" spans="1:25" ht="12" customHeight="1">
      <c r="A37" s="102" t="s">
        <v>38</v>
      </c>
      <c r="B37" s="126">
        <f t="shared" si="0"/>
        <v>18</v>
      </c>
      <c r="C37" s="179">
        <v>29.6</v>
      </c>
      <c r="D37" s="130">
        <f t="shared" si="1"/>
        <v>39</v>
      </c>
      <c r="E37" s="179">
        <v>10.8</v>
      </c>
      <c r="F37" s="130">
        <f t="shared" si="2"/>
        <v>17</v>
      </c>
      <c r="G37" s="179">
        <v>18.8</v>
      </c>
      <c r="H37" s="130">
        <f t="shared" si="3"/>
        <v>28</v>
      </c>
      <c r="I37" s="179">
        <v>10.6</v>
      </c>
      <c r="J37" s="130">
        <f t="shared" si="4"/>
        <v>32</v>
      </c>
      <c r="K37" s="179">
        <v>4.5</v>
      </c>
      <c r="L37" s="39"/>
      <c r="M37" s="130">
        <f t="shared" si="5"/>
        <v>22</v>
      </c>
      <c r="N37" s="179">
        <v>3.8</v>
      </c>
      <c r="O37" s="130">
        <f t="shared" si="6"/>
        <v>44</v>
      </c>
      <c r="P37" s="179">
        <v>0.6</v>
      </c>
      <c r="Q37" s="130">
        <f t="shared" si="7"/>
        <v>37</v>
      </c>
      <c r="R37" s="179">
        <v>4.8</v>
      </c>
      <c r="S37" s="130">
        <f t="shared" si="8"/>
        <v>33</v>
      </c>
      <c r="T37" s="179">
        <v>29.1</v>
      </c>
      <c r="U37" s="130">
        <f t="shared" si="9"/>
        <v>32</v>
      </c>
      <c r="V37" s="179">
        <v>27.4</v>
      </c>
      <c r="W37" s="130">
        <f t="shared" si="10"/>
        <v>10</v>
      </c>
      <c r="X37" s="179">
        <v>2.12</v>
      </c>
      <c r="Y37" s="103" t="s">
        <v>99</v>
      </c>
    </row>
    <row r="38" spans="1:25" s="101" customFormat="1" ht="24" customHeight="1">
      <c r="A38" s="99" t="s">
        <v>39</v>
      </c>
      <c r="B38" s="125">
        <f t="shared" si="0"/>
        <v>10</v>
      </c>
      <c r="C38" s="179">
        <v>33.2</v>
      </c>
      <c r="D38" s="129">
        <f t="shared" si="1"/>
        <v>18</v>
      </c>
      <c r="E38" s="179">
        <v>12.9</v>
      </c>
      <c r="F38" s="129">
        <f t="shared" si="2"/>
        <v>9</v>
      </c>
      <c r="G38" s="179">
        <v>20.3</v>
      </c>
      <c r="H38" s="129">
        <f t="shared" si="3"/>
        <v>1</v>
      </c>
      <c r="I38" s="179">
        <v>16.1</v>
      </c>
      <c r="J38" s="129">
        <f t="shared" si="4"/>
        <v>1</v>
      </c>
      <c r="K38" s="179">
        <v>6.7</v>
      </c>
      <c r="L38" s="37"/>
      <c r="M38" s="129">
        <f t="shared" si="5"/>
        <v>1</v>
      </c>
      <c r="N38" s="179">
        <v>5.4</v>
      </c>
      <c r="O38" s="129">
        <f t="shared" si="6"/>
        <v>5</v>
      </c>
      <c r="P38" s="179">
        <v>1.4</v>
      </c>
      <c r="Q38" s="129">
        <f t="shared" si="7"/>
        <v>31</v>
      </c>
      <c r="R38" s="169">
        <v>5</v>
      </c>
      <c r="S38" s="129">
        <f t="shared" si="8"/>
        <v>33</v>
      </c>
      <c r="T38" s="179">
        <v>29.1</v>
      </c>
      <c r="U38" s="129">
        <f t="shared" si="9"/>
        <v>39</v>
      </c>
      <c r="V38" s="179">
        <v>27.3</v>
      </c>
      <c r="W38" s="129">
        <f t="shared" si="10"/>
        <v>27</v>
      </c>
      <c r="X38" s="179">
        <v>1.98</v>
      </c>
      <c r="Y38" s="100" t="s">
        <v>100</v>
      </c>
    </row>
    <row r="39" spans="1:25" ht="12" customHeight="1">
      <c r="A39" s="102" t="s">
        <v>40</v>
      </c>
      <c r="B39" s="126">
        <f t="shared" si="0"/>
        <v>19</v>
      </c>
      <c r="C39" s="169">
        <v>29</v>
      </c>
      <c r="D39" s="130">
        <f t="shared" si="1"/>
        <v>42</v>
      </c>
      <c r="E39" s="179">
        <v>10.4</v>
      </c>
      <c r="F39" s="130">
        <f t="shared" si="2"/>
        <v>18</v>
      </c>
      <c r="G39" s="179">
        <v>18.6</v>
      </c>
      <c r="H39" s="130">
        <f t="shared" si="3"/>
        <v>36</v>
      </c>
      <c r="I39" s="179">
        <v>9.4</v>
      </c>
      <c r="J39" s="130">
        <f t="shared" si="4"/>
        <v>8</v>
      </c>
      <c r="K39" s="179">
        <v>5.4</v>
      </c>
      <c r="L39" s="39"/>
      <c r="M39" s="130">
        <f t="shared" si="5"/>
        <v>9</v>
      </c>
      <c r="N39" s="179">
        <v>4.2</v>
      </c>
      <c r="O39" s="130">
        <f t="shared" si="6"/>
        <v>8</v>
      </c>
      <c r="P39" s="179">
        <v>1.2</v>
      </c>
      <c r="Q39" s="130">
        <f t="shared" si="7"/>
        <v>45</v>
      </c>
      <c r="R39" s="179">
        <v>4.5</v>
      </c>
      <c r="S39" s="130">
        <f t="shared" si="8"/>
        <v>33</v>
      </c>
      <c r="T39" s="179">
        <v>29.1</v>
      </c>
      <c r="U39" s="130">
        <f t="shared" si="9"/>
        <v>32</v>
      </c>
      <c r="V39" s="179">
        <v>27.4</v>
      </c>
      <c r="W39" s="130">
        <f t="shared" si="10"/>
        <v>46</v>
      </c>
      <c r="X39" s="179">
        <v>1.52</v>
      </c>
      <c r="Y39" s="103" t="s">
        <v>101</v>
      </c>
    </row>
    <row r="40" spans="1:25" ht="12" customHeight="1">
      <c r="A40" s="102" t="s">
        <v>41</v>
      </c>
      <c r="B40" s="126">
        <f t="shared" si="0"/>
        <v>19</v>
      </c>
      <c r="C40" s="169">
        <v>29</v>
      </c>
      <c r="D40" s="130">
        <f t="shared" si="1"/>
        <v>45</v>
      </c>
      <c r="E40" s="169">
        <v>10</v>
      </c>
      <c r="F40" s="130">
        <f t="shared" si="2"/>
        <v>15</v>
      </c>
      <c r="G40" s="169">
        <v>19</v>
      </c>
      <c r="H40" s="130">
        <f t="shared" si="3"/>
        <v>27</v>
      </c>
      <c r="I40" s="179">
        <v>10.8</v>
      </c>
      <c r="J40" s="130">
        <f t="shared" si="4"/>
        <v>38</v>
      </c>
      <c r="K40" s="179">
        <v>4.2</v>
      </c>
      <c r="L40" s="39"/>
      <c r="M40" s="130">
        <f t="shared" si="5"/>
        <v>35</v>
      </c>
      <c r="N40" s="179">
        <v>3.5</v>
      </c>
      <c r="O40" s="130">
        <f t="shared" si="6"/>
        <v>37</v>
      </c>
      <c r="P40" s="179">
        <v>0.7</v>
      </c>
      <c r="Q40" s="130">
        <f t="shared" si="7"/>
        <v>22</v>
      </c>
      <c r="R40" s="179">
        <v>5.2</v>
      </c>
      <c r="S40" s="130">
        <f t="shared" si="8"/>
        <v>28</v>
      </c>
      <c r="T40" s="179">
        <v>29.2</v>
      </c>
      <c r="U40" s="130">
        <f t="shared" si="9"/>
        <v>32</v>
      </c>
      <c r="V40" s="179">
        <v>27.4</v>
      </c>
      <c r="W40" s="130">
        <f t="shared" si="10"/>
        <v>34</v>
      </c>
      <c r="X40" s="179">
        <v>1.92</v>
      </c>
      <c r="Y40" s="103" t="s">
        <v>102</v>
      </c>
    </row>
    <row r="41" spans="1:25" ht="12" customHeight="1">
      <c r="A41" s="102" t="s">
        <v>42</v>
      </c>
      <c r="B41" s="126">
        <f t="shared" si="0"/>
        <v>46</v>
      </c>
      <c r="C41" s="179">
        <v>24.2</v>
      </c>
      <c r="D41" s="130">
        <f t="shared" si="1"/>
        <v>46</v>
      </c>
      <c r="E41" s="179">
        <v>9.7</v>
      </c>
      <c r="F41" s="130">
        <f t="shared" si="2"/>
        <v>33</v>
      </c>
      <c r="G41" s="179">
        <v>14.5</v>
      </c>
      <c r="H41" s="130">
        <f t="shared" si="3"/>
        <v>19</v>
      </c>
      <c r="I41" s="179">
        <v>11.8</v>
      </c>
      <c r="J41" s="130">
        <f t="shared" si="4"/>
        <v>38</v>
      </c>
      <c r="K41" s="179">
        <v>4.2</v>
      </c>
      <c r="L41" s="39"/>
      <c r="M41" s="130">
        <f t="shared" si="5"/>
        <v>40</v>
      </c>
      <c r="N41" s="179">
        <v>3.1</v>
      </c>
      <c r="O41" s="130">
        <f t="shared" si="6"/>
        <v>15</v>
      </c>
      <c r="P41" s="179">
        <v>1.1</v>
      </c>
      <c r="Q41" s="130">
        <f t="shared" si="7"/>
        <v>12</v>
      </c>
      <c r="R41" s="179">
        <v>5.5</v>
      </c>
      <c r="S41" s="130">
        <f t="shared" si="8"/>
        <v>24</v>
      </c>
      <c r="T41" s="179">
        <v>29.3</v>
      </c>
      <c r="U41" s="130">
        <f t="shared" si="9"/>
        <v>24</v>
      </c>
      <c r="V41" s="179">
        <v>27.6</v>
      </c>
      <c r="W41" s="130">
        <f t="shared" si="10"/>
        <v>30</v>
      </c>
      <c r="X41" s="179">
        <v>1.97</v>
      </c>
      <c r="Y41" s="103" t="s">
        <v>103</v>
      </c>
    </row>
    <row r="42" spans="1:25" ht="12" customHeight="1">
      <c r="A42" s="102" t="s">
        <v>43</v>
      </c>
      <c r="B42" s="126">
        <f t="shared" si="0"/>
        <v>30</v>
      </c>
      <c r="C42" s="179">
        <v>27.7</v>
      </c>
      <c r="D42" s="130">
        <f t="shared" si="1"/>
        <v>22</v>
      </c>
      <c r="E42" s="179">
        <v>12.3</v>
      </c>
      <c r="F42" s="130">
        <f t="shared" si="2"/>
        <v>30</v>
      </c>
      <c r="G42" s="179">
        <v>15.4</v>
      </c>
      <c r="H42" s="130">
        <f t="shared" si="3"/>
        <v>25</v>
      </c>
      <c r="I42" s="179">
        <v>10.9</v>
      </c>
      <c r="J42" s="130">
        <f t="shared" si="4"/>
        <v>45</v>
      </c>
      <c r="K42" s="179">
        <v>3.7</v>
      </c>
      <c r="L42" s="39"/>
      <c r="M42" s="130">
        <f t="shared" si="5"/>
        <v>44</v>
      </c>
      <c r="N42" s="179">
        <v>2.8</v>
      </c>
      <c r="O42" s="130">
        <f t="shared" si="6"/>
        <v>24</v>
      </c>
      <c r="P42" s="169">
        <v>1</v>
      </c>
      <c r="Q42" s="130">
        <f t="shared" si="7"/>
        <v>34</v>
      </c>
      <c r="R42" s="179">
        <v>4.9</v>
      </c>
      <c r="S42" s="130">
        <f t="shared" si="8"/>
        <v>44</v>
      </c>
      <c r="T42" s="179">
        <v>28.9</v>
      </c>
      <c r="U42" s="130">
        <f t="shared" si="9"/>
        <v>39</v>
      </c>
      <c r="V42" s="179">
        <v>27.3</v>
      </c>
      <c r="W42" s="130">
        <f t="shared" si="10"/>
        <v>34</v>
      </c>
      <c r="X42" s="179">
        <v>1.92</v>
      </c>
      <c r="Y42" s="103" t="s">
        <v>77</v>
      </c>
    </row>
    <row r="43" spans="1:25" s="101" customFormat="1" ht="24" customHeight="1">
      <c r="A43" s="99" t="s">
        <v>44</v>
      </c>
      <c r="B43" s="125">
        <f t="shared" si="0"/>
        <v>27</v>
      </c>
      <c r="C43" s="179">
        <v>28.1</v>
      </c>
      <c r="D43" s="129">
        <f t="shared" si="1"/>
        <v>36</v>
      </c>
      <c r="E43" s="179">
        <v>11.2</v>
      </c>
      <c r="F43" s="129">
        <f t="shared" si="2"/>
        <v>23</v>
      </c>
      <c r="G43" s="179">
        <v>16.9</v>
      </c>
      <c r="H43" s="129">
        <f t="shared" si="3"/>
        <v>23</v>
      </c>
      <c r="I43" s="179">
        <v>11.3</v>
      </c>
      <c r="J43" s="129">
        <f t="shared" si="4"/>
        <v>5</v>
      </c>
      <c r="K43" s="179">
        <v>5.7</v>
      </c>
      <c r="L43" s="37"/>
      <c r="M43" s="129">
        <f t="shared" si="5"/>
        <v>6</v>
      </c>
      <c r="N43" s="179">
        <v>4.5</v>
      </c>
      <c r="O43" s="129">
        <f t="shared" si="6"/>
        <v>8</v>
      </c>
      <c r="P43" s="179">
        <v>1.2</v>
      </c>
      <c r="Q43" s="129">
        <f t="shared" si="7"/>
        <v>45</v>
      </c>
      <c r="R43" s="179">
        <v>4.5</v>
      </c>
      <c r="S43" s="129">
        <f t="shared" si="8"/>
        <v>28</v>
      </c>
      <c r="T43" s="179">
        <v>29.2</v>
      </c>
      <c r="U43" s="129">
        <f t="shared" si="9"/>
        <v>27</v>
      </c>
      <c r="V43" s="179">
        <v>27.5</v>
      </c>
      <c r="W43" s="129">
        <f t="shared" si="10"/>
        <v>33</v>
      </c>
      <c r="X43" s="179">
        <v>1.96</v>
      </c>
      <c r="Y43" s="100" t="s">
        <v>104</v>
      </c>
    </row>
    <row r="44" spans="1:25" ht="12" customHeight="1">
      <c r="A44" s="102" t="s">
        <v>45</v>
      </c>
      <c r="B44" s="126">
        <f t="shared" si="0"/>
        <v>38</v>
      </c>
      <c r="C44" s="169">
        <v>26</v>
      </c>
      <c r="D44" s="130">
        <f t="shared" si="1"/>
        <v>42</v>
      </c>
      <c r="E44" s="179">
        <v>10.4</v>
      </c>
      <c r="F44" s="130">
        <f t="shared" si="2"/>
        <v>28</v>
      </c>
      <c r="G44" s="179">
        <v>15.6</v>
      </c>
      <c r="H44" s="130">
        <f t="shared" si="3"/>
        <v>16</v>
      </c>
      <c r="I44" s="179">
        <v>12.3</v>
      </c>
      <c r="J44" s="130">
        <f t="shared" si="4"/>
        <v>20</v>
      </c>
      <c r="K44" s="179">
        <v>4.9</v>
      </c>
      <c r="L44" s="39"/>
      <c r="M44" s="130">
        <f t="shared" si="5"/>
        <v>22</v>
      </c>
      <c r="N44" s="179">
        <v>3.8</v>
      </c>
      <c r="O44" s="130">
        <f t="shared" si="6"/>
        <v>8</v>
      </c>
      <c r="P44" s="179">
        <v>1.2</v>
      </c>
      <c r="Q44" s="130">
        <f t="shared" si="7"/>
        <v>22</v>
      </c>
      <c r="R44" s="179">
        <v>5.2</v>
      </c>
      <c r="S44" s="130">
        <f t="shared" si="8"/>
        <v>44</v>
      </c>
      <c r="T44" s="179">
        <v>28.9</v>
      </c>
      <c r="U44" s="130">
        <f t="shared" si="9"/>
        <v>39</v>
      </c>
      <c r="V44" s="179">
        <v>27.3</v>
      </c>
      <c r="W44" s="130">
        <f t="shared" si="10"/>
        <v>21</v>
      </c>
      <c r="X44" s="179">
        <v>2.02</v>
      </c>
      <c r="Y44" s="103" t="s">
        <v>105</v>
      </c>
    </row>
    <row r="45" spans="1:25" ht="12" customHeight="1">
      <c r="A45" s="102" t="s">
        <v>180</v>
      </c>
      <c r="B45" s="126">
        <f t="shared" si="0"/>
        <v>12</v>
      </c>
      <c r="C45" s="169">
        <v>33</v>
      </c>
      <c r="D45" s="130">
        <f t="shared" si="1"/>
        <v>8</v>
      </c>
      <c r="E45" s="179">
        <v>13.9</v>
      </c>
      <c r="F45" s="130">
        <f t="shared" si="2"/>
        <v>15</v>
      </c>
      <c r="G45" s="169">
        <v>19</v>
      </c>
      <c r="H45" s="130">
        <f t="shared" si="3"/>
        <v>18</v>
      </c>
      <c r="I45" s="179">
        <v>12.1</v>
      </c>
      <c r="J45" s="130">
        <f t="shared" si="4"/>
        <v>3</v>
      </c>
      <c r="K45" s="179">
        <v>6.2</v>
      </c>
      <c r="L45" s="39"/>
      <c r="M45" s="130">
        <f t="shared" si="5"/>
        <v>5</v>
      </c>
      <c r="N45" s="179">
        <v>4.7</v>
      </c>
      <c r="O45" s="130">
        <f t="shared" si="6"/>
        <v>4</v>
      </c>
      <c r="P45" s="179">
        <v>1.5</v>
      </c>
      <c r="Q45" s="130">
        <f t="shared" si="7"/>
        <v>31</v>
      </c>
      <c r="R45" s="169">
        <v>5</v>
      </c>
      <c r="S45" s="130">
        <f t="shared" si="8"/>
        <v>38</v>
      </c>
      <c r="T45" s="169">
        <v>29</v>
      </c>
      <c r="U45" s="130">
        <f t="shared" si="9"/>
        <v>32</v>
      </c>
      <c r="V45" s="179">
        <v>27.4</v>
      </c>
      <c r="W45" s="130">
        <f t="shared" si="10"/>
        <v>13</v>
      </c>
      <c r="X45" s="179">
        <v>2.08</v>
      </c>
      <c r="Y45" s="103" t="s">
        <v>92</v>
      </c>
    </row>
    <row r="46" spans="1:25" ht="12" customHeight="1">
      <c r="A46" s="102" t="s">
        <v>46</v>
      </c>
      <c r="B46" s="126">
        <f t="shared" si="0"/>
        <v>5</v>
      </c>
      <c r="C46" s="179">
        <v>36.6</v>
      </c>
      <c r="D46" s="130">
        <f t="shared" si="1"/>
        <v>30</v>
      </c>
      <c r="E46" s="179">
        <v>11.6</v>
      </c>
      <c r="F46" s="130">
        <f t="shared" si="2"/>
        <v>3</v>
      </c>
      <c r="G46" s="179">
        <v>25.1</v>
      </c>
      <c r="H46" s="130">
        <f t="shared" si="3"/>
        <v>3</v>
      </c>
      <c r="I46" s="179">
        <v>14.9</v>
      </c>
      <c r="J46" s="130">
        <f t="shared" si="4"/>
        <v>8</v>
      </c>
      <c r="K46" s="179">
        <v>5.4</v>
      </c>
      <c r="L46" s="39"/>
      <c r="M46" s="130">
        <f t="shared" si="5"/>
        <v>7</v>
      </c>
      <c r="N46" s="179">
        <v>4.4</v>
      </c>
      <c r="O46" s="130">
        <f t="shared" si="6"/>
        <v>24</v>
      </c>
      <c r="P46" s="169">
        <v>1</v>
      </c>
      <c r="Q46" s="130">
        <f t="shared" si="7"/>
        <v>40</v>
      </c>
      <c r="R46" s="179">
        <v>4.7</v>
      </c>
      <c r="S46" s="130">
        <f t="shared" si="8"/>
        <v>20</v>
      </c>
      <c r="T46" s="179">
        <v>29.5</v>
      </c>
      <c r="U46" s="130">
        <f t="shared" si="9"/>
        <v>12</v>
      </c>
      <c r="V46" s="179">
        <v>27.9</v>
      </c>
      <c r="W46" s="130">
        <f t="shared" si="10"/>
        <v>7</v>
      </c>
      <c r="X46" s="179">
        <v>2.25</v>
      </c>
      <c r="Y46" s="103" t="s">
        <v>106</v>
      </c>
    </row>
    <row r="47" spans="1:25" ht="12" customHeight="1">
      <c r="A47" s="102" t="s">
        <v>47</v>
      </c>
      <c r="B47" s="126">
        <f t="shared" si="0"/>
        <v>6</v>
      </c>
      <c r="C47" s="179">
        <v>35.6</v>
      </c>
      <c r="D47" s="130">
        <f t="shared" si="1"/>
        <v>22</v>
      </c>
      <c r="E47" s="179">
        <v>12.3</v>
      </c>
      <c r="F47" s="130">
        <f t="shared" si="2"/>
        <v>7</v>
      </c>
      <c r="G47" s="179">
        <v>23.3</v>
      </c>
      <c r="H47" s="130">
        <f t="shared" si="3"/>
        <v>4</v>
      </c>
      <c r="I47" s="179">
        <v>14.6</v>
      </c>
      <c r="J47" s="130">
        <f t="shared" si="4"/>
        <v>24</v>
      </c>
      <c r="K47" s="179">
        <v>4.8</v>
      </c>
      <c r="L47" s="39"/>
      <c r="M47" s="130">
        <f t="shared" si="5"/>
        <v>31</v>
      </c>
      <c r="N47" s="179">
        <v>3.7</v>
      </c>
      <c r="O47" s="130">
        <f t="shared" si="6"/>
        <v>15</v>
      </c>
      <c r="P47" s="179">
        <v>1.1</v>
      </c>
      <c r="Q47" s="130">
        <f t="shared" si="7"/>
        <v>9</v>
      </c>
      <c r="R47" s="179">
        <v>5.7</v>
      </c>
      <c r="S47" s="130">
        <f t="shared" si="8"/>
        <v>23</v>
      </c>
      <c r="T47" s="179">
        <v>29.4</v>
      </c>
      <c r="U47" s="130">
        <f t="shared" si="9"/>
        <v>8</v>
      </c>
      <c r="V47" s="169">
        <v>28</v>
      </c>
      <c r="W47" s="130">
        <f t="shared" si="10"/>
        <v>4</v>
      </c>
      <c r="X47" s="179">
        <v>2.31</v>
      </c>
      <c r="Y47" s="103" t="s">
        <v>78</v>
      </c>
    </row>
    <row r="48" spans="1:25" s="101" customFormat="1" ht="24" customHeight="1">
      <c r="A48" s="99" t="s">
        <v>48</v>
      </c>
      <c r="B48" s="125">
        <f t="shared" si="0"/>
        <v>13</v>
      </c>
      <c r="C48" s="179">
        <v>32.1</v>
      </c>
      <c r="D48" s="129">
        <f t="shared" si="1"/>
        <v>26</v>
      </c>
      <c r="E48" s="169">
        <v>12</v>
      </c>
      <c r="F48" s="129">
        <f t="shared" si="2"/>
        <v>11</v>
      </c>
      <c r="G48" s="179">
        <v>20.1</v>
      </c>
      <c r="H48" s="129">
        <f t="shared" si="3"/>
        <v>2</v>
      </c>
      <c r="I48" s="179">
        <v>15.5</v>
      </c>
      <c r="J48" s="129">
        <f t="shared" si="4"/>
        <v>47</v>
      </c>
      <c r="K48" s="179">
        <v>3.6</v>
      </c>
      <c r="L48" s="37"/>
      <c r="M48" s="129">
        <f t="shared" si="5"/>
        <v>43</v>
      </c>
      <c r="N48" s="179">
        <v>2.9</v>
      </c>
      <c r="O48" s="129">
        <f t="shared" si="6"/>
        <v>37</v>
      </c>
      <c r="P48" s="179">
        <v>0.7</v>
      </c>
      <c r="Q48" s="129">
        <f t="shared" si="7"/>
        <v>37</v>
      </c>
      <c r="R48" s="179">
        <v>4.8</v>
      </c>
      <c r="S48" s="129">
        <f t="shared" si="8"/>
        <v>38</v>
      </c>
      <c r="T48" s="169">
        <v>29</v>
      </c>
      <c r="U48" s="129">
        <f t="shared" si="9"/>
        <v>32</v>
      </c>
      <c r="V48" s="179">
        <v>27.4</v>
      </c>
      <c r="W48" s="129">
        <f t="shared" si="10"/>
        <v>18</v>
      </c>
      <c r="X48" s="179">
        <v>2.04</v>
      </c>
      <c r="Y48" s="100" t="s">
        <v>107</v>
      </c>
    </row>
    <row r="49" spans="1:25" ht="12" customHeight="1">
      <c r="A49" s="102" t="s">
        <v>49</v>
      </c>
      <c r="B49" s="126">
        <f t="shared" si="0"/>
        <v>2</v>
      </c>
      <c r="C49" s="179">
        <v>39.7</v>
      </c>
      <c r="D49" s="130">
        <f t="shared" si="1"/>
        <v>3</v>
      </c>
      <c r="E49" s="179">
        <v>14.8</v>
      </c>
      <c r="F49" s="130">
        <f t="shared" si="2"/>
        <v>4</v>
      </c>
      <c r="G49" s="179">
        <v>24.9</v>
      </c>
      <c r="H49" s="130">
        <f t="shared" si="3"/>
        <v>8</v>
      </c>
      <c r="I49" s="179">
        <v>13.9</v>
      </c>
      <c r="J49" s="130">
        <f t="shared" si="4"/>
        <v>27</v>
      </c>
      <c r="K49" s="179">
        <v>4.7</v>
      </c>
      <c r="L49" s="39"/>
      <c r="M49" s="130">
        <f t="shared" si="5"/>
        <v>22</v>
      </c>
      <c r="N49" s="179">
        <v>3.8</v>
      </c>
      <c r="O49" s="130">
        <f t="shared" si="6"/>
        <v>29</v>
      </c>
      <c r="P49" s="179">
        <v>0.9</v>
      </c>
      <c r="Q49" s="130">
        <f t="shared" si="7"/>
        <v>37</v>
      </c>
      <c r="R49" s="179">
        <v>4.8</v>
      </c>
      <c r="S49" s="130">
        <f t="shared" si="8"/>
        <v>38</v>
      </c>
      <c r="T49" s="169">
        <v>29</v>
      </c>
      <c r="U49" s="130">
        <f t="shared" si="9"/>
        <v>18</v>
      </c>
      <c r="V49" s="179">
        <v>27.7</v>
      </c>
      <c r="W49" s="130">
        <f t="shared" si="10"/>
        <v>21</v>
      </c>
      <c r="X49" s="179">
        <v>2.02</v>
      </c>
      <c r="Y49" s="103" t="s">
        <v>89</v>
      </c>
    </row>
    <row r="50" spans="1:25" ht="12" customHeight="1">
      <c r="A50" s="102" t="s">
        <v>50</v>
      </c>
      <c r="B50" s="126">
        <f t="shared" si="0"/>
        <v>8</v>
      </c>
      <c r="C50" s="179">
        <v>34.3</v>
      </c>
      <c r="D50" s="130">
        <f t="shared" si="1"/>
        <v>41</v>
      </c>
      <c r="E50" s="179">
        <v>10.6</v>
      </c>
      <c r="F50" s="130">
        <f t="shared" si="2"/>
        <v>6</v>
      </c>
      <c r="G50" s="179">
        <v>23.7</v>
      </c>
      <c r="H50" s="130">
        <f t="shared" si="3"/>
        <v>6</v>
      </c>
      <c r="I50" s="179">
        <v>14.4</v>
      </c>
      <c r="J50" s="130">
        <f t="shared" si="4"/>
        <v>37</v>
      </c>
      <c r="K50" s="179">
        <v>4.3</v>
      </c>
      <c r="L50" s="39"/>
      <c r="M50" s="130">
        <f t="shared" si="5"/>
        <v>39</v>
      </c>
      <c r="N50" s="179">
        <v>3.2</v>
      </c>
      <c r="O50" s="130">
        <f t="shared" si="6"/>
        <v>15</v>
      </c>
      <c r="P50" s="179">
        <v>1.1</v>
      </c>
      <c r="Q50" s="130">
        <f t="shared" si="7"/>
        <v>27</v>
      </c>
      <c r="R50" s="179">
        <v>5.1</v>
      </c>
      <c r="S50" s="130">
        <f t="shared" si="8"/>
        <v>46</v>
      </c>
      <c r="T50" s="179">
        <v>28.8</v>
      </c>
      <c r="U50" s="130">
        <f t="shared" si="9"/>
        <v>39</v>
      </c>
      <c r="V50" s="179">
        <v>27.3</v>
      </c>
      <c r="W50" s="130">
        <f t="shared" si="10"/>
        <v>19</v>
      </c>
      <c r="X50" s="179">
        <v>2.03</v>
      </c>
      <c r="Y50" s="103" t="s">
        <v>108</v>
      </c>
    </row>
    <row r="51" spans="1:25" ht="12" customHeight="1">
      <c r="A51" s="96" t="s">
        <v>51</v>
      </c>
      <c r="B51" s="127">
        <f t="shared" si="0"/>
        <v>17</v>
      </c>
      <c r="C51" s="180">
        <v>30.5</v>
      </c>
      <c r="D51" s="131">
        <f t="shared" si="1"/>
        <v>47</v>
      </c>
      <c r="E51" s="180">
        <v>9.4</v>
      </c>
      <c r="F51" s="131">
        <f t="shared" si="2"/>
        <v>8</v>
      </c>
      <c r="G51" s="180">
        <v>21.1</v>
      </c>
      <c r="H51" s="131">
        <f t="shared" si="3"/>
        <v>7</v>
      </c>
      <c r="I51" s="180">
        <v>14.2</v>
      </c>
      <c r="J51" s="131">
        <f t="shared" si="4"/>
        <v>44</v>
      </c>
      <c r="K51" s="180">
        <v>3.8</v>
      </c>
      <c r="L51" s="41"/>
      <c r="M51" s="131">
        <f t="shared" si="5"/>
        <v>44</v>
      </c>
      <c r="N51" s="180">
        <v>2.8</v>
      </c>
      <c r="O51" s="131">
        <f t="shared" si="6"/>
        <v>24</v>
      </c>
      <c r="P51" s="181">
        <v>1</v>
      </c>
      <c r="Q51" s="131">
        <f t="shared" si="7"/>
        <v>27</v>
      </c>
      <c r="R51" s="180">
        <v>5.1</v>
      </c>
      <c r="S51" s="131">
        <f t="shared" si="8"/>
        <v>33</v>
      </c>
      <c r="T51" s="180">
        <v>29.1</v>
      </c>
      <c r="U51" s="131">
        <f t="shared" si="9"/>
        <v>13</v>
      </c>
      <c r="V51" s="180">
        <v>27.8</v>
      </c>
      <c r="W51" s="131">
        <f t="shared" si="10"/>
        <v>27</v>
      </c>
      <c r="X51" s="180">
        <v>1.98</v>
      </c>
      <c r="Y51" s="104" t="s">
        <v>96</v>
      </c>
    </row>
    <row r="52" spans="1:25" ht="12" customHeight="1">
      <c r="A52" s="102" t="s">
        <v>52</v>
      </c>
      <c r="B52" s="126">
        <f t="shared" si="0"/>
        <v>1</v>
      </c>
      <c r="C52" s="179">
        <v>41.4</v>
      </c>
      <c r="D52" s="130">
        <f t="shared" si="1"/>
        <v>26</v>
      </c>
      <c r="E52" s="169">
        <v>12</v>
      </c>
      <c r="F52" s="130">
        <f t="shared" si="2"/>
        <v>1</v>
      </c>
      <c r="G52" s="179">
        <v>29.4</v>
      </c>
      <c r="H52" s="130">
        <f t="shared" si="3"/>
        <v>12</v>
      </c>
      <c r="I52" s="179">
        <v>12.7</v>
      </c>
      <c r="J52" s="130">
        <f t="shared" si="4"/>
        <v>45</v>
      </c>
      <c r="K52" s="179">
        <v>3.7</v>
      </c>
      <c r="L52" s="39"/>
      <c r="M52" s="130">
        <f t="shared" si="5"/>
        <v>46</v>
      </c>
      <c r="N52" s="179">
        <v>2.7</v>
      </c>
      <c r="O52" s="130">
        <f t="shared" si="6"/>
        <v>24</v>
      </c>
      <c r="P52" s="169">
        <v>1</v>
      </c>
      <c r="Q52" s="130">
        <f t="shared" si="7"/>
        <v>22</v>
      </c>
      <c r="R52" s="179">
        <v>5.2</v>
      </c>
      <c r="S52" s="130">
        <f t="shared" si="8"/>
        <v>46</v>
      </c>
      <c r="T52" s="179">
        <v>28.8</v>
      </c>
      <c r="U52" s="130">
        <f t="shared" si="9"/>
        <v>39</v>
      </c>
      <c r="V52" s="179">
        <v>27.3</v>
      </c>
      <c r="W52" s="130">
        <f t="shared" si="10"/>
        <v>4</v>
      </c>
      <c r="X52" s="179">
        <v>2.31</v>
      </c>
      <c r="Y52" s="103" t="s">
        <v>75</v>
      </c>
    </row>
    <row r="53" spans="1:25" s="101" customFormat="1" ht="24" customHeight="1">
      <c r="A53" s="99" t="s">
        <v>53</v>
      </c>
      <c r="B53" s="125">
        <f t="shared" si="0"/>
        <v>2</v>
      </c>
      <c r="C53" s="179">
        <v>39.7</v>
      </c>
      <c r="D53" s="129">
        <f t="shared" si="1"/>
        <v>11</v>
      </c>
      <c r="E53" s="179">
        <v>13.3</v>
      </c>
      <c r="F53" s="129">
        <f t="shared" si="2"/>
        <v>2</v>
      </c>
      <c r="G53" s="179">
        <v>26.4</v>
      </c>
      <c r="H53" s="129">
        <f t="shared" si="3"/>
        <v>13</v>
      </c>
      <c r="I53" s="179">
        <v>12.5</v>
      </c>
      <c r="J53" s="129">
        <f t="shared" si="4"/>
        <v>40</v>
      </c>
      <c r="K53" s="169">
        <v>4</v>
      </c>
      <c r="L53" s="37"/>
      <c r="M53" s="129">
        <f t="shared" si="5"/>
        <v>38</v>
      </c>
      <c r="N53" s="179">
        <v>3.3</v>
      </c>
      <c r="O53" s="129">
        <f t="shared" si="6"/>
        <v>37</v>
      </c>
      <c r="P53" s="179">
        <v>0.7</v>
      </c>
      <c r="Q53" s="129">
        <f t="shared" si="7"/>
        <v>31</v>
      </c>
      <c r="R53" s="169">
        <v>5</v>
      </c>
      <c r="S53" s="129">
        <f t="shared" si="8"/>
        <v>38</v>
      </c>
      <c r="T53" s="169">
        <v>29</v>
      </c>
      <c r="U53" s="129">
        <f t="shared" si="9"/>
        <v>32</v>
      </c>
      <c r="V53" s="179">
        <v>27.4</v>
      </c>
      <c r="W53" s="129">
        <f t="shared" si="10"/>
        <v>16</v>
      </c>
      <c r="X53" s="179">
        <v>2.05</v>
      </c>
      <c r="Y53" s="100" t="s">
        <v>109</v>
      </c>
    </row>
    <row r="54" spans="1:25" ht="12" customHeight="1">
      <c r="A54" s="105" t="s">
        <v>54</v>
      </c>
      <c r="B54" s="128">
        <f t="shared" si="0"/>
        <v>7</v>
      </c>
      <c r="C54" s="175">
        <v>34.9</v>
      </c>
      <c r="D54" s="132">
        <f t="shared" si="1"/>
        <v>1</v>
      </c>
      <c r="E54" s="175">
        <v>15.4</v>
      </c>
      <c r="F54" s="132">
        <f t="shared" si="2"/>
        <v>13</v>
      </c>
      <c r="G54" s="175">
        <v>19.5</v>
      </c>
      <c r="H54" s="132">
        <f t="shared" si="3"/>
        <v>36</v>
      </c>
      <c r="I54" s="175">
        <v>9.4</v>
      </c>
      <c r="J54" s="132">
        <f t="shared" si="4"/>
        <v>6</v>
      </c>
      <c r="K54" s="175">
        <v>5.6</v>
      </c>
      <c r="L54" s="39"/>
      <c r="M54" s="132">
        <f t="shared" si="5"/>
        <v>3</v>
      </c>
      <c r="N54" s="175">
        <v>4.8</v>
      </c>
      <c r="O54" s="132">
        <f t="shared" si="6"/>
        <v>37</v>
      </c>
      <c r="P54" s="175">
        <v>0.7</v>
      </c>
      <c r="Q54" s="132">
        <f t="shared" si="7"/>
        <v>2</v>
      </c>
      <c r="R54" s="175">
        <v>6.5</v>
      </c>
      <c r="S54" s="132">
        <f t="shared" si="8"/>
        <v>33</v>
      </c>
      <c r="T54" s="175">
        <v>29.1</v>
      </c>
      <c r="U54" s="132">
        <f t="shared" si="9"/>
        <v>18</v>
      </c>
      <c r="V54" s="175">
        <v>27.7</v>
      </c>
      <c r="W54" s="132">
        <f t="shared" si="10"/>
        <v>1</v>
      </c>
      <c r="X54" s="182">
        <v>2.71</v>
      </c>
      <c r="Y54" s="107" t="s">
        <v>110</v>
      </c>
    </row>
    <row r="55" spans="1:25" ht="13.5">
      <c r="A55" s="108" t="s">
        <v>113</v>
      </c>
      <c r="B55" s="109" t="s">
        <v>184</v>
      </c>
      <c r="C55" s="109"/>
      <c r="E55" s="109"/>
      <c r="G55" s="109"/>
      <c r="K55" s="109"/>
      <c r="L55" s="109"/>
      <c r="N55" s="109"/>
      <c r="P55" s="109"/>
      <c r="T55" s="179"/>
      <c r="V55" s="179"/>
      <c r="Y55" s="109"/>
    </row>
    <row r="56" spans="1:22" ht="13.5">
      <c r="A56" s="109"/>
      <c r="B56" s="111" t="s">
        <v>178</v>
      </c>
      <c r="C56" s="109"/>
      <c r="E56" s="109"/>
      <c r="G56" s="109"/>
      <c r="K56" s="109"/>
      <c r="L56" s="109"/>
      <c r="N56" s="109"/>
      <c r="P56" s="109"/>
      <c r="T56" s="179"/>
      <c r="V56" s="179"/>
    </row>
    <row r="57" spans="2:22" ht="13.5">
      <c r="B57" s="111" t="s">
        <v>179</v>
      </c>
      <c r="C57" s="109"/>
      <c r="E57" s="109"/>
      <c r="G57" s="109"/>
      <c r="K57" s="109"/>
      <c r="L57" s="109"/>
      <c r="N57" s="109"/>
      <c r="P57" s="109"/>
      <c r="T57" s="179"/>
      <c r="V57" s="179"/>
    </row>
    <row r="58" spans="20:22" ht="13.5">
      <c r="T58" s="179"/>
      <c r="V58" s="179"/>
    </row>
    <row r="59" spans="20:22" ht="13.5">
      <c r="T59" s="179"/>
      <c r="V59" s="179"/>
    </row>
    <row r="60" spans="20:22" ht="13.5">
      <c r="T60" s="179"/>
      <c r="V60" s="179"/>
    </row>
    <row r="61" spans="20:22" ht="13.5">
      <c r="T61" s="179"/>
      <c r="V61" s="179"/>
    </row>
    <row r="62" spans="20:22" ht="13.5">
      <c r="T62" s="179"/>
      <c r="V62" s="179"/>
    </row>
    <row r="63" spans="20:22" ht="13.5">
      <c r="T63" s="179"/>
      <c r="V63" s="179"/>
    </row>
    <row r="64" spans="20:22" ht="13.5">
      <c r="T64" s="179"/>
      <c r="V64" s="179"/>
    </row>
    <row r="65" spans="20:22" ht="13.5">
      <c r="T65" s="179"/>
      <c r="V65" s="179"/>
    </row>
    <row r="66" spans="20:22" ht="13.5">
      <c r="T66" s="179"/>
      <c r="V66" s="179"/>
    </row>
    <row r="67" spans="20:22" ht="13.5">
      <c r="T67" s="179"/>
      <c r="V67" s="179"/>
    </row>
    <row r="68" spans="20:22" ht="13.5">
      <c r="T68" s="179"/>
      <c r="V68" s="179"/>
    </row>
    <row r="69" spans="20:22" ht="13.5">
      <c r="T69" s="179"/>
      <c r="V69" s="179"/>
    </row>
  </sheetData>
  <mergeCells count="16">
    <mergeCell ref="Y4:Y6"/>
    <mergeCell ref="W4:X5"/>
    <mergeCell ref="A4:A6"/>
    <mergeCell ref="B4:C5"/>
    <mergeCell ref="H4:I5"/>
    <mergeCell ref="S5:T5"/>
    <mergeCell ref="U5:V5"/>
    <mergeCell ref="D5:E5"/>
    <mergeCell ref="F5:G5"/>
    <mergeCell ref="S4:V4"/>
    <mergeCell ref="D4:G4"/>
    <mergeCell ref="J4:K5"/>
    <mergeCell ref="M4:P4"/>
    <mergeCell ref="Q4:R5"/>
    <mergeCell ref="M5:N5"/>
    <mergeCell ref="O5:P5"/>
  </mergeCells>
  <printOptions horizontalCentered="1" verticalCentered="1"/>
  <pageMargins left="0.5905511811023623" right="0.3937007874015748" top="0" bottom="0" header="0.5118110236220472" footer="0.5118110236220472"/>
  <pageSetup blackAndWhite="1" fitToWidth="2" fitToHeight="1" horizontalDpi="300" verticalDpi="300" orientation="portrait" paperSize="9" scale="95" r:id="rId1"/>
  <colBreaks count="1" manualBreakCount="1">
    <brk id="10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61"/>
  <sheetViews>
    <sheetView view="pageBreakPreview" zoomScale="60" workbookViewId="0" topLeftCell="A1">
      <selection activeCell="A1" sqref="A1"/>
    </sheetView>
  </sheetViews>
  <sheetFormatPr defaultColWidth="9.00390625" defaultRowHeight="13.5"/>
  <cols>
    <col min="1" max="1" width="8.625" style="84" customWidth="1"/>
    <col min="2" max="2" width="6.625" style="109" customWidth="1"/>
    <col min="3" max="3" width="11.625" style="84" customWidth="1"/>
    <col min="4" max="4" width="6.625" style="109" customWidth="1"/>
    <col min="5" max="5" width="11.625" style="84" customWidth="1"/>
    <col min="6" max="6" width="6.625" style="109" customWidth="1"/>
    <col min="7" max="7" width="11.625" style="84" customWidth="1"/>
    <col min="8" max="8" width="6.625" style="110" customWidth="1"/>
    <col min="9" max="9" width="11.625" style="85" customWidth="1"/>
    <col min="10" max="10" width="6.625" style="109" customWidth="1"/>
    <col min="11" max="11" width="11.625" style="84" customWidth="1"/>
    <col min="12" max="12" width="3.625" style="45" customWidth="1"/>
    <col min="13" max="13" width="6.625" style="109" customWidth="1"/>
    <col min="14" max="14" width="11.625" style="84" customWidth="1"/>
    <col min="15" max="15" width="6.625" style="109" customWidth="1"/>
    <col min="16" max="16" width="11.625" style="84" customWidth="1"/>
    <col min="17" max="17" width="6.625" style="110" customWidth="1"/>
    <col min="18" max="18" width="11.625" style="85" customWidth="1"/>
    <col min="19" max="19" width="6.625" style="110" customWidth="1"/>
    <col min="20" max="20" width="11.625" style="85" customWidth="1"/>
    <col min="21" max="21" width="6.625" style="110" customWidth="1"/>
    <col min="22" max="22" width="11.625" style="85" customWidth="1"/>
    <col min="23" max="23" width="5.625" style="109" customWidth="1"/>
    <col min="24" max="16384" width="9.00390625" style="82" customWidth="1"/>
  </cols>
  <sheetData>
    <row r="1" spans="1:23" ht="18.75">
      <c r="A1" s="78" t="s">
        <v>55</v>
      </c>
      <c r="B1" s="79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18.75">
      <c r="A2" s="78" t="s">
        <v>114</v>
      </c>
      <c r="B2" s="149"/>
      <c r="D2" s="80" t="s">
        <v>221</v>
      </c>
      <c r="E2" s="81"/>
      <c r="F2" s="81"/>
      <c r="G2" s="81"/>
      <c r="H2" s="81"/>
      <c r="I2" s="81"/>
      <c r="J2" s="81"/>
      <c r="K2" s="81"/>
      <c r="L2" s="81"/>
      <c r="M2" s="80" t="s">
        <v>217</v>
      </c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ht="14.25" thickBot="1">
      <c r="A3" s="87"/>
      <c r="B3" s="117"/>
      <c r="C3" s="87"/>
      <c r="D3" s="117"/>
      <c r="E3" s="87"/>
      <c r="F3" s="117"/>
      <c r="G3" s="87"/>
      <c r="H3" s="88"/>
      <c r="I3" s="88"/>
      <c r="J3" s="117"/>
      <c r="K3" s="87"/>
      <c r="M3" s="117"/>
      <c r="N3" s="87"/>
      <c r="O3" s="117"/>
      <c r="P3" s="87"/>
      <c r="Q3" s="88"/>
      <c r="R3" s="88"/>
      <c r="S3" s="88"/>
      <c r="T3" s="88"/>
      <c r="U3" s="88"/>
      <c r="V3" s="88"/>
      <c r="W3" s="89" t="s">
        <v>222</v>
      </c>
    </row>
    <row r="4" spans="1:23" ht="10.5" customHeight="1">
      <c r="A4" s="209" t="s">
        <v>1</v>
      </c>
      <c r="B4" s="232" t="s">
        <v>115</v>
      </c>
      <c r="C4" s="233"/>
      <c r="D4" s="247"/>
      <c r="E4" s="247"/>
      <c r="F4" s="247"/>
      <c r="G4" s="247"/>
      <c r="H4" s="247"/>
      <c r="I4" s="247"/>
      <c r="J4" s="247"/>
      <c r="K4" s="247"/>
      <c r="L4" s="47"/>
      <c r="M4" s="247"/>
      <c r="N4" s="247"/>
      <c r="O4" s="247"/>
      <c r="P4" s="247"/>
      <c r="Q4" s="247"/>
      <c r="R4" s="247"/>
      <c r="S4" s="247"/>
      <c r="T4" s="248"/>
      <c r="U4" s="232" t="s">
        <v>123</v>
      </c>
      <c r="V4" s="233"/>
      <c r="W4" s="239" t="s">
        <v>1</v>
      </c>
    </row>
    <row r="5" spans="1:23" ht="33" customHeight="1">
      <c r="A5" s="210"/>
      <c r="B5" s="234"/>
      <c r="C5" s="208"/>
      <c r="D5" s="234" t="s">
        <v>117</v>
      </c>
      <c r="E5" s="243"/>
      <c r="F5" s="234" t="s">
        <v>174</v>
      </c>
      <c r="G5" s="243"/>
      <c r="H5" s="234" t="s">
        <v>118</v>
      </c>
      <c r="I5" s="243"/>
      <c r="J5" s="234" t="s">
        <v>119</v>
      </c>
      <c r="K5" s="246"/>
      <c r="L5" s="47"/>
      <c r="M5" s="235" t="s">
        <v>120</v>
      </c>
      <c r="N5" s="243"/>
      <c r="O5" s="234" t="s">
        <v>121</v>
      </c>
      <c r="P5" s="243"/>
      <c r="Q5" s="234" t="s">
        <v>122</v>
      </c>
      <c r="R5" s="243"/>
      <c r="S5" s="234" t="s">
        <v>175</v>
      </c>
      <c r="T5" s="243"/>
      <c r="U5" s="234"/>
      <c r="V5" s="235"/>
      <c r="W5" s="240"/>
    </row>
    <row r="6" spans="1:23" ht="27.75" customHeight="1">
      <c r="A6" s="207"/>
      <c r="B6" s="93" t="s">
        <v>2</v>
      </c>
      <c r="C6" s="94" t="s">
        <v>116</v>
      </c>
      <c r="D6" s="93" t="s">
        <v>2</v>
      </c>
      <c r="E6" s="94" t="s">
        <v>116</v>
      </c>
      <c r="F6" s="93" t="s">
        <v>2</v>
      </c>
      <c r="G6" s="94" t="s">
        <v>116</v>
      </c>
      <c r="H6" s="93" t="s">
        <v>2</v>
      </c>
      <c r="I6" s="94" t="s">
        <v>116</v>
      </c>
      <c r="J6" s="93" t="s">
        <v>2</v>
      </c>
      <c r="K6" s="91" t="s">
        <v>116</v>
      </c>
      <c r="L6" s="47"/>
      <c r="M6" s="92" t="s">
        <v>2</v>
      </c>
      <c r="N6" s="94" t="s">
        <v>116</v>
      </c>
      <c r="O6" s="93" t="s">
        <v>2</v>
      </c>
      <c r="P6" s="94" t="s">
        <v>116</v>
      </c>
      <c r="Q6" s="93" t="s">
        <v>2</v>
      </c>
      <c r="R6" s="94" t="s">
        <v>116</v>
      </c>
      <c r="S6" s="93" t="s">
        <v>2</v>
      </c>
      <c r="T6" s="94" t="s">
        <v>116</v>
      </c>
      <c r="U6" s="93" t="s">
        <v>2</v>
      </c>
      <c r="V6" s="94" t="s">
        <v>116</v>
      </c>
      <c r="W6" s="241"/>
    </row>
    <row r="7" spans="1:23" ht="12" customHeight="1">
      <c r="A7" s="96" t="s">
        <v>8</v>
      </c>
      <c r="B7" s="97"/>
      <c r="C7" s="35">
        <v>258.3</v>
      </c>
      <c r="D7" s="36"/>
      <c r="E7" s="35">
        <v>39.9</v>
      </c>
      <c r="F7" s="36"/>
      <c r="G7" s="35">
        <v>32.4</v>
      </c>
      <c r="H7" s="36"/>
      <c r="I7" s="35">
        <v>27.2</v>
      </c>
      <c r="J7" s="36"/>
      <c r="K7" s="35">
        <v>18.2</v>
      </c>
      <c r="L7" s="112"/>
      <c r="M7" s="36"/>
      <c r="N7" s="35">
        <v>49.2</v>
      </c>
      <c r="O7" s="36"/>
      <c r="P7" s="35">
        <v>8.6</v>
      </c>
      <c r="Q7" s="36"/>
      <c r="R7" s="35">
        <v>8.3</v>
      </c>
      <c r="S7" s="36"/>
      <c r="T7" s="35">
        <v>13.1</v>
      </c>
      <c r="U7" s="36"/>
      <c r="V7" s="35">
        <v>105.3</v>
      </c>
      <c r="W7" s="98" t="s">
        <v>71</v>
      </c>
    </row>
    <row r="8" spans="1:23" s="101" customFormat="1" ht="24" customHeight="1">
      <c r="A8" s="99" t="s">
        <v>9</v>
      </c>
      <c r="B8" s="125">
        <f aca="true" t="shared" si="0" ref="B8:B54">IF(C8="","",RANK(C8,C$8:C$54))</f>
        <v>16</v>
      </c>
      <c r="C8" s="37">
        <v>287.5</v>
      </c>
      <c r="D8" s="129">
        <f aca="true" t="shared" si="1" ref="D8:D54">IF(E8="","",RANK(E8,E$8:E$54))</f>
        <v>29</v>
      </c>
      <c r="E8" s="37">
        <v>39.9</v>
      </c>
      <c r="F8" s="129">
        <f aca="true" t="shared" si="2" ref="F8:F54">IF(G8="","",RANK(G8,G$8:G$54))</f>
        <v>9</v>
      </c>
      <c r="G8" s="37">
        <v>39</v>
      </c>
      <c r="H8" s="129">
        <f aca="true" t="shared" si="3" ref="H8:H54">IF(I8="","",RANK(I8,I$8:I$54))</f>
        <v>29</v>
      </c>
      <c r="I8" s="37">
        <v>23.7</v>
      </c>
      <c r="J8" s="129">
        <f aca="true" t="shared" si="4" ref="J8:J54">IF(K8="","",RANK(K8,K$8:K$54))</f>
        <v>5</v>
      </c>
      <c r="K8" s="37">
        <v>24.2</v>
      </c>
      <c r="L8" s="113"/>
      <c r="M8" s="129">
        <f aca="true" t="shared" si="5" ref="M8:M54">IF(N8="","",RANK(N8,N$8:N$54))</f>
        <v>9</v>
      </c>
      <c r="N8" s="37">
        <v>57.1</v>
      </c>
      <c r="O8" s="129">
        <f aca="true" t="shared" si="6" ref="O8:O54">IF(P8="","",RANK(P8,P$8:P$54))</f>
        <v>3</v>
      </c>
      <c r="P8" s="37">
        <v>9.5</v>
      </c>
      <c r="Q8" s="129">
        <f aca="true" t="shared" si="7" ref="Q8:Q54">IF(R8="","",RANK(R8,R$8:R$54))</f>
        <v>33</v>
      </c>
      <c r="R8" s="37">
        <v>7.8</v>
      </c>
      <c r="S8" s="129">
        <f aca="true" t="shared" si="8" ref="S8:S54">IF(T8="","",RANK(T8,T$8:T$54))</f>
        <v>20</v>
      </c>
      <c r="T8" s="37">
        <v>15.8</v>
      </c>
      <c r="U8" s="129">
        <f aca="true" t="shared" si="9" ref="U8:U54">IF(V8="","",RANK(V8,V$8:V$54))</f>
        <v>34</v>
      </c>
      <c r="V8" s="37">
        <v>105.5</v>
      </c>
      <c r="W8" s="100" t="s">
        <v>72</v>
      </c>
    </row>
    <row r="9" spans="1:23" ht="12" customHeight="1">
      <c r="A9" s="102" t="s">
        <v>10</v>
      </c>
      <c r="B9" s="126">
        <f t="shared" si="0"/>
        <v>10</v>
      </c>
      <c r="C9" s="39">
        <v>305.9</v>
      </c>
      <c r="D9" s="130">
        <f t="shared" si="1"/>
        <v>10</v>
      </c>
      <c r="E9" s="39">
        <v>46.6</v>
      </c>
      <c r="F9" s="130">
        <f t="shared" si="2"/>
        <v>4</v>
      </c>
      <c r="G9" s="39">
        <v>42.1</v>
      </c>
      <c r="H9" s="130">
        <f t="shared" si="3"/>
        <v>24</v>
      </c>
      <c r="I9" s="39">
        <v>26.4</v>
      </c>
      <c r="J9" s="130">
        <f t="shared" si="4"/>
        <v>8</v>
      </c>
      <c r="K9" s="39">
        <v>23.2</v>
      </c>
      <c r="L9" s="114"/>
      <c r="M9" s="130">
        <f t="shared" si="5"/>
        <v>15</v>
      </c>
      <c r="N9" s="39">
        <v>55.8</v>
      </c>
      <c r="O9" s="130">
        <f t="shared" si="6"/>
        <v>9</v>
      </c>
      <c r="P9" s="39">
        <v>9.1</v>
      </c>
      <c r="Q9" s="130">
        <f t="shared" si="7"/>
        <v>26</v>
      </c>
      <c r="R9" s="39">
        <v>8.2</v>
      </c>
      <c r="S9" s="130">
        <f t="shared" si="8"/>
        <v>6</v>
      </c>
      <c r="T9" s="39">
        <v>19</v>
      </c>
      <c r="U9" s="130">
        <f t="shared" si="9"/>
        <v>11</v>
      </c>
      <c r="V9" s="39">
        <v>141.3</v>
      </c>
      <c r="W9" s="103" t="s">
        <v>73</v>
      </c>
    </row>
    <row r="10" spans="1:23" ht="12" customHeight="1">
      <c r="A10" s="102" t="s">
        <v>11</v>
      </c>
      <c r="B10" s="126">
        <f t="shared" si="0"/>
        <v>12</v>
      </c>
      <c r="C10" s="39">
        <v>296.4</v>
      </c>
      <c r="D10" s="130">
        <f t="shared" si="1"/>
        <v>24</v>
      </c>
      <c r="E10" s="39">
        <v>42.4</v>
      </c>
      <c r="F10" s="130">
        <f t="shared" si="2"/>
        <v>2</v>
      </c>
      <c r="G10" s="39">
        <v>43.6</v>
      </c>
      <c r="H10" s="130">
        <f t="shared" si="3"/>
        <v>41</v>
      </c>
      <c r="I10" s="39">
        <v>21.1</v>
      </c>
      <c r="J10" s="130">
        <f t="shared" si="4"/>
        <v>14</v>
      </c>
      <c r="K10" s="39">
        <v>21.5</v>
      </c>
      <c r="L10" s="114"/>
      <c r="M10" s="130">
        <f t="shared" si="5"/>
        <v>29</v>
      </c>
      <c r="N10" s="39">
        <v>52.1</v>
      </c>
      <c r="O10" s="130">
        <f t="shared" si="6"/>
        <v>16</v>
      </c>
      <c r="P10" s="39">
        <v>8.8</v>
      </c>
      <c r="Q10" s="130">
        <f t="shared" si="7"/>
        <v>4</v>
      </c>
      <c r="R10" s="39">
        <v>10.5</v>
      </c>
      <c r="S10" s="130">
        <f t="shared" si="8"/>
        <v>7</v>
      </c>
      <c r="T10" s="39">
        <v>18.8</v>
      </c>
      <c r="U10" s="130">
        <f t="shared" si="9"/>
        <v>1</v>
      </c>
      <c r="V10" s="39">
        <v>161.6</v>
      </c>
      <c r="W10" s="103" t="s">
        <v>74</v>
      </c>
    </row>
    <row r="11" spans="1:23" ht="12" customHeight="1">
      <c r="A11" s="102" t="s">
        <v>12</v>
      </c>
      <c r="B11" s="126">
        <f t="shared" si="0"/>
        <v>38</v>
      </c>
      <c r="C11" s="39">
        <v>250.8</v>
      </c>
      <c r="D11" s="130">
        <f t="shared" si="1"/>
        <v>32</v>
      </c>
      <c r="E11" s="39">
        <v>38</v>
      </c>
      <c r="F11" s="130">
        <f t="shared" si="2"/>
        <v>22</v>
      </c>
      <c r="G11" s="39">
        <v>33.2</v>
      </c>
      <c r="H11" s="130">
        <f t="shared" si="3"/>
        <v>45</v>
      </c>
      <c r="I11" s="39">
        <v>19.5</v>
      </c>
      <c r="J11" s="130">
        <f t="shared" si="4"/>
        <v>36</v>
      </c>
      <c r="K11" s="39">
        <v>17.4</v>
      </c>
      <c r="L11" s="114"/>
      <c r="M11" s="130">
        <f t="shared" si="5"/>
        <v>33</v>
      </c>
      <c r="N11" s="39">
        <v>47.9</v>
      </c>
      <c r="O11" s="130">
        <f t="shared" si="6"/>
        <v>12</v>
      </c>
      <c r="P11" s="39">
        <v>9</v>
      </c>
      <c r="Q11" s="130">
        <f t="shared" si="7"/>
        <v>12</v>
      </c>
      <c r="R11" s="39">
        <v>9.2</v>
      </c>
      <c r="S11" s="130">
        <f t="shared" si="8"/>
        <v>27</v>
      </c>
      <c r="T11" s="39">
        <v>14.3</v>
      </c>
      <c r="U11" s="130">
        <f t="shared" si="9"/>
        <v>30</v>
      </c>
      <c r="V11" s="39">
        <v>114.6</v>
      </c>
      <c r="W11" s="103" t="s">
        <v>75</v>
      </c>
    </row>
    <row r="12" spans="1:23" ht="12" customHeight="1">
      <c r="A12" s="102" t="s">
        <v>13</v>
      </c>
      <c r="B12" s="126">
        <f t="shared" si="0"/>
        <v>1</v>
      </c>
      <c r="C12" s="39">
        <v>337.8</v>
      </c>
      <c r="D12" s="130">
        <f t="shared" si="1"/>
        <v>1</v>
      </c>
      <c r="E12" s="39">
        <v>65.4</v>
      </c>
      <c r="F12" s="130">
        <f t="shared" si="2"/>
        <v>1</v>
      </c>
      <c r="G12" s="39">
        <v>46.4</v>
      </c>
      <c r="H12" s="130">
        <f t="shared" si="3"/>
        <v>44</v>
      </c>
      <c r="I12" s="39">
        <v>19.8</v>
      </c>
      <c r="J12" s="130">
        <f t="shared" si="4"/>
        <v>1</v>
      </c>
      <c r="K12" s="39">
        <v>26.3</v>
      </c>
      <c r="L12" s="114"/>
      <c r="M12" s="130">
        <f t="shared" si="5"/>
        <v>11</v>
      </c>
      <c r="N12" s="39">
        <v>56</v>
      </c>
      <c r="O12" s="130">
        <f t="shared" si="6"/>
        <v>3</v>
      </c>
      <c r="P12" s="39">
        <v>9.5</v>
      </c>
      <c r="Q12" s="130">
        <f t="shared" si="7"/>
        <v>16</v>
      </c>
      <c r="R12" s="39">
        <v>9</v>
      </c>
      <c r="S12" s="130">
        <f t="shared" si="8"/>
        <v>1</v>
      </c>
      <c r="T12" s="39">
        <v>21.2</v>
      </c>
      <c r="U12" s="130">
        <f t="shared" si="9"/>
        <v>3</v>
      </c>
      <c r="V12" s="39">
        <v>161.3</v>
      </c>
      <c r="W12" s="103" t="s">
        <v>76</v>
      </c>
    </row>
    <row r="13" spans="1:23" s="101" customFormat="1" ht="24" customHeight="1">
      <c r="A13" s="99" t="s">
        <v>14</v>
      </c>
      <c r="B13" s="125">
        <f t="shared" si="0"/>
        <v>8</v>
      </c>
      <c r="C13" s="37">
        <v>312</v>
      </c>
      <c r="D13" s="129">
        <f t="shared" si="1"/>
        <v>2</v>
      </c>
      <c r="E13" s="37">
        <v>57.3</v>
      </c>
      <c r="F13" s="129">
        <f t="shared" si="2"/>
        <v>4</v>
      </c>
      <c r="G13" s="37">
        <v>42.1</v>
      </c>
      <c r="H13" s="129">
        <f t="shared" si="3"/>
        <v>30</v>
      </c>
      <c r="I13" s="37">
        <v>23.4</v>
      </c>
      <c r="J13" s="129">
        <f t="shared" si="4"/>
        <v>9</v>
      </c>
      <c r="K13" s="37">
        <v>22.6</v>
      </c>
      <c r="L13" s="113"/>
      <c r="M13" s="129">
        <f t="shared" si="5"/>
        <v>6</v>
      </c>
      <c r="N13" s="37">
        <v>58.3</v>
      </c>
      <c r="O13" s="129">
        <f t="shared" si="6"/>
        <v>7</v>
      </c>
      <c r="P13" s="37">
        <v>9.3</v>
      </c>
      <c r="Q13" s="129">
        <f t="shared" si="7"/>
        <v>39</v>
      </c>
      <c r="R13" s="37">
        <v>7.3</v>
      </c>
      <c r="S13" s="129">
        <f t="shared" si="8"/>
        <v>3</v>
      </c>
      <c r="T13" s="37">
        <v>20.3</v>
      </c>
      <c r="U13" s="129">
        <f t="shared" si="9"/>
        <v>5</v>
      </c>
      <c r="V13" s="37">
        <v>154.5</v>
      </c>
      <c r="W13" s="100" t="s">
        <v>77</v>
      </c>
    </row>
    <row r="14" spans="1:23" ht="12" customHeight="1">
      <c r="A14" s="102" t="s">
        <v>15</v>
      </c>
      <c r="B14" s="126">
        <f t="shared" si="0"/>
        <v>19</v>
      </c>
      <c r="C14" s="39">
        <v>278.5</v>
      </c>
      <c r="D14" s="130">
        <f t="shared" si="1"/>
        <v>14</v>
      </c>
      <c r="E14" s="39">
        <v>45.3</v>
      </c>
      <c r="F14" s="130">
        <f t="shared" si="2"/>
        <v>11</v>
      </c>
      <c r="G14" s="39">
        <v>37.8</v>
      </c>
      <c r="H14" s="130">
        <f t="shared" si="3"/>
        <v>40</v>
      </c>
      <c r="I14" s="39">
        <v>21.5</v>
      </c>
      <c r="J14" s="130">
        <f t="shared" si="4"/>
        <v>16</v>
      </c>
      <c r="K14" s="39">
        <v>21</v>
      </c>
      <c r="L14" s="114"/>
      <c r="M14" s="130">
        <f t="shared" si="5"/>
        <v>28</v>
      </c>
      <c r="N14" s="39">
        <v>52.2</v>
      </c>
      <c r="O14" s="130">
        <f t="shared" si="6"/>
        <v>9</v>
      </c>
      <c r="P14" s="39">
        <v>9.1</v>
      </c>
      <c r="Q14" s="130">
        <f t="shared" si="7"/>
        <v>30</v>
      </c>
      <c r="R14" s="39">
        <v>7.9</v>
      </c>
      <c r="S14" s="130">
        <f t="shared" si="8"/>
        <v>13</v>
      </c>
      <c r="T14" s="39">
        <v>17.1</v>
      </c>
      <c r="U14" s="130">
        <f t="shared" si="9"/>
        <v>9</v>
      </c>
      <c r="V14" s="39">
        <v>142.3</v>
      </c>
      <c r="W14" s="103" t="s">
        <v>78</v>
      </c>
    </row>
    <row r="15" spans="1:23" ht="12" customHeight="1">
      <c r="A15" s="102" t="s">
        <v>16</v>
      </c>
      <c r="B15" s="126">
        <f t="shared" si="0"/>
        <v>34</v>
      </c>
      <c r="C15" s="39">
        <v>257</v>
      </c>
      <c r="D15" s="130">
        <f t="shared" si="1"/>
        <v>20</v>
      </c>
      <c r="E15" s="39">
        <v>44.1</v>
      </c>
      <c r="F15" s="130">
        <f t="shared" si="2"/>
        <v>32</v>
      </c>
      <c r="G15" s="39">
        <v>30.8</v>
      </c>
      <c r="H15" s="130">
        <f t="shared" si="3"/>
        <v>26</v>
      </c>
      <c r="I15" s="39">
        <v>25.3</v>
      </c>
      <c r="J15" s="130">
        <f t="shared" si="4"/>
        <v>35</v>
      </c>
      <c r="K15" s="39">
        <v>17.6</v>
      </c>
      <c r="L15" s="114"/>
      <c r="M15" s="130">
        <f t="shared" si="5"/>
        <v>35</v>
      </c>
      <c r="N15" s="39">
        <v>46.7</v>
      </c>
      <c r="O15" s="130">
        <f t="shared" si="6"/>
        <v>22</v>
      </c>
      <c r="P15" s="39">
        <v>8.5</v>
      </c>
      <c r="Q15" s="130">
        <f t="shared" si="7"/>
        <v>10</v>
      </c>
      <c r="R15" s="39">
        <v>9.5</v>
      </c>
      <c r="S15" s="130">
        <f t="shared" si="8"/>
        <v>29</v>
      </c>
      <c r="T15" s="39">
        <v>14.1</v>
      </c>
      <c r="U15" s="130">
        <f t="shared" si="9"/>
        <v>21</v>
      </c>
      <c r="V15" s="39">
        <v>122.9</v>
      </c>
      <c r="W15" s="103" t="s">
        <v>79</v>
      </c>
    </row>
    <row r="16" spans="1:23" ht="12" customHeight="1">
      <c r="A16" s="102" t="s">
        <v>17</v>
      </c>
      <c r="B16" s="126">
        <f t="shared" si="0"/>
        <v>39</v>
      </c>
      <c r="C16" s="39">
        <v>250.7</v>
      </c>
      <c r="D16" s="130">
        <f t="shared" si="1"/>
        <v>15</v>
      </c>
      <c r="E16" s="39">
        <v>45</v>
      </c>
      <c r="F16" s="130">
        <f t="shared" si="2"/>
        <v>31</v>
      </c>
      <c r="G16" s="39">
        <v>30.9</v>
      </c>
      <c r="H16" s="130">
        <f t="shared" si="3"/>
        <v>32</v>
      </c>
      <c r="I16" s="39">
        <v>23</v>
      </c>
      <c r="J16" s="130">
        <f t="shared" si="4"/>
        <v>43</v>
      </c>
      <c r="K16" s="39">
        <v>15.9</v>
      </c>
      <c r="L16" s="114"/>
      <c r="M16" s="130">
        <f t="shared" si="5"/>
        <v>38</v>
      </c>
      <c r="N16" s="39">
        <v>45.8</v>
      </c>
      <c r="O16" s="130">
        <f t="shared" si="6"/>
        <v>26</v>
      </c>
      <c r="P16" s="39">
        <v>8.3</v>
      </c>
      <c r="Q16" s="130">
        <f t="shared" si="7"/>
        <v>8</v>
      </c>
      <c r="R16" s="39">
        <v>9.7</v>
      </c>
      <c r="S16" s="130">
        <f t="shared" si="8"/>
        <v>26</v>
      </c>
      <c r="T16" s="39">
        <v>14.5</v>
      </c>
      <c r="U16" s="130">
        <f t="shared" si="9"/>
        <v>14</v>
      </c>
      <c r="V16" s="39">
        <v>132.3</v>
      </c>
      <c r="W16" s="103" t="s">
        <v>80</v>
      </c>
    </row>
    <row r="17" spans="1:23" ht="12" customHeight="1">
      <c r="A17" s="102" t="s">
        <v>18</v>
      </c>
      <c r="B17" s="126">
        <f t="shared" si="0"/>
        <v>32</v>
      </c>
      <c r="C17" s="39">
        <v>261.5</v>
      </c>
      <c r="D17" s="130">
        <f t="shared" si="1"/>
        <v>17</v>
      </c>
      <c r="E17" s="39">
        <v>44.8</v>
      </c>
      <c r="F17" s="130">
        <f t="shared" si="2"/>
        <v>19</v>
      </c>
      <c r="G17" s="39">
        <v>33.9</v>
      </c>
      <c r="H17" s="130">
        <f t="shared" si="3"/>
        <v>27</v>
      </c>
      <c r="I17" s="39">
        <v>25.1</v>
      </c>
      <c r="J17" s="130">
        <f t="shared" si="4"/>
        <v>37</v>
      </c>
      <c r="K17" s="39">
        <v>17.3</v>
      </c>
      <c r="L17" s="114"/>
      <c r="M17" s="130">
        <f t="shared" si="5"/>
        <v>32</v>
      </c>
      <c r="N17" s="39">
        <v>48.3</v>
      </c>
      <c r="O17" s="130">
        <f t="shared" si="6"/>
        <v>16</v>
      </c>
      <c r="P17" s="39">
        <v>8.8</v>
      </c>
      <c r="Q17" s="130">
        <f t="shared" si="7"/>
        <v>24</v>
      </c>
      <c r="R17" s="39">
        <v>8.3</v>
      </c>
      <c r="S17" s="130">
        <f t="shared" si="8"/>
        <v>22</v>
      </c>
      <c r="T17" s="39">
        <v>15.6</v>
      </c>
      <c r="U17" s="130">
        <f t="shared" si="9"/>
        <v>19</v>
      </c>
      <c r="V17" s="39">
        <v>125.9</v>
      </c>
      <c r="W17" s="103" t="s">
        <v>81</v>
      </c>
    </row>
    <row r="18" spans="1:23" s="101" customFormat="1" ht="24" customHeight="1">
      <c r="A18" s="99" t="s">
        <v>19</v>
      </c>
      <c r="B18" s="125">
        <f t="shared" si="0"/>
        <v>46</v>
      </c>
      <c r="C18" s="37">
        <v>217.8</v>
      </c>
      <c r="D18" s="129">
        <f t="shared" si="1"/>
        <v>41</v>
      </c>
      <c r="E18" s="37">
        <v>36.3</v>
      </c>
      <c r="F18" s="129">
        <f t="shared" si="2"/>
        <v>44</v>
      </c>
      <c r="G18" s="37">
        <v>27.7</v>
      </c>
      <c r="H18" s="129">
        <f t="shared" si="3"/>
        <v>42</v>
      </c>
      <c r="I18" s="37">
        <v>20.7</v>
      </c>
      <c r="J18" s="129">
        <f t="shared" si="4"/>
        <v>46</v>
      </c>
      <c r="K18" s="37">
        <v>14.6</v>
      </c>
      <c r="L18" s="113"/>
      <c r="M18" s="129">
        <f t="shared" si="5"/>
        <v>46</v>
      </c>
      <c r="N18" s="37">
        <v>40.6</v>
      </c>
      <c r="O18" s="129">
        <f t="shared" si="6"/>
        <v>18</v>
      </c>
      <c r="P18" s="37">
        <v>8.7</v>
      </c>
      <c r="Q18" s="129">
        <f t="shared" si="7"/>
        <v>35</v>
      </c>
      <c r="R18" s="37">
        <v>7.6</v>
      </c>
      <c r="S18" s="129">
        <f t="shared" si="8"/>
        <v>45</v>
      </c>
      <c r="T18" s="37">
        <v>10</v>
      </c>
      <c r="U18" s="129">
        <f t="shared" si="9"/>
        <v>44</v>
      </c>
      <c r="V18" s="37">
        <v>82.9</v>
      </c>
      <c r="W18" s="100" t="s">
        <v>82</v>
      </c>
    </row>
    <row r="19" spans="1:23" ht="12" customHeight="1">
      <c r="A19" s="102" t="s">
        <v>20</v>
      </c>
      <c r="B19" s="126">
        <f t="shared" si="0"/>
        <v>43</v>
      </c>
      <c r="C19" s="39">
        <v>226</v>
      </c>
      <c r="D19" s="130">
        <f t="shared" si="1"/>
        <v>40</v>
      </c>
      <c r="E19" s="39">
        <v>36.4</v>
      </c>
      <c r="F19" s="130">
        <f t="shared" si="2"/>
        <v>45</v>
      </c>
      <c r="G19" s="39">
        <v>27.4</v>
      </c>
      <c r="H19" s="130">
        <f t="shared" si="3"/>
        <v>34</v>
      </c>
      <c r="I19" s="39">
        <v>22.8</v>
      </c>
      <c r="J19" s="130">
        <f t="shared" si="4"/>
        <v>39</v>
      </c>
      <c r="K19" s="39">
        <v>17</v>
      </c>
      <c r="L19" s="114"/>
      <c r="M19" s="130">
        <f t="shared" si="5"/>
        <v>45</v>
      </c>
      <c r="N19" s="39">
        <v>40.8</v>
      </c>
      <c r="O19" s="130">
        <f t="shared" si="6"/>
        <v>30</v>
      </c>
      <c r="P19" s="39">
        <v>8.2</v>
      </c>
      <c r="Q19" s="130">
        <f t="shared" si="7"/>
        <v>29</v>
      </c>
      <c r="R19" s="39">
        <v>8</v>
      </c>
      <c r="S19" s="130">
        <f t="shared" si="8"/>
        <v>41</v>
      </c>
      <c r="T19" s="39">
        <v>10.8</v>
      </c>
      <c r="U19" s="130">
        <f t="shared" si="9"/>
        <v>40</v>
      </c>
      <c r="V19" s="157">
        <v>89.8</v>
      </c>
      <c r="W19" s="103" t="s">
        <v>83</v>
      </c>
    </row>
    <row r="20" spans="1:23" ht="12" customHeight="1">
      <c r="A20" s="102" t="s">
        <v>21</v>
      </c>
      <c r="B20" s="126">
        <f t="shared" si="0"/>
        <v>41</v>
      </c>
      <c r="C20" s="39">
        <v>239.2</v>
      </c>
      <c r="D20" s="130">
        <f t="shared" si="1"/>
        <v>36</v>
      </c>
      <c r="E20" s="39">
        <v>36.9</v>
      </c>
      <c r="F20" s="130">
        <f t="shared" si="2"/>
        <v>26</v>
      </c>
      <c r="G20" s="39">
        <v>31.5</v>
      </c>
      <c r="H20" s="130">
        <f t="shared" si="3"/>
        <v>32</v>
      </c>
      <c r="I20" s="39">
        <v>23</v>
      </c>
      <c r="J20" s="130">
        <f t="shared" si="4"/>
        <v>41</v>
      </c>
      <c r="K20" s="39">
        <v>16.7</v>
      </c>
      <c r="L20" s="114"/>
      <c r="M20" s="130">
        <f t="shared" si="5"/>
        <v>44</v>
      </c>
      <c r="N20" s="39">
        <v>43.2</v>
      </c>
      <c r="O20" s="130">
        <f t="shared" si="6"/>
        <v>8</v>
      </c>
      <c r="P20" s="39">
        <v>9.2</v>
      </c>
      <c r="Q20" s="130">
        <f t="shared" si="7"/>
        <v>22</v>
      </c>
      <c r="R20" s="39">
        <v>8.6</v>
      </c>
      <c r="S20" s="130">
        <f t="shared" si="8"/>
        <v>44</v>
      </c>
      <c r="T20" s="39">
        <v>10.3</v>
      </c>
      <c r="U20" s="130">
        <f t="shared" si="9"/>
        <v>37</v>
      </c>
      <c r="V20" s="39">
        <v>90.8</v>
      </c>
      <c r="W20" s="103" t="s">
        <v>84</v>
      </c>
    </row>
    <row r="21" spans="1:23" ht="12" customHeight="1">
      <c r="A21" s="102" t="s">
        <v>22</v>
      </c>
      <c r="B21" s="126">
        <f t="shared" si="0"/>
        <v>45</v>
      </c>
      <c r="C21" s="39">
        <v>218.8</v>
      </c>
      <c r="D21" s="130">
        <f t="shared" si="1"/>
        <v>44</v>
      </c>
      <c r="E21" s="39">
        <v>33.7</v>
      </c>
      <c r="F21" s="130">
        <f t="shared" si="2"/>
        <v>38</v>
      </c>
      <c r="G21" s="39">
        <v>29.9</v>
      </c>
      <c r="H21" s="130">
        <f t="shared" si="3"/>
        <v>38</v>
      </c>
      <c r="I21" s="39">
        <v>21.8</v>
      </c>
      <c r="J21" s="130">
        <f t="shared" si="4"/>
        <v>45</v>
      </c>
      <c r="K21" s="39">
        <v>14.7</v>
      </c>
      <c r="L21" s="114"/>
      <c r="M21" s="130">
        <f t="shared" si="5"/>
        <v>47</v>
      </c>
      <c r="N21" s="39">
        <v>38.5</v>
      </c>
      <c r="O21" s="130">
        <f t="shared" si="6"/>
        <v>15</v>
      </c>
      <c r="P21" s="39">
        <v>8.9</v>
      </c>
      <c r="Q21" s="130">
        <f t="shared" si="7"/>
        <v>37</v>
      </c>
      <c r="R21" s="39">
        <v>7.5</v>
      </c>
      <c r="S21" s="130">
        <f t="shared" si="8"/>
        <v>46</v>
      </c>
      <c r="T21" s="39">
        <v>9.6</v>
      </c>
      <c r="U21" s="130">
        <f t="shared" si="9"/>
        <v>45</v>
      </c>
      <c r="V21" s="39">
        <v>80</v>
      </c>
      <c r="W21" s="103" t="s">
        <v>85</v>
      </c>
    </row>
    <row r="22" spans="1:23" ht="12" customHeight="1">
      <c r="A22" s="102" t="s">
        <v>23</v>
      </c>
      <c r="B22" s="126">
        <f t="shared" si="0"/>
        <v>9</v>
      </c>
      <c r="C22" s="39">
        <v>307</v>
      </c>
      <c r="D22" s="130">
        <f t="shared" si="1"/>
        <v>3</v>
      </c>
      <c r="E22" s="39">
        <v>55.7</v>
      </c>
      <c r="F22" s="130">
        <f t="shared" si="2"/>
        <v>6</v>
      </c>
      <c r="G22" s="39">
        <v>40.9</v>
      </c>
      <c r="H22" s="130">
        <f t="shared" si="3"/>
        <v>46</v>
      </c>
      <c r="I22" s="39">
        <v>18.8</v>
      </c>
      <c r="J22" s="130">
        <f t="shared" si="4"/>
        <v>11</v>
      </c>
      <c r="K22" s="39">
        <v>22</v>
      </c>
      <c r="L22" s="114"/>
      <c r="M22" s="130">
        <f t="shared" si="5"/>
        <v>11</v>
      </c>
      <c r="N22" s="39">
        <v>56</v>
      </c>
      <c r="O22" s="130">
        <f t="shared" si="6"/>
        <v>19</v>
      </c>
      <c r="P22" s="39">
        <v>8.6</v>
      </c>
      <c r="Q22" s="130">
        <f t="shared" si="7"/>
        <v>27</v>
      </c>
      <c r="R22" s="39">
        <v>8.1</v>
      </c>
      <c r="S22" s="130">
        <f t="shared" si="8"/>
        <v>2</v>
      </c>
      <c r="T22" s="39">
        <v>20.4</v>
      </c>
      <c r="U22" s="130">
        <f t="shared" si="9"/>
        <v>8</v>
      </c>
      <c r="V22" s="39">
        <v>144.8</v>
      </c>
      <c r="W22" s="103" t="s">
        <v>86</v>
      </c>
    </row>
    <row r="23" spans="1:23" s="101" customFormat="1" ht="24" customHeight="1">
      <c r="A23" s="99" t="s">
        <v>24</v>
      </c>
      <c r="B23" s="125">
        <f t="shared" si="0"/>
        <v>14</v>
      </c>
      <c r="C23" s="37">
        <v>289.5</v>
      </c>
      <c r="D23" s="129">
        <f t="shared" si="1"/>
        <v>5</v>
      </c>
      <c r="E23" s="37">
        <v>52.8</v>
      </c>
      <c r="F23" s="129">
        <f t="shared" si="2"/>
        <v>12</v>
      </c>
      <c r="G23" s="37">
        <v>37.3</v>
      </c>
      <c r="H23" s="129">
        <f t="shared" si="3"/>
        <v>37</v>
      </c>
      <c r="I23" s="37">
        <v>22.2</v>
      </c>
      <c r="J23" s="129">
        <f t="shared" si="4"/>
        <v>12</v>
      </c>
      <c r="K23" s="37">
        <v>21.7</v>
      </c>
      <c r="L23" s="113"/>
      <c r="M23" s="129">
        <f t="shared" si="5"/>
        <v>27</v>
      </c>
      <c r="N23" s="37">
        <v>52.5</v>
      </c>
      <c r="O23" s="129">
        <f t="shared" si="6"/>
        <v>6</v>
      </c>
      <c r="P23" s="37">
        <v>9.4</v>
      </c>
      <c r="Q23" s="129">
        <f t="shared" si="7"/>
        <v>27</v>
      </c>
      <c r="R23" s="37">
        <v>8.1</v>
      </c>
      <c r="S23" s="129">
        <f t="shared" si="8"/>
        <v>15</v>
      </c>
      <c r="T23" s="37">
        <v>16.7</v>
      </c>
      <c r="U23" s="129">
        <f t="shared" si="9"/>
        <v>13</v>
      </c>
      <c r="V23" s="37">
        <v>133.6</v>
      </c>
      <c r="W23" s="100" t="s">
        <v>87</v>
      </c>
    </row>
    <row r="24" spans="1:23" ht="12" customHeight="1">
      <c r="A24" s="102" t="s">
        <v>25</v>
      </c>
      <c r="B24" s="126">
        <f t="shared" si="0"/>
        <v>29</v>
      </c>
      <c r="C24" s="39">
        <v>265.8</v>
      </c>
      <c r="D24" s="130">
        <f t="shared" si="1"/>
        <v>9</v>
      </c>
      <c r="E24" s="39">
        <v>48.6</v>
      </c>
      <c r="F24" s="130">
        <f t="shared" si="2"/>
        <v>25</v>
      </c>
      <c r="G24" s="39">
        <v>31.9</v>
      </c>
      <c r="H24" s="130">
        <f t="shared" si="3"/>
        <v>34</v>
      </c>
      <c r="I24" s="39">
        <v>22.8</v>
      </c>
      <c r="J24" s="130">
        <f t="shared" si="4"/>
        <v>29</v>
      </c>
      <c r="K24" s="39">
        <v>18.3</v>
      </c>
      <c r="L24" s="114"/>
      <c r="M24" s="130">
        <f t="shared" si="5"/>
        <v>23</v>
      </c>
      <c r="N24" s="39">
        <v>53.2</v>
      </c>
      <c r="O24" s="130">
        <f t="shared" si="6"/>
        <v>23</v>
      </c>
      <c r="P24" s="39">
        <v>8.4</v>
      </c>
      <c r="Q24" s="130">
        <f t="shared" si="7"/>
        <v>43</v>
      </c>
      <c r="R24" s="39">
        <v>7</v>
      </c>
      <c r="S24" s="130">
        <f t="shared" si="8"/>
        <v>29</v>
      </c>
      <c r="T24" s="39">
        <v>14.1</v>
      </c>
      <c r="U24" s="130">
        <f t="shared" si="9"/>
        <v>33</v>
      </c>
      <c r="V24" s="39">
        <v>106.1</v>
      </c>
      <c r="W24" s="103" t="s">
        <v>88</v>
      </c>
    </row>
    <row r="25" spans="1:23" ht="12" customHeight="1">
      <c r="A25" s="102" t="s">
        <v>26</v>
      </c>
      <c r="B25" s="126">
        <f t="shared" si="0"/>
        <v>21</v>
      </c>
      <c r="C25" s="39">
        <v>276.3</v>
      </c>
      <c r="D25" s="130">
        <f t="shared" si="1"/>
        <v>21</v>
      </c>
      <c r="E25" s="39">
        <v>43.8</v>
      </c>
      <c r="F25" s="130">
        <f t="shared" si="2"/>
        <v>18</v>
      </c>
      <c r="G25" s="39">
        <v>34</v>
      </c>
      <c r="H25" s="130">
        <f t="shared" si="3"/>
        <v>21</v>
      </c>
      <c r="I25" s="39">
        <v>27.9</v>
      </c>
      <c r="J25" s="130">
        <f t="shared" si="4"/>
        <v>3</v>
      </c>
      <c r="K25" s="39">
        <v>25</v>
      </c>
      <c r="L25" s="114"/>
      <c r="M25" s="130">
        <f t="shared" si="5"/>
        <v>21</v>
      </c>
      <c r="N25" s="39">
        <v>53.7</v>
      </c>
      <c r="O25" s="130">
        <f t="shared" si="6"/>
        <v>2</v>
      </c>
      <c r="P25" s="39">
        <v>9.7</v>
      </c>
      <c r="Q25" s="130">
        <f t="shared" si="7"/>
        <v>38</v>
      </c>
      <c r="R25" s="39">
        <v>7.4</v>
      </c>
      <c r="S25" s="130">
        <f t="shared" si="8"/>
        <v>12</v>
      </c>
      <c r="T25" s="39">
        <v>17.6</v>
      </c>
      <c r="U25" s="130">
        <f t="shared" si="9"/>
        <v>22</v>
      </c>
      <c r="V25" s="39">
        <v>118.7</v>
      </c>
      <c r="W25" s="103" t="s">
        <v>78</v>
      </c>
    </row>
    <row r="26" spans="1:23" ht="12" customHeight="1">
      <c r="A26" s="102" t="s">
        <v>27</v>
      </c>
      <c r="B26" s="126">
        <f t="shared" si="0"/>
        <v>24</v>
      </c>
      <c r="C26" s="39">
        <v>271.5</v>
      </c>
      <c r="D26" s="130">
        <f t="shared" si="1"/>
        <v>26</v>
      </c>
      <c r="E26" s="39">
        <v>41.3</v>
      </c>
      <c r="F26" s="130">
        <f t="shared" si="2"/>
        <v>15</v>
      </c>
      <c r="G26" s="39">
        <v>35.3</v>
      </c>
      <c r="H26" s="130">
        <f t="shared" si="3"/>
        <v>5</v>
      </c>
      <c r="I26" s="39">
        <v>38.2</v>
      </c>
      <c r="J26" s="130">
        <f t="shared" si="4"/>
        <v>17</v>
      </c>
      <c r="K26" s="39">
        <v>20.4</v>
      </c>
      <c r="L26" s="114"/>
      <c r="M26" s="130">
        <f t="shared" si="5"/>
        <v>41</v>
      </c>
      <c r="N26" s="39">
        <v>45.2</v>
      </c>
      <c r="O26" s="130">
        <f t="shared" si="6"/>
        <v>30</v>
      </c>
      <c r="P26" s="39">
        <v>8.2</v>
      </c>
      <c r="Q26" s="130">
        <f t="shared" si="7"/>
        <v>30</v>
      </c>
      <c r="R26" s="39">
        <v>7.9</v>
      </c>
      <c r="S26" s="130">
        <f t="shared" si="8"/>
        <v>25</v>
      </c>
      <c r="T26" s="39">
        <v>14.6</v>
      </c>
      <c r="U26" s="130">
        <f t="shared" si="9"/>
        <v>24</v>
      </c>
      <c r="V26" s="39">
        <v>117.9</v>
      </c>
      <c r="W26" s="103" t="s">
        <v>77</v>
      </c>
    </row>
    <row r="27" spans="1:23" ht="12" customHeight="1">
      <c r="A27" s="102" t="s">
        <v>28</v>
      </c>
      <c r="B27" s="126">
        <f t="shared" si="0"/>
        <v>27</v>
      </c>
      <c r="C27" s="39">
        <v>267.8</v>
      </c>
      <c r="D27" s="130">
        <f t="shared" si="1"/>
        <v>27</v>
      </c>
      <c r="E27" s="39">
        <v>40.9</v>
      </c>
      <c r="F27" s="130">
        <f t="shared" si="2"/>
        <v>16</v>
      </c>
      <c r="G27" s="39">
        <v>34.7</v>
      </c>
      <c r="H27" s="130">
        <f t="shared" si="3"/>
        <v>36</v>
      </c>
      <c r="I27" s="39">
        <v>22.4</v>
      </c>
      <c r="J27" s="130">
        <f t="shared" si="4"/>
        <v>10</v>
      </c>
      <c r="K27" s="39">
        <v>22.4</v>
      </c>
      <c r="L27" s="114"/>
      <c r="M27" s="130">
        <f t="shared" si="5"/>
        <v>39</v>
      </c>
      <c r="N27" s="39">
        <v>45.3</v>
      </c>
      <c r="O27" s="130">
        <f t="shared" si="6"/>
        <v>38</v>
      </c>
      <c r="P27" s="39">
        <v>7.6</v>
      </c>
      <c r="Q27" s="130">
        <f t="shared" si="7"/>
        <v>23</v>
      </c>
      <c r="R27" s="39">
        <v>8.4</v>
      </c>
      <c r="S27" s="130">
        <f t="shared" si="8"/>
        <v>9</v>
      </c>
      <c r="T27" s="39">
        <v>18.4</v>
      </c>
      <c r="U27" s="130">
        <f t="shared" si="9"/>
        <v>4</v>
      </c>
      <c r="V27" s="39">
        <v>159.6</v>
      </c>
      <c r="W27" s="103" t="s">
        <v>89</v>
      </c>
    </row>
    <row r="28" spans="1:23" s="101" customFormat="1" ht="24" customHeight="1">
      <c r="A28" s="99" t="s">
        <v>29</v>
      </c>
      <c r="B28" s="125">
        <f t="shared" si="0"/>
        <v>35</v>
      </c>
      <c r="C28" s="37">
        <v>255.6</v>
      </c>
      <c r="D28" s="129">
        <f t="shared" si="1"/>
        <v>16</v>
      </c>
      <c r="E28" s="37">
        <v>44.9</v>
      </c>
      <c r="F28" s="129">
        <f t="shared" si="2"/>
        <v>20</v>
      </c>
      <c r="G28" s="37">
        <v>33.5</v>
      </c>
      <c r="H28" s="129">
        <f t="shared" si="3"/>
        <v>28</v>
      </c>
      <c r="I28" s="37">
        <v>24</v>
      </c>
      <c r="J28" s="129">
        <f t="shared" si="4"/>
        <v>27</v>
      </c>
      <c r="K28" s="37">
        <v>18.6</v>
      </c>
      <c r="L28" s="113"/>
      <c r="M28" s="129">
        <f t="shared" si="5"/>
        <v>36</v>
      </c>
      <c r="N28" s="37">
        <v>46.5</v>
      </c>
      <c r="O28" s="129">
        <f t="shared" si="6"/>
        <v>41</v>
      </c>
      <c r="P28" s="37">
        <v>7.3</v>
      </c>
      <c r="Q28" s="129">
        <f t="shared" si="7"/>
        <v>17</v>
      </c>
      <c r="R28" s="37">
        <v>8.9</v>
      </c>
      <c r="S28" s="129">
        <f t="shared" si="8"/>
        <v>32</v>
      </c>
      <c r="T28" s="37">
        <v>12.9</v>
      </c>
      <c r="U28" s="129">
        <f t="shared" si="9"/>
        <v>32</v>
      </c>
      <c r="V28" s="37">
        <v>109.6</v>
      </c>
      <c r="W28" s="100" t="s">
        <v>90</v>
      </c>
    </row>
    <row r="29" spans="1:23" ht="12" customHeight="1">
      <c r="A29" s="102" t="s">
        <v>30</v>
      </c>
      <c r="B29" s="126">
        <f t="shared" si="0"/>
        <v>40</v>
      </c>
      <c r="C29" s="39">
        <v>244.9</v>
      </c>
      <c r="D29" s="130">
        <f t="shared" si="1"/>
        <v>42</v>
      </c>
      <c r="E29" s="39">
        <v>36.1</v>
      </c>
      <c r="F29" s="130">
        <f t="shared" si="2"/>
        <v>37</v>
      </c>
      <c r="G29" s="39">
        <v>30.1</v>
      </c>
      <c r="H29" s="130">
        <f t="shared" si="3"/>
        <v>23</v>
      </c>
      <c r="I29" s="39">
        <v>26.6</v>
      </c>
      <c r="J29" s="130">
        <f t="shared" si="4"/>
        <v>31</v>
      </c>
      <c r="K29" s="39">
        <v>18.2</v>
      </c>
      <c r="L29" s="114"/>
      <c r="M29" s="130">
        <f t="shared" si="5"/>
        <v>37</v>
      </c>
      <c r="N29" s="39">
        <v>46</v>
      </c>
      <c r="O29" s="130">
        <f t="shared" si="6"/>
        <v>19</v>
      </c>
      <c r="P29" s="39">
        <v>8.6</v>
      </c>
      <c r="Q29" s="130">
        <f t="shared" si="7"/>
        <v>20</v>
      </c>
      <c r="R29" s="39">
        <v>8.7</v>
      </c>
      <c r="S29" s="130">
        <f t="shared" si="8"/>
        <v>38</v>
      </c>
      <c r="T29" s="39">
        <v>12.2</v>
      </c>
      <c r="U29" s="130">
        <f t="shared" si="9"/>
        <v>28</v>
      </c>
      <c r="V29" s="39">
        <v>114.9</v>
      </c>
      <c r="W29" s="103" t="s">
        <v>91</v>
      </c>
    </row>
    <row r="30" spans="1:23" ht="12" customHeight="1">
      <c r="A30" s="102" t="s">
        <v>31</v>
      </c>
      <c r="B30" s="126">
        <f t="shared" si="0"/>
        <v>44</v>
      </c>
      <c r="C30" s="39">
        <v>223.5</v>
      </c>
      <c r="D30" s="130">
        <f t="shared" si="1"/>
        <v>38</v>
      </c>
      <c r="E30" s="39">
        <v>36.7</v>
      </c>
      <c r="F30" s="130">
        <f t="shared" si="2"/>
        <v>35</v>
      </c>
      <c r="G30" s="39">
        <v>30.4</v>
      </c>
      <c r="H30" s="130">
        <f t="shared" si="3"/>
        <v>39</v>
      </c>
      <c r="I30" s="39">
        <v>21.7</v>
      </c>
      <c r="J30" s="130">
        <f t="shared" si="4"/>
        <v>44</v>
      </c>
      <c r="K30" s="39">
        <v>15.5</v>
      </c>
      <c r="L30" s="114"/>
      <c r="M30" s="130">
        <f t="shared" si="5"/>
        <v>39</v>
      </c>
      <c r="N30" s="39">
        <v>45.3</v>
      </c>
      <c r="O30" s="130">
        <f t="shared" si="6"/>
        <v>40</v>
      </c>
      <c r="P30" s="39">
        <v>7.5</v>
      </c>
      <c r="Q30" s="130">
        <f t="shared" si="7"/>
        <v>39</v>
      </c>
      <c r="R30" s="39">
        <v>7.3</v>
      </c>
      <c r="S30" s="130">
        <f t="shared" si="8"/>
        <v>43</v>
      </c>
      <c r="T30" s="39">
        <v>10.4</v>
      </c>
      <c r="U30" s="130">
        <f t="shared" si="9"/>
        <v>43</v>
      </c>
      <c r="V30" s="39">
        <v>87.2</v>
      </c>
      <c r="W30" s="103" t="s">
        <v>92</v>
      </c>
    </row>
    <row r="31" spans="1:23" ht="12" customHeight="1">
      <c r="A31" s="102" t="s">
        <v>32</v>
      </c>
      <c r="B31" s="126">
        <f t="shared" si="0"/>
        <v>37</v>
      </c>
      <c r="C31" s="39">
        <v>252.5</v>
      </c>
      <c r="D31" s="130">
        <f t="shared" si="1"/>
        <v>23</v>
      </c>
      <c r="E31" s="39">
        <v>42.6</v>
      </c>
      <c r="F31" s="130">
        <f t="shared" si="2"/>
        <v>42</v>
      </c>
      <c r="G31" s="39">
        <v>29</v>
      </c>
      <c r="H31" s="130">
        <f t="shared" si="3"/>
        <v>31</v>
      </c>
      <c r="I31" s="39">
        <v>23.2</v>
      </c>
      <c r="J31" s="130">
        <f t="shared" si="4"/>
        <v>29</v>
      </c>
      <c r="K31" s="39">
        <v>18.3</v>
      </c>
      <c r="L31" s="114"/>
      <c r="M31" s="130">
        <f t="shared" si="5"/>
        <v>19</v>
      </c>
      <c r="N31" s="39">
        <v>54</v>
      </c>
      <c r="O31" s="130">
        <f t="shared" si="6"/>
        <v>19</v>
      </c>
      <c r="P31" s="39">
        <v>8.6</v>
      </c>
      <c r="Q31" s="130">
        <f t="shared" si="7"/>
        <v>41</v>
      </c>
      <c r="R31" s="39">
        <v>7.1</v>
      </c>
      <c r="S31" s="130">
        <f t="shared" si="8"/>
        <v>27</v>
      </c>
      <c r="T31" s="39">
        <v>14.3</v>
      </c>
      <c r="U31" s="130">
        <f t="shared" si="9"/>
        <v>22</v>
      </c>
      <c r="V31" s="39">
        <v>118.7</v>
      </c>
      <c r="W31" s="103" t="s">
        <v>93</v>
      </c>
    </row>
    <row r="32" spans="1:23" ht="12" customHeight="1">
      <c r="A32" s="102" t="s">
        <v>33</v>
      </c>
      <c r="B32" s="126">
        <f t="shared" si="0"/>
        <v>42</v>
      </c>
      <c r="C32" s="39">
        <v>231.6</v>
      </c>
      <c r="D32" s="130">
        <f t="shared" si="1"/>
        <v>34</v>
      </c>
      <c r="E32" s="39">
        <v>37.4</v>
      </c>
      <c r="F32" s="130">
        <f t="shared" si="2"/>
        <v>46</v>
      </c>
      <c r="G32" s="39">
        <v>26.5</v>
      </c>
      <c r="H32" s="130">
        <f t="shared" si="3"/>
        <v>43</v>
      </c>
      <c r="I32" s="39">
        <v>20.2</v>
      </c>
      <c r="J32" s="130">
        <f t="shared" si="4"/>
        <v>23</v>
      </c>
      <c r="K32" s="39">
        <v>18.8</v>
      </c>
      <c r="L32" s="114"/>
      <c r="M32" s="130">
        <f t="shared" si="5"/>
        <v>41</v>
      </c>
      <c r="N32" s="39">
        <v>45.2</v>
      </c>
      <c r="O32" s="130">
        <f t="shared" si="6"/>
        <v>23</v>
      </c>
      <c r="P32" s="39">
        <v>8.4</v>
      </c>
      <c r="Q32" s="130">
        <f t="shared" si="7"/>
        <v>45</v>
      </c>
      <c r="R32" s="39">
        <v>6.3</v>
      </c>
      <c r="S32" s="130">
        <f t="shared" si="8"/>
        <v>35</v>
      </c>
      <c r="T32" s="39">
        <v>12.4</v>
      </c>
      <c r="U32" s="130">
        <f t="shared" si="9"/>
        <v>42</v>
      </c>
      <c r="V32" s="39">
        <v>87.9</v>
      </c>
      <c r="W32" s="103" t="s">
        <v>94</v>
      </c>
    </row>
    <row r="33" spans="1:23" s="101" customFormat="1" ht="24" customHeight="1">
      <c r="A33" s="99" t="s">
        <v>34</v>
      </c>
      <c r="B33" s="125">
        <f t="shared" si="0"/>
        <v>33</v>
      </c>
      <c r="C33" s="37">
        <v>257.9</v>
      </c>
      <c r="D33" s="129">
        <f t="shared" si="1"/>
        <v>31</v>
      </c>
      <c r="E33" s="37">
        <v>39</v>
      </c>
      <c r="F33" s="129">
        <f t="shared" si="2"/>
        <v>24</v>
      </c>
      <c r="G33" s="37">
        <v>32.6</v>
      </c>
      <c r="H33" s="129">
        <f t="shared" si="3"/>
        <v>25</v>
      </c>
      <c r="I33" s="37">
        <v>25.9</v>
      </c>
      <c r="J33" s="129">
        <f t="shared" si="4"/>
        <v>34</v>
      </c>
      <c r="K33" s="37">
        <v>18</v>
      </c>
      <c r="L33" s="113"/>
      <c r="M33" s="129">
        <f t="shared" si="5"/>
        <v>19</v>
      </c>
      <c r="N33" s="37">
        <v>54</v>
      </c>
      <c r="O33" s="129">
        <f t="shared" si="6"/>
        <v>26</v>
      </c>
      <c r="P33" s="37">
        <v>8.3</v>
      </c>
      <c r="Q33" s="129">
        <f t="shared" si="7"/>
        <v>24</v>
      </c>
      <c r="R33" s="37">
        <v>8.3</v>
      </c>
      <c r="S33" s="129">
        <f t="shared" si="8"/>
        <v>33</v>
      </c>
      <c r="T33" s="37">
        <v>12.7</v>
      </c>
      <c r="U33" s="129">
        <f t="shared" si="9"/>
        <v>36</v>
      </c>
      <c r="V33" s="37">
        <v>99.5</v>
      </c>
      <c r="W33" s="100" t="s">
        <v>95</v>
      </c>
    </row>
    <row r="34" spans="1:23" ht="12" customHeight="1">
      <c r="A34" s="102" t="s">
        <v>35</v>
      </c>
      <c r="B34" s="126">
        <f t="shared" si="0"/>
        <v>31</v>
      </c>
      <c r="C34" s="39">
        <v>262.5</v>
      </c>
      <c r="D34" s="130">
        <f t="shared" si="1"/>
        <v>28</v>
      </c>
      <c r="E34" s="39">
        <v>40.2</v>
      </c>
      <c r="F34" s="130">
        <f t="shared" si="2"/>
        <v>36</v>
      </c>
      <c r="G34" s="39">
        <v>30.3</v>
      </c>
      <c r="H34" s="130">
        <f t="shared" si="3"/>
        <v>11</v>
      </c>
      <c r="I34" s="39">
        <v>36.2</v>
      </c>
      <c r="J34" s="130">
        <f t="shared" si="4"/>
        <v>40</v>
      </c>
      <c r="K34" s="39">
        <v>16.8</v>
      </c>
      <c r="L34" s="114"/>
      <c r="M34" s="130">
        <f t="shared" si="5"/>
        <v>22</v>
      </c>
      <c r="N34" s="39">
        <v>53.3</v>
      </c>
      <c r="O34" s="130">
        <f t="shared" si="6"/>
        <v>9</v>
      </c>
      <c r="P34" s="39">
        <v>9.1</v>
      </c>
      <c r="Q34" s="130">
        <f t="shared" si="7"/>
        <v>19</v>
      </c>
      <c r="R34" s="39">
        <v>8.8</v>
      </c>
      <c r="S34" s="130">
        <f t="shared" si="8"/>
        <v>42</v>
      </c>
      <c r="T34" s="39">
        <v>10.5</v>
      </c>
      <c r="U34" s="130">
        <f t="shared" si="9"/>
        <v>46</v>
      </c>
      <c r="V34" s="39">
        <v>78.1</v>
      </c>
      <c r="W34" s="103" t="s">
        <v>96</v>
      </c>
    </row>
    <row r="35" spans="1:23" ht="12" customHeight="1">
      <c r="A35" s="102" t="s">
        <v>36</v>
      </c>
      <c r="B35" s="126">
        <f t="shared" si="0"/>
        <v>26</v>
      </c>
      <c r="C35" s="39">
        <v>267.9</v>
      </c>
      <c r="D35" s="130">
        <f t="shared" si="1"/>
        <v>30</v>
      </c>
      <c r="E35" s="39">
        <v>39.7</v>
      </c>
      <c r="F35" s="130">
        <f t="shared" si="2"/>
        <v>28</v>
      </c>
      <c r="G35" s="39">
        <v>31.4</v>
      </c>
      <c r="H35" s="130">
        <f t="shared" si="3"/>
        <v>13</v>
      </c>
      <c r="I35" s="39">
        <v>34.7</v>
      </c>
      <c r="J35" s="130">
        <f t="shared" si="4"/>
        <v>27</v>
      </c>
      <c r="K35" s="39">
        <v>18.6</v>
      </c>
      <c r="L35" s="114"/>
      <c r="M35" s="130">
        <f t="shared" si="5"/>
        <v>25</v>
      </c>
      <c r="N35" s="39">
        <v>52.6</v>
      </c>
      <c r="O35" s="130">
        <f t="shared" si="6"/>
        <v>26</v>
      </c>
      <c r="P35" s="39">
        <v>8.3</v>
      </c>
      <c r="Q35" s="130">
        <f t="shared" si="7"/>
        <v>12</v>
      </c>
      <c r="R35" s="39">
        <v>9.2</v>
      </c>
      <c r="S35" s="130">
        <f t="shared" si="8"/>
        <v>40</v>
      </c>
      <c r="T35" s="39">
        <v>11.8</v>
      </c>
      <c r="U35" s="130">
        <f t="shared" si="9"/>
        <v>39</v>
      </c>
      <c r="V35" s="39">
        <v>90.6</v>
      </c>
      <c r="W35" s="103" t="s">
        <v>97</v>
      </c>
    </row>
    <row r="36" spans="1:23" ht="12" customHeight="1">
      <c r="A36" s="102" t="s">
        <v>37</v>
      </c>
      <c r="B36" s="126">
        <f t="shared" si="0"/>
        <v>28</v>
      </c>
      <c r="C36" s="39">
        <v>266.3</v>
      </c>
      <c r="D36" s="130">
        <f t="shared" si="1"/>
        <v>22</v>
      </c>
      <c r="E36" s="39">
        <v>43.7</v>
      </c>
      <c r="F36" s="130">
        <f t="shared" si="2"/>
        <v>43</v>
      </c>
      <c r="G36" s="39">
        <v>28.4</v>
      </c>
      <c r="H36" s="130">
        <f t="shared" si="3"/>
        <v>19</v>
      </c>
      <c r="I36" s="39">
        <v>29.7</v>
      </c>
      <c r="J36" s="130">
        <f t="shared" si="4"/>
        <v>32</v>
      </c>
      <c r="K36" s="39">
        <v>18.1</v>
      </c>
      <c r="L36" s="114"/>
      <c r="M36" s="130">
        <f t="shared" si="5"/>
        <v>8</v>
      </c>
      <c r="N36" s="39">
        <v>57.3</v>
      </c>
      <c r="O36" s="130">
        <f t="shared" si="6"/>
        <v>30</v>
      </c>
      <c r="P36" s="39">
        <v>8.2</v>
      </c>
      <c r="Q36" s="130">
        <f t="shared" si="7"/>
        <v>17</v>
      </c>
      <c r="R36" s="39">
        <v>8.9</v>
      </c>
      <c r="S36" s="130">
        <f t="shared" si="8"/>
        <v>39</v>
      </c>
      <c r="T36" s="39">
        <v>12.1</v>
      </c>
      <c r="U36" s="130">
        <f t="shared" si="9"/>
        <v>41</v>
      </c>
      <c r="V36" s="39">
        <v>88.1</v>
      </c>
      <c r="W36" s="103" t="s">
        <v>98</v>
      </c>
    </row>
    <row r="37" spans="1:23" ht="12" customHeight="1">
      <c r="A37" s="102" t="s">
        <v>38</v>
      </c>
      <c r="B37" s="126">
        <f t="shared" si="0"/>
        <v>5</v>
      </c>
      <c r="C37" s="39">
        <v>316.6</v>
      </c>
      <c r="D37" s="130">
        <f t="shared" si="1"/>
        <v>4</v>
      </c>
      <c r="E37" s="39">
        <v>53</v>
      </c>
      <c r="F37" s="130">
        <f t="shared" si="2"/>
        <v>8</v>
      </c>
      <c r="G37" s="39">
        <v>39.5</v>
      </c>
      <c r="H37" s="130">
        <f t="shared" si="3"/>
        <v>4</v>
      </c>
      <c r="I37" s="39">
        <v>39.9</v>
      </c>
      <c r="J37" s="130">
        <f t="shared" si="4"/>
        <v>7</v>
      </c>
      <c r="K37" s="39">
        <v>23.3</v>
      </c>
      <c r="L37" s="114"/>
      <c r="M37" s="130">
        <f t="shared" si="5"/>
        <v>1</v>
      </c>
      <c r="N37" s="39">
        <v>67.8</v>
      </c>
      <c r="O37" s="130">
        <f t="shared" si="6"/>
        <v>35</v>
      </c>
      <c r="P37" s="39">
        <v>8.1</v>
      </c>
      <c r="Q37" s="130">
        <f t="shared" si="7"/>
        <v>10</v>
      </c>
      <c r="R37" s="39">
        <v>9.5</v>
      </c>
      <c r="S37" s="130">
        <f t="shared" si="8"/>
        <v>37</v>
      </c>
      <c r="T37" s="39">
        <v>12.3</v>
      </c>
      <c r="U37" s="130">
        <f t="shared" si="9"/>
        <v>29</v>
      </c>
      <c r="V37" s="39">
        <v>114.7</v>
      </c>
      <c r="W37" s="103" t="s">
        <v>99</v>
      </c>
    </row>
    <row r="38" spans="1:23" s="101" customFormat="1" ht="24" customHeight="1">
      <c r="A38" s="99" t="s">
        <v>39</v>
      </c>
      <c r="B38" s="125">
        <f t="shared" si="0"/>
        <v>11</v>
      </c>
      <c r="C38" s="37">
        <v>298.8</v>
      </c>
      <c r="D38" s="129">
        <f t="shared" si="1"/>
        <v>18</v>
      </c>
      <c r="E38" s="37">
        <v>44.3</v>
      </c>
      <c r="F38" s="129">
        <f t="shared" si="2"/>
        <v>12</v>
      </c>
      <c r="G38" s="37">
        <v>37.3</v>
      </c>
      <c r="H38" s="129">
        <f t="shared" si="3"/>
        <v>16</v>
      </c>
      <c r="I38" s="37">
        <v>33.2</v>
      </c>
      <c r="J38" s="129">
        <f t="shared" si="4"/>
        <v>21</v>
      </c>
      <c r="K38" s="37">
        <v>18.9</v>
      </c>
      <c r="L38" s="113"/>
      <c r="M38" s="129">
        <f t="shared" si="5"/>
        <v>5</v>
      </c>
      <c r="N38" s="37">
        <v>58.5</v>
      </c>
      <c r="O38" s="129">
        <f t="shared" si="6"/>
        <v>45</v>
      </c>
      <c r="P38" s="37">
        <v>6.6</v>
      </c>
      <c r="Q38" s="129">
        <f t="shared" si="7"/>
        <v>2</v>
      </c>
      <c r="R38" s="37">
        <v>11.1</v>
      </c>
      <c r="S38" s="129">
        <f t="shared" si="8"/>
        <v>18</v>
      </c>
      <c r="T38" s="37">
        <v>16.1</v>
      </c>
      <c r="U38" s="129">
        <f t="shared" si="9"/>
        <v>9</v>
      </c>
      <c r="V38" s="37">
        <v>142.3</v>
      </c>
      <c r="W38" s="100" t="s">
        <v>100</v>
      </c>
    </row>
    <row r="39" spans="1:23" ht="12" customHeight="1">
      <c r="A39" s="102" t="s">
        <v>40</v>
      </c>
      <c r="B39" s="126">
        <f t="shared" si="0"/>
        <v>2</v>
      </c>
      <c r="C39" s="39">
        <v>334.4</v>
      </c>
      <c r="D39" s="130">
        <f t="shared" si="1"/>
        <v>6</v>
      </c>
      <c r="E39" s="39">
        <v>51.8</v>
      </c>
      <c r="F39" s="130">
        <f t="shared" si="2"/>
        <v>3</v>
      </c>
      <c r="G39" s="39">
        <v>42.5</v>
      </c>
      <c r="H39" s="130">
        <f t="shared" si="3"/>
        <v>6</v>
      </c>
      <c r="I39" s="39">
        <v>38.1</v>
      </c>
      <c r="J39" s="130">
        <f t="shared" si="4"/>
        <v>4</v>
      </c>
      <c r="K39" s="39">
        <v>24.5</v>
      </c>
      <c r="L39" s="114"/>
      <c r="M39" s="130">
        <f t="shared" si="5"/>
        <v>3</v>
      </c>
      <c r="N39" s="39">
        <v>63.7</v>
      </c>
      <c r="O39" s="130">
        <f t="shared" si="6"/>
        <v>41</v>
      </c>
      <c r="P39" s="39">
        <v>7.3</v>
      </c>
      <c r="Q39" s="130">
        <f t="shared" si="7"/>
        <v>46</v>
      </c>
      <c r="R39" s="39">
        <v>5.4</v>
      </c>
      <c r="S39" s="130">
        <f t="shared" si="8"/>
        <v>8</v>
      </c>
      <c r="T39" s="39">
        <v>18.6</v>
      </c>
      <c r="U39" s="130">
        <f t="shared" si="9"/>
        <v>12</v>
      </c>
      <c r="V39" s="39">
        <v>136.5</v>
      </c>
      <c r="W39" s="103" t="s">
        <v>101</v>
      </c>
    </row>
    <row r="40" spans="1:23" ht="12" customHeight="1">
      <c r="A40" s="102" t="s">
        <v>41</v>
      </c>
      <c r="B40" s="126">
        <f t="shared" si="0"/>
        <v>36</v>
      </c>
      <c r="C40" s="39">
        <v>255.2</v>
      </c>
      <c r="D40" s="130">
        <f t="shared" si="1"/>
        <v>36</v>
      </c>
      <c r="E40" s="39">
        <v>36.9</v>
      </c>
      <c r="F40" s="130">
        <f t="shared" si="2"/>
        <v>40</v>
      </c>
      <c r="G40" s="39">
        <v>29.3</v>
      </c>
      <c r="H40" s="130">
        <f t="shared" si="3"/>
        <v>17</v>
      </c>
      <c r="I40" s="39">
        <v>32.1</v>
      </c>
      <c r="J40" s="130">
        <f t="shared" si="4"/>
        <v>23</v>
      </c>
      <c r="K40" s="39">
        <v>18.8</v>
      </c>
      <c r="L40" s="114"/>
      <c r="M40" s="130">
        <f t="shared" si="5"/>
        <v>30</v>
      </c>
      <c r="N40" s="39">
        <v>50.5</v>
      </c>
      <c r="O40" s="130">
        <f t="shared" si="6"/>
        <v>46</v>
      </c>
      <c r="P40" s="39">
        <v>6.3</v>
      </c>
      <c r="Q40" s="130">
        <f t="shared" si="7"/>
        <v>47</v>
      </c>
      <c r="R40" s="39">
        <v>5.3</v>
      </c>
      <c r="S40" s="130">
        <f t="shared" si="8"/>
        <v>24</v>
      </c>
      <c r="T40" s="39">
        <v>14.7</v>
      </c>
      <c r="U40" s="130">
        <f t="shared" si="9"/>
        <v>20</v>
      </c>
      <c r="V40" s="39">
        <v>124.6</v>
      </c>
      <c r="W40" s="103" t="s">
        <v>102</v>
      </c>
    </row>
    <row r="41" spans="1:23" ht="12" customHeight="1">
      <c r="A41" s="102" t="s">
        <v>42</v>
      </c>
      <c r="B41" s="126">
        <f t="shared" si="0"/>
        <v>30</v>
      </c>
      <c r="C41" s="39">
        <v>265</v>
      </c>
      <c r="D41" s="130">
        <f t="shared" si="1"/>
        <v>33</v>
      </c>
      <c r="E41" s="39">
        <v>37.8</v>
      </c>
      <c r="F41" s="130">
        <f t="shared" si="2"/>
        <v>29</v>
      </c>
      <c r="G41" s="39">
        <v>31.2</v>
      </c>
      <c r="H41" s="130">
        <f t="shared" si="3"/>
        <v>6</v>
      </c>
      <c r="I41" s="39">
        <v>38.1</v>
      </c>
      <c r="J41" s="130">
        <f t="shared" si="4"/>
        <v>21</v>
      </c>
      <c r="K41" s="39">
        <v>18.9</v>
      </c>
      <c r="L41" s="114"/>
      <c r="M41" s="130">
        <f t="shared" si="5"/>
        <v>31</v>
      </c>
      <c r="N41" s="39">
        <v>50</v>
      </c>
      <c r="O41" s="130">
        <f t="shared" si="6"/>
        <v>36</v>
      </c>
      <c r="P41" s="39">
        <v>7.9</v>
      </c>
      <c r="Q41" s="130">
        <f t="shared" si="7"/>
        <v>30</v>
      </c>
      <c r="R41" s="39">
        <v>7.9</v>
      </c>
      <c r="S41" s="130">
        <f t="shared" si="8"/>
        <v>35</v>
      </c>
      <c r="T41" s="39">
        <v>12.4</v>
      </c>
      <c r="U41" s="130">
        <f t="shared" si="9"/>
        <v>35</v>
      </c>
      <c r="V41" s="39">
        <v>105.1</v>
      </c>
      <c r="W41" s="103" t="s">
        <v>103</v>
      </c>
    </row>
    <row r="42" spans="1:23" ht="12" customHeight="1">
      <c r="A42" s="102" t="s">
        <v>43</v>
      </c>
      <c r="B42" s="126">
        <f t="shared" si="0"/>
        <v>3</v>
      </c>
      <c r="C42" s="39">
        <v>324.3</v>
      </c>
      <c r="D42" s="130">
        <f t="shared" si="1"/>
        <v>7</v>
      </c>
      <c r="E42" s="39">
        <v>50</v>
      </c>
      <c r="F42" s="130">
        <f t="shared" si="2"/>
        <v>10</v>
      </c>
      <c r="G42" s="39">
        <v>38.7</v>
      </c>
      <c r="H42" s="130">
        <f t="shared" si="3"/>
        <v>3</v>
      </c>
      <c r="I42" s="39">
        <v>41.4</v>
      </c>
      <c r="J42" s="130">
        <f t="shared" si="4"/>
        <v>15</v>
      </c>
      <c r="K42" s="39">
        <v>21.1</v>
      </c>
      <c r="L42" s="114"/>
      <c r="M42" s="130">
        <f t="shared" si="5"/>
        <v>3</v>
      </c>
      <c r="N42" s="39">
        <v>63.7</v>
      </c>
      <c r="O42" s="130">
        <f t="shared" si="6"/>
        <v>36</v>
      </c>
      <c r="P42" s="39">
        <v>7.9</v>
      </c>
      <c r="Q42" s="130">
        <f t="shared" si="7"/>
        <v>7</v>
      </c>
      <c r="R42" s="39">
        <v>9.8</v>
      </c>
      <c r="S42" s="130">
        <f t="shared" si="8"/>
        <v>31</v>
      </c>
      <c r="T42" s="39">
        <v>13.9</v>
      </c>
      <c r="U42" s="130">
        <f t="shared" si="9"/>
        <v>7</v>
      </c>
      <c r="V42" s="39">
        <v>146.4</v>
      </c>
      <c r="W42" s="103" t="s">
        <v>77</v>
      </c>
    </row>
    <row r="43" spans="1:23" s="101" customFormat="1" ht="24" customHeight="1">
      <c r="A43" s="99" t="s">
        <v>44</v>
      </c>
      <c r="B43" s="125">
        <f t="shared" si="0"/>
        <v>17</v>
      </c>
      <c r="C43" s="37">
        <v>285.6</v>
      </c>
      <c r="D43" s="129">
        <f t="shared" si="1"/>
        <v>19</v>
      </c>
      <c r="E43" s="37">
        <v>44.2</v>
      </c>
      <c r="F43" s="129">
        <f t="shared" si="2"/>
        <v>26</v>
      </c>
      <c r="G43" s="37">
        <v>31.5</v>
      </c>
      <c r="H43" s="129">
        <f t="shared" si="3"/>
        <v>9</v>
      </c>
      <c r="I43" s="37">
        <v>37</v>
      </c>
      <c r="J43" s="129">
        <f t="shared" si="4"/>
        <v>32</v>
      </c>
      <c r="K43" s="37">
        <v>18.1</v>
      </c>
      <c r="L43" s="113"/>
      <c r="M43" s="129">
        <f t="shared" si="5"/>
        <v>10</v>
      </c>
      <c r="N43" s="37">
        <v>57</v>
      </c>
      <c r="O43" s="129">
        <f t="shared" si="6"/>
        <v>26</v>
      </c>
      <c r="P43" s="37">
        <v>8.3</v>
      </c>
      <c r="Q43" s="129">
        <f t="shared" si="7"/>
        <v>1</v>
      </c>
      <c r="R43" s="37">
        <v>12.3</v>
      </c>
      <c r="S43" s="129">
        <f t="shared" si="8"/>
        <v>23</v>
      </c>
      <c r="T43" s="37">
        <v>14.9</v>
      </c>
      <c r="U43" s="129">
        <f t="shared" si="9"/>
        <v>16</v>
      </c>
      <c r="V43" s="37">
        <v>127</v>
      </c>
      <c r="W43" s="100" t="s">
        <v>104</v>
      </c>
    </row>
    <row r="44" spans="1:23" ht="12" customHeight="1">
      <c r="A44" s="102" t="s">
        <v>45</v>
      </c>
      <c r="B44" s="126">
        <f t="shared" si="0"/>
        <v>18</v>
      </c>
      <c r="C44" s="39">
        <v>282.3</v>
      </c>
      <c r="D44" s="130">
        <f t="shared" si="1"/>
        <v>8</v>
      </c>
      <c r="E44" s="39">
        <v>49.9</v>
      </c>
      <c r="F44" s="130">
        <f t="shared" si="2"/>
        <v>33</v>
      </c>
      <c r="G44" s="39">
        <v>30.7</v>
      </c>
      <c r="H44" s="130">
        <f t="shared" si="3"/>
        <v>18</v>
      </c>
      <c r="I44" s="39">
        <v>31.5</v>
      </c>
      <c r="J44" s="130">
        <f t="shared" si="4"/>
        <v>23</v>
      </c>
      <c r="K44" s="39">
        <v>18.8</v>
      </c>
      <c r="L44" s="114"/>
      <c r="M44" s="130">
        <f t="shared" si="5"/>
        <v>13</v>
      </c>
      <c r="N44" s="39">
        <v>55.9</v>
      </c>
      <c r="O44" s="130">
        <f t="shared" si="6"/>
        <v>43</v>
      </c>
      <c r="P44" s="39">
        <v>6.8</v>
      </c>
      <c r="Q44" s="130">
        <f t="shared" si="7"/>
        <v>41</v>
      </c>
      <c r="R44" s="39">
        <v>7.1</v>
      </c>
      <c r="S44" s="130">
        <f t="shared" si="8"/>
        <v>18</v>
      </c>
      <c r="T44" s="39">
        <v>16.1</v>
      </c>
      <c r="U44" s="130">
        <f t="shared" si="9"/>
        <v>30</v>
      </c>
      <c r="V44" s="39">
        <v>114.6</v>
      </c>
      <c r="W44" s="103" t="s">
        <v>105</v>
      </c>
    </row>
    <row r="45" spans="1:23" ht="12" customHeight="1">
      <c r="A45" s="102" t="s">
        <v>180</v>
      </c>
      <c r="B45" s="126">
        <f t="shared" si="0"/>
        <v>13</v>
      </c>
      <c r="C45" s="39">
        <v>289.7</v>
      </c>
      <c r="D45" s="130">
        <f t="shared" si="1"/>
        <v>13</v>
      </c>
      <c r="E45" s="39">
        <v>45.5</v>
      </c>
      <c r="F45" s="130">
        <f t="shared" si="2"/>
        <v>33</v>
      </c>
      <c r="G45" s="39">
        <v>30.7</v>
      </c>
      <c r="H45" s="130">
        <f t="shared" si="3"/>
        <v>8</v>
      </c>
      <c r="I45" s="39">
        <v>37.4</v>
      </c>
      <c r="J45" s="130">
        <f t="shared" si="4"/>
        <v>18</v>
      </c>
      <c r="K45" s="39">
        <v>20.3</v>
      </c>
      <c r="L45" s="114"/>
      <c r="M45" s="130">
        <f t="shared" si="5"/>
        <v>16</v>
      </c>
      <c r="N45" s="39">
        <v>55.6</v>
      </c>
      <c r="O45" s="130">
        <f t="shared" si="6"/>
        <v>12</v>
      </c>
      <c r="P45" s="39">
        <v>9</v>
      </c>
      <c r="Q45" s="130">
        <f t="shared" si="7"/>
        <v>14</v>
      </c>
      <c r="R45" s="39">
        <v>9.1</v>
      </c>
      <c r="S45" s="130">
        <f t="shared" si="8"/>
        <v>21</v>
      </c>
      <c r="T45" s="39">
        <v>15.7</v>
      </c>
      <c r="U45" s="130">
        <f t="shared" si="9"/>
        <v>15</v>
      </c>
      <c r="V45" s="39">
        <v>127.6</v>
      </c>
      <c r="W45" s="103" t="s">
        <v>92</v>
      </c>
    </row>
    <row r="46" spans="1:23" ht="12" customHeight="1">
      <c r="A46" s="102" t="s">
        <v>46</v>
      </c>
      <c r="B46" s="126">
        <f t="shared" si="0"/>
        <v>4</v>
      </c>
      <c r="C46" s="39">
        <v>318.1</v>
      </c>
      <c r="D46" s="130">
        <f t="shared" si="1"/>
        <v>10</v>
      </c>
      <c r="E46" s="39">
        <v>46.6</v>
      </c>
      <c r="F46" s="130">
        <f t="shared" si="2"/>
        <v>12</v>
      </c>
      <c r="G46" s="39">
        <v>37.3</v>
      </c>
      <c r="H46" s="130">
        <f t="shared" si="3"/>
        <v>13</v>
      </c>
      <c r="I46" s="39">
        <v>34.7</v>
      </c>
      <c r="J46" s="130">
        <f t="shared" si="4"/>
        <v>2</v>
      </c>
      <c r="K46" s="39">
        <v>25.1</v>
      </c>
      <c r="L46" s="114"/>
      <c r="M46" s="130">
        <f t="shared" si="5"/>
        <v>7</v>
      </c>
      <c r="N46" s="39">
        <v>58.2</v>
      </c>
      <c r="O46" s="130">
        <f t="shared" si="6"/>
        <v>30</v>
      </c>
      <c r="P46" s="39">
        <v>8.2</v>
      </c>
      <c r="Q46" s="130">
        <f t="shared" si="7"/>
        <v>35</v>
      </c>
      <c r="R46" s="39">
        <v>7.6</v>
      </c>
      <c r="S46" s="130">
        <f t="shared" si="8"/>
        <v>10</v>
      </c>
      <c r="T46" s="39">
        <v>17.9</v>
      </c>
      <c r="U46" s="130">
        <f t="shared" si="9"/>
        <v>2</v>
      </c>
      <c r="V46" s="39">
        <v>161.5</v>
      </c>
      <c r="W46" s="103" t="s">
        <v>106</v>
      </c>
    </row>
    <row r="47" spans="1:23" ht="12" customHeight="1">
      <c r="A47" s="102" t="s">
        <v>47</v>
      </c>
      <c r="B47" s="126">
        <f t="shared" si="0"/>
        <v>23</v>
      </c>
      <c r="C47" s="39">
        <v>273.4</v>
      </c>
      <c r="D47" s="130">
        <f t="shared" si="1"/>
        <v>35</v>
      </c>
      <c r="E47" s="39">
        <v>37.1</v>
      </c>
      <c r="F47" s="130">
        <f t="shared" si="2"/>
        <v>23</v>
      </c>
      <c r="G47" s="39">
        <v>32.9</v>
      </c>
      <c r="H47" s="130">
        <f t="shared" si="3"/>
        <v>2</v>
      </c>
      <c r="I47" s="39">
        <v>41.5</v>
      </c>
      <c r="J47" s="130">
        <f t="shared" si="4"/>
        <v>42</v>
      </c>
      <c r="K47" s="39">
        <v>16.2</v>
      </c>
      <c r="L47" s="114"/>
      <c r="M47" s="130">
        <f t="shared" si="5"/>
        <v>25</v>
      </c>
      <c r="N47" s="39">
        <v>52.6</v>
      </c>
      <c r="O47" s="130">
        <f t="shared" si="6"/>
        <v>1</v>
      </c>
      <c r="P47" s="39">
        <v>9.9</v>
      </c>
      <c r="Q47" s="130">
        <f t="shared" si="7"/>
        <v>33</v>
      </c>
      <c r="R47" s="39">
        <v>7.8</v>
      </c>
      <c r="S47" s="130">
        <f t="shared" si="8"/>
        <v>34</v>
      </c>
      <c r="T47" s="39">
        <v>12.6</v>
      </c>
      <c r="U47" s="130">
        <f t="shared" si="9"/>
        <v>38</v>
      </c>
      <c r="V47" s="39">
        <v>90.7</v>
      </c>
      <c r="W47" s="103" t="s">
        <v>78</v>
      </c>
    </row>
    <row r="48" spans="1:23" s="101" customFormat="1" ht="24" customHeight="1">
      <c r="A48" s="99" t="s">
        <v>48</v>
      </c>
      <c r="B48" s="125">
        <f t="shared" si="0"/>
        <v>7</v>
      </c>
      <c r="C48" s="37">
        <v>313.9</v>
      </c>
      <c r="D48" s="129">
        <f t="shared" si="1"/>
        <v>12</v>
      </c>
      <c r="E48" s="37">
        <v>46.3</v>
      </c>
      <c r="F48" s="129">
        <f t="shared" si="2"/>
        <v>21</v>
      </c>
      <c r="G48" s="37">
        <v>33.3</v>
      </c>
      <c r="H48" s="129">
        <f t="shared" si="3"/>
        <v>1</v>
      </c>
      <c r="I48" s="37">
        <v>46.9</v>
      </c>
      <c r="J48" s="129">
        <f t="shared" si="4"/>
        <v>6</v>
      </c>
      <c r="K48" s="37">
        <v>23.5</v>
      </c>
      <c r="L48" s="113"/>
      <c r="M48" s="129">
        <f t="shared" si="5"/>
        <v>18</v>
      </c>
      <c r="N48" s="37">
        <v>54.1</v>
      </c>
      <c r="O48" s="129">
        <f t="shared" si="6"/>
        <v>12</v>
      </c>
      <c r="P48" s="37">
        <v>9</v>
      </c>
      <c r="Q48" s="129">
        <f t="shared" si="7"/>
        <v>44</v>
      </c>
      <c r="R48" s="37">
        <v>6.8</v>
      </c>
      <c r="S48" s="129">
        <f t="shared" si="8"/>
        <v>14</v>
      </c>
      <c r="T48" s="37">
        <v>17</v>
      </c>
      <c r="U48" s="129">
        <f t="shared" si="9"/>
        <v>27</v>
      </c>
      <c r="V48" s="37">
        <v>115.8</v>
      </c>
      <c r="W48" s="100" t="s">
        <v>107</v>
      </c>
    </row>
    <row r="49" spans="1:23" ht="12" customHeight="1">
      <c r="A49" s="102" t="s">
        <v>49</v>
      </c>
      <c r="B49" s="126">
        <f t="shared" si="0"/>
        <v>6</v>
      </c>
      <c r="C49" s="39">
        <v>314.1</v>
      </c>
      <c r="D49" s="130">
        <f t="shared" si="1"/>
        <v>25</v>
      </c>
      <c r="E49" s="39">
        <v>42</v>
      </c>
      <c r="F49" s="130">
        <f t="shared" si="2"/>
        <v>7</v>
      </c>
      <c r="G49" s="39">
        <v>40.6</v>
      </c>
      <c r="H49" s="130">
        <f t="shared" si="3"/>
        <v>15</v>
      </c>
      <c r="I49" s="39">
        <v>34</v>
      </c>
      <c r="J49" s="130">
        <f t="shared" si="4"/>
        <v>19</v>
      </c>
      <c r="K49" s="39">
        <v>20</v>
      </c>
      <c r="L49" s="114"/>
      <c r="M49" s="130">
        <f t="shared" si="5"/>
        <v>2</v>
      </c>
      <c r="N49" s="39">
        <v>65.4</v>
      </c>
      <c r="O49" s="130">
        <f t="shared" si="6"/>
        <v>3</v>
      </c>
      <c r="P49" s="39">
        <v>9.5</v>
      </c>
      <c r="Q49" s="130">
        <f t="shared" si="7"/>
        <v>3</v>
      </c>
      <c r="R49" s="39">
        <v>10.8</v>
      </c>
      <c r="S49" s="130">
        <f t="shared" si="8"/>
        <v>17</v>
      </c>
      <c r="T49" s="39">
        <v>16.3</v>
      </c>
      <c r="U49" s="130">
        <f t="shared" si="9"/>
        <v>26</v>
      </c>
      <c r="V49" s="39">
        <v>116.4</v>
      </c>
      <c r="W49" s="103" t="s">
        <v>89</v>
      </c>
    </row>
    <row r="50" spans="1:23" ht="12" customHeight="1">
      <c r="A50" s="102" t="s">
        <v>50</v>
      </c>
      <c r="B50" s="126">
        <f t="shared" si="0"/>
        <v>22</v>
      </c>
      <c r="C50" s="39">
        <v>273.8</v>
      </c>
      <c r="D50" s="130">
        <f t="shared" si="1"/>
        <v>46</v>
      </c>
      <c r="E50" s="39">
        <v>29.1</v>
      </c>
      <c r="F50" s="130">
        <f t="shared" si="2"/>
        <v>39</v>
      </c>
      <c r="G50" s="39">
        <v>29.5</v>
      </c>
      <c r="H50" s="130">
        <f t="shared" si="3"/>
        <v>10</v>
      </c>
      <c r="I50" s="39">
        <v>36.7</v>
      </c>
      <c r="J50" s="130">
        <f t="shared" si="4"/>
        <v>12</v>
      </c>
      <c r="K50" s="39">
        <v>21.7</v>
      </c>
      <c r="L50" s="114"/>
      <c r="M50" s="130">
        <f t="shared" si="5"/>
        <v>24</v>
      </c>
      <c r="N50" s="39">
        <v>53.1</v>
      </c>
      <c r="O50" s="130">
        <f t="shared" si="6"/>
        <v>23</v>
      </c>
      <c r="P50" s="39">
        <v>8.4</v>
      </c>
      <c r="Q50" s="130">
        <f t="shared" si="7"/>
        <v>5</v>
      </c>
      <c r="R50" s="39">
        <v>10.3</v>
      </c>
      <c r="S50" s="130">
        <f t="shared" si="8"/>
        <v>16</v>
      </c>
      <c r="T50" s="39">
        <v>16.6</v>
      </c>
      <c r="U50" s="130">
        <f t="shared" si="9"/>
        <v>25</v>
      </c>
      <c r="V50" s="39">
        <v>116.6</v>
      </c>
      <c r="W50" s="103" t="s">
        <v>108</v>
      </c>
    </row>
    <row r="51" spans="1:23" ht="12" customHeight="1">
      <c r="A51" s="96" t="s">
        <v>51</v>
      </c>
      <c r="B51" s="127">
        <f t="shared" si="0"/>
        <v>20</v>
      </c>
      <c r="C51" s="41">
        <v>277.5</v>
      </c>
      <c r="D51" s="131">
        <f t="shared" si="1"/>
        <v>43</v>
      </c>
      <c r="E51" s="41">
        <v>35.1</v>
      </c>
      <c r="F51" s="131">
        <f t="shared" si="2"/>
        <v>30</v>
      </c>
      <c r="G51" s="41">
        <v>31</v>
      </c>
      <c r="H51" s="131">
        <f t="shared" si="3"/>
        <v>12</v>
      </c>
      <c r="I51" s="41">
        <v>35.6</v>
      </c>
      <c r="J51" s="131">
        <f t="shared" si="4"/>
        <v>20</v>
      </c>
      <c r="K51" s="41">
        <v>19.8</v>
      </c>
      <c r="L51" s="112"/>
      <c r="M51" s="131">
        <f t="shared" si="5"/>
        <v>17</v>
      </c>
      <c r="N51" s="41">
        <v>55.3</v>
      </c>
      <c r="O51" s="131">
        <f t="shared" si="6"/>
        <v>38</v>
      </c>
      <c r="P51" s="41">
        <v>7.6</v>
      </c>
      <c r="Q51" s="131">
        <f t="shared" si="7"/>
        <v>14</v>
      </c>
      <c r="R51" s="41">
        <v>9.1</v>
      </c>
      <c r="S51" s="131">
        <f t="shared" si="8"/>
        <v>4</v>
      </c>
      <c r="T51" s="41">
        <v>19.2</v>
      </c>
      <c r="U51" s="131">
        <f t="shared" si="9"/>
        <v>17</v>
      </c>
      <c r="V51" s="41">
        <v>126.6</v>
      </c>
      <c r="W51" s="104" t="s">
        <v>96</v>
      </c>
    </row>
    <row r="52" spans="1:23" ht="12" customHeight="1">
      <c r="A52" s="102" t="s">
        <v>52</v>
      </c>
      <c r="B52" s="126">
        <f t="shared" si="0"/>
        <v>25</v>
      </c>
      <c r="C52" s="39">
        <v>270.5</v>
      </c>
      <c r="D52" s="130">
        <f t="shared" si="1"/>
        <v>39</v>
      </c>
      <c r="E52" s="39">
        <v>36.5</v>
      </c>
      <c r="F52" s="130">
        <f t="shared" si="2"/>
        <v>41</v>
      </c>
      <c r="G52" s="39">
        <v>29.2</v>
      </c>
      <c r="H52" s="130">
        <f t="shared" si="3"/>
        <v>22</v>
      </c>
      <c r="I52" s="39">
        <v>27</v>
      </c>
      <c r="J52" s="130">
        <f t="shared" si="4"/>
        <v>23</v>
      </c>
      <c r="K52" s="39">
        <v>18.8</v>
      </c>
      <c r="L52" s="114"/>
      <c r="M52" s="130">
        <f t="shared" si="5"/>
        <v>33</v>
      </c>
      <c r="N52" s="39">
        <v>47.9</v>
      </c>
      <c r="O52" s="130">
        <f t="shared" si="6"/>
        <v>44</v>
      </c>
      <c r="P52" s="39">
        <v>6.7</v>
      </c>
      <c r="Q52" s="130">
        <f t="shared" si="7"/>
        <v>5</v>
      </c>
      <c r="R52" s="39">
        <v>10.3</v>
      </c>
      <c r="S52" s="130">
        <f t="shared" si="8"/>
        <v>11</v>
      </c>
      <c r="T52" s="39">
        <v>17.8</v>
      </c>
      <c r="U52" s="130">
        <f t="shared" si="9"/>
        <v>18</v>
      </c>
      <c r="V52" s="39">
        <v>126.5</v>
      </c>
      <c r="W52" s="103" t="s">
        <v>75</v>
      </c>
    </row>
    <row r="53" spans="1:23" s="101" customFormat="1" ht="24" customHeight="1">
      <c r="A53" s="99" t="s">
        <v>53</v>
      </c>
      <c r="B53" s="125">
        <f t="shared" si="0"/>
        <v>15</v>
      </c>
      <c r="C53" s="37">
        <v>288.7</v>
      </c>
      <c r="D53" s="129">
        <f t="shared" si="1"/>
        <v>45</v>
      </c>
      <c r="E53" s="37">
        <v>33.4</v>
      </c>
      <c r="F53" s="129">
        <f t="shared" si="2"/>
        <v>17</v>
      </c>
      <c r="G53" s="37">
        <v>34.1</v>
      </c>
      <c r="H53" s="129">
        <f t="shared" si="3"/>
        <v>20</v>
      </c>
      <c r="I53" s="37">
        <v>29.2</v>
      </c>
      <c r="J53" s="129">
        <f t="shared" si="4"/>
        <v>38</v>
      </c>
      <c r="K53" s="37">
        <v>17.2</v>
      </c>
      <c r="L53" s="113"/>
      <c r="M53" s="129">
        <f t="shared" si="5"/>
        <v>13</v>
      </c>
      <c r="N53" s="37">
        <v>55.9</v>
      </c>
      <c r="O53" s="129">
        <f t="shared" si="6"/>
        <v>30</v>
      </c>
      <c r="P53" s="37">
        <v>8.2</v>
      </c>
      <c r="Q53" s="129">
        <f t="shared" si="7"/>
        <v>20</v>
      </c>
      <c r="R53" s="37">
        <v>8.7</v>
      </c>
      <c r="S53" s="129">
        <f t="shared" si="8"/>
        <v>5</v>
      </c>
      <c r="T53" s="37">
        <v>19.1</v>
      </c>
      <c r="U53" s="129">
        <f t="shared" si="9"/>
        <v>6</v>
      </c>
      <c r="V53" s="37">
        <v>152</v>
      </c>
      <c r="W53" s="100" t="s">
        <v>109</v>
      </c>
    </row>
    <row r="54" spans="1:23" ht="12" customHeight="1">
      <c r="A54" s="105" t="s">
        <v>54</v>
      </c>
      <c r="B54" s="128">
        <f t="shared" si="0"/>
        <v>47</v>
      </c>
      <c r="C54" s="106">
        <v>185.7</v>
      </c>
      <c r="D54" s="132">
        <f t="shared" si="1"/>
        <v>47</v>
      </c>
      <c r="E54" s="106">
        <v>17.3</v>
      </c>
      <c r="F54" s="132">
        <f t="shared" si="2"/>
        <v>47</v>
      </c>
      <c r="G54" s="106">
        <v>25.4</v>
      </c>
      <c r="H54" s="132">
        <f t="shared" si="3"/>
        <v>47</v>
      </c>
      <c r="I54" s="106">
        <v>12.5</v>
      </c>
      <c r="J54" s="132">
        <f t="shared" si="4"/>
        <v>47</v>
      </c>
      <c r="K54" s="106">
        <v>9.3</v>
      </c>
      <c r="L54" s="114"/>
      <c r="M54" s="132">
        <f t="shared" si="5"/>
        <v>43</v>
      </c>
      <c r="N54" s="106">
        <v>43.4</v>
      </c>
      <c r="O54" s="132">
        <f t="shared" si="6"/>
        <v>47</v>
      </c>
      <c r="P54" s="106">
        <v>6.1</v>
      </c>
      <c r="Q54" s="132">
        <f t="shared" si="7"/>
        <v>9</v>
      </c>
      <c r="R54" s="106">
        <v>9.6</v>
      </c>
      <c r="S54" s="132">
        <f t="shared" si="8"/>
        <v>47</v>
      </c>
      <c r="T54" s="106">
        <v>8.5</v>
      </c>
      <c r="U54" s="132">
        <f t="shared" si="9"/>
        <v>47</v>
      </c>
      <c r="V54" s="106">
        <v>58.5</v>
      </c>
      <c r="W54" s="107" t="s">
        <v>110</v>
      </c>
    </row>
    <row r="55" spans="1:16" ht="13.5">
      <c r="A55" s="108" t="s">
        <v>124</v>
      </c>
      <c r="B55" s="109" t="s">
        <v>184</v>
      </c>
      <c r="C55" s="109"/>
      <c r="E55" s="109"/>
      <c r="G55" s="109"/>
      <c r="K55" s="109"/>
      <c r="L55" s="115"/>
      <c r="M55" s="115"/>
      <c r="N55" s="109"/>
      <c r="P55" s="109"/>
    </row>
    <row r="56" spans="2:16" ht="13.5">
      <c r="B56" s="111" t="s">
        <v>183</v>
      </c>
      <c r="C56" s="109"/>
      <c r="E56" s="109"/>
      <c r="G56" s="109"/>
      <c r="K56" s="109"/>
      <c r="L56" s="115"/>
      <c r="N56" s="109"/>
      <c r="P56" s="109"/>
    </row>
    <row r="58" ht="13.5">
      <c r="A58"/>
    </row>
    <row r="59" ht="13.5">
      <c r="A59"/>
    </row>
    <row r="60" ht="13.5">
      <c r="A60"/>
    </row>
    <row r="61" ht="13.5">
      <c r="A61"/>
    </row>
  </sheetData>
  <mergeCells count="20">
    <mergeCell ref="S5:T5"/>
    <mergeCell ref="F4:G4"/>
    <mergeCell ref="W4:W6"/>
    <mergeCell ref="S4:T4"/>
    <mergeCell ref="Q5:R5"/>
    <mergeCell ref="H4:I4"/>
    <mergeCell ref="O5:P5"/>
    <mergeCell ref="U4:V5"/>
    <mergeCell ref="H5:I5"/>
    <mergeCell ref="J4:K4"/>
    <mergeCell ref="J5:K5"/>
    <mergeCell ref="A4:A6"/>
    <mergeCell ref="B4:C5"/>
    <mergeCell ref="Q4:R4"/>
    <mergeCell ref="M4:N4"/>
    <mergeCell ref="O4:P4"/>
    <mergeCell ref="M5:N5"/>
    <mergeCell ref="D5:E5"/>
    <mergeCell ref="F5:G5"/>
    <mergeCell ref="D4:E4"/>
  </mergeCells>
  <printOptions horizontalCentered="1" verticalCentered="1"/>
  <pageMargins left="0.5905511811023623" right="0.3937007874015748" top="0" bottom="0" header="0.5118110236220472" footer="0.5118110236220472"/>
  <pageSetup blackAndWhite="1" fitToWidth="2" horizontalDpi="300" verticalDpi="300" orientation="portrait" paperSize="9" scale="91" r:id="rId1"/>
  <colBreaks count="1" manualBreakCount="1">
    <brk id="12" max="55" man="1"/>
  </colBreaks>
  <ignoredErrors>
    <ignoredError sqref="Q12:Q22 S29:S50 L21:M22 J29:J36 U12:U22 L23:M28 F21:F22 L29:M36 F29:F36 J21:J22 J23:J28 F37:F47 F23:F28 O12:O22 S12:S22 U29:U5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54"/>
  <sheetViews>
    <sheetView view="pageBreakPreview" zoomScale="75" zoomScaleSheetLayoutView="75" workbookViewId="0" topLeftCell="A8">
      <selection activeCell="E55" sqref="E55"/>
    </sheetView>
  </sheetViews>
  <sheetFormatPr defaultColWidth="9.00390625" defaultRowHeight="13.5"/>
  <cols>
    <col min="1" max="1" width="8.625" style="84" customWidth="1"/>
    <col min="2" max="2" width="5.625" style="109" customWidth="1"/>
    <col min="3" max="3" width="9.625" style="84" customWidth="1"/>
    <col min="4" max="4" width="5.625" style="109" customWidth="1"/>
    <col min="5" max="5" width="9.625" style="84" customWidth="1"/>
    <col min="6" max="6" width="5.625" style="109" customWidth="1"/>
    <col min="7" max="7" width="9.625" style="109" customWidth="1"/>
    <col min="8" max="8" width="5.625" style="110" customWidth="1"/>
    <col min="9" max="9" width="9.625" style="85" customWidth="1"/>
    <col min="10" max="10" width="5.625" style="109" customWidth="1"/>
    <col min="11" max="11" width="9.625" style="84" customWidth="1"/>
    <col min="12" max="12" width="5.625" style="109" customWidth="1"/>
    <col min="13" max="13" width="9.625" style="109" customWidth="1"/>
    <col min="14" max="14" width="3.625" style="45" customWidth="1"/>
    <col min="15" max="15" width="5.625" style="109" customWidth="1"/>
    <col min="16" max="16" width="9.625" style="84" customWidth="1"/>
    <col min="17" max="17" width="5.625" style="110" customWidth="1"/>
    <col min="18" max="18" width="9.625" style="85" customWidth="1"/>
    <col min="19" max="19" width="5.625" style="110" customWidth="1"/>
    <col min="20" max="20" width="9.625" style="85" customWidth="1"/>
    <col min="21" max="21" width="5.625" style="110" customWidth="1"/>
    <col min="22" max="22" width="9.625" style="85" customWidth="1"/>
    <col min="23" max="23" width="5.625" style="110" customWidth="1"/>
    <col min="24" max="24" width="9.625" style="110" customWidth="1"/>
    <col min="25" max="25" width="5.625" style="110" customWidth="1"/>
    <col min="26" max="26" width="9.625" style="85" customWidth="1"/>
    <col min="27" max="27" width="5.625" style="84" customWidth="1"/>
    <col min="28" max="16384" width="9.00390625" style="82" customWidth="1"/>
  </cols>
  <sheetData>
    <row r="1" spans="1:27" ht="18.75">
      <c r="A1" s="78" t="s">
        <v>55</v>
      </c>
      <c r="B1" s="79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79"/>
      <c r="Y1" s="79"/>
      <c r="Z1" s="82"/>
      <c r="AA1" s="116"/>
    </row>
    <row r="2" spans="1:27" ht="18.75">
      <c r="A2" s="78" t="s">
        <v>125</v>
      </c>
      <c r="B2" s="149"/>
      <c r="D2" s="80" t="s">
        <v>220</v>
      </c>
      <c r="E2" s="81"/>
      <c r="F2" s="81"/>
      <c r="G2" s="81"/>
      <c r="H2" s="81"/>
      <c r="I2" s="81"/>
      <c r="J2" s="81"/>
      <c r="K2" s="81"/>
      <c r="L2" s="81"/>
      <c r="M2" s="82"/>
      <c r="N2" s="81"/>
      <c r="O2" s="80" t="s">
        <v>219</v>
      </c>
      <c r="P2" s="81"/>
      <c r="Q2" s="81"/>
      <c r="R2" s="81"/>
      <c r="S2" s="81"/>
      <c r="T2" s="81"/>
      <c r="U2" s="81"/>
      <c r="V2" s="81"/>
      <c r="W2" s="81"/>
      <c r="Y2" s="86"/>
      <c r="Z2" s="82"/>
      <c r="AA2" s="116"/>
    </row>
    <row r="3" spans="1:27" ht="14.25" thickBot="1">
      <c r="A3" s="87"/>
      <c r="B3" s="117"/>
      <c r="C3" s="87"/>
      <c r="D3" s="117"/>
      <c r="E3" s="87"/>
      <c r="F3" s="117"/>
      <c r="G3" s="117"/>
      <c r="H3" s="88"/>
      <c r="I3" s="88"/>
      <c r="J3" s="117"/>
      <c r="K3" s="87"/>
      <c r="L3" s="115"/>
      <c r="M3" s="117"/>
      <c r="O3" s="117"/>
      <c r="P3" s="87"/>
      <c r="Q3" s="88"/>
      <c r="R3" s="88"/>
      <c r="S3" s="88"/>
      <c r="T3" s="88"/>
      <c r="U3" s="88"/>
      <c r="V3" s="88"/>
      <c r="W3" s="88"/>
      <c r="X3" s="88"/>
      <c r="Y3" s="89"/>
      <c r="Z3" s="82"/>
      <c r="AA3" s="89" t="s">
        <v>222</v>
      </c>
    </row>
    <row r="4" spans="1:27" ht="10.5" customHeight="1">
      <c r="A4" s="209" t="s">
        <v>1</v>
      </c>
      <c r="B4" s="232" t="s">
        <v>126</v>
      </c>
      <c r="C4" s="233"/>
      <c r="D4" s="232" t="s">
        <v>170</v>
      </c>
      <c r="E4" s="250"/>
      <c r="F4" s="249" t="s">
        <v>127</v>
      </c>
      <c r="G4" s="250"/>
      <c r="H4" s="249" t="s">
        <v>128</v>
      </c>
      <c r="I4" s="250"/>
      <c r="J4" s="249" t="s">
        <v>129</v>
      </c>
      <c r="K4" s="250"/>
      <c r="L4" s="232" t="s">
        <v>130</v>
      </c>
      <c r="M4" s="251"/>
      <c r="N4" s="47"/>
      <c r="O4" s="251" t="s">
        <v>147</v>
      </c>
      <c r="P4" s="250"/>
      <c r="Q4" s="249" t="s">
        <v>131</v>
      </c>
      <c r="R4" s="250"/>
      <c r="S4" s="249" t="s">
        <v>132</v>
      </c>
      <c r="T4" s="250"/>
      <c r="U4" s="232" t="s">
        <v>133</v>
      </c>
      <c r="V4" s="251"/>
      <c r="W4" s="247"/>
      <c r="X4" s="248"/>
      <c r="Y4" s="249" t="s">
        <v>135</v>
      </c>
      <c r="Z4" s="250"/>
      <c r="AA4" s="239" t="s">
        <v>1</v>
      </c>
    </row>
    <row r="5" spans="1:27" ht="33" customHeight="1">
      <c r="A5" s="210"/>
      <c r="B5" s="234"/>
      <c r="C5" s="208"/>
      <c r="D5" s="242"/>
      <c r="E5" s="243"/>
      <c r="F5" s="242"/>
      <c r="G5" s="243"/>
      <c r="H5" s="242"/>
      <c r="I5" s="243"/>
      <c r="J5" s="242"/>
      <c r="K5" s="243"/>
      <c r="L5" s="242"/>
      <c r="M5" s="246"/>
      <c r="N5" s="47"/>
      <c r="O5" s="246"/>
      <c r="P5" s="243"/>
      <c r="Q5" s="242"/>
      <c r="R5" s="243"/>
      <c r="S5" s="242"/>
      <c r="T5" s="243"/>
      <c r="U5" s="242"/>
      <c r="V5" s="243"/>
      <c r="W5" s="234" t="s">
        <v>134</v>
      </c>
      <c r="X5" s="243"/>
      <c r="Y5" s="242"/>
      <c r="Z5" s="243"/>
      <c r="AA5" s="240"/>
    </row>
    <row r="6" spans="1:27" ht="27.75" customHeight="1">
      <c r="A6" s="207"/>
      <c r="B6" s="93" t="s">
        <v>2</v>
      </c>
      <c r="C6" s="94" t="s">
        <v>116</v>
      </c>
      <c r="D6" s="93" t="s">
        <v>2</v>
      </c>
      <c r="E6" s="94" t="s">
        <v>116</v>
      </c>
      <c r="F6" s="93" t="s">
        <v>2</v>
      </c>
      <c r="G6" s="94" t="s">
        <v>116</v>
      </c>
      <c r="H6" s="93" t="s">
        <v>2</v>
      </c>
      <c r="I6" s="94" t="s">
        <v>116</v>
      </c>
      <c r="J6" s="93" t="s">
        <v>2</v>
      </c>
      <c r="K6" s="94" t="s">
        <v>116</v>
      </c>
      <c r="L6" s="93" t="s">
        <v>2</v>
      </c>
      <c r="M6" s="91" t="s">
        <v>116</v>
      </c>
      <c r="N6" s="47"/>
      <c r="O6" s="92" t="s">
        <v>2</v>
      </c>
      <c r="P6" s="94" t="s">
        <v>116</v>
      </c>
      <c r="Q6" s="93" t="s">
        <v>2</v>
      </c>
      <c r="R6" s="94" t="s">
        <v>116</v>
      </c>
      <c r="S6" s="93" t="s">
        <v>2</v>
      </c>
      <c r="T6" s="94" t="s">
        <v>116</v>
      </c>
      <c r="U6" s="93" t="s">
        <v>2</v>
      </c>
      <c r="V6" s="94" t="s">
        <v>116</v>
      </c>
      <c r="W6" s="93" t="s">
        <v>2</v>
      </c>
      <c r="X6" s="94" t="s">
        <v>116</v>
      </c>
      <c r="Y6" s="93" t="s">
        <v>2</v>
      </c>
      <c r="Z6" s="94" t="s">
        <v>116</v>
      </c>
      <c r="AA6" s="241"/>
    </row>
    <row r="7" spans="1:27" ht="12" customHeight="1">
      <c r="A7" s="96" t="s">
        <v>8</v>
      </c>
      <c r="B7" s="97"/>
      <c r="C7" s="35">
        <v>137.2</v>
      </c>
      <c r="D7" s="36"/>
      <c r="E7" s="35">
        <v>4.6</v>
      </c>
      <c r="F7" s="36"/>
      <c r="G7" s="35">
        <v>1.8</v>
      </c>
      <c r="H7" s="36"/>
      <c r="I7" s="35">
        <v>10.8</v>
      </c>
      <c r="J7" s="36"/>
      <c r="K7" s="35">
        <v>85</v>
      </c>
      <c r="L7" s="36"/>
      <c r="M7" s="35">
        <v>11.4</v>
      </c>
      <c r="N7" s="112"/>
      <c r="O7" s="36"/>
      <c r="P7" s="35">
        <v>13</v>
      </c>
      <c r="Q7" s="36"/>
      <c r="R7" s="35">
        <v>16.3</v>
      </c>
      <c r="S7" s="36"/>
      <c r="T7" s="35">
        <v>20.9</v>
      </c>
      <c r="U7" s="36"/>
      <c r="V7" s="35">
        <v>31.6</v>
      </c>
      <c r="W7" s="36"/>
      <c r="X7" s="35">
        <v>7.9</v>
      </c>
      <c r="Y7" s="36"/>
      <c r="Z7" s="35">
        <v>24.2</v>
      </c>
      <c r="AA7" s="98" t="s">
        <v>71</v>
      </c>
    </row>
    <row r="8" spans="1:27" s="101" customFormat="1" ht="24" customHeight="1">
      <c r="A8" s="99" t="s">
        <v>9</v>
      </c>
      <c r="B8" s="125">
        <f aca="true" t="shared" si="0" ref="B8:B54">IF(C8="","",RANK(C8,C$8:C$54))</f>
        <v>34</v>
      </c>
      <c r="C8" s="37">
        <v>141.4</v>
      </c>
      <c r="D8" s="129">
        <f aca="true" t="shared" si="1" ref="D8:D54">IF(E8="","",RANK(E8,E$8:E$54))</f>
        <v>44</v>
      </c>
      <c r="E8" s="37">
        <v>2.9</v>
      </c>
      <c r="F8" s="129">
        <f aca="true" t="shared" si="2" ref="F8:F54">IF(G8="","",RANK(G8,G$8:G$54))</f>
        <v>38</v>
      </c>
      <c r="G8" s="37">
        <v>1.3</v>
      </c>
      <c r="H8" s="129">
        <f aca="true" t="shared" si="3" ref="H8:H54">IF(I8="","",RANK(I8,I$8:I$54))</f>
        <v>10</v>
      </c>
      <c r="I8" s="37">
        <v>12.7</v>
      </c>
      <c r="J8" s="129">
        <f aca="true" t="shared" si="4" ref="J8:J54">IF(K8="","",RANK(K8,K$8:K$54))</f>
        <v>35</v>
      </c>
      <c r="K8" s="37">
        <v>84.3</v>
      </c>
      <c r="L8" s="129">
        <f aca="true" t="shared" si="5" ref="L8:L54">IF(M8="","",RANK(M8,M$8:M$54))</f>
        <v>35</v>
      </c>
      <c r="M8" s="37">
        <v>10.9</v>
      </c>
      <c r="N8" s="113"/>
      <c r="O8" s="129">
        <f aca="true" t="shared" si="6" ref="O8:O54">IF(P8="","",RANK(P8,P$8:P$54))</f>
        <v>37</v>
      </c>
      <c r="P8" s="37">
        <v>11.2</v>
      </c>
      <c r="Q8" s="129">
        <f aca="true" t="shared" si="7" ref="Q8:Q54">IF(R8="","",RANK(R8,R$8:R$54))</f>
        <v>11</v>
      </c>
      <c r="R8" s="37">
        <v>21.5</v>
      </c>
      <c r="S8" s="129">
        <f aca="true" t="shared" si="8" ref="S8:S54">IF(T8="","",RANK(T8,T$8:T$54))</f>
        <v>44</v>
      </c>
      <c r="T8" s="37">
        <v>13.9</v>
      </c>
      <c r="U8" s="129">
        <f aca="true" t="shared" si="9" ref="U8:U54">IF(V8="","",RANK(V8,V$8:V$54))</f>
        <v>38</v>
      </c>
      <c r="V8" s="37">
        <v>29.2</v>
      </c>
      <c r="W8" s="129">
        <f aca="true" t="shared" si="10" ref="W8:W54">IF(X8="","",RANK(X8,X$8:X$54))</f>
        <v>34</v>
      </c>
      <c r="X8" s="37">
        <v>8.2</v>
      </c>
      <c r="Y8" s="129">
        <f aca="true" t="shared" si="11" ref="Y8:Y54">IF(Z8="","",RANK(Z8,Z$8:Z$54))</f>
        <v>12</v>
      </c>
      <c r="Z8" s="37">
        <v>27.3</v>
      </c>
      <c r="AA8" s="100" t="s">
        <v>72</v>
      </c>
    </row>
    <row r="9" spans="1:27" ht="12" customHeight="1">
      <c r="A9" s="102" t="s">
        <v>10</v>
      </c>
      <c r="B9" s="126">
        <f t="shared" si="0"/>
        <v>10</v>
      </c>
      <c r="C9" s="39">
        <v>172.9</v>
      </c>
      <c r="D9" s="130">
        <f t="shared" si="1"/>
        <v>36</v>
      </c>
      <c r="E9" s="39">
        <v>3.8</v>
      </c>
      <c r="F9" s="130">
        <f t="shared" si="2"/>
        <v>47</v>
      </c>
      <c r="G9" s="39">
        <v>0.9</v>
      </c>
      <c r="H9" s="130">
        <f t="shared" si="3"/>
        <v>7</v>
      </c>
      <c r="I9" s="39">
        <v>13.3</v>
      </c>
      <c r="J9" s="130">
        <f t="shared" si="4"/>
        <v>20</v>
      </c>
      <c r="K9" s="39">
        <v>100.9</v>
      </c>
      <c r="L9" s="130">
        <f t="shared" si="5"/>
        <v>43</v>
      </c>
      <c r="M9" s="39">
        <v>10.1</v>
      </c>
      <c r="N9" s="114"/>
      <c r="O9" s="130">
        <f t="shared" si="6"/>
        <v>5</v>
      </c>
      <c r="P9" s="39">
        <v>15.6</v>
      </c>
      <c r="Q9" s="130">
        <f t="shared" si="7"/>
        <v>19</v>
      </c>
      <c r="R9" s="39">
        <v>19</v>
      </c>
      <c r="S9" s="130">
        <f t="shared" si="8"/>
        <v>26</v>
      </c>
      <c r="T9" s="39">
        <v>23.4</v>
      </c>
      <c r="U9" s="130">
        <f t="shared" si="9"/>
        <v>25</v>
      </c>
      <c r="V9" s="39">
        <v>36.6</v>
      </c>
      <c r="W9" s="130">
        <f t="shared" si="10"/>
        <v>32</v>
      </c>
      <c r="X9" s="39">
        <v>8.5</v>
      </c>
      <c r="Y9" s="130">
        <f t="shared" si="11"/>
        <v>2</v>
      </c>
      <c r="Z9" s="39">
        <v>36.8</v>
      </c>
      <c r="AA9" s="103" t="s">
        <v>73</v>
      </c>
    </row>
    <row r="10" spans="1:27" ht="12" customHeight="1">
      <c r="A10" s="102" t="s">
        <v>11</v>
      </c>
      <c r="B10" s="126">
        <f t="shared" si="0"/>
        <v>5</v>
      </c>
      <c r="C10" s="39">
        <v>179.8</v>
      </c>
      <c r="D10" s="130">
        <f t="shared" si="1"/>
        <v>18</v>
      </c>
      <c r="E10" s="39">
        <v>5.1</v>
      </c>
      <c r="F10" s="130">
        <f t="shared" si="2"/>
        <v>23</v>
      </c>
      <c r="G10" s="39">
        <v>1.7</v>
      </c>
      <c r="H10" s="130">
        <f t="shared" si="3"/>
        <v>23</v>
      </c>
      <c r="I10" s="39">
        <v>11.6</v>
      </c>
      <c r="J10" s="130">
        <f t="shared" si="4"/>
        <v>15</v>
      </c>
      <c r="K10" s="39">
        <v>104.9</v>
      </c>
      <c r="L10" s="130">
        <f t="shared" si="5"/>
        <v>34</v>
      </c>
      <c r="M10" s="39">
        <v>11</v>
      </c>
      <c r="N10" s="114"/>
      <c r="O10" s="130">
        <f t="shared" si="6"/>
        <v>32</v>
      </c>
      <c r="P10" s="39">
        <v>12</v>
      </c>
      <c r="Q10" s="130">
        <f t="shared" si="7"/>
        <v>10</v>
      </c>
      <c r="R10" s="39">
        <v>21.6</v>
      </c>
      <c r="S10" s="130">
        <f t="shared" si="8"/>
        <v>17</v>
      </c>
      <c r="T10" s="39">
        <v>27.4</v>
      </c>
      <c r="U10" s="130">
        <f t="shared" si="9"/>
        <v>18</v>
      </c>
      <c r="V10" s="39">
        <v>39.3</v>
      </c>
      <c r="W10" s="130">
        <f t="shared" si="10"/>
        <v>15</v>
      </c>
      <c r="X10" s="39">
        <v>10.4</v>
      </c>
      <c r="Y10" s="130">
        <f t="shared" si="11"/>
        <v>3</v>
      </c>
      <c r="Z10" s="39">
        <v>34.1</v>
      </c>
      <c r="AA10" s="103" t="s">
        <v>74</v>
      </c>
    </row>
    <row r="11" spans="1:27" ht="12" customHeight="1">
      <c r="A11" s="102" t="s">
        <v>12</v>
      </c>
      <c r="B11" s="126">
        <f t="shared" si="0"/>
        <v>37</v>
      </c>
      <c r="C11" s="39">
        <v>132.1</v>
      </c>
      <c r="D11" s="130">
        <f t="shared" si="1"/>
        <v>22</v>
      </c>
      <c r="E11" s="39">
        <v>4.8</v>
      </c>
      <c r="F11" s="130">
        <f t="shared" si="2"/>
        <v>44</v>
      </c>
      <c r="G11" s="39">
        <v>1</v>
      </c>
      <c r="H11" s="130">
        <f t="shared" si="3"/>
        <v>35</v>
      </c>
      <c r="I11" s="39">
        <v>10.3</v>
      </c>
      <c r="J11" s="130">
        <f t="shared" si="4"/>
        <v>39</v>
      </c>
      <c r="K11" s="39">
        <v>79.1</v>
      </c>
      <c r="L11" s="130">
        <f t="shared" si="5"/>
        <v>42</v>
      </c>
      <c r="M11" s="39">
        <v>10.3</v>
      </c>
      <c r="N11" s="114"/>
      <c r="O11" s="130">
        <f t="shared" si="6"/>
        <v>41</v>
      </c>
      <c r="P11" s="39">
        <v>10.3</v>
      </c>
      <c r="Q11" s="130">
        <f t="shared" si="7"/>
        <v>28</v>
      </c>
      <c r="R11" s="39">
        <v>16.7</v>
      </c>
      <c r="S11" s="130">
        <f t="shared" si="8"/>
        <v>25</v>
      </c>
      <c r="T11" s="39">
        <v>23.5</v>
      </c>
      <c r="U11" s="130">
        <f t="shared" si="9"/>
        <v>35</v>
      </c>
      <c r="V11" s="39">
        <v>33.8</v>
      </c>
      <c r="W11" s="130">
        <f t="shared" si="10"/>
        <v>34</v>
      </c>
      <c r="X11" s="39">
        <v>8.2</v>
      </c>
      <c r="Y11" s="130">
        <f t="shared" si="11"/>
        <v>13</v>
      </c>
      <c r="Z11" s="39">
        <v>26.9</v>
      </c>
      <c r="AA11" s="103" t="s">
        <v>75</v>
      </c>
    </row>
    <row r="12" spans="1:27" ht="12" customHeight="1">
      <c r="A12" s="102" t="s">
        <v>13</v>
      </c>
      <c r="B12" s="126">
        <f t="shared" si="0"/>
        <v>9</v>
      </c>
      <c r="C12" s="39">
        <v>173.1</v>
      </c>
      <c r="D12" s="130">
        <f t="shared" si="1"/>
        <v>42</v>
      </c>
      <c r="E12" s="39">
        <v>3.4</v>
      </c>
      <c r="F12" s="130">
        <f t="shared" si="2"/>
        <v>33</v>
      </c>
      <c r="G12" s="39">
        <v>1.4</v>
      </c>
      <c r="H12" s="130">
        <f t="shared" si="3"/>
        <v>15</v>
      </c>
      <c r="I12" s="39">
        <v>12.2</v>
      </c>
      <c r="J12" s="130">
        <f t="shared" si="4"/>
        <v>4</v>
      </c>
      <c r="K12" s="39">
        <v>119.5</v>
      </c>
      <c r="L12" s="130">
        <f t="shared" si="5"/>
        <v>39</v>
      </c>
      <c r="M12" s="39">
        <v>10.5</v>
      </c>
      <c r="N12" s="114"/>
      <c r="O12" s="130">
        <f t="shared" si="6"/>
        <v>36</v>
      </c>
      <c r="P12" s="39">
        <v>11.3</v>
      </c>
      <c r="Q12" s="130">
        <f t="shared" si="7"/>
        <v>13</v>
      </c>
      <c r="R12" s="39">
        <v>20.6</v>
      </c>
      <c r="S12" s="130">
        <f t="shared" si="8"/>
        <v>21</v>
      </c>
      <c r="T12" s="39">
        <v>26.1</v>
      </c>
      <c r="U12" s="130">
        <f t="shared" si="9"/>
        <v>2</v>
      </c>
      <c r="V12" s="39">
        <v>46.4</v>
      </c>
      <c r="W12" s="130">
        <f t="shared" si="10"/>
        <v>13</v>
      </c>
      <c r="X12" s="39">
        <v>10.5</v>
      </c>
      <c r="Y12" s="130">
        <f t="shared" si="11"/>
        <v>1</v>
      </c>
      <c r="Z12" s="39">
        <v>39.1</v>
      </c>
      <c r="AA12" s="103" t="s">
        <v>76</v>
      </c>
    </row>
    <row r="13" spans="1:27" s="101" customFormat="1" ht="24" customHeight="1">
      <c r="A13" s="99" t="s">
        <v>14</v>
      </c>
      <c r="B13" s="125">
        <f t="shared" si="0"/>
        <v>6</v>
      </c>
      <c r="C13" s="37">
        <v>176.3</v>
      </c>
      <c r="D13" s="129">
        <f t="shared" si="1"/>
        <v>28</v>
      </c>
      <c r="E13" s="37">
        <v>4.5</v>
      </c>
      <c r="F13" s="129">
        <f t="shared" si="2"/>
        <v>23</v>
      </c>
      <c r="G13" s="37">
        <v>1.7</v>
      </c>
      <c r="H13" s="129">
        <f t="shared" si="3"/>
        <v>28</v>
      </c>
      <c r="I13" s="37">
        <v>11.1</v>
      </c>
      <c r="J13" s="129">
        <f t="shared" si="4"/>
        <v>10</v>
      </c>
      <c r="K13" s="37">
        <v>109.7</v>
      </c>
      <c r="L13" s="129">
        <f t="shared" si="5"/>
        <v>5</v>
      </c>
      <c r="M13" s="37">
        <v>16.3</v>
      </c>
      <c r="N13" s="113"/>
      <c r="O13" s="129">
        <f t="shared" si="6"/>
        <v>26</v>
      </c>
      <c r="P13" s="37">
        <v>12.7</v>
      </c>
      <c r="Q13" s="129">
        <f t="shared" si="7"/>
        <v>11</v>
      </c>
      <c r="R13" s="37">
        <v>21.5</v>
      </c>
      <c r="S13" s="129">
        <f t="shared" si="8"/>
        <v>5</v>
      </c>
      <c r="T13" s="37">
        <v>37.4</v>
      </c>
      <c r="U13" s="129">
        <f t="shared" si="9"/>
        <v>11</v>
      </c>
      <c r="V13" s="37">
        <v>42.3</v>
      </c>
      <c r="W13" s="129">
        <f t="shared" si="10"/>
        <v>31</v>
      </c>
      <c r="X13" s="37">
        <v>8.6</v>
      </c>
      <c r="Y13" s="129">
        <f t="shared" si="11"/>
        <v>4</v>
      </c>
      <c r="Z13" s="37">
        <v>31.1</v>
      </c>
      <c r="AA13" s="100" t="s">
        <v>77</v>
      </c>
    </row>
    <row r="14" spans="1:27" ht="12" customHeight="1">
      <c r="A14" s="102" t="s">
        <v>15</v>
      </c>
      <c r="B14" s="126">
        <f t="shared" si="0"/>
        <v>8</v>
      </c>
      <c r="C14" s="39">
        <v>175.1</v>
      </c>
      <c r="D14" s="130">
        <f t="shared" si="1"/>
        <v>31</v>
      </c>
      <c r="E14" s="39">
        <v>4.3</v>
      </c>
      <c r="F14" s="130">
        <f t="shared" si="2"/>
        <v>38</v>
      </c>
      <c r="G14" s="39">
        <v>1.3</v>
      </c>
      <c r="H14" s="130">
        <f t="shared" si="3"/>
        <v>8</v>
      </c>
      <c r="I14" s="39">
        <v>13.1</v>
      </c>
      <c r="J14" s="130">
        <f t="shared" si="4"/>
        <v>21</v>
      </c>
      <c r="K14" s="39">
        <v>96.3</v>
      </c>
      <c r="L14" s="130">
        <f t="shared" si="5"/>
        <v>8</v>
      </c>
      <c r="M14" s="39">
        <v>14.7</v>
      </c>
      <c r="N14" s="114"/>
      <c r="O14" s="130">
        <f t="shared" si="6"/>
        <v>25</v>
      </c>
      <c r="P14" s="39">
        <v>12.9</v>
      </c>
      <c r="Q14" s="130">
        <f t="shared" si="7"/>
        <v>23</v>
      </c>
      <c r="R14" s="39">
        <v>18.2</v>
      </c>
      <c r="S14" s="130">
        <f t="shared" si="8"/>
        <v>9</v>
      </c>
      <c r="T14" s="39">
        <v>30.9</v>
      </c>
      <c r="U14" s="130">
        <f t="shared" si="9"/>
        <v>20</v>
      </c>
      <c r="V14" s="39">
        <v>38.2</v>
      </c>
      <c r="W14" s="130">
        <f t="shared" si="10"/>
        <v>25</v>
      </c>
      <c r="X14" s="39">
        <v>9.4</v>
      </c>
      <c r="Y14" s="130">
        <f t="shared" si="11"/>
        <v>10</v>
      </c>
      <c r="Z14" s="39">
        <v>29.1</v>
      </c>
      <c r="AA14" s="103" t="s">
        <v>78</v>
      </c>
    </row>
    <row r="15" spans="1:27" ht="12" customHeight="1">
      <c r="A15" s="102" t="s">
        <v>16</v>
      </c>
      <c r="B15" s="126">
        <f t="shared" si="0"/>
        <v>31</v>
      </c>
      <c r="C15" s="39">
        <v>144</v>
      </c>
      <c r="D15" s="130">
        <f t="shared" si="1"/>
        <v>22</v>
      </c>
      <c r="E15" s="39">
        <v>4.8</v>
      </c>
      <c r="F15" s="130">
        <f t="shared" si="2"/>
        <v>44</v>
      </c>
      <c r="G15" s="39">
        <v>1</v>
      </c>
      <c r="H15" s="130">
        <f t="shared" si="3"/>
        <v>9</v>
      </c>
      <c r="I15" s="39">
        <v>13</v>
      </c>
      <c r="J15" s="130">
        <f t="shared" si="4"/>
        <v>34</v>
      </c>
      <c r="K15" s="39">
        <v>85.1</v>
      </c>
      <c r="L15" s="130">
        <f t="shared" si="5"/>
        <v>32</v>
      </c>
      <c r="M15" s="39">
        <v>11.8</v>
      </c>
      <c r="N15" s="114"/>
      <c r="O15" s="130">
        <f t="shared" si="6"/>
        <v>33</v>
      </c>
      <c r="P15" s="39">
        <v>11.9</v>
      </c>
      <c r="Q15" s="130">
        <f t="shared" si="7"/>
        <v>38</v>
      </c>
      <c r="R15" s="39">
        <v>14.4</v>
      </c>
      <c r="S15" s="130">
        <f t="shared" si="8"/>
        <v>23</v>
      </c>
      <c r="T15" s="39">
        <v>24.7</v>
      </c>
      <c r="U15" s="130">
        <f t="shared" si="9"/>
        <v>23</v>
      </c>
      <c r="V15" s="39">
        <v>37.1</v>
      </c>
      <c r="W15" s="130">
        <f t="shared" si="10"/>
        <v>7</v>
      </c>
      <c r="X15" s="39">
        <v>11.3</v>
      </c>
      <c r="Y15" s="130">
        <f t="shared" si="11"/>
        <v>30</v>
      </c>
      <c r="Z15" s="39">
        <v>23.7</v>
      </c>
      <c r="AA15" s="103" t="s">
        <v>79</v>
      </c>
    </row>
    <row r="16" spans="1:27" ht="12" customHeight="1">
      <c r="A16" s="102" t="s">
        <v>17</v>
      </c>
      <c r="B16" s="126">
        <f t="shared" si="0"/>
        <v>25</v>
      </c>
      <c r="C16" s="39">
        <v>153</v>
      </c>
      <c r="D16" s="130">
        <f t="shared" si="1"/>
        <v>22</v>
      </c>
      <c r="E16" s="39">
        <v>4.8</v>
      </c>
      <c r="F16" s="130">
        <f t="shared" si="2"/>
        <v>11</v>
      </c>
      <c r="G16" s="39">
        <v>2.1</v>
      </c>
      <c r="H16" s="130">
        <f t="shared" si="3"/>
        <v>26</v>
      </c>
      <c r="I16" s="39">
        <v>11.2</v>
      </c>
      <c r="J16" s="130">
        <f t="shared" si="4"/>
        <v>22</v>
      </c>
      <c r="K16" s="39">
        <v>96.2</v>
      </c>
      <c r="L16" s="130">
        <f t="shared" si="5"/>
        <v>37</v>
      </c>
      <c r="M16" s="39">
        <v>10.6</v>
      </c>
      <c r="N16" s="114"/>
      <c r="O16" s="130">
        <f t="shared" si="6"/>
        <v>20</v>
      </c>
      <c r="P16" s="39">
        <v>13.5</v>
      </c>
      <c r="Q16" s="130">
        <f t="shared" si="7"/>
        <v>33</v>
      </c>
      <c r="R16" s="39">
        <v>15.4</v>
      </c>
      <c r="S16" s="130">
        <f t="shared" si="8"/>
        <v>19</v>
      </c>
      <c r="T16" s="39">
        <v>26.8</v>
      </c>
      <c r="U16" s="130">
        <f t="shared" si="9"/>
        <v>29</v>
      </c>
      <c r="V16" s="39">
        <v>34.4</v>
      </c>
      <c r="W16" s="130">
        <f t="shared" si="10"/>
        <v>5</v>
      </c>
      <c r="X16" s="39">
        <v>11.5</v>
      </c>
      <c r="Y16" s="130">
        <f t="shared" si="11"/>
        <v>23</v>
      </c>
      <c r="Z16" s="39">
        <v>24.9</v>
      </c>
      <c r="AA16" s="103" t="s">
        <v>80</v>
      </c>
    </row>
    <row r="17" spans="1:27" ht="12" customHeight="1">
      <c r="A17" s="102" t="s">
        <v>18</v>
      </c>
      <c r="B17" s="126">
        <f t="shared" si="0"/>
        <v>22</v>
      </c>
      <c r="C17" s="39">
        <v>154.4</v>
      </c>
      <c r="D17" s="130">
        <f t="shared" si="1"/>
        <v>4</v>
      </c>
      <c r="E17" s="39">
        <v>7.3</v>
      </c>
      <c r="F17" s="130">
        <f t="shared" si="2"/>
        <v>33</v>
      </c>
      <c r="G17" s="39">
        <v>1.4</v>
      </c>
      <c r="H17" s="130">
        <f t="shared" si="3"/>
        <v>19</v>
      </c>
      <c r="I17" s="39">
        <v>12</v>
      </c>
      <c r="J17" s="130">
        <f t="shared" si="4"/>
        <v>17</v>
      </c>
      <c r="K17" s="39">
        <v>102.9</v>
      </c>
      <c r="L17" s="130">
        <f t="shared" si="5"/>
        <v>18</v>
      </c>
      <c r="M17" s="39">
        <v>13.1</v>
      </c>
      <c r="N17" s="114"/>
      <c r="O17" s="130">
        <f t="shared" si="6"/>
        <v>20</v>
      </c>
      <c r="P17" s="39">
        <v>13.5</v>
      </c>
      <c r="Q17" s="130">
        <f t="shared" si="7"/>
        <v>34</v>
      </c>
      <c r="R17" s="39">
        <v>14.8</v>
      </c>
      <c r="S17" s="130">
        <f t="shared" si="8"/>
        <v>29</v>
      </c>
      <c r="T17" s="39">
        <v>21.4</v>
      </c>
      <c r="U17" s="130">
        <f t="shared" si="9"/>
        <v>36</v>
      </c>
      <c r="V17" s="39">
        <v>32.7</v>
      </c>
      <c r="W17" s="130">
        <f t="shared" si="10"/>
        <v>18</v>
      </c>
      <c r="X17" s="39">
        <v>9.9</v>
      </c>
      <c r="Y17" s="130">
        <f t="shared" si="11"/>
        <v>21</v>
      </c>
      <c r="Z17" s="39">
        <v>25.3</v>
      </c>
      <c r="AA17" s="103" t="s">
        <v>81</v>
      </c>
    </row>
    <row r="18" spans="1:27" s="101" customFormat="1" ht="24" customHeight="1">
      <c r="A18" s="99" t="s">
        <v>19</v>
      </c>
      <c r="B18" s="125">
        <f t="shared" si="0"/>
        <v>42</v>
      </c>
      <c r="C18" s="37">
        <v>119.3</v>
      </c>
      <c r="D18" s="129">
        <f t="shared" si="1"/>
        <v>44</v>
      </c>
      <c r="E18" s="37">
        <v>2.9</v>
      </c>
      <c r="F18" s="129">
        <f t="shared" si="2"/>
        <v>33</v>
      </c>
      <c r="G18" s="37">
        <v>1.4</v>
      </c>
      <c r="H18" s="129">
        <f t="shared" si="3"/>
        <v>41</v>
      </c>
      <c r="I18" s="37">
        <v>9.3</v>
      </c>
      <c r="J18" s="129">
        <f t="shared" si="4"/>
        <v>46</v>
      </c>
      <c r="K18" s="37">
        <v>66.5</v>
      </c>
      <c r="L18" s="129">
        <f t="shared" si="5"/>
        <v>45</v>
      </c>
      <c r="M18" s="37">
        <v>8.3</v>
      </c>
      <c r="N18" s="113"/>
      <c r="O18" s="129">
        <f t="shared" si="6"/>
        <v>40</v>
      </c>
      <c r="P18" s="37">
        <v>10.5</v>
      </c>
      <c r="Q18" s="129">
        <f t="shared" si="7"/>
        <v>46</v>
      </c>
      <c r="R18" s="37">
        <v>11.5</v>
      </c>
      <c r="S18" s="129">
        <f t="shared" si="8"/>
        <v>44</v>
      </c>
      <c r="T18" s="37">
        <v>13.9</v>
      </c>
      <c r="U18" s="129">
        <f t="shared" si="9"/>
        <v>44</v>
      </c>
      <c r="V18" s="37">
        <v>22.6</v>
      </c>
      <c r="W18" s="129">
        <f t="shared" si="10"/>
        <v>43</v>
      </c>
      <c r="X18" s="37">
        <v>6.8</v>
      </c>
      <c r="Y18" s="129">
        <f t="shared" si="11"/>
        <v>34</v>
      </c>
      <c r="Z18" s="37">
        <v>22.4</v>
      </c>
      <c r="AA18" s="100" t="s">
        <v>82</v>
      </c>
    </row>
    <row r="19" spans="1:27" ht="12" customHeight="1">
      <c r="A19" s="102" t="s">
        <v>20</v>
      </c>
      <c r="B19" s="126">
        <f t="shared" si="0"/>
        <v>40</v>
      </c>
      <c r="C19" s="39">
        <v>123.6</v>
      </c>
      <c r="D19" s="130">
        <f t="shared" si="1"/>
        <v>27</v>
      </c>
      <c r="E19" s="39">
        <v>4.7</v>
      </c>
      <c r="F19" s="130">
        <f t="shared" si="2"/>
        <v>31</v>
      </c>
      <c r="G19" s="157">
        <v>1.5</v>
      </c>
      <c r="H19" s="130">
        <f t="shared" si="3"/>
        <v>33</v>
      </c>
      <c r="I19" s="39">
        <v>10.6</v>
      </c>
      <c r="J19" s="130">
        <f t="shared" si="4"/>
        <v>43</v>
      </c>
      <c r="K19" s="39">
        <v>71.3</v>
      </c>
      <c r="L19" s="130">
        <f t="shared" si="5"/>
        <v>44</v>
      </c>
      <c r="M19" s="39">
        <v>8.7</v>
      </c>
      <c r="N19" s="114"/>
      <c r="O19" s="130">
        <f t="shared" si="6"/>
        <v>44</v>
      </c>
      <c r="P19" s="39">
        <v>10.1</v>
      </c>
      <c r="Q19" s="130">
        <f t="shared" si="7"/>
        <v>45</v>
      </c>
      <c r="R19" s="39">
        <v>12.3</v>
      </c>
      <c r="S19" s="130">
        <f t="shared" si="8"/>
        <v>36</v>
      </c>
      <c r="T19" s="39">
        <v>19</v>
      </c>
      <c r="U19" s="130">
        <f t="shared" si="9"/>
        <v>41</v>
      </c>
      <c r="V19" s="39">
        <v>25.9</v>
      </c>
      <c r="W19" s="130">
        <f t="shared" si="10"/>
        <v>40</v>
      </c>
      <c r="X19" s="39">
        <v>7.1</v>
      </c>
      <c r="Y19" s="130">
        <f t="shared" si="11"/>
        <v>36</v>
      </c>
      <c r="Z19" s="39">
        <v>22</v>
      </c>
      <c r="AA19" s="103" t="s">
        <v>83</v>
      </c>
    </row>
    <row r="20" spans="1:27" ht="12" customHeight="1">
      <c r="A20" s="102" t="s">
        <v>21</v>
      </c>
      <c r="B20" s="126">
        <f t="shared" si="0"/>
        <v>43</v>
      </c>
      <c r="C20" s="39">
        <v>118.6</v>
      </c>
      <c r="D20" s="130">
        <f t="shared" si="1"/>
        <v>22</v>
      </c>
      <c r="E20" s="39">
        <v>4.8</v>
      </c>
      <c r="F20" s="130">
        <f t="shared" si="2"/>
        <v>8</v>
      </c>
      <c r="G20" s="39">
        <v>2.2</v>
      </c>
      <c r="H20" s="130">
        <f t="shared" si="3"/>
        <v>37</v>
      </c>
      <c r="I20" s="39">
        <v>10.2</v>
      </c>
      <c r="J20" s="130">
        <f t="shared" si="4"/>
        <v>42</v>
      </c>
      <c r="K20" s="39">
        <v>73.7</v>
      </c>
      <c r="L20" s="130">
        <f t="shared" si="5"/>
        <v>39</v>
      </c>
      <c r="M20" s="39">
        <v>10.5</v>
      </c>
      <c r="N20" s="114"/>
      <c r="O20" s="130">
        <f t="shared" si="6"/>
        <v>9</v>
      </c>
      <c r="P20" s="39">
        <v>15.1</v>
      </c>
      <c r="Q20" s="130">
        <f t="shared" si="7"/>
        <v>43</v>
      </c>
      <c r="R20" s="39">
        <v>12.9</v>
      </c>
      <c r="S20" s="130">
        <f t="shared" si="8"/>
        <v>41</v>
      </c>
      <c r="T20" s="39">
        <v>15.3</v>
      </c>
      <c r="U20" s="130">
        <f t="shared" si="9"/>
        <v>46</v>
      </c>
      <c r="V20" s="39">
        <v>21.1</v>
      </c>
      <c r="W20" s="130">
        <f t="shared" si="10"/>
        <v>47</v>
      </c>
      <c r="X20" s="39">
        <v>3.8</v>
      </c>
      <c r="Y20" s="130">
        <f t="shared" si="11"/>
        <v>39</v>
      </c>
      <c r="Z20" s="39">
        <v>21.7</v>
      </c>
      <c r="AA20" s="103" t="s">
        <v>84</v>
      </c>
    </row>
    <row r="21" spans="1:27" ht="12" customHeight="1">
      <c r="A21" s="102" t="s">
        <v>22</v>
      </c>
      <c r="B21" s="126">
        <f t="shared" si="0"/>
        <v>46</v>
      </c>
      <c r="C21" s="39">
        <v>101.5</v>
      </c>
      <c r="D21" s="130">
        <f t="shared" si="1"/>
        <v>47</v>
      </c>
      <c r="E21" s="39">
        <v>2.4</v>
      </c>
      <c r="F21" s="130">
        <f t="shared" si="2"/>
        <v>15</v>
      </c>
      <c r="G21" s="39">
        <v>1.9</v>
      </c>
      <c r="H21" s="130">
        <f t="shared" si="3"/>
        <v>47</v>
      </c>
      <c r="I21" s="39">
        <v>7.8</v>
      </c>
      <c r="J21" s="130">
        <f t="shared" si="4"/>
        <v>47</v>
      </c>
      <c r="K21" s="39">
        <v>63.8</v>
      </c>
      <c r="L21" s="130">
        <f t="shared" si="5"/>
        <v>46</v>
      </c>
      <c r="M21" s="39">
        <v>8.2</v>
      </c>
      <c r="N21" s="114"/>
      <c r="O21" s="130">
        <f t="shared" si="6"/>
        <v>11</v>
      </c>
      <c r="P21" s="39">
        <v>15</v>
      </c>
      <c r="Q21" s="130">
        <f t="shared" si="7"/>
        <v>47</v>
      </c>
      <c r="R21" s="39">
        <v>11</v>
      </c>
      <c r="S21" s="130">
        <f t="shared" si="8"/>
        <v>43</v>
      </c>
      <c r="T21" s="39">
        <v>14.3</v>
      </c>
      <c r="U21" s="130">
        <f t="shared" si="9"/>
        <v>45</v>
      </c>
      <c r="V21" s="39">
        <v>22.1</v>
      </c>
      <c r="W21" s="130">
        <f t="shared" si="10"/>
        <v>46</v>
      </c>
      <c r="X21" s="39">
        <v>4.5</v>
      </c>
      <c r="Y21" s="130">
        <f t="shared" si="11"/>
        <v>47</v>
      </c>
      <c r="Z21" s="39">
        <v>19.7</v>
      </c>
      <c r="AA21" s="103" t="s">
        <v>85</v>
      </c>
    </row>
    <row r="22" spans="1:27" ht="12" customHeight="1">
      <c r="A22" s="102" t="s">
        <v>23</v>
      </c>
      <c r="B22" s="126">
        <f t="shared" si="0"/>
        <v>21</v>
      </c>
      <c r="C22" s="39">
        <v>155.9</v>
      </c>
      <c r="D22" s="130">
        <f t="shared" si="1"/>
        <v>6</v>
      </c>
      <c r="E22" s="39">
        <v>7.1</v>
      </c>
      <c r="F22" s="130">
        <f t="shared" si="2"/>
        <v>42</v>
      </c>
      <c r="G22" s="39">
        <v>1.1</v>
      </c>
      <c r="H22" s="130">
        <f t="shared" si="3"/>
        <v>15</v>
      </c>
      <c r="I22" s="39">
        <v>12.2</v>
      </c>
      <c r="J22" s="130">
        <f t="shared" si="4"/>
        <v>26</v>
      </c>
      <c r="K22" s="39">
        <v>92.4</v>
      </c>
      <c r="L22" s="130">
        <f t="shared" si="5"/>
        <v>23</v>
      </c>
      <c r="M22" s="39">
        <v>12.7</v>
      </c>
      <c r="N22" s="114"/>
      <c r="O22" s="130">
        <f t="shared" si="6"/>
        <v>45</v>
      </c>
      <c r="P22" s="39">
        <v>10</v>
      </c>
      <c r="Q22" s="130">
        <f t="shared" si="7"/>
        <v>39</v>
      </c>
      <c r="R22" s="39">
        <v>14.2</v>
      </c>
      <c r="S22" s="130">
        <f t="shared" si="8"/>
        <v>12</v>
      </c>
      <c r="T22" s="39">
        <v>29.8</v>
      </c>
      <c r="U22" s="130">
        <f t="shared" si="9"/>
        <v>7</v>
      </c>
      <c r="V22" s="39">
        <v>44.7</v>
      </c>
      <c r="W22" s="130">
        <f t="shared" si="10"/>
        <v>17</v>
      </c>
      <c r="X22" s="39">
        <v>10.1</v>
      </c>
      <c r="Y22" s="130">
        <f t="shared" si="11"/>
        <v>7</v>
      </c>
      <c r="Z22" s="39">
        <v>29.7</v>
      </c>
      <c r="AA22" s="103" t="s">
        <v>86</v>
      </c>
    </row>
    <row r="23" spans="1:27" s="101" customFormat="1" ht="24" customHeight="1">
      <c r="A23" s="99" t="s">
        <v>24</v>
      </c>
      <c r="B23" s="125">
        <f t="shared" si="0"/>
        <v>35</v>
      </c>
      <c r="C23" s="37">
        <v>136.9</v>
      </c>
      <c r="D23" s="129">
        <f t="shared" si="1"/>
        <v>21</v>
      </c>
      <c r="E23" s="37">
        <v>4.9</v>
      </c>
      <c r="F23" s="129">
        <f t="shared" si="2"/>
        <v>2</v>
      </c>
      <c r="G23" s="37">
        <v>3.3</v>
      </c>
      <c r="H23" s="129">
        <f t="shared" si="3"/>
        <v>3</v>
      </c>
      <c r="I23" s="37">
        <v>14.4</v>
      </c>
      <c r="J23" s="129">
        <f t="shared" si="4"/>
        <v>12</v>
      </c>
      <c r="K23" s="37">
        <v>108.6</v>
      </c>
      <c r="L23" s="129">
        <f t="shared" si="5"/>
        <v>41</v>
      </c>
      <c r="M23" s="37">
        <v>10.4</v>
      </c>
      <c r="N23" s="113"/>
      <c r="O23" s="129">
        <f t="shared" si="6"/>
        <v>27</v>
      </c>
      <c r="P23" s="37">
        <v>12.6</v>
      </c>
      <c r="Q23" s="129">
        <f t="shared" si="7"/>
        <v>21</v>
      </c>
      <c r="R23" s="37">
        <v>18.5</v>
      </c>
      <c r="S23" s="129">
        <f t="shared" si="8"/>
        <v>29</v>
      </c>
      <c r="T23" s="37">
        <v>21.4</v>
      </c>
      <c r="U23" s="129">
        <f t="shared" si="9"/>
        <v>6</v>
      </c>
      <c r="V23" s="37">
        <v>44.8</v>
      </c>
      <c r="W23" s="129">
        <f t="shared" si="10"/>
        <v>22</v>
      </c>
      <c r="X23" s="37">
        <v>9.6</v>
      </c>
      <c r="Y23" s="129">
        <f t="shared" si="11"/>
        <v>5</v>
      </c>
      <c r="Z23" s="37">
        <v>30.7</v>
      </c>
      <c r="AA23" s="100" t="s">
        <v>87</v>
      </c>
    </row>
    <row r="24" spans="1:27" ht="12" customHeight="1">
      <c r="A24" s="102" t="s">
        <v>25</v>
      </c>
      <c r="B24" s="126">
        <f t="shared" si="0"/>
        <v>26</v>
      </c>
      <c r="C24" s="39">
        <v>151.6</v>
      </c>
      <c r="D24" s="130">
        <f t="shared" si="1"/>
        <v>28</v>
      </c>
      <c r="E24" s="39">
        <v>4.5</v>
      </c>
      <c r="F24" s="130">
        <f t="shared" si="2"/>
        <v>30</v>
      </c>
      <c r="G24" s="39">
        <v>1.6</v>
      </c>
      <c r="H24" s="130">
        <f t="shared" si="3"/>
        <v>30</v>
      </c>
      <c r="I24" s="39">
        <v>11</v>
      </c>
      <c r="J24" s="130">
        <f t="shared" si="4"/>
        <v>24</v>
      </c>
      <c r="K24" s="39">
        <v>95.9</v>
      </c>
      <c r="L24" s="130">
        <f t="shared" si="5"/>
        <v>23</v>
      </c>
      <c r="M24" s="39">
        <v>12.7</v>
      </c>
      <c r="N24" s="114"/>
      <c r="O24" s="130">
        <f t="shared" si="6"/>
        <v>28</v>
      </c>
      <c r="P24" s="39">
        <v>12.3</v>
      </c>
      <c r="Q24" s="130">
        <f t="shared" si="7"/>
        <v>34</v>
      </c>
      <c r="R24" s="39">
        <v>14.8</v>
      </c>
      <c r="S24" s="130">
        <f t="shared" si="8"/>
        <v>36</v>
      </c>
      <c r="T24" s="39">
        <v>19</v>
      </c>
      <c r="U24" s="130">
        <f t="shared" si="9"/>
        <v>31</v>
      </c>
      <c r="V24" s="39">
        <v>34.2</v>
      </c>
      <c r="W24" s="130">
        <f t="shared" si="10"/>
        <v>33</v>
      </c>
      <c r="X24" s="39">
        <v>8.4</v>
      </c>
      <c r="Y24" s="130">
        <f t="shared" si="11"/>
        <v>33</v>
      </c>
      <c r="Z24" s="39">
        <v>22.7</v>
      </c>
      <c r="AA24" s="103" t="s">
        <v>88</v>
      </c>
    </row>
    <row r="25" spans="1:27" ht="12" customHeight="1">
      <c r="A25" s="102" t="s">
        <v>26</v>
      </c>
      <c r="B25" s="126">
        <f t="shared" si="0"/>
        <v>28</v>
      </c>
      <c r="C25" s="39">
        <v>149.6</v>
      </c>
      <c r="D25" s="130">
        <f t="shared" si="1"/>
        <v>31</v>
      </c>
      <c r="E25" s="39">
        <v>4.3</v>
      </c>
      <c r="F25" s="130">
        <f t="shared" si="2"/>
        <v>13</v>
      </c>
      <c r="G25" s="39">
        <v>2</v>
      </c>
      <c r="H25" s="130">
        <f t="shared" si="3"/>
        <v>18</v>
      </c>
      <c r="I25" s="39">
        <v>12.1</v>
      </c>
      <c r="J25" s="130">
        <f t="shared" si="4"/>
        <v>7</v>
      </c>
      <c r="K25" s="39">
        <v>111.3</v>
      </c>
      <c r="L25" s="130">
        <f t="shared" si="5"/>
        <v>31</v>
      </c>
      <c r="M25" s="39">
        <v>12</v>
      </c>
      <c r="N25" s="114"/>
      <c r="O25" s="130">
        <f t="shared" si="6"/>
        <v>35</v>
      </c>
      <c r="P25" s="39">
        <v>11.5</v>
      </c>
      <c r="Q25" s="130">
        <f t="shared" si="7"/>
        <v>29</v>
      </c>
      <c r="R25" s="39">
        <v>16.5</v>
      </c>
      <c r="S25" s="130">
        <f t="shared" si="8"/>
        <v>24</v>
      </c>
      <c r="T25" s="39">
        <v>23.7</v>
      </c>
      <c r="U25" s="130">
        <f t="shared" si="9"/>
        <v>3</v>
      </c>
      <c r="V25" s="39">
        <v>45.5</v>
      </c>
      <c r="W25" s="130">
        <f t="shared" si="10"/>
        <v>12</v>
      </c>
      <c r="X25" s="39">
        <v>10.6</v>
      </c>
      <c r="Y25" s="130">
        <f t="shared" si="11"/>
        <v>31</v>
      </c>
      <c r="Z25" s="39">
        <v>23.4</v>
      </c>
      <c r="AA25" s="103" t="s">
        <v>78</v>
      </c>
    </row>
    <row r="26" spans="1:27" ht="12" customHeight="1">
      <c r="A26" s="102" t="s">
        <v>27</v>
      </c>
      <c r="B26" s="126">
        <f t="shared" si="0"/>
        <v>12</v>
      </c>
      <c r="C26" s="39">
        <v>170.9</v>
      </c>
      <c r="D26" s="130">
        <f t="shared" si="1"/>
        <v>34</v>
      </c>
      <c r="E26" s="39">
        <v>4.2</v>
      </c>
      <c r="F26" s="130">
        <f t="shared" si="2"/>
        <v>33</v>
      </c>
      <c r="G26" s="39">
        <v>1.4</v>
      </c>
      <c r="H26" s="130">
        <f t="shared" si="3"/>
        <v>11</v>
      </c>
      <c r="I26" s="39">
        <v>12.5</v>
      </c>
      <c r="J26" s="130">
        <f t="shared" si="4"/>
        <v>29</v>
      </c>
      <c r="K26" s="39">
        <v>88.6</v>
      </c>
      <c r="L26" s="130">
        <f t="shared" si="5"/>
        <v>26</v>
      </c>
      <c r="M26" s="39">
        <v>12.6</v>
      </c>
      <c r="N26" s="114"/>
      <c r="O26" s="130">
        <f t="shared" si="6"/>
        <v>5</v>
      </c>
      <c r="P26" s="39">
        <v>15.6</v>
      </c>
      <c r="Q26" s="130">
        <f t="shared" si="7"/>
        <v>41</v>
      </c>
      <c r="R26" s="39">
        <v>14.1</v>
      </c>
      <c r="S26" s="130">
        <f t="shared" si="8"/>
        <v>14</v>
      </c>
      <c r="T26" s="39">
        <v>29.3</v>
      </c>
      <c r="U26" s="130">
        <f t="shared" si="9"/>
        <v>37</v>
      </c>
      <c r="V26" s="39">
        <v>30.4</v>
      </c>
      <c r="W26" s="130">
        <f t="shared" si="10"/>
        <v>36</v>
      </c>
      <c r="X26" s="39">
        <v>7.8</v>
      </c>
      <c r="Y26" s="130">
        <f t="shared" si="11"/>
        <v>13</v>
      </c>
      <c r="Z26" s="39">
        <v>26.9</v>
      </c>
      <c r="AA26" s="103" t="s">
        <v>77</v>
      </c>
    </row>
    <row r="27" spans="1:27" ht="12" customHeight="1">
      <c r="A27" s="102" t="s">
        <v>28</v>
      </c>
      <c r="B27" s="126">
        <f t="shared" si="0"/>
        <v>27</v>
      </c>
      <c r="C27" s="39">
        <v>151.5</v>
      </c>
      <c r="D27" s="130">
        <f t="shared" si="1"/>
        <v>9</v>
      </c>
      <c r="E27" s="39">
        <v>5.9</v>
      </c>
      <c r="F27" s="130">
        <f t="shared" si="2"/>
        <v>41</v>
      </c>
      <c r="G27" s="39">
        <v>1.2</v>
      </c>
      <c r="H27" s="130">
        <f t="shared" si="3"/>
        <v>40</v>
      </c>
      <c r="I27" s="39">
        <v>9.8</v>
      </c>
      <c r="J27" s="130">
        <f t="shared" si="4"/>
        <v>30</v>
      </c>
      <c r="K27" s="39">
        <v>88.4</v>
      </c>
      <c r="L27" s="130">
        <f t="shared" si="5"/>
        <v>13</v>
      </c>
      <c r="M27" s="39">
        <v>14.3</v>
      </c>
      <c r="N27" s="114"/>
      <c r="O27" s="130">
        <f t="shared" si="6"/>
        <v>37</v>
      </c>
      <c r="P27" s="39">
        <v>11.2</v>
      </c>
      <c r="Q27" s="130">
        <f t="shared" si="7"/>
        <v>34</v>
      </c>
      <c r="R27" s="39">
        <v>14.8</v>
      </c>
      <c r="S27" s="130">
        <f t="shared" si="8"/>
        <v>1</v>
      </c>
      <c r="T27" s="39">
        <v>42.7</v>
      </c>
      <c r="U27" s="130">
        <f t="shared" si="9"/>
        <v>16</v>
      </c>
      <c r="V27" s="39">
        <v>40.6</v>
      </c>
      <c r="W27" s="130">
        <f t="shared" si="10"/>
        <v>28</v>
      </c>
      <c r="X27" s="39">
        <v>9.2</v>
      </c>
      <c r="Y27" s="130">
        <f t="shared" si="11"/>
        <v>18</v>
      </c>
      <c r="Z27" s="39">
        <v>25.4</v>
      </c>
      <c r="AA27" s="103" t="s">
        <v>89</v>
      </c>
    </row>
    <row r="28" spans="1:27" s="101" customFormat="1" ht="24" customHeight="1">
      <c r="A28" s="99" t="s">
        <v>29</v>
      </c>
      <c r="B28" s="125">
        <f t="shared" si="0"/>
        <v>18</v>
      </c>
      <c r="C28" s="37">
        <v>159</v>
      </c>
      <c r="D28" s="129">
        <f t="shared" si="1"/>
        <v>40</v>
      </c>
      <c r="E28" s="37">
        <v>3.6</v>
      </c>
      <c r="F28" s="129">
        <f t="shared" si="2"/>
        <v>18</v>
      </c>
      <c r="G28" s="37">
        <v>1.8</v>
      </c>
      <c r="H28" s="129">
        <f t="shared" si="3"/>
        <v>39</v>
      </c>
      <c r="I28" s="37">
        <v>9.9</v>
      </c>
      <c r="J28" s="129">
        <f t="shared" si="4"/>
        <v>37</v>
      </c>
      <c r="K28" s="37">
        <v>81.4</v>
      </c>
      <c r="L28" s="129">
        <f t="shared" si="5"/>
        <v>20</v>
      </c>
      <c r="M28" s="37">
        <v>13</v>
      </c>
      <c r="N28" s="113"/>
      <c r="O28" s="129">
        <f t="shared" si="6"/>
        <v>39</v>
      </c>
      <c r="P28" s="37">
        <v>11</v>
      </c>
      <c r="Q28" s="129">
        <f t="shared" si="7"/>
        <v>26</v>
      </c>
      <c r="R28" s="37">
        <v>17.1</v>
      </c>
      <c r="S28" s="129">
        <f t="shared" si="8"/>
        <v>15</v>
      </c>
      <c r="T28" s="37">
        <v>28.8</v>
      </c>
      <c r="U28" s="129">
        <f t="shared" si="9"/>
        <v>24</v>
      </c>
      <c r="V28" s="37">
        <v>36.7</v>
      </c>
      <c r="W28" s="129">
        <f t="shared" si="10"/>
        <v>19</v>
      </c>
      <c r="X28" s="37">
        <v>9.8</v>
      </c>
      <c r="Y28" s="129">
        <f t="shared" si="11"/>
        <v>18</v>
      </c>
      <c r="Z28" s="37">
        <v>25.4</v>
      </c>
      <c r="AA28" s="100" t="s">
        <v>90</v>
      </c>
    </row>
    <row r="29" spans="1:27" ht="12" customHeight="1">
      <c r="A29" s="102" t="s">
        <v>30</v>
      </c>
      <c r="B29" s="126">
        <f t="shared" si="0"/>
        <v>36</v>
      </c>
      <c r="C29" s="39">
        <v>134.6</v>
      </c>
      <c r="D29" s="130">
        <f t="shared" si="1"/>
        <v>12</v>
      </c>
      <c r="E29" s="39">
        <v>5.7</v>
      </c>
      <c r="F29" s="130">
        <f t="shared" si="2"/>
        <v>18</v>
      </c>
      <c r="G29" s="39">
        <v>1.8</v>
      </c>
      <c r="H29" s="130">
        <f t="shared" si="3"/>
        <v>21</v>
      </c>
      <c r="I29" s="39">
        <v>11.8</v>
      </c>
      <c r="J29" s="130">
        <f t="shared" si="4"/>
        <v>40</v>
      </c>
      <c r="K29" s="39">
        <v>77.1</v>
      </c>
      <c r="L29" s="130">
        <f t="shared" si="5"/>
        <v>30</v>
      </c>
      <c r="M29" s="39">
        <v>12.1</v>
      </c>
      <c r="N29" s="114"/>
      <c r="O29" s="130">
        <f t="shared" si="6"/>
        <v>41</v>
      </c>
      <c r="P29" s="39">
        <v>10.3</v>
      </c>
      <c r="Q29" s="130">
        <f t="shared" si="7"/>
        <v>26</v>
      </c>
      <c r="R29" s="39">
        <v>17.1</v>
      </c>
      <c r="S29" s="130">
        <f t="shared" si="8"/>
        <v>10</v>
      </c>
      <c r="T29" s="39">
        <v>30.3</v>
      </c>
      <c r="U29" s="130">
        <f t="shared" si="9"/>
        <v>32</v>
      </c>
      <c r="V29" s="39">
        <v>33.9</v>
      </c>
      <c r="W29" s="130">
        <f t="shared" si="10"/>
        <v>29</v>
      </c>
      <c r="X29" s="39">
        <v>9.1</v>
      </c>
      <c r="Y29" s="130">
        <f t="shared" si="11"/>
        <v>37</v>
      </c>
      <c r="Z29" s="39">
        <v>21.9</v>
      </c>
      <c r="AA29" s="103" t="s">
        <v>91</v>
      </c>
    </row>
    <row r="30" spans="1:27" ht="12" customHeight="1">
      <c r="A30" s="102" t="s">
        <v>31</v>
      </c>
      <c r="B30" s="126">
        <f t="shared" si="0"/>
        <v>41</v>
      </c>
      <c r="C30" s="39">
        <v>123.4</v>
      </c>
      <c r="D30" s="130">
        <f t="shared" si="1"/>
        <v>44</v>
      </c>
      <c r="E30" s="39">
        <v>2.9</v>
      </c>
      <c r="F30" s="130">
        <f t="shared" si="2"/>
        <v>18</v>
      </c>
      <c r="G30" s="39">
        <v>1.8</v>
      </c>
      <c r="H30" s="130">
        <f t="shared" si="3"/>
        <v>46</v>
      </c>
      <c r="I30" s="39">
        <v>8.2</v>
      </c>
      <c r="J30" s="130">
        <f t="shared" si="4"/>
        <v>44</v>
      </c>
      <c r="K30" s="39">
        <v>68.4</v>
      </c>
      <c r="L30" s="130">
        <f t="shared" si="5"/>
        <v>46</v>
      </c>
      <c r="M30" s="39">
        <v>8.2</v>
      </c>
      <c r="N30" s="114"/>
      <c r="O30" s="130">
        <f t="shared" si="6"/>
        <v>41</v>
      </c>
      <c r="P30" s="39">
        <v>10.3</v>
      </c>
      <c r="Q30" s="130">
        <f t="shared" si="7"/>
        <v>42</v>
      </c>
      <c r="R30" s="39">
        <v>13</v>
      </c>
      <c r="S30" s="130">
        <f t="shared" si="8"/>
        <v>34</v>
      </c>
      <c r="T30" s="39">
        <v>20.1</v>
      </c>
      <c r="U30" s="130">
        <f t="shared" si="9"/>
        <v>39</v>
      </c>
      <c r="V30" s="39">
        <v>29.1</v>
      </c>
      <c r="W30" s="130">
        <f t="shared" si="10"/>
        <v>36</v>
      </c>
      <c r="X30" s="39">
        <v>7.8</v>
      </c>
      <c r="Y30" s="130">
        <f t="shared" si="11"/>
        <v>42</v>
      </c>
      <c r="Z30" s="39">
        <v>20.6</v>
      </c>
      <c r="AA30" s="103" t="s">
        <v>92</v>
      </c>
    </row>
    <row r="31" spans="1:27" ht="12" customHeight="1">
      <c r="A31" s="102" t="s">
        <v>32</v>
      </c>
      <c r="B31" s="126">
        <f t="shared" si="0"/>
        <v>19</v>
      </c>
      <c r="C31" s="39">
        <v>157</v>
      </c>
      <c r="D31" s="130">
        <f t="shared" si="1"/>
        <v>22</v>
      </c>
      <c r="E31" s="39">
        <v>4.8</v>
      </c>
      <c r="F31" s="130">
        <f t="shared" si="2"/>
        <v>8</v>
      </c>
      <c r="G31" s="39">
        <v>2.2</v>
      </c>
      <c r="H31" s="130">
        <f t="shared" si="3"/>
        <v>6</v>
      </c>
      <c r="I31" s="39">
        <v>13.5</v>
      </c>
      <c r="J31" s="130">
        <f t="shared" si="4"/>
        <v>27</v>
      </c>
      <c r="K31" s="39">
        <v>92.2</v>
      </c>
      <c r="L31" s="130">
        <f t="shared" si="5"/>
        <v>8</v>
      </c>
      <c r="M31" s="39">
        <v>14.7</v>
      </c>
      <c r="N31" s="114"/>
      <c r="O31" s="130">
        <f t="shared" si="6"/>
        <v>28</v>
      </c>
      <c r="P31" s="39">
        <v>12.3</v>
      </c>
      <c r="Q31" s="130">
        <f t="shared" si="7"/>
        <v>20</v>
      </c>
      <c r="R31" s="39">
        <v>18.9</v>
      </c>
      <c r="S31" s="130">
        <f t="shared" si="8"/>
        <v>3</v>
      </c>
      <c r="T31" s="39">
        <v>40.2</v>
      </c>
      <c r="U31" s="130">
        <f t="shared" si="9"/>
        <v>15</v>
      </c>
      <c r="V31" s="39">
        <v>40.9</v>
      </c>
      <c r="W31" s="130">
        <f t="shared" si="10"/>
        <v>3</v>
      </c>
      <c r="X31" s="39">
        <v>12.5</v>
      </c>
      <c r="Y31" s="130">
        <f t="shared" si="11"/>
        <v>44</v>
      </c>
      <c r="Z31" s="39">
        <v>20</v>
      </c>
      <c r="AA31" s="103" t="s">
        <v>93</v>
      </c>
    </row>
    <row r="32" spans="1:27" ht="12" customHeight="1">
      <c r="A32" s="102" t="s">
        <v>33</v>
      </c>
      <c r="B32" s="126">
        <f t="shared" si="0"/>
        <v>44</v>
      </c>
      <c r="C32" s="39">
        <v>118.5</v>
      </c>
      <c r="D32" s="130">
        <f t="shared" si="1"/>
        <v>34</v>
      </c>
      <c r="E32" s="39">
        <v>4.2</v>
      </c>
      <c r="F32" s="130">
        <f t="shared" si="2"/>
        <v>23</v>
      </c>
      <c r="G32" s="39">
        <v>1.7</v>
      </c>
      <c r="H32" s="130">
        <f t="shared" si="3"/>
        <v>42</v>
      </c>
      <c r="I32" s="39">
        <v>9.1</v>
      </c>
      <c r="J32" s="130">
        <f t="shared" si="4"/>
        <v>41</v>
      </c>
      <c r="K32" s="39">
        <v>75.1</v>
      </c>
      <c r="L32" s="130">
        <f t="shared" si="5"/>
        <v>26</v>
      </c>
      <c r="M32" s="39">
        <v>12.6</v>
      </c>
      <c r="N32" s="114"/>
      <c r="O32" s="130">
        <f t="shared" si="6"/>
        <v>47</v>
      </c>
      <c r="P32" s="39">
        <v>8.6</v>
      </c>
      <c r="Q32" s="130">
        <f t="shared" si="7"/>
        <v>32</v>
      </c>
      <c r="R32" s="39">
        <v>15.5</v>
      </c>
      <c r="S32" s="130">
        <f t="shared" si="8"/>
        <v>39</v>
      </c>
      <c r="T32" s="39">
        <v>16.8</v>
      </c>
      <c r="U32" s="130">
        <f t="shared" si="9"/>
        <v>32</v>
      </c>
      <c r="V32" s="39">
        <v>33.9</v>
      </c>
      <c r="W32" s="130">
        <f t="shared" si="10"/>
        <v>22</v>
      </c>
      <c r="X32" s="39">
        <v>9.6</v>
      </c>
      <c r="Y32" s="130">
        <f t="shared" si="11"/>
        <v>35</v>
      </c>
      <c r="Z32" s="39">
        <v>22.2</v>
      </c>
      <c r="AA32" s="103" t="s">
        <v>94</v>
      </c>
    </row>
    <row r="33" spans="1:27" s="101" customFormat="1" ht="24" customHeight="1">
      <c r="A33" s="99" t="s">
        <v>34</v>
      </c>
      <c r="B33" s="125">
        <f t="shared" si="0"/>
        <v>32</v>
      </c>
      <c r="C33" s="37">
        <v>142.7</v>
      </c>
      <c r="D33" s="129">
        <f t="shared" si="1"/>
        <v>38</v>
      </c>
      <c r="E33" s="37">
        <v>3.7</v>
      </c>
      <c r="F33" s="129">
        <f t="shared" si="2"/>
        <v>23</v>
      </c>
      <c r="G33" s="37">
        <v>1.7</v>
      </c>
      <c r="H33" s="129">
        <f t="shared" si="3"/>
        <v>44</v>
      </c>
      <c r="I33" s="37">
        <v>8.4</v>
      </c>
      <c r="J33" s="129">
        <f t="shared" si="4"/>
        <v>33</v>
      </c>
      <c r="K33" s="37">
        <v>86.1</v>
      </c>
      <c r="L33" s="129">
        <f t="shared" si="5"/>
        <v>20</v>
      </c>
      <c r="M33" s="37">
        <v>13</v>
      </c>
      <c r="N33" s="113"/>
      <c r="O33" s="129">
        <f t="shared" si="6"/>
        <v>46</v>
      </c>
      <c r="P33" s="37">
        <v>9.8</v>
      </c>
      <c r="Q33" s="129">
        <f t="shared" si="7"/>
        <v>24</v>
      </c>
      <c r="R33" s="37">
        <v>18</v>
      </c>
      <c r="S33" s="129">
        <f t="shared" si="8"/>
        <v>35</v>
      </c>
      <c r="T33" s="37">
        <v>19.1</v>
      </c>
      <c r="U33" s="129">
        <f t="shared" si="9"/>
        <v>42</v>
      </c>
      <c r="V33" s="37">
        <v>25.1</v>
      </c>
      <c r="W33" s="129">
        <f t="shared" si="10"/>
        <v>38</v>
      </c>
      <c r="X33" s="37">
        <v>7.4</v>
      </c>
      <c r="Y33" s="129">
        <f t="shared" si="11"/>
        <v>41</v>
      </c>
      <c r="Z33" s="37">
        <v>21</v>
      </c>
      <c r="AA33" s="100" t="s">
        <v>95</v>
      </c>
    </row>
    <row r="34" spans="1:27" ht="12" customHeight="1">
      <c r="A34" s="102" t="s">
        <v>35</v>
      </c>
      <c r="B34" s="126">
        <f t="shared" si="0"/>
        <v>39</v>
      </c>
      <c r="C34" s="39">
        <v>124</v>
      </c>
      <c r="D34" s="130">
        <f t="shared" si="1"/>
        <v>7</v>
      </c>
      <c r="E34" s="39">
        <v>6.4</v>
      </c>
      <c r="F34" s="130">
        <f t="shared" si="2"/>
        <v>4</v>
      </c>
      <c r="G34" s="39">
        <v>2.6</v>
      </c>
      <c r="H34" s="130">
        <f t="shared" si="3"/>
        <v>35</v>
      </c>
      <c r="I34" s="39">
        <v>10.3</v>
      </c>
      <c r="J34" s="130">
        <f t="shared" si="4"/>
        <v>38</v>
      </c>
      <c r="K34" s="39">
        <v>80.4</v>
      </c>
      <c r="L34" s="130">
        <f t="shared" si="5"/>
        <v>37</v>
      </c>
      <c r="M34" s="39">
        <v>10.6</v>
      </c>
      <c r="N34" s="114"/>
      <c r="O34" s="130">
        <f t="shared" si="6"/>
        <v>3</v>
      </c>
      <c r="P34" s="39">
        <v>16.4</v>
      </c>
      <c r="Q34" s="130">
        <f t="shared" si="7"/>
        <v>30</v>
      </c>
      <c r="R34" s="39">
        <v>16.2</v>
      </c>
      <c r="S34" s="130">
        <f t="shared" si="8"/>
        <v>47</v>
      </c>
      <c r="T34" s="39">
        <v>10.7</v>
      </c>
      <c r="U34" s="130">
        <f t="shared" si="9"/>
        <v>43</v>
      </c>
      <c r="V34" s="39">
        <v>24.8</v>
      </c>
      <c r="W34" s="130">
        <f t="shared" si="10"/>
        <v>45</v>
      </c>
      <c r="X34" s="39">
        <v>5.2</v>
      </c>
      <c r="Y34" s="130">
        <f t="shared" si="11"/>
        <v>29</v>
      </c>
      <c r="Z34" s="39">
        <v>24</v>
      </c>
      <c r="AA34" s="103" t="s">
        <v>96</v>
      </c>
    </row>
    <row r="35" spans="1:27" ht="12" customHeight="1">
      <c r="A35" s="102" t="s">
        <v>36</v>
      </c>
      <c r="B35" s="126">
        <f t="shared" si="0"/>
        <v>38</v>
      </c>
      <c r="C35" s="39">
        <v>128.5</v>
      </c>
      <c r="D35" s="130">
        <f t="shared" si="1"/>
        <v>36</v>
      </c>
      <c r="E35" s="39">
        <v>3.8</v>
      </c>
      <c r="F35" s="130">
        <f t="shared" si="2"/>
        <v>18</v>
      </c>
      <c r="G35" s="39">
        <v>1.8</v>
      </c>
      <c r="H35" s="130">
        <f t="shared" si="3"/>
        <v>12</v>
      </c>
      <c r="I35" s="39">
        <v>12.4</v>
      </c>
      <c r="J35" s="130">
        <f t="shared" si="4"/>
        <v>36</v>
      </c>
      <c r="K35" s="39">
        <v>82.1</v>
      </c>
      <c r="L35" s="130">
        <f t="shared" si="5"/>
        <v>35</v>
      </c>
      <c r="M35" s="39">
        <v>10.9</v>
      </c>
      <c r="N35" s="114"/>
      <c r="O35" s="130">
        <f t="shared" si="6"/>
        <v>15</v>
      </c>
      <c r="P35" s="39">
        <v>14.2</v>
      </c>
      <c r="Q35" s="130">
        <f t="shared" si="7"/>
        <v>25</v>
      </c>
      <c r="R35" s="39">
        <v>17.3</v>
      </c>
      <c r="S35" s="130">
        <f t="shared" si="8"/>
        <v>32</v>
      </c>
      <c r="T35" s="39">
        <v>20.8</v>
      </c>
      <c r="U35" s="130">
        <f t="shared" si="9"/>
        <v>27</v>
      </c>
      <c r="V35" s="39">
        <v>34.5</v>
      </c>
      <c r="W35" s="130">
        <f t="shared" si="10"/>
        <v>25</v>
      </c>
      <c r="X35" s="39">
        <v>9.4</v>
      </c>
      <c r="Y35" s="130">
        <f t="shared" si="11"/>
        <v>32</v>
      </c>
      <c r="Z35" s="39">
        <v>23.3</v>
      </c>
      <c r="AA35" s="103" t="s">
        <v>97</v>
      </c>
    </row>
    <row r="36" spans="1:27" ht="12" customHeight="1">
      <c r="A36" s="102" t="s">
        <v>37</v>
      </c>
      <c r="B36" s="126">
        <f t="shared" si="0"/>
        <v>24</v>
      </c>
      <c r="C36" s="39">
        <v>153.1</v>
      </c>
      <c r="D36" s="130">
        <f t="shared" si="1"/>
        <v>41</v>
      </c>
      <c r="E36" s="39">
        <v>3.5</v>
      </c>
      <c r="F36" s="130">
        <f t="shared" si="2"/>
        <v>44</v>
      </c>
      <c r="G36" s="39">
        <v>1</v>
      </c>
      <c r="H36" s="130">
        <f t="shared" si="3"/>
        <v>44</v>
      </c>
      <c r="I36" s="39">
        <v>8.4</v>
      </c>
      <c r="J36" s="130">
        <f t="shared" si="4"/>
        <v>32</v>
      </c>
      <c r="K36" s="39">
        <v>86.4</v>
      </c>
      <c r="L36" s="130">
        <f t="shared" si="5"/>
        <v>18</v>
      </c>
      <c r="M36" s="39">
        <v>13.1</v>
      </c>
      <c r="N36" s="114"/>
      <c r="O36" s="130">
        <f t="shared" si="6"/>
        <v>34</v>
      </c>
      <c r="P36" s="39">
        <v>11.7</v>
      </c>
      <c r="Q36" s="130">
        <f t="shared" si="7"/>
        <v>39</v>
      </c>
      <c r="R36" s="39">
        <v>14.2</v>
      </c>
      <c r="S36" s="130">
        <f t="shared" si="8"/>
        <v>38</v>
      </c>
      <c r="T36" s="39">
        <v>17</v>
      </c>
      <c r="U36" s="130">
        <f t="shared" si="9"/>
        <v>40</v>
      </c>
      <c r="V36" s="39">
        <v>27.2</v>
      </c>
      <c r="W36" s="130">
        <f t="shared" si="10"/>
        <v>41</v>
      </c>
      <c r="X36" s="39">
        <v>7</v>
      </c>
      <c r="Y36" s="130">
        <f t="shared" si="11"/>
        <v>43</v>
      </c>
      <c r="Z36" s="39">
        <v>20.5</v>
      </c>
      <c r="AA36" s="103" t="s">
        <v>98</v>
      </c>
    </row>
    <row r="37" spans="1:27" ht="12" customHeight="1">
      <c r="A37" s="102" t="s">
        <v>38</v>
      </c>
      <c r="B37" s="126">
        <f t="shared" si="0"/>
        <v>2</v>
      </c>
      <c r="C37" s="39">
        <v>193.6</v>
      </c>
      <c r="D37" s="130">
        <f t="shared" si="1"/>
        <v>16</v>
      </c>
      <c r="E37" s="39">
        <v>5.2</v>
      </c>
      <c r="F37" s="130">
        <f t="shared" si="2"/>
        <v>3</v>
      </c>
      <c r="G37" s="39">
        <v>3.1</v>
      </c>
      <c r="H37" s="130">
        <f t="shared" si="3"/>
        <v>15</v>
      </c>
      <c r="I37" s="39">
        <v>12.2</v>
      </c>
      <c r="J37" s="130">
        <f t="shared" si="4"/>
        <v>16</v>
      </c>
      <c r="K37" s="39">
        <v>104.7</v>
      </c>
      <c r="L37" s="130">
        <f t="shared" si="5"/>
        <v>11</v>
      </c>
      <c r="M37" s="39">
        <v>14.4</v>
      </c>
      <c r="N37" s="114"/>
      <c r="O37" s="130">
        <f t="shared" si="6"/>
        <v>13</v>
      </c>
      <c r="P37" s="39">
        <v>14.5</v>
      </c>
      <c r="Q37" s="130">
        <f t="shared" si="7"/>
        <v>7</v>
      </c>
      <c r="R37" s="39">
        <v>23.3</v>
      </c>
      <c r="S37" s="130">
        <f t="shared" si="8"/>
        <v>4</v>
      </c>
      <c r="T37" s="39">
        <v>39.2</v>
      </c>
      <c r="U37" s="130">
        <f t="shared" si="9"/>
        <v>13</v>
      </c>
      <c r="V37" s="39">
        <v>42.1</v>
      </c>
      <c r="W37" s="130">
        <f t="shared" si="10"/>
        <v>25</v>
      </c>
      <c r="X37" s="39">
        <v>9.4</v>
      </c>
      <c r="Y37" s="130">
        <f t="shared" si="11"/>
        <v>17</v>
      </c>
      <c r="Z37" s="39">
        <v>25.9</v>
      </c>
      <c r="AA37" s="103" t="s">
        <v>99</v>
      </c>
    </row>
    <row r="38" spans="1:27" s="101" customFormat="1" ht="24" customHeight="1">
      <c r="A38" s="99" t="s">
        <v>39</v>
      </c>
      <c r="B38" s="125">
        <f t="shared" si="0"/>
        <v>15</v>
      </c>
      <c r="C38" s="37">
        <v>166</v>
      </c>
      <c r="D38" s="129">
        <f t="shared" si="1"/>
        <v>15</v>
      </c>
      <c r="E38" s="37">
        <v>5.3</v>
      </c>
      <c r="F38" s="129">
        <f t="shared" si="2"/>
        <v>13</v>
      </c>
      <c r="G38" s="37">
        <v>2</v>
      </c>
      <c r="H38" s="129">
        <f t="shared" si="3"/>
        <v>13</v>
      </c>
      <c r="I38" s="37">
        <v>12.3</v>
      </c>
      <c r="J38" s="129">
        <f t="shared" si="4"/>
        <v>25</v>
      </c>
      <c r="K38" s="37">
        <v>94.8</v>
      </c>
      <c r="L38" s="129">
        <f t="shared" si="5"/>
        <v>26</v>
      </c>
      <c r="M38" s="37">
        <v>12.6</v>
      </c>
      <c r="N38" s="113"/>
      <c r="O38" s="129">
        <f t="shared" si="6"/>
        <v>28</v>
      </c>
      <c r="P38" s="37">
        <v>12.3</v>
      </c>
      <c r="Q38" s="129">
        <f t="shared" si="7"/>
        <v>8</v>
      </c>
      <c r="R38" s="37">
        <v>23.2</v>
      </c>
      <c r="S38" s="129">
        <f t="shared" si="8"/>
        <v>6</v>
      </c>
      <c r="T38" s="37">
        <v>32.7</v>
      </c>
      <c r="U38" s="129">
        <f t="shared" si="9"/>
        <v>5</v>
      </c>
      <c r="V38" s="37">
        <v>44.9</v>
      </c>
      <c r="W38" s="129">
        <f t="shared" si="10"/>
        <v>10</v>
      </c>
      <c r="X38" s="37">
        <v>10.9</v>
      </c>
      <c r="Y38" s="129">
        <f t="shared" si="11"/>
        <v>25</v>
      </c>
      <c r="Z38" s="37">
        <v>24.4</v>
      </c>
      <c r="AA38" s="100" t="s">
        <v>100</v>
      </c>
    </row>
    <row r="39" spans="1:27" ht="12" customHeight="1">
      <c r="A39" s="102" t="s">
        <v>40</v>
      </c>
      <c r="B39" s="126">
        <f t="shared" si="0"/>
        <v>4</v>
      </c>
      <c r="C39" s="39">
        <v>186.4</v>
      </c>
      <c r="D39" s="130">
        <f t="shared" si="1"/>
        <v>4</v>
      </c>
      <c r="E39" s="39">
        <v>7.3</v>
      </c>
      <c r="F39" s="130">
        <f t="shared" si="2"/>
        <v>1</v>
      </c>
      <c r="G39" s="39">
        <v>3.4</v>
      </c>
      <c r="H39" s="130">
        <f t="shared" si="3"/>
        <v>22</v>
      </c>
      <c r="I39" s="39">
        <v>11.7</v>
      </c>
      <c r="J39" s="130">
        <f t="shared" si="4"/>
        <v>6</v>
      </c>
      <c r="K39" s="39">
        <v>113</v>
      </c>
      <c r="L39" s="130">
        <f t="shared" si="5"/>
        <v>4</v>
      </c>
      <c r="M39" s="39">
        <v>16.8</v>
      </c>
      <c r="N39" s="114"/>
      <c r="O39" s="130">
        <f t="shared" si="6"/>
        <v>16</v>
      </c>
      <c r="P39" s="39">
        <v>14</v>
      </c>
      <c r="Q39" s="130">
        <f t="shared" si="7"/>
        <v>6</v>
      </c>
      <c r="R39" s="39">
        <v>23.4</v>
      </c>
      <c r="S39" s="130">
        <f t="shared" si="8"/>
        <v>2</v>
      </c>
      <c r="T39" s="39">
        <v>42.4</v>
      </c>
      <c r="U39" s="130">
        <f t="shared" si="9"/>
        <v>12</v>
      </c>
      <c r="V39" s="39">
        <v>42.2</v>
      </c>
      <c r="W39" s="130">
        <f t="shared" si="10"/>
        <v>8</v>
      </c>
      <c r="X39" s="39">
        <v>11</v>
      </c>
      <c r="Y39" s="130">
        <f t="shared" si="11"/>
        <v>11</v>
      </c>
      <c r="Z39" s="39">
        <v>27.8</v>
      </c>
      <c r="AA39" s="103" t="s">
        <v>101</v>
      </c>
    </row>
    <row r="40" spans="1:27" ht="12" customHeight="1">
      <c r="A40" s="102" t="s">
        <v>41</v>
      </c>
      <c r="B40" s="126">
        <f t="shared" si="0"/>
        <v>29</v>
      </c>
      <c r="C40" s="39">
        <v>148.9</v>
      </c>
      <c r="D40" s="130">
        <f t="shared" si="1"/>
        <v>38</v>
      </c>
      <c r="E40" s="39">
        <v>3.7</v>
      </c>
      <c r="F40" s="130">
        <f t="shared" si="2"/>
        <v>42</v>
      </c>
      <c r="G40" s="39">
        <v>1.1</v>
      </c>
      <c r="H40" s="130">
        <f t="shared" si="3"/>
        <v>24</v>
      </c>
      <c r="I40" s="39">
        <v>11.5</v>
      </c>
      <c r="J40" s="130">
        <f t="shared" si="4"/>
        <v>13</v>
      </c>
      <c r="K40" s="39">
        <v>105.2</v>
      </c>
      <c r="L40" s="130">
        <f t="shared" si="5"/>
        <v>22</v>
      </c>
      <c r="M40" s="39">
        <v>12.8</v>
      </c>
      <c r="N40" s="114"/>
      <c r="O40" s="130">
        <f t="shared" si="6"/>
        <v>23</v>
      </c>
      <c r="P40" s="39">
        <v>13.2</v>
      </c>
      <c r="Q40" s="130">
        <f t="shared" si="7"/>
        <v>9</v>
      </c>
      <c r="R40" s="39">
        <v>22.3</v>
      </c>
      <c r="S40" s="130">
        <f t="shared" si="8"/>
        <v>16</v>
      </c>
      <c r="T40" s="39">
        <v>28.7</v>
      </c>
      <c r="U40" s="130">
        <f t="shared" si="9"/>
        <v>8</v>
      </c>
      <c r="V40" s="39">
        <v>44.4</v>
      </c>
      <c r="W40" s="130">
        <f t="shared" si="10"/>
        <v>8</v>
      </c>
      <c r="X40" s="39">
        <v>11</v>
      </c>
      <c r="Y40" s="130">
        <f t="shared" si="11"/>
        <v>40</v>
      </c>
      <c r="Z40" s="39">
        <v>21.5</v>
      </c>
      <c r="AA40" s="103" t="s">
        <v>102</v>
      </c>
    </row>
    <row r="41" spans="1:27" ht="12" customHeight="1">
      <c r="A41" s="102" t="s">
        <v>42</v>
      </c>
      <c r="B41" s="126">
        <f t="shared" si="0"/>
        <v>33</v>
      </c>
      <c r="C41" s="39">
        <v>142.4</v>
      </c>
      <c r="D41" s="130">
        <f t="shared" si="1"/>
        <v>31</v>
      </c>
      <c r="E41" s="39">
        <v>4.3</v>
      </c>
      <c r="F41" s="130">
        <f t="shared" si="2"/>
        <v>7</v>
      </c>
      <c r="G41" s="39">
        <v>2.4</v>
      </c>
      <c r="H41" s="130">
        <f t="shared" si="3"/>
        <v>32</v>
      </c>
      <c r="I41" s="39">
        <v>10.8</v>
      </c>
      <c r="J41" s="130">
        <f t="shared" si="4"/>
        <v>28</v>
      </c>
      <c r="K41" s="39">
        <v>91.1</v>
      </c>
      <c r="L41" s="130">
        <f t="shared" si="5"/>
        <v>29</v>
      </c>
      <c r="M41" s="39">
        <v>12.3</v>
      </c>
      <c r="N41" s="114"/>
      <c r="O41" s="130">
        <f t="shared" si="6"/>
        <v>13</v>
      </c>
      <c r="P41" s="39">
        <v>14.5</v>
      </c>
      <c r="Q41" s="130">
        <f t="shared" si="7"/>
        <v>21</v>
      </c>
      <c r="R41" s="39">
        <v>18.5</v>
      </c>
      <c r="S41" s="130">
        <f t="shared" si="8"/>
        <v>28</v>
      </c>
      <c r="T41" s="39">
        <v>21.5</v>
      </c>
      <c r="U41" s="130">
        <f t="shared" si="9"/>
        <v>29</v>
      </c>
      <c r="V41" s="39">
        <v>34.4</v>
      </c>
      <c r="W41" s="130">
        <f t="shared" si="10"/>
        <v>20</v>
      </c>
      <c r="X41" s="39">
        <v>9.7</v>
      </c>
      <c r="Y41" s="130">
        <f t="shared" si="11"/>
        <v>37</v>
      </c>
      <c r="Z41" s="39">
        <v>21.9</v>
      </c>
      <c r="AA41" s="103" t="s">
        <v>103</v>
      </c>
    </row>
    <row r="42" spans="1:27" ht="12" customHeight="1">
      <c r="A42" s="102" t="s">
        <v>43</v>
      </c>
      <c r="B42" s="126">
        <f t="shared" si="0"/>
        <v>7</v>
      </c>
      <c r="C42" s="39">
        <v>175.7</v>
      </c>
      <c r="D42" s="130">
        <f t="shared" si="1"/>
        <v>14</v>
      </c>
      <c r="E42" s="39">
        <v>5.5</v>
      </c>
      <c r="F42" s="130">
        <f t="shared" si="2"/>
        <v>15</v>
      </c>
      <c r="G42" s="39">
        <v>1.9</v>
      </c>
      <c r="H42" s="130">
        <f t="shared" si="3"/>
        <v>28</v>
      </c>
      <c r="I42" s="39">
        <v>11.1</v>
      </c>
      <c r="J42" s="130">
        <f t="shared" si="4"/>
        <v>1</v>
      </c>
      <c r="K42" s="39">
        <v>125</v>
      </c>
      <c r="L42" s="130">
        <f t="shared" si="5"/>
        <v>16</v>
      </c>
      <c r="M42" s="39">
        <v>13.6</v>
      </c>
      <c r="N42" s="114"/>
      <c r="O42" s="130">
        <f t="shared" si="6"/>
        <v>7</v>
      </c>
      <c r="P42" s="39">
        <v>15.4</v>
      </c>
      <c r="Q42" s="130">
        <f t="shared" si="7"/>
        <v>16</v>
      </c>
      <c r="R42" s="39">
        <v>20.2</v>
      </c>
      <c r="S42" s="130">
        <f t="shared" si="8"/>
        <v>8</v>
      </c>
      <c r="T42" s="39">
        <v>32.2</v>
      </c>
      <c r="U42" s="130">
        <f t="shared" si="9"/>
        <v>32</v>
      </c>
      <c r="V42" s="39">
        <v>33.9</v>
      </c>
      <c r="W42" s="130">
        <f t="shared" si="10"/>
        <v>13</v>
      </c>
      <c r="X42" s="39">
        <v>10.5</v>
      </c>
      <c r="Y42" s="130">
        <f t="shared" si="11"/>
        <v>16</v>
      </c>
      <c r="Z42" s="39">
        <v>26.1</v>
      </c>
      <c r="AA42" s="103" t="s">
        <v>77</v>
      </c>
    </row>
    <row r="43" spans="1:27" s="101" customFormat="1" ht="24" customHeight="1">
      <c r="A43" s="99" t="s">
        <v>44</v>
      </c>
      <c r="B43" s="125">
        <f t="shared" si="0"/>
        <v>11</v>
      </c>
      <c r="C43" s="37">
        <v>171.8</v>
      </c>
      <c r="D43" s="129">
        <f t="shared" si="1"/>
        <v>3</v>
      </c>
      <c r="E43" s="37">
        <v>7.7</v>
      </c>
      <c r="F43" s="129">
        <f t="shared" si="2"/>
        <v>4</v>
      </c>
      <c r="G43" s="37">
        <v>2.6</v>
      </c>
      <c r="H43" s="129">
        <f t="shared" si="3"/>
        <v>1</v>
      </c>
      <c r="I43" s="37">
        <v>18</v>
      </c>
      <c r="J43" s="129">
        <f t="shared" si="4"/>
        <v>8</v>
      </c>
      <c r="K43" s="37">
        <v>111.2</v>
      </c>
      <c r="L43" s="129">
        <f t="shared" si="5"/>
        <v>1</v>
      </c>
      <c r="M43" s="37">
        <v>20.6</v>
      </c>
      <c r="N43" s="113"/>
      <c r="O43" s="129">
        <f t="shared" si="6"/>
        <v>2</v>
      </c>
      <c r="P43" s="37">
        <v>16.8</v>
      </c>
      <c r="Q43" s="129">
        <f t="shared" si="7"/>
        <v>1</v>
      </c>
      <c r="R43" s="37">
        <v>27.6</v>
      </c>
      <c r="S43" s="129">
        <f t="shared" si="8"/>
        <v>11</v>
      </c>
      <c r="T43" s="37">
        <v>30.2</v>
      </c>
      <c r="U43" s="129">
        <f t="shared" si="9"/>
        <v>3</v>
      </c>
      <c r="V43" s="37">
        <v>45.5</v>
      </c>
      <c r="W43" s="129">
        <f t="shared" si="10"/>
        <v>1</v>
      </c>
      <c r="X43" s="37">
        <v>15</v>
      </c>
      <c r="Y43" s="129">
        <f t="shared" si="11"/>
        <v>44</v>
      </c>
      <c r="Z43" s="37">
        <v>20</v>
      </c>
      <c r="AA43" s="100" t="s">
        <v>104</v>
      </c>
    </row>
    <row r="44" spans="1:27" ht="12" customHeight="1">
      <c r="A44" s="102" t="s">
        <v>45</v>
      </c>
      <c r="B44" s="126">
        <f t="shared" si="0"/>
        <v>13</v>
      </c>
      <c r="C44" s="39">
        <v>168.7</v>
      </c>
      <c r="D44" s="130">
        <f t="shared" si="1"/>
        <v>16</v>
      </c>
      <c r="E44" s="39">
        <v>5.2</v>
      </c>
      <c r="F44" s="130">
        <f t="shared" si="2"/>
        <v>15</v>
      </c>
      <c r="G44" s="39">
        <v>1.9</v>
      </c>
      <c r="H44" s="130">
        <f t="shared" si="3"/>
        <v>4</v>
      </c>
      <c r="I44" s="39">
        <v>14.3</v>
      </c>
      <c r="J44" s="130">
        <f t="shared" si="4"/>
        <v>2</v>
      </c>
      <c r="K44" s="39">
        <v>121</v>
      </c>
      <c r="L44" s="130">
        <f t="shared" si="5"/>
        <v>7</v>
      </c>
      <c r="M44" s="39">
        <v>14.9</v>
      </c>
      <c r="N44" s="114"/>
      <c r="O44" s="130">
        <f t="shared" si="6"/>
        <v>9</v>
      </c>
      <c r="P44" s="39">
        <v>15.1</v>
      </c>
      <c r="Q44" s="130">
        <f t="shared" si="7"/>
        <v>4</v>
      </c>
      <c r="R44" s="39">
        <v>25.8</v>
      </c>
      <c r="S44" s="130">
        <f t="shared" si="8"/>
        <v>12</v>
      </c>
      <c r="T44" s="39">
        <v>29.8</v>
      </c>
      <c r="U44" s="130">
        <f t="shared" si="9"/>
        <v>9</v>
      </c>
      <c r="V44" s="39">
        <v>43</v>
      </c>
      <c r="W44" s="130">
        <f t="shared" si="10"/>
        <v>4</v>
      </c>
      <c r="X44" s="39">
        <v>11.9</v>
      </c>
      <c r="Y44" s="130">
        <f t="shared" si="11"/>
        <v>44</v>
      </c>
      <c r="Z44" s="39">
        <v>20</v>
      </c>
      <c r="AA44" s="103" t="s">
        <v>105</v>
      </c>
    </row>
    <row r="45" spans="1:27" ht="12" customHeight="1">
      <c r="A45" s="102" t="s">
        <v>180</v>
      </c>
      <c r="B45" s="126">
        <f t="shared" si="0"/>
        <v>1</v>
      </c>
      <c r="C45" s="39">
        <v>198.5</v>
      </c>
      <c r="D45" s="130">
        <f t="shared" si="1"/>
        <v>28</v>
      </c>
      <c r="E45" s="39">
        <v>4.5</v>
      </c>
      <c r="F45" s="130">
        <f t="shared" si="2"/>
        <v>18</v>
      </c>
      <c r="G45" s="39">
        <v>1.8</v>
      </c>
      <c r="H45" s="130">
        <f t="shared" si="3"/>
        <v>13</v>
      </c>
      <c r="I45" s="39">
        <v>12.3</v>
      </c>
      <c r="J45" s="130">
        <f t="shared" si="4"/>
        <v>9</v>
      </c>
      <c r="K45" s="39">
        <v>110.7</v>
      </c>
      <c r="L45" s="130">
        <f t="shared" si="5"/>
        <v>16</v>
      </c>
      <c r="M45" s="39">
        <v>13.6</v>
      </c>
      <c r="N45" s="114"/>
      <c r="O45" s="130">
        <f t="shared" si="6"/>
        <v>18</v>
      </c>
      <c r="P45" s="39">
        <v>13.6</v>
      </c>
      <c r="Q45" s="130">
        <f t="shared" si="7"/>
        <v>13</v>
      </c>
      <c r="R45" s="39">
        <v>20.6</v>
      </c>
      <c r="S45" s="130">
        <f t="shared" si="8"/>
        <v>7</v>
      </c>
      <c r="T45" s="39">
        <v>32.4</v>
      </c>
      <c r="U45" s="130">
        <f t="shared" si="9"/>
        <v>10</v>
      </c>
      <c r="V45" s="39">
        <v>42.6</v>
      </c>
      <c r="W45" s="130">
        <f t="shared" si="10"/>
        <v>2</v>
      </c>
      <c r="X45" s="39">
        <v>12.9</v>
      </c>
      <c r="Y45" s="130">
        <f t="shared" si="11"/>
        <v>18</v>
      </c>
      <c r="Z45" s="39">
        <v>25.4</v>
      </c>
      <c r="AA45" s="103" t="s">
        <v>92</v>
      </c>
    </row>
    <row r="46" spans="1:27" ht="12" customHeight="1">
      <c r="A46" s="102" t="s">
        <v>46</v>
      </c>
      <c r="B46" s="126">
        <f t="shared" si="0"/>
        <v>3</v>
      </c>
      <c r="C46" s="39">
        <v>187.8</v>
      </c>
      <c r="D46" s="130">
        <f t="shared" si="1"/>
        <v>20</v>
      </c>
      <c r="E46" s="39">
        <v>5</v>
      </c>
      <c r="F46" s="130">
        <f t="shared" si="2"/>
        <v>6</v>
      </c>
      <c r="G46" s="39">
        <v>2.5</v>
      </c>
      <c r="H46" s="130">
        <f t="shared" si="3"/>
        <v>30</v>
      </c>
      <c r="I46" s="39">
        <v>11</v>
      </c>
      <c r="J46" s="130">
        <f t="shared" si="4"/>
        <v>3</v>
      </c>
      <c r="K46" s="39">
        <v>120.9</v>
      </c>
      <c r="L46" s="130">
        <f t="shared" si="5"/>
        <v>14</v>
      </c>
      <c r="M46" s="39">
        <v>14.2</v>
      </c>
      <c r="N46" s="114"/>
      <c r="O46" s="130">
        <f t="shared" si="6"/>
        <v>4</v>
      </c>
      <c r="P46" s="39">
        <v>16.3</v>
      </c>
      <c r="Q46" s="130">
        <f t="shared" si="7"/>
        <v>2</v>
      </c>
      <c r="R46" s="39">
        <v>27.4</v>
      </c>
      <c r="S46" s="130">
        <f t="shared" si="8"/>
        <v>31</v>
      </c>
      <c r="T46" s="39">
        <v>21</v>
      </c>
      <c r="U46" s="130">
        <f t="shared" si="9"/>
        <v>1</v>
      </c>
      <c r="V46" s="39">
        <v>48.5</v>
      </c>
      <c r="W46" s="130">
        <f t="shared" si="10"/>
        <v>20</v>
      </c>
      <c r="X46" s="39">
        <v>9.7</v>
      </c>
      <c r="Y46" s="130">
        <f t="shared" si="11"/>
        <v>7</v>
      </c>
      <c r="Z46" s="39">
        <v>29.7</v>
      </c>
      <c r="AA46" s="103" t="s">
        <v>106</v>
      </c>
    </row>
    <row r="47" spans="1:27" ht="12" customHeight="1">
      <c r="A47" s="102" t="s">
        <v>47</v>
      </c>
      <c r="B47" s="126">
        <f t="shared" si="0"/>
        <v>45</v>
      </c>
      <c r="C47" s="39">
        <v>110.7</v>
      </c>
      <c r="D47" s="130">
        <f t="shared" si="1"/>
        <v>2</v>
      </c>
      <c r="E47" s="39">
        <v>7.8</v>
      </c>
      <c r="F47" s="130">
        <f t="shared" si="2"/>
        <v>23</v>
      </c>
      <c r="G47" s="39">
        <v>1.7</v>
      </c>
      <c r="H47" s="130">
        <f t="shared" si="3"/>
        <v>38</v>
      </c>
      <c r="I47" s="39">
        <v>10.1</v>
      </c>
      <c r="J47" s="130">
        <f t="shared" si="4"/>
        <v>31</v>
      </c>
      <c r="K47" s="39">
        <v>88</v>
      </c>
      <c r="L47" s="130">
        <f t="shared" si="5"/>
        <v>33</v>
      </c>
      <c r="M47" s="39">
        <v>11.2</v>
      </c>
      <c r="N47" s="114"/>
      <c r="O47" s="130">
        <f t="shared" si="6"/>
        <v>24</v>
      </c>
      <c r="P47" s="39">
        <v>13</v>
      </c>
      <c r="Q47" s="130">
        <f t="shared" si="7"/>
        <v>31</v>
      </c>
      <c r="R47" s="39">
        <v>15.7</v>
      </c>
      <c r="S47" s="130">
        <f t="shared" si="8"/>
        <v>42</v>
      </c>
      <c r="T47" s="39">
        <v>14.5</v>
      </c>
      <c r="U47" s="130">
        <f t="shared" si="9"/>
        <v>26</v>
      </c>
      <c r="V47" s="39">
        <v>35.6</v>
      </c>
      <c r="W47" s="130">
        <f t="shared" si="10"/>
        <v>38</v>
      </c>
      <c r="X47" s="39">
        <v>7.4</v>
      </c>
      <c r="Y47" s="130">
        <f t="shared" si="11"/>
        <v>24</v>
      </c>
      <c r="Z47" s="39">
        <v>24.6</v>
      </c>
      <c r="AA47" s="103" t="s">
        <v>78</v>
      </c>
    </row>
    <row r="48" spans="1:27" s="101" customFormat="1" ht="24" customHeight="1">
      <c r="A48" s="99" t="s">
        <v>48</v>
      </c>
      <c r="B48" s="125">
        <f t="shared" si="0"/>
        <v>30</v>
      </c>
      <c r="C48" s="37">
        <v>145.1</v>
      </c>
      <c r="D48" s="129">
        <f t="shared" si="1"/>
        <v>1</v>
      </c>
      <c r="E48" s="37">
        <v>8.7</v>
      </c>
      <c r="F48" s="129">
        <f t="shared" si="2"/>
        <v>11</v>
      </c>
      <c r="G48" s="37">
        <v>2.1</v>
      </c>
      <c r="H48" s="129">
        <f t="shared" si="3"/>
        <v>26</v>
      </c>
      <c r="I48" s="37">
        <v>11.2</v>
      </c>
      <c r="J48" s="129">
        <f t="shared" si="4"/>
        <v>18</v>
      </c>
      <c r="K48" s="37">
        <v>102.4</v>
      </c>
      <c r="L48" s="129">
        <f t="shared" si="5"/>
        <v>15</v>
      </c>
      <c r="M48" s="37">
        <v>14.1</v>
      </c>
      <c r="N48" s="113"/>
      <c r="O48" s="129">
        <f t="shared" si="6"/>
        <v>12</v>
      </c>
      <c r="P48" s="37">
        <v>14.6</v>
      </c>
      <c r="Q48" s="129">
        <f t="shared" si="7"/>
        <v>37</v>
      </c>
      <c r="R48" s="37">
        <v>14.6</v>
      </c>
      <c r="S48" s="129">
        <f t="shared" si="8"/>
        <v>22</v>
      </c>
      <c r="T48" s="37">
        <v>25.8</v>
      </c>
      <c r="U48" s="129">
        <f t="shared" si="9"/>
        <v>17</v>
      </c>
      <c r="V48" s="37">
        <v>40.3</v>
      </c>
      <c r="W48" s="129">
        <f t="shared" si="10"/>
        <v>5</v>
      </c>
      <c r="X48" s="37">
        <v>11.5</v>
      </c>
      <c r="Y48" s="129">
        <f t="shared" si="11"/>
        <v>22</v>
      </c>
      <c r="Z48" s="37">
        <v>25</v>
      </c>
      <c r="AA48" s="100" t="s">
        <v>107</v>
      </c>
    </row>
    <row r="49" spans="1:27" ht="12" customHeight="1">
      <c r="A49" s="102" t="s">
        <v>49</v>
      </c>
      <c r="B49" s="126">
        <f t="shared" si="0"/>
        <v>17</v>
      </c>
      <c r="C49" s="39">
        <v>163.2</v>
      </c>
      <c r="D49" s="130">
        <f t="shared" si="1"/>
        <v>9</v>
      </c>
      <c r="E49" s="39">
        <v>5.9</v>
      </c>
      <c r="F49" s="130">
        <f t="shared" si="2"/>
        <v>23</v>
      </c>
      <c r="G49" s="39">
        <v>1.7</v>
      </c>
      <c r="H49" s="130">
        <f t="shared" si="3"/>
        <v>43</v>
      </c>
      <c r="I49" s="39">
        <v>8.7</v>
      </c>
      <c r="J49" s="130">
        <f t="shared" si="4"/>
        <v>11</v>
      </c>
      <c r="K49" s="39">
        <v>109.6</v>
      </c>
      <c r="L49" s="130">
        <f t="shared" si="5"/>
        <v>23</v>
      </c>
      <c r="M49" s="39">
        <v>12.7</v>
      </c>
      <c r="N49" s="114"/>
      <c r="O49" s="130">
        <f t="shared" si="6"/>
        <v>28</v>
      </c>
      <c r="P49" s="39">
        <v>12.3</v>
      </c>
      <c r="Q49" s="130">
        <f t="shared" si="7"/>
        <v>18</v>
      </c>
      <c r="R49" s="39">
        <v>19.8</v>
      </c>
      <c r="S49" s="130">
        <f t="shared" si="8"/>
        <v>40</v>
      </c>
      <c r="T49" s="39">
        <v>16.1</v>
      </c>
      <c r="U49" s="130">
        <f t="shared" si="9"/>
        <v>27</v>
      </c>
      <c r="V49" s="39">
        <v>34.5</v>
      </c>
      <c r="W49" s="130">
        <f t="shared" si="10"/>
        <v>41</v>
      </c>
      <c r="X49" s="39">
        <v>7</v>
      </c>
      <c r="Y49" s="130">
        <f t="shared" si="11"/>
        <v>9</v>
      </c>
      <c r="Z49" s="39">
        <v>29.3</v>
      </c>
      <c r="AA49" s="103" t="s">
        <v>89</v>
      </c>
    </row>
    <row r="50" spans="1:27" ht="12" customHeight="1">
      <c r="A50" s="102" t="s">
        <v>50</v>
      </c>
      <c r="B50" s="126">
        <f t="shared" si="0"/>
        <v>23</v>
      </c>
      <c r="C50" s="39">
        <v>153.6</v>
      </c>
      <c r="D50" s="130">
        <f t="shared" si="1"/>
        <v>12</v>
      </c>
      <c r="E50" s="39">
        <v>5.7</v>
      </c>
      <c r="F50" s="130">
        <f t="shared" si="2"/>
        <v>33</v>
      </c>
      <c r="G50" s="39">
        <v>1.4</v>
      </c>
      <c r="H50" s="130">
        <f t="shared" si="3"/>
        <v>33</v>
      </c>
      <c r="I50" s="39">
        <v>10.6</v>
      </c>
      <c r="J50" s="130">
        <f t="shared" si="4"/>
        <v>19</v>
      </c>
      <c r="K50" s="39">
        <v>102.1</v>
      </c>
      <c r="L50" s="130">
        <f t="shared" si="5"/>
        <v>6</v>
      </c>
      <c r="M50" s="39">
        <v>15.4</v>
      </c>
      <c r="N50" s="114"/>
      <c r="O50" s="130">
        <f t="shared" si="6"/>
        <v>20</v>
      </c>
      <c r="P50" s="39">
        <v>13.5</v>
      </c>
      <c r="Q50" s="130">
        <f t="shared" si="7"/>
        <v>5</v>
      </c>
      <c r="R50" s="39">
        <v>23.9</v>
      </c>
      <c r="S50" s="130">
        <f t="shared" si="8"/>
        <v>18</v>
      </c>
      <c r="T50" s="39">
        <v>27.3</v>
      </c>
      <c r="U50" s="130">
        <f t="shared" si="9"/>
        <v>22</v>
      </c>
      <c r="V50" s="39">
        <v>37.2</v>
      </c>
      <c r="W50" s="130">
        <f t="shared" si="10"/>
        <v>30</v>
      </c>
      <c r="X50" s="39">
        <v>9</v>
      </c>
      <c r="Y50" s="130">
        <f t="shared" si="11"/>
        <v>25</v>
      </c>
      <c r="Z50" s="39">
        <v>24.4</v>
      </c>
      <c r="AA50" s="103" t="s">
        <v>108</v>
      </c>
    </row>
    <row r="51" spans="1:27" ht="12" customHeight="1">
      <c r="A51" s="96" t="s">
        <v>51</v>
      </c>
      <c r="B51" s="127">
        <f t="shared" si="0"/>
        <v>16</v>
      </c>
      <c r="C51" s="41">
        <v>165.8</v>
      </c>
      <c r="D51" s="131">
        <f t="shared" si="1"/>
        <v>8</v>
      </c>
      <c r="E51" s="41">
        <v>6.2</v>
      </c>
      <c r="F51" s="131">
        <f t="shared" si="2"/>
        <v>8</v>
      </c>
      <c r="G51" s="41">
        <v>2.2</v>
      </c>
      <c r="H51" s="131">
        <f t="shared" si="3"/>
        <v>2</v>
      </c>
      <c r="I51" s="41">
        <v>15.1</v>
      </c>
      <c r="J51" s="131">
        <f t="shared" si="4"/>
        <v>14</v>
      </c>
      <c r="K51" s="41">
        <v>105</v>
      </c>
      <c r="L51" s="131">
        <f t="shared" si="5"/>
        <v>10</v>
      </c>
      <c r="M51" s="41">
        <v>14.6</v>
      </c>
      <c r="N51" s="112"/>
      <c r="O51" s="131">
        <f t="shared" si="6"/>
        <v>18</v>
      </c>
      <c r="P51" s="41">
        <v>13.6</v>
      </c>
      <c r="Q51" s="131">
        <f t="shared" si="7"/>
        <v>17</v>
      </c>
      <c r="R51" s="41">
        <v>20.1</v>
      </c>
      <c r="S51" s="131">
        <f t="shared" si="8"/>
        <v>20</v>
      </c>
      <c r="T51" s="41">
        <v>26.2</v>
      </c>
      <c r="U51" s="131">
        <f t="shared" si="9"/>
        <v>19</v>
      </c>
      <c r="V51" s="41">
        <v>38.3</v>
      </c>
      <c r="W51" s="131">
        <f t="shared" si="10"/>
        <v>11</v>
      </c>
      <c r="X51" s="41">
        <v>10.7</v>
      </c>
      <c r="Y51" s="131">
        <f t="shared" si="11"/>
        <v>27</v>
      </c>
      <c r="Z51" s="41">
        <v>24.3</v>
      </c>
      <c r="AA51" s="104" t="s">
        <v>96</v>
      </c>
    </row>
    <row r="52" spans="1:27" ht="12" customHeight="1">
      <c r="A52" s="102" t="s">
        <v>52</v>
      </c>
      <c r="B52" s="126">
        <f t="shared" si="0"/>
        <v>20</v>
      </c>
      <c r="C52" s="39">
        <v>156.6</v>
      </c>
      <c r="D52" s="130">
        <f t="shared" si="1"/>
        <v>18</v>
      </c>
      <c r="E52" s="39">
        <v>5.1</v>
      </c>
      <c r="F52" s="130">
        <f t="shared" si="2"/>
        <v>31</v>
      </c>
      <c r="G52" s="39">
        <v>1.5</v>
      </c>
      <c r="H52" s="130">
        <f t="shared" si="3"/>
        <v>19</v>
      </c>
      <c r="I52" s="39">
        <v>12</v>
      </c>
      <c r="J52" s="130">
        <f t="shared" si="4"/>
        <v>23</v>
      </c>
      <c r="K52" s="39">
        <v>96</v>
      </c>
      <c r="L52" s="130">
        <f t="shared" si="5"/>
        <v>11</v>
      </c>
      <c r="M52" s="39">
        <v>14.4</v>
      </c>
      <c r="N52" s="114"/>
      <c r="O52" s="130">
        <f t="shared" si="6"/>
        <v>17</v>
      </c>
      <c r="P52" s="39">
        <v>13.9</v>
      </c>
      <c r="Q52" s="130">
        <f t="shared" si="7"/>
        <v>15</v>
      </c>
      <c r="R52" s="39">
        <v>20.5</v>
      </c>
      <c r="S52" s="130">
        <f t="shared" si="8"/>
        <v>27</v>
      </c>
      <c r="T52" s="39">
        <v>21.6</v>
      </c>
      <c r="U52" s="130">
        <f t="shared" si="9"/>
        <v>21</v>
      </c>
      <c r="V52" s="39">
        <v>38.1</v>
      </c>
      <c r="W52" s="130">
        <f t="shared" si="10"/>
        <v>22</v>
      </c>
      <c r="X52" s="39">
        <v>9.6</v>
      </c>
      <c r="Y52" s="130">
        <f t="shared" si="11"/>
        <v>6</v>
      </c>
      <c r="Z52" s="39">
        <v>30.6</v>
      </c>
      <c r="AA52" s="103" t="s">
        <v>75</v>
      </c>
    </row>
    <row r="53" spans="1:27" s="101" customFormat="1" ht="24" customHeight="1">
      <c r="A53" s="99" t="s">
        <v>53</v>
      </c>
      <c r="B53" s="125">
        <f t="shared" si="0"/>
        <v>14</v>
      </c>
      <c r="C53" s="37">
        <v>166.6</v>
      </c>
      <c r="D53" s="129">
        <f t="shared" si="1"/>
        <v>11</v>
      </c>
      <c r="E53" s="37">
        <v>5.8</v>
      </c>
      <c r="F53" s="129">
        <f t="shared" si="2"/>
        <v>23</v>
      </c>
      <c r="G53" s="37">
        <v>1.7</v>
      </c>
      <c r="H53" s="129">
        <f t="shared" si="3"/>
        <v>5</v>
      </c>
      <c r="I53" s="37">
        <v>13.6</v>
      </c>
      <c r="J53" s="129">
        <f t="shared" si="4"/>
        <v>5</v>
      </c>
      <c r="K53" s="37">
        <v>116.5</v>
      </c>
      <c r="L53" s="129">
        <f t="shared" si="5"/>
        <v>2</v>
      </c>
      <c r="M53" s="37">
        <v>18.5</v>
      </c>
      <c r="N53" s="113"/>
      <c r="O53" s="129">
        <f t="shared" si="6"/>
        <v>8</v>
      </c>
      <c r="P53" s="37">
        <v>15.2</v>
      </c>
      <c r="Q53" s="129">
        <f t="shared" si="7"/>
        <v>3</v>
      </c>
      <c r="R53" s="37">
        <v>26.7</v>
      </c>
      <c r="S53" s="129">
        <f t="shared" si="8"/>
        <v>33</v>
      </c>
      <c r="T53" s="37">
        <v>20.4</v>
      </c>
      <c r="U53" s="129">
        <f t="shared" si="9"/>
        <v>14</v>
      </c>
      <c r="V53" s="37">
        <v>42</v>
      </c>
      <c r="W53" s="129">
        <f t="shared" si="10"/>
        <v>16</v>
      </c>
      <c r="X53" s="37">
        <v>10.3</v>
      </c>
      <c r="Y53" s="129">
        <f t="shared" si="11"/>
        <v>15</v>
      </c>
      <c r="Z53" s="37">
        <v>26.2</v>
      </c>
      <c r="AA53" s="100" t="s">
        <v>109</v>
      </c>
    </row>
    <row r="54" spans="1:27" ht="12" customHeight="1">
      <c r="A54" s="105" t="s">
        <v>54</v>
      </c>
      <c r="B54" s="128">
        <f t="shared" si="0"/>
        <v>47</v>
      </c>
      <c r="C54" s="106">
        <v>93</v>
      </c>
      <c r="D54" s="132">
        <f t="shared" si="1"/>
        <v>43</v>
      </c>
      <c r="E54" s="106">
        <v>3.2</v>
      </c>
      <c r="F54" s="132">
        <f t="shared" si="2"/>
        <v>38</v>
      </c>
      <c r="G54" s="106">
        <v>1.3</v>
      </c>
      <c r="H54" s="132">
        <f t="shared" si="3"/>
        <v>25</v>
      </c>
      <c r="I54" s="106">
        <v>11.4</v>
      </c>
      <c r="J54" s="132">
        <f t="shared" si="4"/>
        <v>45</v>
      </c>
      <c r="K54" s="106">
        <v>66.7</v>
      </c>
      <c r="L54" s="132">
        <f t="shared" si="5"/>
        <v>3</v>
      </c>
      <c r="M54" s="106">
        <v>17.9</v>
      </c>
      <c r="N54" s="114"/>
      <c r="O54" s="132">
        <f t="shared" si="6"/>
        <v>1</v>
      </c>
      <c r="P54" s="106">
        <v>17.7</v>
      </c>
      <c r="Q54" s="132">
        <f t="shared" si="7"/>
        <v>44</v>
      </c>
      <c r="R54" s="106">
        <v>12.8</v>
      </c>
      <c r="S54" s="132">
        <f t="shared" si="8"/>
        <v>46</v>
      </c>
      <c r="T54" s="106">
        <v>13</v>
      </c>
      <c r="U54" s="132">
        <f t="shared" si="9"/>
        <v>47</v>
      </c>
      <c r="V54" s="106">
        <v>20.9</v>
      </c>
      <c r="W54" s="132">
        <f t="shared" si="10"/>
        <v>44</v>
      </c>
      <c r="X54" s="106">
        <v>5.5</v>
      </c>
      <c r="Y54" s="132">
        <f t="shared" si="11"/>
        <v>28</v>
      </c>
      <c r="Z54" s="106">
        <v>24.2</v>
      </c>
      <c r="AA54" s="107" t="s">
        <v>110</v>
      </c>
    </row>
  </sheetData>
  <mergeCells count="15">
    <mergeCell ref="A4:A6"/>
    <mergeCell ref="B4:C5"/>
    <mergeCell ref="AA4:AA6"/>
    <mergeCell ref="L4:M5"/>
    <mergeCell ref="O4:P5"/>
    <mergeCell ref="U4:V5"/>
    <mergeCell ref="D4:E5"/>
    <mergeCell ref="F4:G5"/>
    <mergeCell ref="H4:I5"/>
    <mergeCell ref="J4:K5"/>
    <mergeCell ref="Y4:Z5"/>
    <mergeCell ref="Q4:R5"/>
    <mergeCell ref="S4:T5"/>
    <mergeCell ref="W5:X5"/>
    <mergeCell ref="W4:X4"/>
  </mergeCells>
  <printOptions horizontalCentered="1" verticalCentered="1"/>
  <pageMargins left="0.5905511811023623" right="0.3937007874015748" top="0" bottom="0" header="0.5118110236220472" footer="0.5118110236220472"/>
  <pageSetup blackAndWhite="1" fitToWidth="2" fitToHeight="1" horizontalDpi="300" verticalDpi="300" orientation="portrait" paperSize="9" scale="92" r:id="rId1"/>
  <ignoredErrors>
    <ignoredError sqref="D26:D43 N26:O43 J26:J43 H26:H43 F26:F43 L26:L4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A5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8.125" style="84" customWidth="1"/>
    <col min="2" max="2" width="5.00390625" style="109" customWidth="1"/>
    <col min="3" max="3" width="10.125" style="84" customWidth="1"/>
    <col min="4" max="4" width="5.00390625" style="109" customWidth="1"/>
    <col min="5" max="5" width="10.125" style="84" customWidth="1"/>
    <col min="6" max="6" width="5.00390625" style="109" customWidth="1"/>
    <col min="7" max="7" width="10.125" style="84" customWidth="1"/>
    <col min="8" max="8" width="5.00390625" style="110" customWidth="1"/>
    <col min="9" max="9" width="10.125" style="85" customWidth="1"/>
    <col min="10" max="10" width="5.00390625" style="109" customWidth="1"/>
    <col min="11" max="11" width="10.125" style="84" customWidth="1"/>
    <col min="12" max="12" width="5.00390625" style="109" customWidth="1"/>
    <col min="13" max="13" width="10.125" style="109" customWidth="1"/>
    <col min="14" max="14" width="1.25" style="45" customWidth="1"/>
    <col min="15" max="15" width="5.00390625" style="109" customWidth="1"/>
    <col min="16" max="16" width="10.25390625" style="84" customWidth="1"/>
    <col min="17" max="17" width="5.00390625" style="110" customWidth="1"/>
    <col min="18" max="18" width="10.125" style="85" customWidth="1"/>
    <col min="19" max="19" width="5.00390625" style="110" customWidth="1"/>
    <col min="20" max="20" width="10.125" style="85" customWidth="1"/>
    <col min="21" max="21" width="5.00390625" style="110" customWidth="1"/>
    <col min="22" max="22" width="10.125" style="85" customWidth="1"/>
    <col min="23" max="23" width="5.00390625" style="110" customWidth="1"/>
    <col min="24" max="24" width="10.125" style="85" customWidth="1"/>
    <col min="25" max="25" width="5.00390625" style="110" customWidth="1"/>
    <col min="26" max="26" width="10.125" style="85" customWidth="1"/>
    <col min="27" max="27" width="5.625" style="84" customWidth="1"/>
    <col min="28" max="16384" width="9.00390625" style="82" customWidth="1"/>
  </cols>
  <sheetData>
    <row r="1" spans="1:27" ht="18.75">
      <c r="A1" s="78" t="s">
        <v>55</v>
      </c>
      <c r="B1" s="79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79"/>
      <c r="AA1" s="79"/>
    </row>
    <row r="2" spans="1:27" ht="18.75">
      <c r="A2" s="78" t="s">
        <v>136</v>
      </c>
      <c r="B2" s="149"/>
      <c r="E2" s="81"/>
      <c r="F2" s="81"/>
      <c r="G2" s="81"/>
      <c r="H2" s="81"/>
      <c r="I2" s="81"/>
      <c r="J2" s="81"/>
      <c r="K2" s="81"/>
      <c r="L2" s="81"/>
      <c r="M2" s="118" t="s">
        <v>191</v>
      </c>
      <c r="N2" s="81"/>
      <c r="O2" s="80" t="s">
        <v>219</v>
      </c>
      <c r="P2" s="81"/>
      <c r="Q2" s="81"/>
      <c r="R2" s="81"/>
      <c r="S2" s="81"/>
      <c r="T2" s="81"/>
      <c r="U2" s="81"/>
      <c r="V2" s="81"/>
      <c r="W2" s="81"/>
      <c r="X2" s="81"/>
      <c r="Y2" s="81"/>
      <c r="AA2" s="86"/>
    </row>
    <row r="3" spans="1:27" ht="14.25" thickBot="1">
      <c r="A3" s="87"/>
      <c r="B3" s="117"/>
      <c r="C3" s="87"/>
      <c r="D3" s="117"/>
      <c r="E3" s="87"/>
      <c r="F3" s="117"/>
      <c r="G3" s="87"/>
      <c r="H3" s="88"/>
      <c r="I3" s="88"/>
      <c r="J3" s="117"/>
      <c r="K3" s="87"/>
      <c r="L3" s="115"/>
      <c r="M3" s="117"/>
      <c r="O3" s="117"/>
      <c r="P3" s="87"/>
      <c r="Q3" s="88"/>
      <c r="R3" s="88"/>
      <c r="S3" s="88"/>
      <c r="T3" s="88"/>
      <c r="U3" s="88"/>
      <c r="V3" s="88"/>
      <c r="W3" s="88"/>
      <c r="X3" s="88"/>
      <c r="Y3" s="88"/>
      <c r="Z3" s="88"/>
      <c r="AA3" s="89" t="s">
        <v>222</v>
      </c>
    </row>
    <row r="4" spans="1:27" ht="10.5" customHeight="1">
      <c r="A4" s="209" t="s">
        <v>1</v>
      </c>
      <c r="B4" s="232" t="s">
        <v>137</v>
      </c>
      <c r="C4" s="233"/>
      <c r="D4" s="230"/>
      <c r="E4" s="230"/>
      <c r="F4" s="230"/>
      <c r="G4" s="231"/>
      <c r="H4" s="249" t="s">
        <v>140</v>
      </c>
      <c r="I4" s="250"/>
      <c r="J4" s="249" t="s">
        <v>141</v>
      </c>
      <c r="K4" s="250"/>
      <c r="L4" s="232" t="s">
        <v>142</v>
      </c>
      <c r="M4" s="251"/>
      <c r="N4" s="47"/>
      <c r="O4" s="247"/>
      <c r="P4" s="247"/>
      <c r="Q4" s="247"/>
      <c r="R4" s="247"/>
      <c r="S4" s="247"/>
      <c r="T4" s="247"/>
      <c r="U4" s="247"/>
      <c r="V4" s="248"/>
      <c r="W4" s="232" t="s">
        <v>145</v>
      </c>
      <c r="X4" s="250"/>
      <c r="Y4" s="233" t="s">
        <v>146</v>
      </c>
      <c r="Z4" s="253"/>
      <c r="AA4" s="239" t="s">
        <v>1</v>
      </c>
    </row>
    <row r="5" spans="1:27" ht="33" customHeight="1">
      <c r="A5" s="210"/>
      <c r="B5" s="234"/>
      <c r="C5" s="208"/>
      <c r="D5" s="244" t="s">
        <v>138</v>
      </c>
      <c r="E5" s="237"/>
      <c r="F5" s="244" t="s">
        <v>139</v>
      </c>
      <c r="G5" s="237"/>
      <c r="H5" s="242"/>
      <c r="I5" s="243"/>
      <c r="J5" s="242"/>
      <c r="K5" s="243"/>
      <c r="L5" s="242"/>
      <c r="M5" s="246"/>
      <c r="N5" s="47"/>
      <c r="O5" s="252" t="s">
        <v>143</v>
      </c>
      <c r="P5" s="237"/>
      <c r="Q5" s="244" t="s">
        <v>144</v>
      </c>
      <c r="R5" s="237"/>
      <c r="S5" s="244" t="s">
        <v>192</v>
      </c>
      <c r="T5" s="237"/>
      <c r="U5" s="244" t="s">
        <v>193</v>
      </c>
      <c r="V5" s="237"/>
      <c r="W5" s="242"/>
      <c r="X5" s="243"/>
      <c r="Y5" s="235"/>
      <c r="Z5" s="208"/>
      <c r="AA5" s="240"/>
    </row>
    <row r="6" spans="1:27" ht="27.75" customHeight="1">
      <c r="A6" s="207"/>
      <c r="B6" s="93" t="s">
        <v>2</v>
      </c>
      <c r="C6" s="94" t="s">
        <v>116</v>
      </c>
      <c r="D6" s="93" t="s">
        <v>2</v>
      </c>
      <c r="E6" s="94" t="s">
        <v>116</v>
      </c>
      <c r="F6" s="93" t="s">
        <v>2</v>
      </c>
      <c r="G6" s="94" t="s">
        <v>116</v>
      </c>
      <c r="H6" s="93" t="s">
        <v>2</v>
      </c>
      <c r="I6" s="94" t="s">
        <v>116</v>
      </c>
      <c r="J6" s="93" t="s">
        <v>2</v>
      </c>
      <c r="K6" s="94" t="s">
        <v>116</v>
      </c>
      <c r="L6" s="93" t="s">
        <v>2</v>
      </c>
      <c r="M6" s="91" t="s">
        <v>116</v>
      </c>
      <c r="N6" s="47"/>
      <c r="O6" s="92" t="s">
        <v>2</v>
      </c>
      <c r="P6" s="94" t="s">
        <v>116</v>
      </c>
      <c r="Q6" s="93" t="s">
        <v>2</v>
      </c>
      <c r="R6" s="94" t="s">
        <v>116</v>
      </c>
      <c r="S6" s="93" t="s">
        <v>2</v>
      </c>
      <c r="T6" s="94" t="s">
        <v>116</v>
      </c>
      <c r="U6" s="93" t="s">
        <v>2</v>
      </c>
      <c r="V6" s="94" t="s">
        <v>116</v>
      </c>
      <c r="W6" s="93" t="s">
        <v>2</v>
      </c>
      <c r="X6" s="94" t="s">
        <v>116</v>
      </c>
      <c r="Y6" s="93" t="s">
        <v>2</v>
      </c>
      <c r="Z6" s="94" t="s">
        <v>116</v>
      </c>
      <c r="AA6" s="241"/>
    </row>
    <row r="7" spans="1:27" ht="12" customHeight="1">
      <c r="A7" s="96" t="s">
        <v>8</v>
      </c>
      <c r="B7" s="97"/>
      <c r="C7" s="35">
        <v>7.1</v>
      </c>
      <c r="D7" s="36"/>
      <c r="E7" s="35">
        <v>0.8</v>
      </c>
      <c r="F7" s="36"/>
      <c r="G7" s="35">
        <v>6.2</v>
      </c>
      <c r="H7" s="36"/>
      <c r="I7" s="35">
        <v>76.3</v>
      </c>
      <c r="J7" s="36"/>
      <c r="K7" s="35">
        <v>52.2</v>
      </c>
      <c r="L7" s="36"/>
      <c r="M7" s="35">
        <v>1276.9</v>
      </c>
      <c r="N7" s="112"/>
      <c r="O7" s="36"/>
      <c r="P7" s="35">
        <v>277.3</v>
      </c>
      <c r="Q7" s="36"/>
      <c r="R7" s="35">
        <v>9.4</v>
      </c>
      <c r="S7" s="36"/>
      <c r="T7" s="35">
        <v>281.2</v>
      </c>
      <c r="U7" s="36"/>
      <c r="V7" s="35">
        <v>707.7</v>
      </c>
      <c r="W7" s="36"/>
      <c r="X7" s="35">
        <v>130.7</v>
      </c>
      <c r="Y7" s="36"/>
      <c r="Z7" s="35">
        <v>1081.8</v>
      </c>
      <c r="AA7" s="98" t="s">
        <v>71</v>
      </c>
    </row>
    <row r="8" spans="1:27" s="101" customFormat="1" ht="24" customHeight="1">
      <c r="A8" s="99" t="s">
        <v>9</v>
      </c>
      <c r="B8" s="125">
        <f aca="true" t="shared" si="0" ref="B8:B54">IF(C8="","",RANK(C8,C$8:C$54))</f>
        <v>9</v>
      </c>
      <c r="C8" s="37">
        <v>11</v>
      </c>
      <c r="D8" s="129">
        <f aca="true" t="shared" si="1" ref="D8:D54">IF(E8="","",RANK(E8,E$8:E$54))</f>
        <v>10</v>
      </c>
      <c r="E8" s="37">
        <v>1.3</v>
      </c>
      <c r="F8" s="129">
        <f aca="true" t="shared" si="2" ref="F8:F54">IF(G8="","",RANK(G8,G$8:G$54))</f>
        <v>8</v>
      </c>
      <c r="G8" s="37">
        <v>9.8</v>
      </c>
      <c r="H8" s="129">
        <f aca="true" t="shared" si="3" ref="H8:H54">IF(I8="","",RANK(I8,I$8:I$54))</f>
        <v>43</v>
      </c>
      <c r="I8" s="37">
        <v>59.8</v>
      </c>
      <c r="J8" s="129">
        <f aca="true" t="shared" si="4" ref="J8:J54">IF(K8="","",RANK(K8,K$8:K$54))</f>
        <v>5</v>
      </c>
      <c r="K8" s="37">
        <v>53.8</v>
      </c>
      <c r="L8" s="129">
        <f aca="true" t="shared" si="5" ref="L8:L54">IF(M8="","",RANK(M8,M$8:M$54))</f>
        <v>7</v>
      </c>
      <c r="M8" s="37">
        <v>1863.9</v>
      </c>
      <c r="N8" s="113"/>
      <c r="O8" s="129">
        <f aca="true" t="shared" si="6" ref="O8:O54">IF(P8="","",RANK(P8,P$8:P$54))</f>
        <v>14</v>
      </c>
      <c r="P8" s="37">
        <v>382.5</v>
      </c>
      <c r="Q8" s="129">
        <f aca="true" t="shared" si="7" ref="Q8:S54">IF(R8="","",RANK(R8,R$8:R$54))</f>
        <v>19</v>
      </c>
      <c r="R8" s="37">
        <v>12</v>
      </c>
      <c r="S8" s="129">
        <f t="shared" si="7"/>
        <v>7</v>
      </c>
      <c r="T8" s="37">
        <v>513.5</v>
      </c>
      <c r="U8" s="129">
        <f aca="true" t="shared" si="8" ref="U8:U54">IF(V8="","",RANK(V8,V$8:V$54))</f>
        <v>4</v>
      </c>
      <c r="V8" s="37">
        <v>954.5</v>
      </c>
      <c r="W8" s="129">
        <f aca="true" t="shared" si="9" ref="W8:W54">IF(X8="","",RANK(X8,X$8:X$54))</f>
        <v>18</v>
      </c>
      <c r="X8" s="37">
        <v>180.4</v>
      </c>
      <c r="Y8" s="129">
        <f aca="true" t="shared" si="10" ref="Y8:Y54">IF(Z8="","",RANK(Z8,Z$8:Z$54))</f>
        <v>8</v>
      </c>
      <c r="Z8" s="37">
        <v>1572.5</v>
      </c>
      <c r="AA8" s="100" t="s">
        <v>72</v>
      </c>
    </row>
    <row r="9" spans="1:27" ht="12" customHeight="1">
      <c r="A9" s="102" t="s">
        <v>10</v>
      </c>
      <c r="B9" s="126">
        <f t="shared" si="0"/>
        <v>22</v>
      </c>
      <c r="C9" s="39">
        <v>7.6</v>
      </c>
      <c r="D9" s="130">
        <f t="shared" si="1"/>
        <v>21</v>
      </c>
      <c r="E9" s="39">
        <v>1</v>
      </c>
      <c r="F9" s="130">
        <f t="shared" si="2"/>
        <v>23</v>
      </c>
      <c r="G9" s="39">
        <v>6.5</v>
      </c>
      <c r="H9" s="130">
        <f t="shared" si="3"/>
        <v>38</v>
      </c>
      <c r="I9" s="39">
        <v>67.7</v>
      </c>
      <c r="J9" s="130">
        <f t="shared" si="4"/>
        <v>42</v>
      </c>
      <c r="K9" s="39">
        <v>40</v>
      </c>
      <c r="L9" s="130">
        <f t="shared" si="5"/>
        <v>27</v>
      </c>
      <c r="M9" s="39">
        <v>1354</v>
      </c>
      <c r="N9" s="114"/>
      <c r="O9" s="130">
        <f t="shared" si="6"/>
        <v>22</v>
      </c>
      <c r="P9" s="39">
        <v>330.6</v>
      </c>
      <c r="Q9" s="130">
        <f t="shared" si="7"/>
        <v>28</v>
      </c>
      <c r="R9" s="39">
        <v>9.3</v>
      </c>
      <c r="S9" s="130">
        <f t="shared" si="7"/>
        <v>35</v>
      </c>
      <c r="T9" s="39">
        <v>210.3</v>
      </c>
      <c r="U9" s="130">
        <f t="shared" si="8"/>
        <v>22</v>
      </c>
      <c r="V9" s="39">
        <v>802.5</v>
      </c>
      <c r="W9" s="130">
        <f t="shared" si="9"/>
        <v>9</v>
      </c>
      <c r="X9" s="39">
        <v>327.4</v>
      </c>
      <c r="Y9" s="130">
        <f t="shared" si="10"/>
        <v>27</v>
      </c>
      <c r="Z9" s="39">
        <v>1108.7</v>
      </c>
      <c r="AA9" s="103" t="s">
        <v>73</v>
      </c>
    </row>
    <row r="10" spans="1:27" ht="12" customHeight="1">
      <c r="A10" s="102" t="s">
        <v>11</v>
      </c>
      <c r="B10" s="126">
        <f t="shared" si="0"/>
        <v>21</v>
      </c>
      <c r="C10" s="39">
        <v>7.7</v>
      </c>
      <c r="D10" s="130">
        <f t="shared" si="1"/>
        <v>13</v>
      </c>
      <c r="E10" s="39">
        <v>1.2</v>
      </c>
      <c r="F10" s="130">
        <f t="shared" si="2"/>
        <v>21</v>
      </c>
      <c r="G10" s="39">
        <v>6.6</v>
      </c>
      <c r="H10" s="130">
        <f t="shared" si="3"/>
        <v>41</v>
      </c>
      <c r="I10" s="39">
        <v>66</v>
      </c>
      <c r="J10" s="130">
        <f t="shared" si="4"/>
        <v>38</v>
      </c>
      <c r="K10" s="39">
        <v>42.7</v>
      </c>
      <c r="L10" s="130">
        <f t="shared" si="5"/>
        <v>21</v>
      </c>
      <c r="M10" s="39">
        <v>1461.2</v>
      </c>
      <c r="N10" s="114"/>
      <c r="O10" s="130">
        <f t="shared" si="6"/>
        <v>18</v>
      </c>
      <c r="P10" s="39">
        <v>349.4</v>
      </c>
      <c r="Q10" s="130">
        <f t="shared" si="7"/>
        <v>7</v>
      </c>
      <c r="R10" s="39">
        <v>15.2</v>
      </c>
      <c r="S10" s="130">
        <f t="shared" si="7"/>
        <v>34</v>
      </c>
      <c r="T10" s="39">
        <v>226</v>
      </c>
      <c r="U10" s="130">
        <f t="shared" si="8"/>
        <v>8</v>
      </c>
      <c r="V10" s="39">
        <v>867.8</v>
      </c>
      <c r="W10" s="130">
        <f t="shared" si="9"/>
        <v>14</v>
      </c>
      <c r="X10" s="39">
        <v>207.4</v>
      </c>
      <c r="Y10" s="130">
        <f t="shared" si="10"/>
        <v>23</v>
      </c>
      <c r="Z10" s="39">
        <v>1186.8</v>
      </c>
      <c r="AA10" s="103" t="s">
        <v>74</v>
      </c>
    </row>
    <row r="11" spans="1:27" ht="12" customHeight="1">
      <c r="A11" s="102" t="s">
        <v>12</v>
      </c>
      <c r="B11" s="126">
        <f t="shared" si="0"/>
        <v>31</v>
      </c>
      <c r="C11" s="39">
        <v>6.4</v>
      </c>
      <c r="D11" s="130">
        <f t="shared" si="1"/>
        <v>13</v>
      </c>
      <c r="E11" s="39">
        <v>1.2</v>
      </c>
      <c r="F11" s="130">
        <f t="shared" si="2"/>
        <v>35</v>
      </c>
      <c r="G11" s="39">
        <v>5.2</v>
      </c>
      <c r="H11" s="130">
        <f t="shared" si="3"/>
        <v>39</v>
      </c>
      <c r="I11" s="39">
        <v>66.7</v>
      </c>
      <c r="J11" s="130">
        <f t="shared" si="4"/>
        <v>34</v>
      </c>
      <c r="K11" s="39">
        <v>43.8</v>
      </c>
      <c r="L11" s="130">
        <f t="shared" si="5"/>
        <v>37</v>
      </c>
      <c r="M11" s="39">
        <v>1141.3</v>
      </c>
      <c r="N11" s="114"/>
      <c r="O11" s="130">
        <f t="shared" si="6"/>
        <v>30</v>
      </c>
      <c r="P11" s="39">
        <v>264.6</v>
      </c>
      <c r="Q11" s="130">
        <f t="shared" si="7"/>
        <v>37</v>
      </c>
      <c r="R11" s="39">
        <v>6.4</v>
      </c>
      <c r="S11" s="130">
        <f t="shared" si="7"/>
        <v>46</v>
      </c>
      <c r="T11" s="39">
        <v>145.5</v>
      </c>
      <c r="U11" s="130">
        <f t="shared" si="8"/>
        <v>31</v>
      </c>
      <c r="V11" s="39">
        <v>723.6</v>
      </c>
      <c r="W11" s="130">
        <f t="shared" si="9"/>
        <v>25</v>
      </c>
      <c r="X11" s="39">
        <v>142.8</v>
      </c>
      <c r="Y11" s="130">
        <f t="shared" si="10"/>
        <v>38</v>
      </c>
      <c r="Z11" s="39">
        <v>906</v>
      </c>
      <c r="AA11" s="103" t="s">
        <v>75</v>
      </c>
    </row>
    <row r="12" spans="1:27" ht="12" customHeight="1">
      <c r="A12" s="102" t="s">
        <v>13</v>
      </c>
      <c r="B12" s="126">
        <f t="shared" si="0"/>
        <v>29</v>
      </c>
      <c r="C12" s="39">
        <v>6.8</v>
      </c>
      <c r="D12" s="130">
        <f t="shared" si="1"/>
        <v>10</v>
      </c>
      <c r="E12" s="39">
        <v>1.3</v>
      </c>
      <c r="F12" s="130">
        <f t="shared" si="2"/>
        <v>32</v>
      </c>
      <c r="G12" s="39">
        <v>5.5</v>
      </c>
      <c r="H12" s="130">
        <f t="shared" si="3"/>
        <v>29</v>
      </c>
      <c r="I12" s="39">
        <v>70.4</v>
      </c>
      <c r="J12" s="130">
        <f t="shared" si="4"/>
        <v>41</v>
      </c>
      <c r="K12" s="39">
        <v>41.2</v>
      </c>
      <c r="L12" s="130">
        <f t="shared" si="5"/>
        <v>19</v>
      </c>
      <c r="M12" s="39">
        <v>1490</v>
      </c>
      <c r="N12" s="114"/>
      <c r="O12" s="130">
        <f t="shared" si="6"/>
        <v>13</v>
      </c>
      <c r="P12" s="39">
        <v>386.4</v>
      </c>
      <c r="Q12" s="130">
        <f t="shared" si="7"/>
        <v>33</v>
      </c>
      <c r="R12" s="39">
        <v>7.8</v>
      </c>
      <c r="S12" s="130">
        <f t="shared" si="7"/>
        <v>32</v>
      </c>
      <c r="T12" s="39">
        <v>238.3</v>
      </c>
      <c r="U12" s="130">
        <f t="shared" si="8"/>
        <v>11</v>
      </c>
      <c r="V12" s="39">
        <v>854.9</v>
      </c>
      <c r="W12" s="130">
        <f t="shared" si="9"/>
        <v>22</v>
      </c>
      <c r="X12" s="39">
        <v>151.7</v>
      </c>
      <c r="Y12" s="130">
        <f t="shared" si="10"/>
        <v>19</v>
      </c>
      <c r="Z12" s="39">
        <v>1291.8</v>
      </c>
      <c r="AA12" s="103" t="s">
        <v>76</v>
      </c>
    </row>
    <row r="13" spans="1:27" s="101" customFormat="1" ht="24" customHeight="1">
      <c r="A13" s="99" t="s">
        <v>14</v>
      </c>
      <c r="B13" s="125">
        <f t="shared" si="0"/>
        <v>37</v>
      </c>
      <c r="C13" s="37">
        <v>5.8</v>
      </c>
      <c r="D13" s="129">
        <f t="shared" si="1"/>
        <v>13</v>
      </c>
      <c r="E13" s="37">
        <v>1.2</v>
      </c>
      <c r="F13" s="129">
        <f t="shared" si="2"/>
        <v>40</v>
      </c>
      <c r="G13" s="37">
        <v>4.6</v>
      </c>
      <c r="H13" s="129">
        <f t="shared" si="3"/>
        <v>23</v>
      </c>
      <c r="I13" s="37">
        <v>76.5</v>
      </c>
      <c r="J13" s="129">
        <f t="shared" si="4"/>
        <v>46</v>
      </c>
      <c r="K13" s="37">
        <v>38.4</v>
      </c>
      <c r="L13" s="129">
        <f t="shared" si="5"/>
        <v>31</v>
      </c>
      <c r="M13" s="37">
        <v>1248.3</v>
      </c>
      <c r="N13" s="113"/>
      <c r="O13" s="129">
        <f t="shared" si="6"/>
        <v>24</v>
      </c>
      <c r="P13" s="37">
        <v>297.1</v>
      </c>
      <c r="Q13" s="129">
        <f t="shared" si="7"/>
        <v>46</v>
      </c>
      <c r="R13" s="37">
        <v>4.1</v>
      </c>
      <c r="S13" s="129">
        <f t="shared" si="7"/>
        <v>45</v>
      </c>
      <c r="T13" s="37">
        <v>155</v>
      </c>
      <c r="U13" s="129">
        <f t="shared" si="8"/>
        <v>24</v>
      </c>
      <c r="V13" s="37">
        <v>790.6</v>
      </c>
      <c r="W13" s="129">
        <f t="shared" si="9"/>
        <v>33</v>
      </c>
      <c r="X13" s="37">
        <v>114.2</v>
      </c>
      <c r="Y13" s="129">
        <f t="shared" si="10"/>
        <v>32</v>
      </c>
      <c r="Z13" s="37">
        <v>1050.4</v>
      </c>
      <c r="AA13" s="100" t="s">
        <v>77</v>
      </c>
    </row>
    <row r="14" spans="1:27" ht="12" customHeight="1">
      <c r="A14" s="102" t="s">
        <v>15</v>
      </c>
      <c r="B14" s="126">
        <f t="shared" si="0"/>
        <v>25</v>
      </c>
      <c r="C14" s="39">
        <v>7</v>
      </c>
      <c r="D14" s="130">
        <f t="shared" si="1"/>
        <v>18</v>
      </c>
      <c r="E14" s="39">
        <v>1.1</v>
      </c>
      <c r="F14" s="130">
        <f t="shared" si="2"/>
        <v>28</v>
      </c>
      <c r="G14" s="39">
        <v>6</v>
      </c>
      <c r="H14" s="130">
        <f t="shared" si="3"/>
        <v>36</v>
      </c>
      <c r="I14" s="39">
        <v>68.6</v>
      </c>
      <c r="J14" s="130">
        <f t="shared" si="4"/>
        <v>39</v>
      </c>
      <c r="K14" s="39">
        <v>42.4</v>
      </c>
      <c r="L14" s="130">
        <f t="shared" si="5"/>
        <v>24</v>
      </c>
      <c r="M14" s="39">
        <v>1424</v>
      </c>
      <c r="N14" s="114"/>
      <c r="O14" s="130">
        <f t="shared" si="6"/>
        <v>15</v>
      </c>
      <c r="P14" s="39">
        <v>373.6</v>
      </c>
      <c r="Q14" s="130">
        <f t="shared" si="7"/>
        <v>14</v>
      </c>
      <c r="R14" s="39">
        <v>13.2</v>
      </c>
      <c r="S14" s="130">
        <f t="shared" si="7"/>
        <v>36</v>
      </c>
      <c r="T14" s="39">
        <v>208.2</v>
      </c>
      <c r="U14" s="130">
        <f t="shared" si="8"/>
        <v>18</v>
      </c>
      <c r="V14" s="39">
        <v>827.2</v>
      </c>
      <c r="W14" s="130">
        <f t="shared" si="9"/>
        <v>27</v>
      </c>
      <c r="X14" s="39">
        <v>138</v>
      </c>
      <c r="Y14" s="130">
        <f t="shared" si="10"/>
        <v>26</v>
      </c>
      <c r="Z14" s="39">
        <v>1147.1</v>
      </c>
      <c r="AA14" s="103" t="s">
        <v>78</v>
      </c>
    </row>
    <row r="15" spans="1:27" ht="12" customHeight="1">
      <c r="A15" s="102" t="s">
        <v>16</v>
      </c>
      <c r="B15" s="126">
        <f t="shared" si="0"/>
        <v>27</v>
      </c>
      <c r="C15" s="39">
        <v>6.9</v>
      </c>
      <c r="D15" s="130">
        <f t="shared" si="1"/>
        <v>33</v>
      </c>
      <c r="E15" s="39">
        <v>0.7</v>
      </c>
      <c r="F15" s="130">
        <f t="shared" si="2"/>
        <v>25</v>
      </c>
      <c r="G15" s="39">
        <v>6.2</v>
      </c>
      <c r="H15" s="130">
        <f t="shared" si="3"/>
        <v>46</v>
      </c>
      <c r="I15" s="39">
        <v>55.8</v>
      </c>
      <c r="J15" s="130">
        <f t="shared" si="4"/>
        <v>28</v>
      </c>
      <c r="K15" s="39">
        <v>45</v>
      </c>
      <c r="L15" s="130">
        <f t="shared" si="5"/>
        <v>39</v>
      </c>
      <c r="M15" s="39">
        <v>1113.4</v>
      </c>
      <c r="N15" s="114"/>
      <c r="O15" s="130">
        <f t="shared" si="6"/>
        <v>33</v>
      </c>
      <c r="P15" s="39">
        <v>257.5</v>
      </c>
      <c r="Q15" s="130">
        <f t="shared" si="7"/>
        <v>34</v>
      </c>
      <c r="R15" s="39">
        <v>7.3</v>
      </c>
      <c r="S15" s="130">
        <f t="shared" si="7"/>
        <v>38</v>
      </c>
      <c r="T15" s="39">
        <v>197.9</v>
      </c>
      <c r="U15" s="130">
        <f t="shared" si="8"/>
        <v>39</v>
      </c>
      <c r="V15" s="39">
        <v>649.1</v>
      </c>
      <c r="W15" s="130">
        <f t="shared" si="9"/>
        <v>34</v>
      </c>
      <c r="X15" s="39">
        <v>98.9</v>
      </c>
      <c r="Y15" s="130">
        <f t="shared" si="10"/>
        <v>39</v>
      </c>
      <c r="Z15" s="39">
        <v>905.5</v>
      </c>
      <c r="AA15" s="103" t="s">
        <v>79</v>
      </c>
    </row>
    <row r="16" spans="1:27" ht="12" customHeight="1">
      <c r="A16" s="102" t="s">
        <v>17</v>
      </c>
      <c r="B16" s="126">
        <f t="shared" si="0"/>
        <v>36</v>
      </c>
      <c r="C16" s="39">
        <v>5.9</v>
      </c>
      <c r="D16" s="130">
        <f t="shared" si="1"/>
        <v>26</v>
      </c>
      <c r="E16" s="39">
        <v>0.9</v>
      </c>
      <c r="F16" s="130">
        <f t="shared" si="2"/>
        <v>37</v>
      </c>
      <c r="G16" s="39">
        <v>5</v>
      </c>
      <c r="H16" s="130">
        <f t="shared" si="3"/>
        <v>37</v>
      </c>
      <c r="I16" s="39">
        <v>68</v>
      </c>
      <c r="J16" s="130">
        <f t="shared" si="4"/>
        <v>15</v>
      </c>
      <c r="K16" s="39">
        <v>48</v>
      </c>
      <c r="L16" s="130">
        <f t="shared" si="5"/>
        <v>38</v>
      </c>
      <c r="M16" s="39">
        <v>1126.9</v>
      </c>
      <c r="N16" s="114"/>
      <c r="O16" s="130">
        <f t="shared" si="6"/>
        <v>31</v>
      </c>
      <c r="P16" s="39">
        <v>264</v>
      </c>
      <c r="Q16" s="130">
        <f t="shared" si="7"/>
        <v>29</v>
      </c>
      <c r="R16" s="39">
        <v>9.1</v>
      </c>
      <c r="S16" s="130">
        <f t="shared" si="7"/>
        <v>33</v>
      </c>
      <c r="T16" s="39">
        <v>231.2</v>
      </c>
      <c r="U16" s="130">
        <f t="shared" si="8"/>
        <v>40</v>
      </c>
      <c r="V16" s="39">
        <v>621.3</v>
      </c>
      <c r="W16" s="130">
        <f t="shared" si="9"/>
        <v>24</v>
      </c>
      <c r="X16" s="39">
        <v>143.8</v>
      </c>
      <c r="Y16" s="130">
        <f t="shared" si="10"/>
        <v>37</v>
      </c>
      <c r="Z16" s="39">
        <v>949.1</v>
      </c>
      <c r="AA16" s="103" t="s">
        <v>80</v>
      </c>
    </row>
    <row r="17" spans="1:27" ht="12" customHeight="1">
      <c r="A17" s="102" t="s">
        <v>18</v>
      </c>
      <c r="B17" s="126">
        <f t="shared" si="0"/>
        <v>24</v>
      </c>
      <c r="C17" s="39">
        <v>7.1</v>
      </c>
      <c r="D17" s="130">
        <f t="shared" si="1"/>
        <v>37</v>
      </c>
      <c r="E17" s="39">
        <v>0.6</v>
      </c>
      <c r="F17" s="130">
        <f t="shared" si="2"/>
        <v>24</v>
      </c>
      <c r="G17" s="39">
        <v>6.4</v>
      </c>
      <c r="H17" s="130">
        <f t="shared" si="3"/>
        <v>24</v>
      </c>
      <c r="I17" s="39">
        <v>75.4</v>
      </c>
      <c r="J17" s="130">
        <f t="shared" si="4"/>
        <v>21</v>
      </c>
      <c r="K17" s="39">
        <v>46</v>
      </c>
      <c r="L17" s="130">
        <f t="shared" si="5"/>
        <v>30</v>
      </c>
      <c r="M17" s="39">
        <v>1253.6</v>
      </c>
      <c r="N17" s="114"/>
      <c r="O17" s="130">
        <f t="shared" si="6"/>
        <v>32</v>
      </c>
      <c r="P17" s="39">
        <v>260.9</v>
      </c>
      <c r="Q17" s="130">
        <f t="shared" si="7"/>
        <v>43</v>
      </c>
      <c r="R17" s="39">
        <v>5.1</v>
      </c>
      <c r="S17" s="130">
        <f t="shared" si="7"/>
        <v>28</v>
      </c>
      <c r="T17" s="39">
        <v>253.2</v>
      </c>
      <c r="U17" s="130">
        <f t="shared" si="8"/>
        <v>28</v>
      </c>
      <c r="V17" s="39">
        <v>732.2</v>
      </c>
      <c r="W17" s="130">
        <f t="shared" si="9"/>
        <v>31</v>
      </c>
      <c r="X17" s="39">
        <v>119</v>
      </c>
      <c r="Y17" s="130">
        <f t="shared" si="10"/>
        <v>31</v>
      </c>
      <c r="Z17" s="39">
        <v>1060.6</v>
      </c>
      <c r="AA17" s="103" t="s">
        <v>81</v>
      </c>
    </row>
    <row r="18" spans="1:27" s="101" customFormat="1" ht="24" customHeight="1">
      <c r="A18" s="99" t="s">
        <v>19</v>
      </c>
      <c r="B18" s="125">
        <f t="shared" si="0"/>
        <v>42</v>
      </c>
      <c r="C18" s="37">
        <v>5.1</v>
      </c>
      <c r="D18" s="129">
        <f t="shared" si="1"/>
        <v>33</v>
      </c>
      <c r="E18" s="37">
        <v>0.7</v>
      </c>
      <c r="F18" s="129">
        <f t="shared" si="2"/>
        <v>42</v>
      </c>
      <c r="G18" s="37">
        <v>4.4</v>
      </c>
      <c r="H18" s="129">
        <f t="shared" si="3"/>
        <v>47</v>
      </c>
      <c r="I18" s="37">
        <v>53.6</v>
      </c>
      <c r="J18" s="129">
        <f t="shared" si="4"/>
        <v>25</v>
      </c>
      <c r="K18" s="37">
        <v>45.5</v>
      </c>
      <c r="L18" s="129">
        <f t="shared" si="5"/>
        <v>46</v>
      </c>
      <c r="M18" s="37">
        <v>886.2</v>
      </c>
      <c r="N18" s="113"/>
      <c r="O18" s="129">
        <f t="shared" si="6"/>
        <v>43</v>
      </c>
      <c r="P18" s="37">
        <v>197.4</v>
      </c>
      <c r="Q18" s="129">
        <f t="shared" si="7"/>
        <v>47</v>
      </c>
      <c r="R18" s="37">
        <v>3.9</v>
      </c>
      <c r="S18" s="129">
        <f t="shared" si="7"/>
        <v>37</v>
      </c>
      <c r="T18" s="37">
        <v>204.2</v>
      </c>
      <c r="U18" s="129">
        <f t="shared" si="8"/>
        <v>47</v>
      </c>
      <c r="V18" s="37">
        <v>480.1</v>
      </c>
      <c r="W18" s="129">
        <f t="shared" si="9"/>
        <v>40</v>
      </c>
      <c r="X18" s="37">
        <v>58</v>
      </c>
      <c r="Y18" s="129">
        <f t="shared" si="10"/>
        <v>46</v>
      </c>
      <c r="Z18" s="37">
        <v>744.4</v>
      </c>
      <c r="AA18" s="100" t="s">
        <v>82</v>
      </c>
    </row>
    <row r="19" spans="1:27" ht="12" customHeight="1">
      <c r="A19" s="102" t="s">
        <v>20</v>
      </c>
      <c r="B19" s="126">
        <f t="shared" si="0"/>
        <v>45</v>
      </c>
      <c r="C19" s="39">
        <v>4.7</v>
      </c>
      <c r="D19" s="130">
        <f t="shared" si="1"/>
        <v>37</v>
      </c>
      <c r="E19" s="39">
        <v>0.6</v>
      </c>
      <c r="F19" s="130">
        <f t="shared" si="2"/>
        <v>44</v>
      </c>
      <c r="G19" s="39">
        <v>4.2</v>
      </c>
      <c r="H19" s="130">
        <f t="shared" si="3"/>
        <v>43</v>
      </c>
      <c r="I19" s="39">
        <v>59.8</v>
      </c>
      <c r="J19" s="130">
        <f t="shared" si="4"/>
        <v>12</v>
      </c>
      <c r="K19" s="39">
        <v>50</v>
      </c>
      <c r="L19" s="130">
        <f t="shared" si="5"/>
        <v>45</v>
      </c>
      <c r="M19" s="39">
        <v>929.7</v>
      </c>
      <c r="N19" s="114"/>
      <c r="O19" s="130">
        <f t="shared" si="6"/>
        <v>38</v>
      </c>
      <c r="P19" s="39">
        <v>221.2</v>
      </c>
      <c r="Q19" s="130">
        <f t="shared" si="7"/>
        <v>38</v>
      </c>
      <c r="R19" s="39">
        <v>6.3</v>
      </c>
      <c r="S19" s="130">
        <f t="shared" si="7"/>
        <v>42</v>
      </c>
      <c r="T19" s="39">
        <v>169.5</v>
      </c>
      <c r="U19" s="130">
        <f t="shared" si="8"/>
        <v>46</v>
      </c>
      <c r="V19" s="39">
        <v>532.1</v>
      </c>
      <c r="W19" s="130">
        <f t="shared" si="9"/>
        <v>39</v>
      </c>
      <c r="X19" s="39">
        <v>69.2</v>
      </c>
      <c r="Y19" s="130">
        <f t="shared" si="10"/>
        <v>45</v>
      </c>
      <c r="Z19" s="39">
        <v>774.7</v>
      </c>
      <c r="AA19" s="103" t="s">
        <v>83</v>
      </c>
    </row>
    <row r="20" spans="1:27" ht="12" customHeight="1">
      <c r="A20" s="102" t="s">
        <v>21</v>
      </c>
      <c r="B20" s="126">
        <f t="shared" si="0"/>
        <v>40</v>
      </c>
      <c r="C20" s="39">
        <v>5.3</v>
      </c>
      <c r="D20" s="130">
        <f t="shared" si="1"/>
        <v>46</v>
      </c>
      <c r="E20" s="39">
        <v>0.4</v>
      </c>
      <c r="F20" s="130">
        <f t="shared" si="2"/>
        <v>38</v>
      </c>
      <c r="G20" s="39">
        <v>4.9</v>
      </c>
      <c r="H20" s="130">
        <f t="shared" si="3"/>
        <v>3</v>
      </c>
      <c r="I20" s="39">
        <v>97.6</v>
      </c>
      <c r="J20" s="130">
        <f t="shared" si="4"/>
        <v>1</v>
      </c>
      <c r="K20" s="39">
        <v>83</v>
      </c>
      <c r="L20" s="130">
        <f t="shared" si="5"/>
        <v>42</v>
      </c>
      <c r="M20" s="39">
        <v>1042.4</v>
      </c>
      <c r="N20" s="114"/>
      <c r="O20" s="130">
        <f t="shared" si="6"/>
        <v>42</v>
      </c>
      <c r="P20" s="39">
        <v>201.6</v>
      </c>
      <c r="Q20" s="130">
        <f t="shared" si="7"/>
        <v>30</v>
      </c>
      <c r="R20" s="39">
        <v>8.3</v>
      </c>
      <c r="S20" s="130">
        <f t="shared" si="7"/>
        <v>43</v>
      </c>
      <c r="T20" s="39">
        <v>167.8</v>
      </c>
      <c r="U20" s="130">
        <f t="shared" si="8"/>
        <v>38</v>
      </c>
      <c r="V20" s="39">
        <v>663.4</v>
      </c>
      <c r="W20" s="130">
        <f t="shared" si="9"/>
        <v>42</v>
      </c>
      <c r="X20" s="39">
        <v>55.3</v>
      </c>
      <c r="Y20" s="130">
        <f t="shared" si="10"/>
        <v>42</v>
      </c>
      <c r="Z20" s="39">
        <v>847.5</v>
      </c>
      <c r="AA20" s="103" t="s">
        <v>84</v>
      </c>
    </row>
    <row r="21" spans="1:27" ht="12" customHeight="1">
      <c r="A21" s="102" t="s">
        <v>22</v>
      </c>
      <c r="B21" s="126">
        <f t="shared" si="0"/>
        <v>47</v>
      </c>
      <c r="C21" s="39">
        <v>4</v>
      </c>
      <c r="D21" s="130">
        <f t="shared" si="1"/>
        <v>41</v>
      </c>
      <c r="E21" s="39">
        <v>0.5</v>
      </c>
      <c r="F21" s="130">
        <f t="shared" si="2"/>
        <v>47</v>
      </c>
      <c r="G21" s="39">
        <v>3.6</v>
      </c>
      <c r="H21" s="130">
        <f t="shared" si="3"/>
        <v>34</v>
      </c>
      <c r="I21" s="39">
        <v>68.8</v>
      </c>
      <c r="J21" s="130">
        <f t="shared" si="4"/>
        <v>6</v>
      </c>
      <c r="K21" s="39">
        <v>53.3</v>
      </c>
      <c r="L21" s="130">
        <f t="shared" si="5"/>
        <v>47</v>
      </c>
      <c r="M21" s="39">
        <v>859.1</v>
      </c>
      <c r="N21" s="114"/>
      <c r="O21" s="130">
        <f t="shared" si="6"/>
        <v>47</v>
      </c>
      <c r="P21" s="39">
        <v>165.4</v>
      </c>
      <c r="Q21" s="130">
        <f t="shared" si="7"/>
        <v>41</v>
      </c>
      <c r="R21" s="39">
        <v>5.2</v>
      </c>
      <c r="S21" s="130">
        <f t="shared" si="7"/>
        <v>47</v>
      </c>
      <c r="T21" s="39">
        <v>142.7</v>
      </c>
      <c r="U21" s="130">
        <f t="shared" si="8"/>
        <v>45</v>
      </c>
      <c r="V21" s="39">
        <v>544.9</v>
      </c>
      <c r="W21" s="130">
        <f t="shared" si="9"/>
        <v>45</v>
      </c>
      <c r="X21" s="39">
        <v>49.6</v>
      </c>
      <c r="Y21" s="130">
        <f t="shared" si="10"/>
        <v>47</v>
      </c>
      <c r="Z21" s="39">
        <v>708</v>
      </c>
      <c r="AA21" s="103" t="s">
        <v>85</v>
      </c>
    </row>
    <row r="22" spans="1:27" ht="12" customHeight="1">
      <c r="A22" s="102" t="s">
        <v>23</v>
      </c>
      <c r="B22" s="126">
        <f t="shared" si="0"/>
        <v>38</v>
      </c>
      <c r="C22" s="39">
        <v>5.7</v>
      </c>
      <c r="D22" s="130">
        <f t="shared" si="1"/>
        <v>29</v>
      </c>
      <c r="E22" s="39">
        <v>0.8</v>
      </c>
      <c r="F22" s="130">
        <f t="shared" si="2"/>
        <v>38</v>
      </c>
      <c r="G22" s="39">
        <v>4.9</v>
      </c>
      <c r="H22" s="130">
        <f t="shared" si="3"/>
        <v>32</v>
      </c>
      <c r="I22" s="39">
        <v>69.6</v>
      </c>
      <c r="J22" s="130">
        <f t="shared" si="4"/>
        <v>16</v>
      </c>
      <c r="K22" s="39">
        <v>47.9</v>
      </c>
      <c r="L22" s="130">
        <f t="shared" si="5"/>
        <v>32</v>
      </c>
      <c r="M22" s="39">
        <v>1240.6</v>
      </c>
      <c r="N22" s="114"/>
      <c r="O22" s="130">
        <f t="shared" si="6"/>
        <v>26</v>
      </c>
      <c r="P22" s="39">
        <v>296.1</v>
      </c>
      <c r="Q22" s="130">
        <f t="shared" si="7"/>
        <v>43</v>
      </c>
      <c r="R22" s="39">
        <v>5.1</v>
      </c>
      <c r="S22" s="130">
        <f t="shared" si="7"/>
        <v>29</v>
      </c>
      <c r="T22" s="39">
        <v>250.6</v>
      </c>
      <c r="U22" s="130">
        <f t="shared" si="8"/>
        <v>36</v>
      </c>
      <c r="V22" s="39">
        <v>686.5</v>
      </c>
      <c r="W22" s="130">
        <f t="shared" si="9"/>
        <v>41</v>
      </c>
      <c r="X22" s="39">
        <v>57.4</v>
      </c>
      <c r="Y22" s="130">
        <f t="shared" si="10"/>
        <v>28</v>
      </c>
      <c r="Z22" s="39">
        <v>1080.5</v>
      </c>
      <c r="AA22" s="103" t="s">
        <v>86</v>
      </c>
    </row>
    <row r="23" spans="1:27" s="101" customFormat="1" ht="24" customHeight="1">
      <c r="A23" s="99" t="s">
        <v>24</v>
      </c>
      <c r="B23" s="125">
        <f t="shared" si="0"/>
        <v>13</v>
      </c>
      <c r="C23" s="37">
        <v>10.3</v>
      </c>
      <c r="D23" s="129">
        <f t="shared" si="1"/>
        <v>7</v>
      </c>
      <c r="E23" s="37">
        <v>1.7</v>
      </c>
      <c r="F23" s="129">
        <f t="shared" si="2"/>
        <v>13</v>
      </c>
      <c r="G23" s="37">
        <v>8.6</v>
      </c>
      <c r="H23" s="129">
        <f t="shared" si="3"/>
        <v>30</v>
      </c>
      <c r="I23" s="37">
        <v>70.3</v>
      </c>
      <c r="J23" s="129">
        <f t="shared" si="4"/>
        <v>40</v>
      </c>
      <c r="K23" s="37">
        <v>42</v>
      </c>
      <c r="L23" s="129">
        <f t="shared" si="5"/>
        <v>14</v>
      </c>
      <c r="M23" s="37">
        <v>1649.3</v>
      </c>
      <c r="N23" s="113"/>
      <c r="O23" s="129">
        <f t="shared" si="6"/>
        <v>23</v>
      </c>
      <c r="P23" s="37">
        <v>323.7</v>
      </c>
      <c r="Q23" s="129">
        <f t="shared" si="7"/>
        <v>24</v>
      </c>
      <c r="R23" s="37">
        <v>10.1</v>
      </c>
      <c r="S23" s="129">
        <f t="shared" si="7"/>
        <v>9</v>
      </c>
      <c r="T23" s="37">
        <v>481</v>
      </c>
      <c r="U23" s="129">
        <f t="shared" si="8"/>
        <v>17</v>
      </c>
      <c r="V23" s="37">
        <v>832.8</v>
      </c>
      <c r="W23" s="129">
        <f t="shared" si="9"/>
        <v>28</v>
      </c>
      <c r="X23" s="37">
        <v>133</v>
      </c>
      <c r="Y23" s="129">
        <f t="shared" si="10"/>
        <v>11</v>
      </c>
      <c r="Z23" s="37">
        <v>1469.8</v>
      </c>
      <c r="AA23" s="100" t="s">
        <v>87</v>
      </c>
    </row>
    <row r="24" spans="1:27" ht="12" customHeight="1">
      <c r="A24" s="102" t="s">
        <v>25</v>
      </c>
      <c r="B24" s="126">
        <f t="shared" si="0"/>
        <v>16</v>
      </c>
      <c r="C24" s="39">
        <v>9.3</v>
      </c>
      <c r="D24" s="130">
        <f t="shared" si="1"/>
        <v>18</v>
      </c>
      <c r="E24" s="39">
        <v>1.1</v>
      </c>
      <c r="F24" s="130">
        <f t="shared" si="2"/>
        <v>16</v>
      </c>
      <c r="G24" s="39">
        <v>8.2</v>
      </c>
      <c r="H24" s="130">
        <f t="shared" si="3"/>
        <v>26</v>
      </c>
      <c r="I24" s="39">
        <v>72.8</v>
      </c>
      <c r="J24" s="130">
        <f t="shared" si="4"/>
        <v>43</v>
      </c>
      <c r="K24" s="39">
        <v>39.9</v>
      </c>
      <c r="L24" s="130">
        <f t="shared" si="5"/>
        <v>12</v>
      </c>
      <c r="M24" s="39">
        <v>1699.1</v>
      </c>
      <c r="N24" s="114"/>
      <c r="O24" s="130">
        <f t="shared" si="6"/>
        <v>20</v>
      </c>
      <c r="P24" s="39">
        <v>331.3</v>
      </c>
      <c r="Q24" s="130">
        <f t="shared" si="7"/>
        <v>18</v>
      </c>
      <c r="R24" s="39">
        <v>12.1</v>
      </c>
      <c r="S24" s="130">
        <f t="shared" si="7"/>
        <v>11</v>
      </c>
      <c r="T24" s="39">
        <v>446.1</v>
      </c>
      <c r="U24" s="130">
        <f t="shared" si="8"/>
        <v>5</v>
      </c>
      <c r="V24" s="39">
        <v>908.2</v>
      </c>
      <c r="W24" s="130">
        <f t="shared" si="9"/>
        <v>21</v>
      </c>
      <c r="X24" s="39">
        <v>158.6</v>
      </c>
      <c r="Y24" s="130">
        <f t="shared" si="10"/>
        <v>13</v>
      </c>
      <c r="Z24" s="39">
        <v>1448.2</v>
      </c>
      <c r="AA24" s="103" t="s">
        <v>88</v>
      </c>
    </row>
    <row r="25" spans="1:27" ht="12" customHeight="1">
      <c r="A25" s="102" t="s">
        <v>26</v>
      </c>
      <c r="B25" s="126">
        <f t="shared" si="0"/>
        <v>10</v>
      </c>
      <c r="C25" s="39">
        <v>10.5</v>
      </c>
      <c r="D25" s="130">
        <f t="shared" si="1"/>
        <v>13</v>
      </c>
      <c r="E25" s="39">
        <v>1.2</v>
      </c>
      <c r="F25" s="130">
        <f t="shared" si="2"/>
        <v>12</v>
      </c>
      <c r="G25" s="39">
        <v>9.3</v>
      </c>
      <c r="H25" s="130">
        <f t="shared" si="3"/>
        <v>31</v>
      </c>
      <c r="I25" s="39">
        <v>70.1</v>
      </c>
      <c r="J25" s="130">
        <f t="shared" si="4"/>
        <v>47</v>
      </c>
      <c r="K25" s="39">
        <v>33.3</v>
      </c>
      <c r="L25" s="130">
        <f t="shared" si="5"/>
        <v>22</v>
      </c>
      <c r="M25" s="39">
        <v>1456.4</v>
      </c>
      <c r="N25" s="114"/>
      <c r="O25" s="130">
        <f t="shared" si="6"/>
        <v>27</v>
      </c>
      <c r="P25" s="39">
        <v>292.7</v>
      </c>
      <c r="Q25" s="130">
        <f t="shared" si="7"/>
        <v>11</v>
      </c>
      <c r="R25" s="39">
        <v>13.6</v>
      </c>
      <c r="S25" s="130">
        <f t="shared" si="7"/>
        <v>16</v>
      </c>
      <c r="T25" s="39">
        <v>336.4</v>
      </c>
      <c r="U25" s="130">
        <f t="shared" si="8"/>
        <v>20</v>
      </c>
      <c r="V25" s="39">
        <v>811.7</v>
      </c>
      <c r="W25" s="130">
        <f t="shared" si="9"/>
        <v>12</v>
      </c>
      <c r="X25" s="39">
        <v>239.4</v>
      </c>
      <c r="Y25" s="130">
        <f t="shared" si="10"/>
        <v>22</v>
      </c>
      <c r="Z25" s="39">
        <v>1264.9</v>
      </c>
      <c r="AA25" s="103" t="s">
        <v>78</v>
      </c>
    </row>
    <row r="26" spans="1:27" ht="12" customHeight="1">
      <c r="A26" s="102" t="s">
        <v>27</v>
      </c>
      <c r="B26" s="126">
        <f t="shared" si="0"/>
        <v>27</v>
      </c>
      <c r="C26" s="39">
        <v>6.9</v>
      </c>
      <c r="D26" s="130">
        <f t="shared" si="1"/>
        <v>29</v>
      </c>
      <c r="E26" s="39">
        <v>0.8</v>
      </c>
      <c r="F26" s="130">
        <f t="shared" si="2"/>
        <v>27</v>
      </c>
      <c r="G26" s="39">
        <v>6.1</v>
      </c>
      <c r="H26" s="130">
        <f t="shared" si="3"/>
        <v>27</v>
      </c>
      <c r="I26" s="39">
        <v>72.6</v>
      </c>
      <c r="J26" s="130">
        <f t="shared" si="4"/>
        <v>17</v>
      </c>
      <c r="K26" s="39">
        <v>47.7</v>
      </c>
      <c r="L26" s="130">
        <f t="shared" si="5"/>
        <v>28</v>
      </c>
      <c r="M26" s="39">
        <v>1304.6</v>
      </c>
      <c r="N26" s="114"/>
      <c r="O26" s="130">
        <f t="shared" si="6"/>
        <v>28</v>
      </c>
      <c r="P26" s="39">
        <v>282.3</v>
      </c>
      <c r="Q26" s="130">
        <f t="shared" si="7"/>
        <v>23</v>
      </c>
      <c r="R26" s="39">
        <v>10.6</v>
      </c>
      <c r="S26" s="130">
        <f t="shared" si="7"/>
        <v>22</v>
      </c>
      <c r="T26" s="39">
        <v>283.2</v>
      </c>
      <c r="U26" s="130">
        <f t="shared" si="8"/>
        <v>29</v>
      </c>
      <c r="V26" s="39">
        <v>725.3</v>
      </c>
      <c r="W26" s="130">
        <f t="shared" si="9"/>
        <v>32</v>
      </c>
      <c r="X26" s="39">
        <v>118.8</v>
      </c>
      <c r="Y26" s="130">
        <f t="shared" si="10"/>
        <v>29</v>
      </c>
      <c r="Z26" s="39">
        <v>1068.9</v>
      </c>
      <c r="AA26" s="103" t="s">
        <v>77</v>
      </c>
    </row>
    <row r="27" spans="1:27" ht="12" customHeight="1">
      <c r="A27" s="102" t="s">
        <v>28</v>
      </c>
      <c r="B27" s="126">
        <f t="shared" si="0"/>
        <v>34</v>
      </c>
      <c r="C27" s="39">
        <v>6.2</v>
      </c>
      <c r="D27" s="130">
        <f t="shared" si="1"/>
        <v>33</v>
      </c>
      <c r="E27" s="39">
        <v>0.7</v>
      </c>
      <c r="F27" s="130">
        <f t="shared" si="2"/>
        <v>32</v>
      </c>
      <c r="G27" s="39">
        <v>5.5</v>
      </c>
      <c r="H27" s="130">
        <f t="shared" si="3"/>
        <v>35</v>
      </c>
      <c r="I27" s="39">
        <v>68.7</v>
      </c>
      <c r="J27" s="130">
        <f t="shared" si="4"/>
        <v>27</v>
      </c>
      <c r="K27" s="39">
        <v>45.1</v>
      </c>
      <c r="L27" s="130">
        <f t="shared" si="5"/>
        <v>36</v>
      </c>
      <c r="M27" s="39">
        <v>1142.7</v>
      </c>
      <c r="N27" s="114"/>
      <c r="O27" s="130">
        <f t="shared" si="6"/>
        <v>36</v>
      </c>
      <c r="P27" s="39">
        <v>242.4</v>
      </c>
      <c r="Q27" s="130">
        <f t="shared" si="7"/>
        <v>39</v>
      </c>
      <c r="R27" s="39">
        <v>6.1</v>
      </c>
      <c r="S27" s="130">
        <f t="shared" si="7"/>
        <v>41</v>
      </c>
      <c r="T27" s="39">
        <v>173.9</v>
      </c>
      <c r="U27" s="130">
        <f t="shared" si="8"/>
        <v>32</v>
      </c>
      <c r="V27" s="39">
        <v>718.4</v>
      </c>
      <c r="W27" s="130">
        <f t="shared" si="9"/>
        <v>36</v>
      </c>
      <c r="X27" s="39">
        <v>88.3</v>
      </c>
      <c r="Y27" s="130">
        <f t="shared" si="10"/>
        <v>36</v>
      </c>
      <c r="Z27" s="39">
        <v>964.2</v>
      </c>
      <c r="AA27" s="103" t="s">
        <v>89</v>
      </c>
    </row>
    <row r="28" spans="1:27" s="101" customFormat="1" ht="24" customHeight="1">
      <c r="A28" s="99" t="s">
        <v>29</v>
      </c>
      <c r="B28" s="125">
        <f t="shared" si="0"/>
        <v>41</v>
      </c>
      <c r="C28" s="37">
        <v>5.2</v>
      </c>
      <c r="D28" s="129">
        <f t="shared" si="1"/>
        <v>37</v>
      </c>
      <c r="E28" s="37">
        <v>0.6</v>
      </c>
      <c r="F28" s="129">
        <f t="shared" si="2"/>
        <v>40</v>
      </c>
      <c r="G28" s="37">
        <v>4.6</v>
      </c>
      <c r="H28" s="129">
        <f t="shared" si="3"/>
        <v>28</v>
      </c>
      <c r="I28" s="37">
        <v>71.3</v>
      </c>
      <c r="J28" s="129">
        <f t="shared" si="4"/>
        <v>32</v>
      </c>
      <c r="K28" s="37">
        <v>44.1</v>
      </c>
      <c r="L28" s="129">
        <f t="shared" si="5"/>
        <v>43</v>
      </c>
      <c r="M28" s="37">
        <v>991.7</v>
      </c>
      <c r="N28" s="113"/>
      <c r="O28" s="129">
        <f t="shared" si="6"/>
        <v>41</v>
      </c>
      <c r="P28" s="37">
        <v>205.2</v>
      </c>
      <c r="Q28" s="129">
        <f t="shared" si="7"/>
        <v>32</v>
      </c>
      <c r="R28" s="37">
        <v>7.9</v>
      </c>
      <c r="S28" s="129">
        <f t="shared" si="7"/>
        <v>44</v>
      </c>
      <c r="T28" s="37">
        <v>163.8</v>
      </c>
      <c r="U28" s="129">
        <f t="shared" si="8"/>
        <v>42</v>
      </c>
      <c r="V28" s="37">
        <v>613.5</v>
      </c>
      <c r="W28" s="129">
        <f t="shared" si="9"/>
        <v>29</v>
      </c>
      <c r="X28" s="37">
        <v>125.7</v>
      </c>
      <c r="Y28" s="129">
        <f t="shared" si="10"/>
        <v>43</v>
      </c>
      <c r="Z28" s="37">
        <v>832.9</v>
      </c>
      <c r="AA28" s="100" t="s">
        <v>90</v>
      </c>
    </row>
    <row r="29" spans="1:27" ht="12" customHeight="1">
      <c r="A29" s="102" t="s">
        <v>30</v>
      </c>
      <c r="B29" s="126">
        <f t="shared" si="0"/>
        <v>43</v>
      </c>
      <c r="C29" s="39">
        <v>5</v>
      </c>
      <c r="D29" s="130">
        <f t="shared" si="1"/>
        <v>29</v>
      </c>
      <c r="E29" s="39">
        <v>0.8</v>
      </c>
      <c r="F29" s="130">
        <f t="shared" si="2"/>
        <v>45</v>
      </c>
      <c r="G29" s="39">
        <v>4.1</v>
      </c>
      <c r="H29" s="130">
        <f t="shared" si="3"/>
        <v>33</v>
      </c>
      <c r="I29" s="39">
        <v>69.3</v>
      </c>
      <c r="J29" s="130">
        <f t="shared" si="4"/>
        <v>26</v>
      </c>
      <c r="K29" s="39">
        <v>45.4</v>
      </c>
      <c r="L29" s="130">
        <f t="shared" si="5"/>
        <v>40</v>
      </c>
      <c r="M29" s="39">
        <v>1084.1</v>
      </c>
      <c r="N29" s="114"/>
      <c r="O29" s="130">
        <f t="shared" si="6"/>
        <v>44</v>
      </c>
      <c r="P29" s="39">
        <v>192.2</v>
      </c>
      <c r="Q29" s="130">
        <f t="shared" si="7"/>
        <v>41</v>
      </c>
      <c r="R29" s="39">
        <v>5.2</v>
      </c>
      <c r="S29" s="130">
        <f t="shared" si="7"/>
        <v>18</v>
      </c>
      <c r="T29" s="39">
        <v>296.5</v>
      </c>
      <c r="U29" s="130">
        <f t="shared" si="8"/>
        <v>43</v>
      </c>
      <c r="V29" s="39">
        <v>588.9</v>
      </c>
      <c r="W29" s="130">
        <f t="shared" si="9"/>
        <v>35</v>
      </c>
      <c r="X29" s="39">
        <v>98.2</v>
      </c>
      <c r="Y29" s="130">
        <f t="shared" si="10"/>
        <v>41</v>
      </c>
      <c r="Z29" s="39">
        <v>882.5</v>
      </c>
      <c r="AA29" s="103" t="s">
        <v>91</v>
      </c>
    </row>
    <row r="30" spans="1:27" ht="12" customHeight="1">
      <c r="A30" s="102" t="s">
        <v>31</v>
      </c>
      <c r="B30" s="126">
        <f t="shared" si="0"/>
        <v>44</v>
      </c>
      <c r="C30" s="39">
        <v>4.8</v>
      </c>
      <c r="D30" s="130">
        <f t="shared" si="1"/>
        <v>41</v>
      </c>
      <c r="E30" s="39">
        <v>0.5</v>
      </c>
      <c r="F30" s="130">
        <f t="shared" si="2"/>
        <v>43</v>
      </c>
      <c r="G30" s="39">
        <v>4.3</v>
      </c>
      <c r="H30" s="130">
        <f t="shared" si="3"/>
        <v>41</v>
      </c>
      <c r="I30" s="39">
        <v>66</v>
      </c>
      <c r="J30" s="130">
        <f t="shared" si="4"/>
        <v>14</v>
      </c>
      <c r="K30" s="39">
        <v>48.7</v>
      </c>
      <c r="L30" s="130">
        <f t="shared" si="5"/>
        <v>44</v>
      </c>
      <c r="M30" s="39">
        <v>958</v>
      </c>
      <c r="N30" s="114"/>
      <c r="O30" s="130">
        <f t="shared" si="6"/>
        <v>45</v>
      </c>
      <c r="P30" s="39">
        <v>185.3</v>
      </c>
      <c r="Q30" s="130">
        <f t="shared" si="7"/>
        <v>40</v>
      </c>
      <c r="R30" s="39">
        <v>5.5</v>
      </c>
      <c r="S30" s="130">
        <f t="shared" si="7"/>
        <v>40</v>
      </c>
      <c r="T30" s="39">
        <v>192.5</v>
      </c>
      <c r="U30" s="130">
        <f t="shared" si="8"/>
        <v>44</v>
      </c>
      <c r="V30" s="39">
        <v>573.9</v>
      </c>
      <c r="W30" s="130">
        <f t="shared" si="9"/>
        <v>37</v>
      </c>
      <c r="X30" s="39">
        <v>85.8</v>
      </c>
      <c r="Y30" s="130">
        <f t="shared" si="10"/>
        <v>44</v>
      </c>
      <c r="Z30" s="39">
        <v>812.9</v>
      </c>
      <c r="AA30" s="103" t="s">
        <v>92</v>
      </c>
    </row>
    <row r="31" spans="1:27" ht="12" customHeight="1">
      <c r="A31" s="102" t="s">
        <v>32</v>
      </c>
      <c r="B31" s="126">
        <f t="shared" si="0"/>
        <v>35</v>
      </c>
      <c r="C31" s="39">
        <v>6.1</v>
      </c>
      <c r="D31" s="130">
        <f t="shared" si="1"/>
        <v>33</v>
      </c>
      <c r="E31" s="39">
        <v>0.7</v>
      </c>
      <c r="F31" s="130">
        <f t="shared" si="2"/>
        <v>34</v>
      </c>
      <c r="G31" s="39">
        <v>5.4</v>
      </c>
      <c r="H31" s="130">
        <f t="shared" si="3"/>
        <v>21</v>
      </c>
      <c r="I31" s="39">
        <v>77.1</v>
      </c>
      <c r="J31" s="130">
        <f t="shared" si="4"/>
        <v>24</v>
      </c>
      <c r="K31" s="39">
        <v>45.6</v>
      </c>
      <c r="L31" s="130">
        <f t="shared" si="5"/>
        <v>35</v>
      </c>
      <c r="M31" s="39">
        <v>1143.5</v>
      </c>
      <c r="N31" s="114"/>
      <c r="O31" s="130">
        <f t="shared" si="6"/>
        <v>29</v>
      </c>
      <c r="P31" s="39">
        <v>272.2</v>
      </c>
      <c r="Q31" s="130">
        <f t="shared" si="7"/>
        <v>45</v>
      </c>
      <c r="R31" s="39">
        <v>4.3</v>
      </c>
      <c r="S31" s="130">
        <f t="shared" si="7"/>
        <v>30</v>
      </c>
      <c r="T31" s="39">
        <v>249.1</v>
      </c>
      <c r="U31" s="130">
        <f t="shared" si="8"/>
        <v>41</v>
      </c>
      <c r="V31" s="39">
        <v>616.8</v>
      </c>
      <c r="W31" s="130">
        <f t="shared" si="9"/>
        <v>30</v>
      </c>
      <c r="X31" s="39">
        <v>121.8</v>
      </c>
      <c r="Y31" s="130">
        <f t="shared" si="10"/>
        <v>33</v>
      </c>
      <c r="Z31" s="39">
        <v>983.2</v>
      </c>
      <c r="AA31" s="103" t="s">
        <v>93</v>
      </c>
    </row>
    <row r="32" spans="1:27" ht="12" customHeight="1">
      <c r="A32" s="102" t="s">
        <v>33</v>
      </c>
      <c r="B32" s="126">
        <f t="shared" si="0"/>
        <v>46</v>
      </c>
      <c r="C32" s="39">
        <v>4.6</v>
      </c>
      <c r="D32" s="130">
        <f t="shared" si="1"/>
        <v>41</v>
      </c>
      <c r="E32" s="39">
        <v>0.5</v>
      </c>
      <c r="F32" s="130">
        <f t="shared" si="2"/>
        <v>45</v>
      </c>
      <c r="G32" s="39">
        <v>4.1</v>
      </c>
      <c r="H32" s="130">
        <f t="shared" si="3"/>
        <v>40</v>
      </c>
      <c r="I32" s="39">
        <v>66.1</v>
      </c>
      <c r="J32" s="130">
        <f t="shared" si="4"/>
        <v>44</v>
      </c>
      <c r="K32" s="39">
        <v>39.4</v>
      </c>
      <c r="L32" s="130">
        <f t="shared" si="5"/>
        <v>41</v>
      </c>
      <c r="M32" s="39">
        <v>1071</v>
      </c>
      <c r="N32" s="114"/>
      <c r="O32" s="130">
        <f t="shared" si="6"/>
        <v>46</v>
      </c>
      <c r="P32" s="39">
        <v>172.6</v>
      </c>
      <c r="Q32" s="130">
        <f t="shared" si="7"/>
        <v>25</v>
      </c>
      <c r="R32" s="39">
        <v>9.6</v>
      </c>
      <c r="S32" s="130">
        <f t="shared" si="7"/>
        <v>39</v>
      </c>
      <c r="T32" s="39">
        <v>193.5</v>
      </c>
      <c r="U32" s="130">
        <f t="shared" si="8"/>
        <v>35</v>
      </c>
      <c r="V32" s="39">
        <v>693.1</v>
      </c>
      <c r="W32" s="130">
        <f t="shared" si="9"/>
        <v>46</v>
      </c>
      <c r="X32" s="39">
        <v>47.2</v>
      </c>
      <c r="Y32" s="130">
        <f t="shared" si="10"/>
        <v>40</v>
      </c>
      <c r="Z32" s="39">
        <v>882.6</v>
      </c>
      <c r="AA32" s="103" t="s">
        <v>94</v>
      </c>
    </row>
    <row r="33" spans="1:27" s="101" customFormat="1" ht="24" customHeight="1">
      <c r="A33" s="99" t="s">
        <v>34</v>
      </c>
      <c r="B33" s="125">
        <f t="shared" si="0"/>
        <v>30</v>
      </c>
      <c r="C33" s="37">
        <v>6.7</v>
      </c>
      <c r="D33" s="129">
        <f t="shared" si="1"/>
        <v>41</v>
      </c>
      <c r="E33" s="37">
        <v>0.5</v>
      </c>
      <c r="F33" s="129">
        <f t="shared" si="2"/>
        <v>25</v>
      </c>
      <c r="G33" s="37">
        <v>6.2</v>
      </c>
      <c r="H33" s="129">
        <f t="shared" si="3"/>
        <v>6</v>
      </c>
      <c r="I33" s="37">
        <v>94.6</v>
      </c>
      <c r="J33" s="129">
        <f t="shared" si="4"/>
        <v>13</v>
      </c>
      <c r="K33" s="37">
        <v>49.3</v>
      </c>
      <c r="L33" s="129">
        <f t="shared" si="5"/>
        <v>26</v>
      </c>
      <c r="M33" s="37">
        <v>1376</v>
      </c>
      <c r="N33" s="113"/>
      <c r="O33" s="129">
        <f t="shared" si="6"/>
        <v>35</v>
      </c>
      <c r="P33" s="37">
        <v>246.1</v>
      </c>
      <c r="Q33" s="129">
        <f t="shared" si="7"/>
        <v>9</v>
      </c>
      <c r="R33" s="37">
        <v>14.7</v>
      </c>
      <c r="S33" s="129">
        <f t="shared" si="7"/>
        <v>26</v>
      </c>
      <c r="T33" s="37">
        <v>266.6</v>
      </c>
      <c r="U33" s="129">
        <f t="shared" si="8"/>
        <v>15</v>
      </c>
      <c r="V33" s="37">
        <v>847.3</v>
      </c>
      <c r="W33" s="129">
        <f t="shared" si="9"/>
        <v>44</v>
      </c>
      <c r="X33" s="37">
        <v>54.3</v>
      </c>
      <c r="Y33" s="129">
        <f t="shared" si="10"/>
        <v>24</v>
      </c>
      <c r="Z33" s="37">
        <v>1165.8</v>
      </c>
      <c r="AA33" s="100" t="s">
        <v>95</v>
      </c>
    </row>
    <row r="34" spans="1:27" ht="12" customHeight="1">
      <c r="A34" s="102" t="s">
        <v>35</v>
      </c>
      <c r="B34" s="126">
        <f t="shared" si="0"/>
        <v>32</v>
      </c>
      <c r="C34" s="39">
        <v>6.3</v>
      </c>
      <c r="D34" s="130">
        <f t="shared" si="1"/>
        <v>41</v>
      </c>
      <c r="E34" s="39">
        <v>0.5</v>
      </c>
      <c r="F34" s="130">
        <f t="shared" si="2"/>
        <v>30</v>
      </c>
      <c r="G34" s="39">
        <v>5.8</v>
      </c>
      <c r="H34" s="130">
        <f t="shared" si="3"/>
        <v>7</v>
      </c>
      <c r="I34" s="39">
        <v>92</v>
      </c>
      <c r="J34" s="130">
        <f t="shared" si="4"/>
        <v>2</v>
      </c>
      <c r="K34" s="39">
        <v>60.1</v>
      </c>
      <c r="L34" s="130">
        <f t="shared" si="5"/>
        <v>29</v>
      </c>
      <c r="M34" s="39">
        <v>1255.2</v>
      </c>
      <c r="N34" s="114"/>
      <c r="O34" s="130">
        <f t="shared" si="6"/>
        <v>37</v>
      </c>
      <c r="P34" s="39">
        <v>224.9</v>
      </c>
      <c r="Q34" s="130">
        <f t="shared" si="7"/>
        <v>8</v>
      </c>
      <c r="R34" s="39">
        <v>14.9</v>
      </c>
      <c r="S34" s="130">
        <f t="shared" si="7"/>
        <v>24</v>
      </c>
      <c r="T34" s="39">
        <v>278.3</v>
      </c>
      <c r="U34" s="130">
        <f t="shared" si="8"/>
        <v>27</v>
      </c>
      <c r="V34" s="39">
        <v>736.2</v>
      </c>
      <c r="W34" s="130">
        <f t="shared" si="9"/>
        <v>47</v>
      </c>
      <c r="X34" s="39">
        <v>44.5</v>
      </c>
      <c r="Y34" s="130">
        <f t="shared" si="10"/>
        <v>30</v>
      </c>
      <c r="Z34" s="39">
        <v>1068.2</v>
      </c>
      <c r="AA34" s="103" t="s">
        <v>96</v>
      </c>
    </row>
    <row r="35" spans="1:27" ht="12" customHeight="1">
      <c r="A35" s="102" t="s">
        <v>36</v>
      </c>
      <c r="B35" s="126">
        <f t="shared" si="0"/>
        <v>32</v>
      </c>
      <c r="C35" s="39">
        <v>6.3</v>
      </c>
      <c r="D35" s="130">
        <f t="shared" si="1"/>
        <v>37</v>
      </c>
      <c r="E35" s="39">
        <v>0.6</v>
      </c>
      <c r="F35" s="130">
        <f t="shared" si="2"/>
        <v>31</v>
      </c>
      <c r="G35" s="39">
        <v>5.7</v>
      </c>
      <c r="H35" s="130">
        <f t="shared" si="3"/>
        <v>12</v>
      </c>
      <c r="I35" s="39">
        <v>85.9</v>
      </c>
      <c r="J35" s="130">
        <f t="shared" si="4"/>
        <v>9</v>
      </c>
      <c r="K35" s="39">
        <v>51.2</v>
      </c>
      <c r="L35" s="130">
        <f t="shared" si="5"/>
        <v>34</v>
      </c>
      <c r="M35" s="39">
        <v>1161</v>
      </c>
      <c r="N35" s="114"/>
      <c r="O35" s="130">
        <f t="shared" si="6"/>
        <v>39</v>
      </c>
      <c r="P35" s="39">
        <v>213.8</v>
      </c>
      <c r="Q35" s="130">
        <f t="shared" si="7"/>
        <v>31</v>
      </c>
      <c r="R35" s="39">
        <v>8.1</v>
      </c>
      <c r="S35" s="130">
        <f t="shared" si="7"/>
        <v>27</v>
      </c>
      <c r="T35" s="39">
        <v>262.4</v>
      </c>
      <c r="U35" s="130">
        <f t="shared" si="8"/>
        <v>37</v>
      </c>
      <c r="V35" s="39">
        <v>675.9</v>
      </c>
      <c r="W35" s="130">
        <f t="shared" si="9"/>
        <v>38</v>
      </c>
      <c r="X35" s="39">
        <v>78.8</v>
      </c>
      <c r="Y35" s="130">
        <f t="shared" si="10"/>
        <v>34</v>
      </c>
      <c r="Z35" s="39">
        <v>981.9</v>
      </c>
      <c r="AA35" s="103" t="s">
        <v>97</v>
      </c>
    </row>
    <row r="36" spans="1:27" ht="12" customHeight="1">
      <c r="A36" s="102" t="s">
        <v>37</v>
      </c>
      <c r="B36" s="126">
        <f t="shared" si="0"/>
        <v>39</v>
      </c>
      <c r="C36" s="39">
        <v>5.5</v>
      </c>
      <c r="D36" s="130">
        <f t="shared" si="1"/>
        <v>47</v>
      </c>
      <c r="E36" s="39">
        <v>0.3</v>
      </c>
      <c r="F36" s="130">
        <f t="shared" si="2"/>
        <v>35</v>
      </c>
      <c r="G36" s="39">
        <v>5.2</v>
      </c>
      <c r="H36" s="130">
        <f t="shared" si="3"/>
        <v>21</v>
      </c>
      <c r="I36" s="39">
        <v>77.1</v>
      </c>
      <c r="J36" s="130">
        <f t="shared" si="4"/>
        <v>18</v>
      </c>
      <c r="K36" s="39">
        <v>47.6</v>
      </c>
      <c r="L36" s="130">
        <f t="shared" si="5"/>
        <v>33</v>
      </c>
      <c r="M36" s="39">
        <v>1182.9</v>
      </c>
      <c r="N36" s="114"/>
      <c r="O36" s="130">
        <f t="shared" si="6"/>
        <v>40</v>
      </c>
      <c r="P36" s="39">
        <v>209.6</v>
      </c>
      <c r="Q36" s="130">
        <f t="shared" si="7"/>
        <v>36</v>
      </c>
      <c r="R36" s="39">
        <v>7</v>
      </c>
      <c r="S36" s="130">
        <f t="shared" si="7"/>
        <v>31</v>
      </c>
      <c r="T36" s="39">
        <v>240.6</v>
      </c>
      <c r="U36" s="130">
        <f t="shared" si="8"/>
        <v>30</v>
      </c>
      <c r="V36" s="39">
        <v>724.3</v>
      </c>
      <c r="W36" s="130">
        <f t="shared" si="9"/>
        <v>43</v>
      </c>
      <c r="X36" s="39">
        <v>55.2</v>
      </c>
      <c r="Y36" s="130">
        <f t="shared" si="10"/>
        <v>35</v>
      </c>
      <c r="Z36" s="39">
        <v>969.9</v>
      </c>
      <c r="AA36" s="103" t="s">
        <v>98</v>
      </c>
    </row>
    <row r="37" spans="1:27" ht="12" customHeight="1">
      <c r="A37" s="102" t="s">
        <v>38</v>
      </c>
      <c r="B37" s="126">
        <f t="shared" si="0"/>
        <v>19</v>
      </c>
      <c r="C37" s="39">
        <v>8.8</v>
      </c>
      <c r="D37" s="130">
        <f t="shared" si="1"/>
        <v>26</v>
      </c>
      <c r="E37" s="39">
        <v>0.9</v>
      </c>
      <c r="F37" s="130">
        <f t="shared" si="2"/>
        <v>19</v>
      </c>
      <c r="G37" s="39">
        <v>7.8</v>
      </c>
      <c r="H37" s="130">
        <f t="shared" si="3"/>
        <v>1</v>
      </c>
      <c r="I37" s="39">
        <v>104.5</v>
      </c>
      <c r="J37" s="130">
        <f t="shared" si="4"/>
        <v>4</v>
      </c>
      <c r="K37" s="39">
        <v>54.1</v>
      </c>
      <c r="L37" s="130">
        <f t="shared" si="5"/>
        <v>25</v>
      </c>
      <c r="M37" s="39">
        <v>1407</v>
      </c>
      <c r="N37" s="114"/>
      <c r="O37" s="130">
        <f t="shared" si="6"/>
        <v>34</v>
      </c>
      <c r="P37" s="39">
        <v>246.6</v>
      </c>
      <c r="Q37" s="130">
        <f t="shared" si="7"/>
        <v>2</v>
      </c>
      <c r="R37" s="39">
        <v>19.4</v>
      </c>
      <c r="S37" s="130">
        <f t="shared" si="7"/>
        <v>21</v>
      </c>
      <c r="T37" s="39">
        <v>287.1</v>
      </c>
      <c r="U37" s="130">
        <f t="shared" si="8"/>
        <v>13</v>
      </c>
      <c r="V37" s="39">
        <v>851.6</v>
      </c>
      <c r="W37" s="130">
        <f t="shared" si="9"/>
        <v>16</v>
      </c>
      <c r="X37" s="39">
        <v>202.6</v>
      </c>
      <c r="Y37" s="130">
        <f t="shared" si="10"/>
        <v>25</v>
      </c>
      <c r="Z37" s="39">
        <v>1163.8</v>
      </c>
      <c r="AA37" s="103" t="s">
        <v>99</v>
      </c>
    </row>
    <row r="38" spans="1:27" s="101" customFormat="1" ht="24" customHeight="1">
      <c r="A38" s="99" t="s">
        <v>39</v>
      </c>
      <c r="B38" s="125">
        <f t="shared" si="0"/>
        <v>23</v>
      </c>
      <c r="C38" s="37">
        <v>7.4</v>
      </c>
      <c r="D38" s="129">
        <f t="shared" si="1"/>
        <v>29</v>
      </c>
      <c r="E38" s="37">
        <v>0.8</v>
      </c>
      <c r="F38" s="129">
        <f t="shared" si="2"/>
        <v>21</v>
      </c>
      <c r="G38" s="37">
        <v>6.6</v>
      </c>
      <c r="H38" s="129">
        <f t="shared" si="3"/>
        <v>9</v>
      </c>
      <c r="I38" s="37">
        <v>89.3</v>
      </c>
      <c r="J38" s="129">
        <f t="shared" si="4"/>
        <v>36</v>
      </c>
      <c r="K38" s="37">
        <v>43.3</v>
      </c>
      <c r="L38" s="129">
        <f t="shared" si="5"/>
        <v>18</v>
      </c>
      <c r="M38" s="37">
        <v>1535.6</v>
      </c>
      <c r="N38" s="113"/>
      <c r="O38" s="129">
        <f t="shared" si="6"/>
        <v>19</v>
      </c>
      <c r="P38" s="37">
        <v>341.3</v>
      </c>
      <c r="Q38" s="129">
        <f t="shared" si="7"/>
        <v>19</v>
      </c>
      <c r="R38" s="37">
        <v>12</v>
      </c>
      <c r="S38" s="129">
        <f t="shared" si="7"/>
        <v>20</v>
      </c>
      <c r="T38" s="37">
        <v>292.9</v>
      </c>
      <c r="U38" s="129">
        <f t="shared" si="8"/>
        <v>7</v>
      </c>
      <c r="V38" s="37">
        <v>887.3</v>
      </c>
      <c r="W38" s="129">
        <f t="shared" si="9"/>
        <v>19</v>
      </c>
      <c r="X38" s="37">
        <v>178.1</v>
      </c>
      <c r="Y38" s="129">
        <f t="shared" si="10"/>
        <v>17</v>
      </c>
      <c r="Z38" s="37">
        <v>1318</v>
      </c>
      <c r="AA38" s="100" t="s">
        <v>100</v>
      </c>
    </row>
    <row r="39" spans="1:27" ht="12" customHeight="1">
      <c r="A39" s="102" t="s">
        <v>40</v>
      </c>
      <c r="B39" s="126">
        <f t="shared" si="0"/>
        <v>20</v>
      </c>
      <c r="C39" s="39">
        <v>7.8</v>
      </c>
      <c r="D39" s="130">
        <f t="shared" si="1"/>
        <v>18</v>
      </c>
      <c r="E39" s="39">
        <v>1.1</v>
      </c>
      <c r="F39" s="130">
        <f t="shared" si="2"/>
        <v>20</v>
      </c>
      <c r="G39" s="39">
        <v>6.7</v>
      </c>
      <c r="H39" s="130">
        <f t="shared" si="3"/>
        <v>2</v>
      </c>
      <c r="I39" s="39">
        <v>102.7</v>
      </c>
      <c r="J39" s="130">
        <f t="shared" si="4"/>
        <v>45</v>
      </c>
      <c r="K39" s="39">
        <v>39.3</v>
      </c>
      <c r="L39" s="130">
        <f t="shared" si="5"/>
        <v>16</v>
      </c>
      <c r="M39" s="39">
        <v>1597.2</v>
      </c>
      <c r="N39" s="114"/>
      <c r="O39" s="130">
        <f t="shared" si="6"/>
        <v>17</v>
      </c>
      <c r="P39" s="39">
        <v>350.6</v>
      </c>
      <c r="Q39" s="130">
        <f t="shared" si="7"/>
        <v>21</v>
      </c>
      <c r="R39" s="39">
        <v>11.9</v>
      </c>
      <c r="S39" s="130">
        <f t="shared" si="7"/>
        <v>15</v>
      </c>
      <c r="T39" s="39">
        <v>369.2</v>
      </c>
      <c r="U39" s="130">
        <f t="shared" si="8"/>
        <v>10</v>
      </c>
      <c r="V39" s="39">
        <v>861.1</v>
      </c>
      <c r="W39" s="130">
        <f t="shared" si="9"/>
        <v>23</v>
      </c>
      <c r="X39" s="39">
        <v>146.2</v>
      </c>
      <c r="Y39" s="130">
        <f t="shared" si="10"/>
        <v>16</v>
      </c>
      <c r="Z39" s="39">
        <v>1385.2</v>
      </c>
      <c r="AA39" s="103" t="s">
        <v>101</v>
      </c>
    </row>
    <row r="40" spans="1:27" ht="12" customHeight="1">
      <c r="A40" s="102" t="s">
        <v>41</v>
      </c>
      <c r="B40" s="126">
        <f t="shared" si="0"/>
        <v>16</v>
      </c>
      <c r="C40" s="39">
        <v>9.3</v>
      </c>
      <c r="D40" s="130">
        <f t="shared" si="1"/>
        <v>26</v>
      </c>
      <c r="E40" s="39">
        <v>0.9</v>
      </c>
      <c r="F40" s="130">
        <f t="shared" si="2"/>
        <v>14</v>
      </c>
      <c r="G40" s="39">
        <v>8.4</v>
      </c>
      <c r="H40" s="130">
        <f t="shared" si="3"/>
        <v>13</v>
      </c>
      <c r="I40" s="39">
        <v>82.6</v>
      </c>
      <c r="J40" s="130">
        <f t="shared" si="4"/>
        <v>10</v>
      </c>
      <c r="K40" s="39">
        <v>50.7</v>
      </c>
      <c r="L40" s="130">
        <f t="shared" si="5"/>
        <v>17</v>
      </c>
      <c r="M40" s="39">
        <v>1576.7</v>
      </c>
      <c r="N40" s="114"/>
      <c r="O40" s="130">
        <f t="shared" si="6"/>
        <v>25</v>
      </c>
      <c r="P40" s="39">
        <v>296.3</v>
      </c>
      <c r="Q40" s="130">
        <f t="shared" si="7"/>
        <v>4</v>
      </c>
      <c r="R40" s="39">
        <v>16.9</v>
      </c>
      <c r="S40" s="130">
        <f t="shared" si="7"/>
        <v>23</v>
      </c>
      <c r="T40" s="39">
        <v>281.8</v>
      </c>
      <c r="U40" s="130">
        <f t="shared" si="8"/>
        <v>2</v>
      </c>
      <c r="V40" s="39">
        <v>980.3</v>
      </c>
      <c r="W40" s="130">
        <f t="shared" si="9"/>
        <v>17</v>
      </c>
      <c r="X40" s="39">
        <v>192.5</v>
      </c>
      <c r="Y40" s="130">
        <f t="shared" si="10"/>
        <v>21</v>
      </c>
      <c r="Z40" s="39">
        <v>1285.2</v>
      </c>
      <c r="AA40" s="103" t="s">
        <v>102</v>
      </c>
    </row>
    <row r="41" spans="1:27" ht="12" customHeight="1">
      <c r="A41" s="102" t="s">
        <v>42</v>
      </c>
      <c r="B41" s="126">
        <f t="shared" si="0"/>
        <v>18</v>
      </c>
      <c r="C41" s="39">
        <v>9.1</v>
      </c>
      <c r="D41" s="130">
        <f t="shared" si="1"/>
        <v>21</v>
      </c>
      <c r="E41" s="39">
        <v>1</v>
      </c>
      <c r="F41" s="130">
        <f t="shared" si="2"/>
        <v>18</v>
      </c>
      <c r="G41" s="39">
        <v>8</v>
      </c>
      <c r="H41" s="130">
        <f t="shared" si="3"/>
        <v>8</v>
      </c>
      <c r="I41" s="39">
        <v>90.5</v>
      </c>
      <c r="J41" s="130">
        <f t="shared" si="4"/>
        <v>8</v>
      </c>
      <c r="K41" s="39">
        <v>52.5</v>
      </c>
      <c r="L41" s="130">
        <f t="shared" si="5"/>
        <v>20</v>
      </c>
      <c r="M41" s="39">
        <v>1466.8</v>
      </c>
      <c r="N41" s="114"/>
      <c r="O41" s="130">
        <f t="shared" si="6"/>
        <v>21</v>
      </c>
      <c r="P41" s="39">
        <v>331.1</v>
      </c>
      <c r="Q41" s="130">
        <f t="shared" si="7"/>
        <v>35</v>
      </c>
      <c r="R41" s="39">
        <v>7.1</v>
      </c>
      <c r="S41" s="130">
        <f t="shared" si="7"/>
        <v>13</v>
      </c>
      <c r="T41" s="39">
        <v>384.6</v>
      </c>
      <c r="U41" s="130">
        <f t="shared" si="8"/>
        <v>26</v>
      </c>
      <c r="V41" s="39">
        <v>741.9</v>
      </c>
      <c r="W41" s="130">
        <f t="shared" si="9"/>
        <v>20</v>
      </c>
      <c r="X41" s="39">
        <v>174.6</v>
      </c>
      <c r="Y41" s="130">
        <f t="shared" si="10"/>
        <v>20</v>
      </c>
      <c r="Z41" s="39">
        <v>1289.9</v>
      </c>
      <c r="AA41" s="103" t="s">
        <v>103</v>
      </c>
    </row>
    <row r="42" spans="1:27" ht="12" customHeight="1">
      <c r="A42" s="102" t="s">
        <v>43</v>
      </c>
      <c r="B42" s="126">
        <f t="shared" si="0"/>
        <v>14</v>
      </c>
      <c r="C42" s="39">
        <v>10.1</v>
      </c>
      <c r="D42" s="130">
        <f t="shared" si="1"/>
        <v>5</v>
      </c>
      <c r="E42" s="39">
        <v>1.9</v>
      </c>
      <c r="F42" s="130">
        <f t="shared" si="2"/>
        <v>16</v>
      </c>
      <c r="G42" s="39">
        <v>8.2</v>
      </c>
      <c r="H42" s="130">
        <f t="shared" si="3"/>
        <v>10</v>
      </c>
      <c r="I42" s="39">
        <v>88.5</v>
      </c>
      <c r="J42" s="130">
        <f t="shared" si="4"/>
        <v>23</v>
      </c>
      <c r="K42" s="39">
        <v>45.7</v>
      </c>
      <c r="L42" s="130">
        <f t="shared" si="5"/>
        <v>6</v>
      </c>
      <c r="M42" s="39">
        <v>1885.4</v>
      </c>
      <c r="N42" s="114"/>
      <c r="O42" s="130">
        <f t="shared" si="6"/>
        <v>10</v>
      </c>
      <c r="P42" s="39">
        <v>421.9</v>
      </c>
      <c r="Q42" s="130">
        <f t="shared" si="7"/>
        <v>22</v>
      </c>
      <c r="R42" s="39">
        <v>11.3</v>
      </c>
      <c r="S42" s="130">
        <f t="shared" si="7"/>
        <v>2</v>
      </c>
      <c r="T42" s="39">
        <v>680</v>
      </c>
      <c r="U42" s="130">
        <f t="shared" si="8"/>
        <v>25</v>
      </c>
      <c r="V42" s="39">
        <v>769.5</v>
      </c>
      <c r="W42" s="130">
        <f t="shared" si="9"/>
        <v>15</v>
      </c>
      <c r="X42" s="39">
        <v>205.5</v>
      </c>
      <c r="Y42" s="130">
        <f t="shared" si="10"/>
        <v>4</v>
      </c>
      <c r="Z42" s="39">
        <v>1719.1</v>
      </c>
      <c r="AA42" s="103" t="s">
        <v>77</v>
      </c>
    </row>
    <row r="43" spans="1:27" s="101" customFormat="1" ht="24" customHeight="1">
      <c r="A43" s="99" t="s">
        <v>44</v>
      </c>
      <c r="B43" s="125">
        <f t="shared" si="0"/>
        <v>3</v>
      </c>
      <c r="C43" s="37">
        <v>15.2</v>
      </c>
      <c r="D43" s="129">
        <f t="shared" si="1"/>
        <v>4</v>
      </c>
      <c r="E43" s="37">
        <v>2</v>
      </c>
      <c r="F43" s="129">
        <f t="shared" si="2"/>
        <v>3</v>
      </c>
      <c r="G43" s="37">
        <v>13.2</v>
      </c>
      <c r="H43" s="129">
        <f t="shared" si="3"/>
        <v>5</v>
      </c>
      <c r="I43" s="37">
        <v>96.7</v>
      </c>
      <c r="J43" s="129">
        <f t="shared" si="4"/>
        <v>7</v>
      </c>
      <c r="K43" s="37">
        <v>52.7</v>
      </c>
      <c r="L43" s="129">
        <f t="shared" si="5"/>
        <v>4</v>
      </c>
      <c r="M43" s="37">
        <v>1937.3</v>
      </c>
      <c r="N43" s="113"/>
      <c r="O43" s="129">
        <f t="shared" si="6"/>
        <v>4</v>
      </c>
      <c r="P43" s="37">
        <v>519.9</v>
      </c>
      <c r="Q43" s="129">
        <f t="shared" si="7"/>
        <v>16</v>
      </c>
      <c r="R43" s="37">
        <v>12.7</v>
      </c>
      <c r="S43" s="129">
        <f t="shared" si="7"/>
        <v>3</v>
      </c>
      <c r="T43" s="37">
        <v>608.2</v>
      </c>
      <c r="U43" s="129">
        <f t="shared" si="8"/>
        <v>23</v>
      </c>
      <c r="V43" s="37">
        <v>794.7</v>
      </c>
      <c r="W43" s="129">
        <f t="shared" si="9"/>
        <v>8</v>
      </c>
      <c r="X43" s="37">
        <v>373.4</v>
      </c>
      <c r="Y43" s="129">
        <f t="shared" si="10"/>
        <v>6</v>
      </c>
      <c r="Z43" s="37">
        <v>1682.3</v>
      </c>
      <c r="AA43" s="100" t="s">
        <v>104</v>
      </c>
    </row>
    <row r="44" spans="1:27" ht="12" customHeight="1">
      <c r="A44" s="102" t="s">
        <v>45</v>
      </c>
      <c r="B44" s="126">
        <f t="shared" si="0"/>
        <v>11</v>
      </c>
      <c r="C44" s="39">
        <v>10.4</v>
      </c>
      <c r="D44" s="130">
        <f t="shared" si="1"/>
        <v>21</v>
      </c>
      <c r="E44" s="39">
        <v>1</v>
      </c>
      <c r="F44" s="130">
        <f t="shared" si="2"/>
        <v>10</v>
      </c>
      <c r="G44" s="39">
        <v>9.4</v>
      </c>
      <c r="H44" s="130">
        <f t="shared" si="3"/>
        <v>17</v>
      </c>
      <c r="I44" s="39">
        <v>79.6</v>
      </c>
      <c r="J44" s="130">
        <f t="shared" si="4"/>
        <v>33</v>
      </c>
      <c r="K44" s="39">
        <v>43.9</v>
      </c>
      <c r="L44" s="130">
        <f t="shared" si="5"/>
        <v>13</v>
      </c>
      <c r="M44" s="39">
        <v>1671.8</v>
      </c>
      <c r="N44" s="114"/>
      <c r="O44" s="130">
        <f t="shared" si="6"/>
        <v>12</v>
      </c>
      <c r="P44" s="39">
        <v>393.8</v>
      </c>
      <c r="Q44" s="130">
        <f t="shared" si="7"/>
        <v>13</v>
      </c>
      <c r="R44" s="39">
        <v>13.3</v>
      </c>
      <c r="S44" s="130">
        <f t="shared" si="7"/>
        <v>25</v>
      </c>
      <c r="T44" s="39">
        <v>273.6</v>
      </c>
      <c r="U44" s="130">
        <f t="shared" si="8"/>
        <v>1</v>
      </c>
      <c r="V44" s="39">
        <v>989.2</v>
      </c>
      <c r="W44" s="130">
        <f t="shared" si="9"/>
        <v>10</v>
      </c>
      <c r="X44" s="39">
        <v>262.3</v>
      </c>
      <c r="Y44" s="130">
        <f t="shared" si="10"/>
        <v>15</v>
      </c>
      <c r="Z44" s="39">
        <v>1386.1</v>
      </c>
      <c r="AA44" s="103" t="s">
        <v>105</v>
      </c>
    </row>
    <row r="45" spans="1:27" ht="12" customHeight="1">
      <c r="A45" s="102" t="s">
        <v>180</v>
      </c>
      <c r="B45" s="126">
        <f t="shared" si="0"/>
        <v>11</v>
      </c>
      <c r="C45" s="39">
        <v>10.4</v>
      </c>
      <c r="D45" s="130">
        <f t="shared" si="1"/>
        <v>21</v>
      </c>
      <c r="E45" s="39">
        <v>1</v>
      </c>
      <c r="F45" s="130">
        <f t="shared" si="2"/>
        <v>10</v>
      </c>
      <c r="G45" s="39">
        <v>9.4</v>
      </c>
      <c r="H45" s="130">
        <f t="shared" si="3"/>
        <v>14</v>
      </c>
      <c r="I45" s="39">
        <v>82.3</v>
      </c>
      <c r="J45" s="130">
        <f t="shared" si="4"/>
        <v>19</v>
      </c>
      <c r="K45" s="39">
        <v>46.7</v>
      </c>
      <c r="L45" s="130">
        <f t="shared" si="5"/>
        <v>15</v>
      </c>
      <c r="M45" s="39">
        <v>1619.7</v>
      </c>
      <c r="N45" s="114"/>
      <c r="O45" s="130">
        <f t="shared" si="6"/>
        <v>16</v>
      </c>
      <c r="P45" s="39">
        <v>355.1</v>
      </c>
      <c r="Q45" s="130">
        <f t="shared" si="7"/>
        <v>5</v>
      </c>
      <c r="R45" s="39">
        <v>16.8</v>
      </c>
      <c r="S45" s="130">
        <f t="shared" si="7"/>
        <v>12</v>
      </c>
      <c r="T45" s="39">
        <v>394.3</v>
      </c>
      <c r="U45" s="130">
        <f t="shared" si="8"/>
        <v>12</v>
      </c>
      <c r="V45" s="39">
        <v>851.7</v>
      </c>
      <c r="W45" s="130">
        <f t="shared" si="9"/>
        <v>7</v>
      </c>
      <c r="X45" s="39">
        <v>374.8</v>
      </c>
      <c r="Y45" s="130">
        <f t="shared" si="10"/>
        <v>14</v>
      </c>
      <c r="Z45" s="39">
        <v>1386.4</v>
      </c>
      <c r="AA45" s="103" t="s">
        <v>92</v>
      </c>
    </row>
    <row r="46" spans="1:27" ht="12" customHeight="1">
      <c r="A46" s="102" t="s">
        <v>46</v>
      </c>
      <c r="B46" s="126">
        <f t="shared" si="0"/>
        <v>1</v>
      </c>
      <c r="C46" s="39">
        <v>17.7</v>
      </c>
      <c r="D46" s="130">
        <f t="shared" si="1"/>
        <v>8</v>
      </c>
      <c r="E46" s="39">
        <v>1.6</v>
      </c>
      <c r="F46" s="130">
        <f t="shared" si="2"/>
        <v>1</v>
      </c>
      <c r="G46" s="39">
        <v>16.1</v>
      </c>
      <c r="H46" s="130">
        <f t="shared" si="3"/>
        <v>25</v>
      </c>
      <c r="I46" s="39">
        <v>75.2</v>
      </c>
      <c r="J46" s="130">
        <f t="shared" si="4"/>
        <v>31</v>
      </c>
      <c r="K46" s="39">
        <v>44.6</v>
      </c>
      <c r="L46" s="130">
        <f t="shared" si="5"/>
        <v>1</v>
      </c>
      <c r="M46" s="39">
        <v>2446.1</v>
      </c>
      <c r="N46" s="114"/>
      <c r="O46" s="130">
        <f t="shared" si="6"/>
        <v>6</v>
      </c>
      <c r="P46" s="39">
        <v>493.4</v>
      </c>
      <c r="Q46" s="130">
        <f t="shared" si="7"/>
        <v>1</v>
      </c>
      <c r="R46" s="39">
        <v>26.6</v>
      </c>
      <c r="S46" s="130">
        <f t="shared" si="7"/>
        <v>1</v>
      </c>
      <c r="T46" s="39">
        <v>1022.4</v>
      </c>
      <c r="U46" s="130">
        <f t="shared" si="8"/>
        <v>6</v>
      </c>
      <c r="V46" s="39">
        <v>902.3</v>
      </c>
      <c r="W46" s="130">
        <f t="shared" si="9"/>
        <v>11</v>
      </c>
      <c r="X46" s="39">
        <v>252</v>
      </c>
      <c r="Y46" s="130">
        <f t="shared" si="10"/>
        <v>1</v>
      </c>
      <c r="Z46" s="39">
        <v>2158.4</v>
      </c>
      <c r="AA46" s="103" t="s">
        <v>106</v>
      </c>
    </row>
    <row r="47" spans="1:27" ht="12" customHeight="1">
      <c r="A47" s="102" t="s">
        <v>47</v>
      </c>
      <c r="B47" s="126">
        <f t="shared" si="0"/>
        <v>15</v>
      </c>
      <c r="C47" s="39">
        <v>9.5</v>
      </c>
      <c r="D47" s="130">
        <f t="shared" si="1"/>
        <v>13</v>
      </c>
      <c r="E47" s="39">
        <v>1.2</v>
      </c>
      <c r="F47" s="130">
        <f t="shared" si="2"/>
        <v>15</v>
      </c>
      <c r="G47" s="39">
        <v>8.3</v>
      </c>
      <c r="H47" s="130">
        <f t="shared" si="3"/>
        <v>11</v>
      </c>
      <c r="I47" s="39">
        <v>86.6</v>
      </c>
      <c r="J47" s="130">
        <f t="shared" si="4"/>
        <v>3</v>
      </c>
      <c r="K47" s="39">
        <v>58.4</v>
      </c>
      <c r="L47" s="130">
        <f t="shared" si="5"/>
        <v>9</v>
      </c>
      <c r="M47" s="39">
        <v>1758.5</v>
      </c>
      <c r="N47" s="114"/>
      <c r="O47" s="130">
        <f t="shared" si="6"/>
        <v>9</v>
      </c>
      <c r="P47" s="39">
        <v>433.9</v>
      </c>
      <c r="Q47" s="130">
        <f t="shared" si="7"/>
        <v>15</v>
      </c>
      <c r="R47" s="39">
        <v>13</v>
      </c>
      <c r="S47" s="130">
        <f t="shared" si="7"/>
        <v>8</v>
      </c>
      <c r="T47" s="39">
        <v>488.4</v>
      </c>
      <c r="U47" s="130">
        <f t="shared" si="8"/>
        <v>19</v>
      </c>
      <c r="V47" s="39">
        <v>821.8</v>
      </c>
      <c r="W47" s="130">
        <f t="shared" si="9"/>
        <v>13</v>
      </c>
      <c r="X47" s="39">
        <v>219.5</v>
      </c>
      <c r="Y47" s="130">
        <f t="shared" si="10"/>
        <v>9</v>
      </c>
      <c r="Z47" s="39">
        <v>1553.8</v>
      </c>
      <c r="AA47" s="103" t="s">
        <v>78</v>
      </c>
    </row>
    <row r="48" spans="1:27" s="101" customFormat="1" ht="24" customHeight="1">
      <c r="A48" s="99" t="s">
        <v>48</v>
      </c>
      <c r="B48" s="125">
        <f t="shared" si="0"/>
        <v>6</v>
      </c>
      <c r="C48" s="37">
        <v>12.8</v>
      </c>
      <c r="D48" s="129">
        <f t="shared" si="1"/>
        <v>8</v>
      </c>
      <c r="E48" s="37">
        <v>1.6</v>
      </c>
      <c r="F48" s="129">
        <f t="shared" si="2"/>
        <v>6</v>
      </c>
      <c r="G48" s="37">
        <v>11.2</v>
      </c>
      <c r="H48" s="129">
        <f t="shared" si="3"/>
        <v>18</v>
      </c>
      <c r="I48" s="37">
        <v>79.2</v>
      </c>
      <c r="J48" s="129">
        <f t="shared" si="4"/>
        <v>20</v>
      </c>
      <c r="K48" s="37">
        <v>46.5</v>
      </c>
      <c r="L48" s="129">
        <f t="shared" si="5"/>
        <v>8</v>
      </c>
      <c r="M48" s="37">
        <v>1787.2</v>
      </c>
      <c r="N48" s="113"/>
      <c r="O48" s="129">
        <f t="shared" si="6"/>
        <v>5</v>
      </c>
      <c r="P48" s="37">
        <v>512.8</v>
      </c>
      <c r="Q48" s="129">
        <f t="shared" si="7"/>
        <v>17</v>
      </c>
      <c r="R48" s="37">
        <v>12.5</v>
      </c>
      <c r="S48" s="129">
        <f t="shared" si="7"/>
        <v>6</v>
      </c>
      <c r="T48" s="37">
        <v>564.3</v>
      </c>
      <c r="U48" s="129">
        <f t="shared" si="8"/>
        <v>34</v>
      </c>
      <c r="V48" s="37">
        <v>695.1</v>
      </c>
      <c r="W48" s="129">
        <f t="shared" si="9"/>
        <v>5</v>
      </c>
      <c r="X48" s="37">
        <v>402.3</v>
      </c>
      <c r="Y48" s="129">
        <f t="shared" si="10"/>
        <v>7</v>
      </c>
      <c r="Z48" s="37">
        <v>1606.8</v>
      </c>
      <c r="AA48" s="100" t="s">
        <v>107</v>
      </c>
    </row>
    <row r="49" spans="1:27" ht="12" customHeight="1">
      <c r="A49" s="102" t="s">
        <v>49</v>
      </c>
      <c r="B49" s="126">
        <f t="shared" si="0"/>
        <v>8</v>
      </c>
      <c r="C49" s="39">
        <v>11.4</v>
      </c>
      <c r="D49" s="130">
        <f t="shared" si="1"/>
        <v>5</v>
      </c>
      <c r="E49" s="39">
        <v>1.9</v>
      </c>
      <c r="F49" s="130">
        <f t="shared" si="2"/>
        <v>9</v>
      </c>
      <c r="G49" s="39">
        <v>9.5</v>
      </c>
      <c r="H49" s="130">
        <f t="shared" si="3"/>
        <v>4</v>
      </c>
      <c r="I49" s="39">
        <v>97.3</v>
      </c>
      <c r="J49" s="130">
        <f t="shared" si="4"/>
        <v>11</v>
      </c>
      <c r="K49" s="39">
        <v>50.6</v>
      </c>
      <c r="L49" s="130">
        <f t="shared" si="5"/>
        <v>5</v>
      </c>
      <c r="M49" s="39">
        <v>1903.7</v>
      </c>
      <c r="N49" s="114"/>
      <c r="O49" s="130">
        <f t="shared" si="6"/>
        <v>2</v>
      </c>
      <c r="P49" s="39">
        <v>553.1</v>
      </c>
      <c r="Q49" s="130">
        <f t="shared" si="7"/>
        <v>3</v>
      </c>
      <c r="R49" s="39">
        <v>18.9</v>
      </c>
      <c r="S49" s="130">
        <f t="shared" si="7"/>
        <v>10</v>
      </c>
      <c r="T49" s="39">
        <v>466.4</v>
      </c>
      <c r="U49" s="130">
        <f t="shared" si="8"/>
        <v>9</v>
      </c>
      <c r="V49" s="39">
        <v>862.8</v>
      </c>
      <c r="W49" s="130">
        <f t="shared" si="9"/>
        <v>1</v>
      </c>
      <c r="X49" s="39">
        <v>426.3</v>
      </c>
      <c r="Y49" s="130">
        <f t="shared" si="10"/>
        <v>5</v>
      </c>
      <c r="Z49" s="39">
        <v>1693.6</v>
      </c>
      <c r="AA49" s="103" t="s">
        <v>89</v>
      </c>
    </row>
    <row r="50" spans="1:27" ht="12" customHeight="1">
      <c r="A50" s="102" t="s">
        <v>50</v>
      </c>
      <c r="B50" s="126">
        <f t="shared" si="0"/>
        <v>7</v>
      </c>
      <c r="C50" s="39">
        <v>12.1</v>
      </c>
      <c r="D50" s="130">
        <f t="shared" si="1"/>
        <v>2</v>
      </c>
      <c r="E50" s="39">
        <v>2.1</v>
      </c>
      <c r="F50" s="130">
        <f t="shared" si="2"/>
        <v>7</v>
      </c>
      <c r="G50" s="39">
        <v>10</v>
      </c>
      <c r="H50" s="130">
        <f t="shared" si="3"/>
        <v>15</v>
      </c>
      <c r="I50" s="39">
        <v>80.3</v>
      </c>
      <c r="J50" s="130">
        <f t="shared" si="4"/>
        <v>34</v>
      </c>
      <c r="K50" s="39">
        <v>43.8</v>
      </c>
      <c r="L50" s="130">
        <f t="shared" si="5"/>
        <v>3</v>
      </c>
      <c r="M50" s="39">
        <v>1962.8</v>
      </c>
      <c r="N50" s="114"/>
      <c r="O50" s="130">
        <f t="shared" si="6"/>
        <v>7</v>
      </c>
      <c r="P50" s="39">
        <v>488.8</v>
      </c>
      <c r="Q50" s="130">
        <f t="shared" si="7"/>
        <v>6</v>
      </c>
      <c r="R50" s="39">
        <v>16.1</v>
      </c>
      <c r="S50" s="130">
        <f t="shared" si="7"/>
        <v>4</v>
      </c>
      <c r="T50" s="39">
        <v>605</v>
      </c>
      <c r="U50" s="130">
        <f t="shared" si="8"/>
        <v>14</v>
      </c>
      <c r="V50" s="39">
        <v>850.4</v>
      </c>
      <c r="W50" s="130">
        <f t="shared" si="9"/>
        <v>4</v>
      </c>
      <c r="X50" s="39">
        <v>402.4</v>
      </c>
      <c r="Y50" s="130">
        <f t="shared" si="10"/>
        <v>3</v>
      </c>
      <c r="Z50" s="39">
        <v>1740.2</v>
      </c>
      <c r="AA50" s="103" t="s">
        <v>108</v>
      </c>
    </row>
    <row r="51" spans="1:27" ht="12" customHeight="1">
      <c r="A51" s="96" t="s">
        <v>51</v>
      </c>
      <c r="B51" s="127">
        <f t="shared" si="0"/>
        <v>4</v>
      </c>
      <c r="C51" s="41">
        <v>13.6</v>
      </c>
      <c r="D51" s="131">
        <f t="shared" si="1"/>
        <v>2</v>
      </c>
      <c r="E51" s="41">
        <v>2.1</v>
      </c>
      <c r="F51" s="131">
        <f t="shared" si="2"/>
        <v>4</v>
      </c>
      <c r="G51" s="41">
        <v>11.6</v>
      </c>
      <c r="H51" s="131">
        <f t="shared" si="3"/>
        <v>19</v>
      </c>
      <c r="I51" s="41">
        <v>79</v>
      </c>
      <c r="J51" s="131">
        <f t="shared" si="4"/>
        <v>29</v>
      </c>
      <c r="K51" s="41">
        <v>44.9</v>
      </c>
      <c r="L51" s="131">
        <f t="shared" si="5"/>
        <v>10</v>
      </c>
      <c r="M51" s="41">
        <v>1734.2</v>
      </c>
      <c r="N51" s="112"/>
      <c r="O51" s="131">
        <f t="shared" si="6"/>
        <v>8</v>
      </c>
      <c r="P51" s="41">
        <v>451.4</v>
      </c>
      <c r="Q51" s="131">
        <f t="shared" si="7"/>
        <v>10</v>
      </c>
      <c r="R51" s="41">
        <v>14.1</v>
      </c>
      <c r="S51" s="131">
        <f t="shared" si="7"/>
        <v>19</v>
      </c>
      <c r="T51" s="41">
        <v>293.3</v>
      </c>
      <c r="U51" s="131">
        <f t="shared" si="8"/>
        <v>3</v>
      </c>
      <c r="V51" s="41">
        <v>971.7</v>
      </c>
      <c r="W51" s="131">
        <f t="shared" si="9"/>
        <v>2</v>
      </c>
      <c r="X51" s="41">
        <v>425.3</v>
      </c>
      <c r="Y51" s="131">
        <f t="shared" si="10"/>
        <v>10</v>
      </c>
      <c r="Z51" s="41">
        <v>1537.6</v>
      </c>
      <c r="AA51" s="104" t="s">
        <v>96</v>
      </c>
    </row>
    <row r="52" spans="1:27" ht="12" customHeight="1">
      <c r="A52" s="102" t="s">
        <v>52</v>
      </c>
      <c r="B52" s="126">
        <f t="shared" si="0"/>
        <v>5</v>
      </c>
      <c r="C52" s="39">
        <v>12.9</v>
      </c>
      <c r="D52" s="130">
        <f t="shared" si="1"/>
        <v>10</v>
      </c>
      <c r="E52" s="39">
        <v>1.3</v>
      </c>
      <c r="F52" s="130">
        <f t="shared" si="2"/>
        <v>4</v>
      </c>
      <c r="G52" s="39">
        <v>11.6</v>
      </c>
      <c r="H52" s="130">
        <f t="shared" si="3"/>
        <v>20</v>
      </c>
      <c r="I52" s="39">
        <v>78.3</v>
      </c>
      <c r="J52" s="130">
        <f t="shared" si="4"/>
        <v>30</v>
      </c>
      <c r="K52" s="39">
        <v>44.8</v>
      </c>
      <c r="L52" s="130">
        <f t="shared" si="5"/>
        <v>11</v>
      </c>
      <c r="M52" s="39">
        <v>1725.9</v>
      </c>
      <c r="N52" s="114"/>
      <c r="O52" s="130">
        <f t="shared" si="6"/>
        <v>3</v>
      </c>
      <c r="P52" s="39">
        <v>521.4</v>
      </c>
      <c r="Q52" s="130">
        <f t="shared" si="7"/>
        <v>27</v>
      </c>
      <c r="R52" s="39">
        <v>9.5</v>
      </c>
      <c r="S52" s="130">
        <f t="shared" si="7"/>
        <v>14</v>
      </c>
      <c r="T52" s="39">
        <v>383.5</v>
      </c>
      <c r="U52" s="130">
        <f t="shared" si="8"/>
        <v>21</v>
      </c>
      <c r="V52" s="39">
        <v>808.8</v>
      </c>
      <c r="W52" s="130">
        <f t="shared" si="9"/>
        <v>6</v>
      </c>
      <c r="X52" s="39">
        <v>378</v>
      </c>
      <c r="Y52" s="130">
        <f t="shared" si="10"/>
        <v>12</v>
      </c>
      <c r="Z52" s="39">
        <v>1469</v>
      </c>
      <c r="AA52" s="103" t="s">
        <v>75</v>
      </c>
    </row>
    <row r="53" spans="1:27" s="101" customFormat="1" ht="24" customHeight="1">
      <c r="A53" s="99" t="s">
        <v>53</v>
      </c>
      <c r="B53" s="125">
        <f t="shared" si="0"/>
        <v>2</v>
      </c>
      <c r="C53" s="37">
        <v>15.9</v>
      </c>
      <c r="D53" s="129">
        <f t="shared" si="1"/>
        <v>1</v>
      </c>
      <c r="E53" s="37">
        <v>2.2</v>
      </c>
      <c r="F53" s="129">
        <f t="shared" si="2"/>
        <v>2</v>
      </c>
      <c r="G53" s="37">
        <v>13.7</v>
      </c>
      <c r="H53" s="129">
        <f t="shared" si="3"/>
        <v>16</v>
      </c>
      <c r="I53" s="37">
        <v>80.1</v>
      </c>
      <c r="J53" s="129">
        <f t="shared" si="4"/>
        <v>22</v>
      </c>
      <c r="K53" s="37">
        <v>45.8</v>
      </c>
      <c r="L53" s="129">
        <f t="shared" si="5"/>
        <v>2</v>
      </c>
      <c r="M53" s="37">
        <v>2034.7</v>
      </c>
      <c r="N53" s="113"/>
      <c r="O53" s="129">
        <f t="shared" si="6"/>
        <v>1</v>
      </c>
      <c r="P53" s="37">
        <v>573.8</v>
      </c>
      <c r="Q53" s="129">
        <f t="shared" si="7"/>
        <v>12</v>
      </c>
      <c r="R53" s="37">
        <v>13.5</v>
      </c>
      <c r="S53" s="129">
        <f t="shared" si="7"/>
        <v>5</v>
      </c>
      <c r="T53" s="37">
        <v>602.3</v>
      </c>
      <c r="U53" s="129">
        <f t="shared" si="8"/>
        <v>16</v>
      </c>
      <c r="V53" s="37">
        <v>842.9</v>
      </c>
      <c r="W53" s="129">
        <f t="shared" si="9"/>
        <v>3</v>
      </c>
      <c r="X53" s="37">
        <v>415.1</v>
      </c>
      <c r="Y53" s="129">
        <f t="shared" si="10"/>
        <v>2</v>
      </c>
      <c r="Z53" s="37">
        <v>1801.3</v>
      </c>
      <c r="AA53" s="100" t="s">
        <v>109</v>
      </c>
    </row>
    <row r="54" spans="1:27" ht="12" customHeight="1">
      <c r="A54" s="105" t="s">
        <v>54</v>
      </c>
      <c r="B54" s="128">
        <f t="shared" si="0"/>
        <v>25</v>
      </c>
      <c r="C54" s="106">
        <v>7</v>
      </c>
      <c r="D54" s="132">
        <f t="shared" si="1"/>
        <v>21</v>
      </c>
      <c r="E54" s="106">
        <v>1</v>
      </c>
      <c r="F54" s="132">
        <f t="shared" si="2"/>
        <v>28</v>
      </c>
      <c r="G54" s="106">
        <v>6</v>
      </c>
      <c r="H54" s="132">
        <f t="shared" si="3"/>
        <v>45</v>
      </c>
      <c r="I54" s="106">
        <v>56.3</v>
      </c>
      <c r="J54" s="132">
        <f t="shared" si="4"/>
        <v>37</v>
      </c>
      <c r="K54" s="106">
        <v>42.8</v>
      </c>
      <c r="L54" s="132">
        <f t="shared" si="5"/>
        <v>23</v>
      </c>
      <c r="M54" s="106">
        <v>1451.7</v>
      </c>
      <c r="N54" s="114"/>
      <c r="O54" s="132">
        <f t="shared" si="6"/>
        <v>11</v>
      </c>
      <c r="P54" s="106">
        <v>412.9</v>
      </c>
      <c r="Q54" s="132">
        <f t="shared" si="7"/>
        <v>25</v>
      </c>
      <c r="R54" s="106">
        <v>9.6</v>
      </c>
      <c r="S54" s="132">
        <f t="shared" si="7"/>
        <v>17</v>
      </c>
      <c r="T54" s="106">
        <v>321.9</v>
      </c>
      <c r="U54" s="132">
        <f t="shared" si="8"/>
        <v>33</v>
      </c>
      <c r="V54" s="106">
        <v>705.9</v>
      </c>
      <c r="W54" s="132">
        <f t="shared" si="9"/>
        <v>26</v>
      </c>
      <c r="X54" s="106">
        <v>139.8</v>
      </c>
      <c r="Y54" s="132">
        <f t="shared" si="10"/>
        <v>18</v>
      </c>
      <c r="Z54" s="106">
        <v>1294.2</v>
      </c>
      <c r="AA54" s="107" t="s">
        <v>110</v>
      </c>
    </row>
  </sheetData>
  <mergeCells count="16">
    <mergeCell ref="L4:M5"/>
    <mergeCell ref="W4:X5"/>
    <mergeCell ref="Y4:Z5"/>
    <mergeCell ref="H4:I5"/>
    <mergeCell ref="J4:K5"/>
    <mergeCell ref="S5:T5"/>
    <mergeCell ref="A4:A6"/>
    <mergeCell ref="B4:C5"/>
    <mergeCell ref="AA4:AA6"/>
    <mergeCell ref="D4:G4"/>
    <mergeCell ref="D5:E5"/>
    <mergeCell ref="F5:G5"/>
    <mergeCell ref="O4:V4"/>
    <mergeCell ref="O5:P5"/>
    <mergeCell ref="Q5:R5"/>
    <mergeCell ref="U5:V5"/>
  </mergeCells>
  <printOptions horizontalCentered="1" verticalCentered="1"/>
  <pageMargins left="0.5905511811023623" right="0.3937007874015748" top="0" bottom="0" header="0.5118110236220472" footer="0.5118110236220472"/>
  <pageSetup blackAndWhite="1" fitToWidth="2" fitToHeight="1" horizontalDpi="300" verticalDpi="300" orientation="portrait" paperSize="9" scale="94" r:id="rId1"/>
  <colBreaks count="1" manualBreakCount="1">
    <brk id="13" max="6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K56"/>
  <sheetViews>
    <sheetView view="pageBreakPreview" zoomScaleSheetLayoutView="100" workbookViewId="0" topLeftCell="A1">
      <pane xSplit="1" ySplit="8" topLeftCell="K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29" sqref="T29"/>
    </sheetView>
  </sheetViews>
  <sheetFormatPr defaultColWidth="9.00390625" defaultRowHeight="13.5"/>
  <cols>
    <col min="1" max="1" width="8.625" style="84" customWidth="1"/>
    <col min="2" max="2" width="3.75390625" style="109" customWidth="1"/>
    <col min="3" max="3" width="8.75390625" style="84" customWidth="1"/>
    <col min="4" max="4" width="3.75390625" style="109" customWidth="1"/>
    <col min="5" max="5" width="8.75390625" style="84" customWidth="1"/>
    <col min="6" max="6" width="3.75390625" style="109" customWidth="1"/>
    <col min="7" max="7" width="8.75390625" style="84" customWidth="1"/>
    <col min="8" max="8" width="3.75390625" style="84" customWidth="1"/>
    <col min="9" max="9" width="8.75390625" style="84" customWidth="1"/>
    <col min="10" max="10" width="3.75390625" style="109" customWidth="1"/>
    <col min="11" max="11" width="8.75390625" style="84" customWidth="1"/>
    <col min="12" max="12" width="3.75390625" style="109" customWidth="1"/>
    <col min="13" max="13" width="8.75390625" style="84" customWidth="1"/>
    <col min="14" max="14" width="3.75390625" style="109" customWidth="1"/>
    <col min="15" max="15" width="8.75390625" style="84" customWidth="1"/>
    <col min="16" max="16" width="3.75390625" style="109" customWidth="1"/>
    <col min="17" max="17" width="8.75390625" style="84" customWidth="1"/>
    <col min="18" max="18" width="2.00390625" style="45" customWidth="1"/>
    <col min="19" max="19" width="3.125" style="110" customWidth="1"/>
    <col min="20" max="20" width="8.125" style="85" customWidth="1"/>
    <col min="21" max="21" width="3.125" style="109" customWidth="1"/>
    <col min="22" max="22" width="8.125" style="84" customWidth="1"/>
    <col min="23" max="23" width="3.125" style="109" customWidth="1"/>
    <col min="24" max="24" width="8.125" style="84" customWidth="1"/>
    <col min="25" max="25" width="3.125" style="109" customWidth="1"/>
    <col min="26" max="26" width="8.125" style="84" customWidth="1"/>
    <col min="27" max="27" width="3.125" style="109" customWidth="1"/>
    <col min="28" max="28" width="8.125" style="84" customWidth="1"/>
    <col min="29" max="29" width="3.125" style="110" customWidth="1"/>
    <col min="30" max="30" width="8.125" style="85" customWidth="1"/>
    <col min="31" max="31" width="3.125" style="110" customWidth="1"/>
    <col min="32" max="32" width="8.125" style="85" customWidth="1"/>
    <col min="33" max="33" width="3.125" style="110" customWidth="1"/>
    <col min="34" max="34" width="8.125" style="85" customWidth="1"/>
    <col min="35" max="35" width="3.125" style="110" customWidth="1"/>
    <col min="36" max="36" width="8.125" style="85" customWidth="1"/>
    <col min="37" max="37" width="5.125" style="84" customWidth="1"/>
    <col min="38" max="16384" width="9.00390625" style="82" customWidth="1"/>
  </cols>
  <sheetData>
    <row r="1" spans="1:37" ht="18.75">
      <c r="A1" s="86" t="s">
        <v>55</v>
      </c>
      <c r="B1" s="79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44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79"/>
      <c r="AK1" s="79"/>
    </row>
    <row r="2" spans="1:37" ht="18.75">
      <c r="A2" s="86" t="s">
        <v>148</v>
      </c>
      <c r="B2" s="149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118" t="s">
        <v>191</v>
      </c>
      <c r="R2" s="44"/>
      <c r="S2" s="80" t="s">
        <v>218</v>
      </c>
      <c r="T2" s="81"/>
      <c r="U2" s="81"/>
      <c r="V2" s="81"/>
      <c r="W2" s="81"/>
      <c r="X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K2" s="86"/>
    </row>
    <row r="3" spans="1:37" ht="14.25" thickBot="1">
      <c r="A3" s="87"/>
      <c r="B3" s="117"/>
      <c r="C3" s="87"/>
      <c r="D3" s="117"/>
      <c r="E3" s="87"/>
      <c r="F3" s="117"/>
      <c r="G3" s="87"/>
      <c r="H3" s="87"/>
      <c r="I3" s="87"/>
      <c r="J3" s="117"/>
      <c r="K3" s="87"/>
      <c r="L3" s="117"/>
      <c r="M3" s="87"/>
      <c r="N3" s="117"/>
      <c r="O3" s="87"/>
      <c r="P3" s="117"/>
      <c r="Q3" s="87"/>
      <c r="S3" s="88"/>
      <c r="T3" s="88"/>
      <c r="U3" s="117"/>
      <c r="V3" s="87"/>
      <c r="W3" s="117"/>
      <c r="X3" s="87"/>
      <c r="Y3" s="117"/>
      <c r="Z3" s="87"/>
      <c r="AA3" s="117"/>
      <c r="AB3" s="87"/>
      <c r="AC3" s="88"/>
      <c r="AD3" s="88"/>
      <c r="AE3" s="88"/>
      <c r="AF3" s="88"/>
      <c r="AG3" s="88"/>
      <c r="AH3" s="88"/>
      <c r="AI3" s="88"/>
      <c r="AJ3" s="88"/>
      <c r="AK3" s="89" t="s">
        <v>222</v>
      </c>
    </row>
    <row r="4" spans="1:37" ht="10.5" customHeight="1">
      <c r="A4" s="209" t="s">
        <v>1</v>
      </c>
      <c r="B4" s="232" t="s">
        <v>189</v>
      </c>
      <c r="C4" s="233"/>
      <c r="D4" s="266" t="s">
        <v>194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46"/>
      <c r="S4" s="230" t="s">
        <v>196</v>
      </c>
      <c r="T4" s="230"/>
      <c r="U4" s="230"/>
      <c r="V4" s="230"/>
      <c r="W4" s="230"/>
      <c r="X4" s="230"/>
      <c r="Y4" s="230"/>
      <c r="Z4" s="231"/>
      <c r="AA4" s="249" t="s">
        <v>149</v>
      </c>
      <c r="AB4" s="250"/>
      <c r="AC4" s="258" t="s">
        <v>200</v>
      </c>
      <c r="AD4" s="259"/>
      <c r="AE4" s="277"/>
      <c r="AF4" s="278"/>
      <c r="AG4" s="258" t="s">
        <v>201</v>
      </c>
      <c r="AH4" s="279"/>
      <c r="AI4" s="277"/>
      <c r="AJ4" s="278"/>
      <c r="AK4" s="239" t="s">
        <v>1</v>
      </c>
    </row>
    <row r="5" spans="1:37" ht="10.5" customHeight="1">
      <c r="A5" s="210"/>
      <c r="B5" s="254"/>
      <c r="C5" s="271"/>
      <c r="D5" s="254" t="s">
        <v>195</v>
      </c>
      <c r="E5" s="255"/>
      <c r="F5" s="254" t="s">
        <v>185</v>
      </c>
      <c r="G5" s="255"/>
      <c r="H5" s="254" t="s">
        <v>186</v>
      </c>
      <c r="I5" s="255"/>
      <c r="J5" s="269" t="s">
        <v>198</v>
      </c>
      <c r="K5" s="270"/>
      <c r="L5" s="270"/>
      <c r="M5" s="270"/>
      <c r="N5" s="270"/>
      <c r="O5" s="270"/>
      <c r="P5" s="270"/>
      <c r="Q5" s="270"/>
      <c r="R5" s="46"/>
      <c r="S5" s="256" t="s">
        <v>197</v>
      </c>
      <c r="T5" s="256"/>
      <c r="U5" s="256"/>
      <c r="V5" s="256"/>
      <c r="W5" s="256"/>
      <c r="X5" s="256"/>
      <c r="Y5" s="256"/>
      <c r="Z5" s="257"/>
      <c r="AA5" s="264"/>
      <c r="AB5" s="265"/>
      <c r="AC5" s="260"/>
      <c r="AD5" s="261"/>
      <c r="AE5" s="283" t="s">
        <v>212</v>
      </c>
      <c r="AF5" s="284"/>
      <c r="AG5" s="260"/>
      <c r="AH5" s="280"/>
      <c r="AI5" s="283" t="s">
        <v>213</v>
      </c>
      <c r="AJ5" s="284"/>
      <c r="AK5" s="240"/>
    </row>
    <row r="6" spans="1:37" ht="10.5" customHeight="1">
      <c r="A6" s="210"/>
      <c r="B6" s="254"/>
      <c r="C6" s="271"/>
      <c r="D6" s="254"/>
      <c r="E6" s="255"/>
      <c r="F6" s="254"/>
      <c r="G6" s="255"/>
      <c r="H6" s="254"/>
      <c r="I6" s="255"/>
      <c r="J6" s="267" t="s">
        <v>188</v>
      </c>
      <c r="K6" s="268"/>
      <c r="L6" s="267" t="s">
        <v>199</v>
      </c>
      <c r="M6" s="268"/>
      <c r="N6" s="238" t="s">
        <v>187</v>
      </c>
      <c r="O6" s="236"/>
      <c r="P6" s="236"/>
      <c r="Q6" s="236"/>
      <c r="R6" s="46"/>
      <c r="S6" s="272" t="s">
        <v>187</v>
      </c>
      <c r="T6" s="272"/>
      <c r="U6" s="272"/>
      <c r="V6" s="272"/>
      <c r="W6" s="272"/>
      <c r="X6" s="272"/>
      <c r="Y6" s="272"/>
      <c r="Z6" s="273"/>
      <c r="AA6" s="264"/>
      <c r="AB6" s="265"/>
      <c r="AC6" s="260"/>
      <c r="AD6" s="261"/>
      <c r="AE6" s="260"/>
      <c r="AF6" s="285"/>
      <c r="AG6" s="260"/>
      <c r="AH6" s="280"/>
      <c r="AI6" s="260"/>
      <c r="AJ6" s="285"/>
      <c r="AK6" s="240"/>
    </row>
    <row r="7" spans="1:37" ht="26.25" customHeight="1">
      <c r="A7" s="210"/>
      <c r="B7" s="234"/>
      <c r="C7" s="208"/>
      <c r="D7" s="234"/>
      <c r="E7" s="208"/>
      <c r="F7" s="234"/>
      <c r="G7" s="208"/>
      <c r="H7" s="234"/>
      <c r="I7" s="208"/>
      <c r="J7" s="234"/>
      <c r="K7" s="208"/>
      <c r="L7" s="234"/>
      <c r="M7" s="208"/>
      <c r="N7" s="274" t="s">
        <v>188</v>
      </c>
      <c r="O7" s="274"/>
      <c r="P7" s="274" t="s">
        <v>150</v>
      </c>
      <c r="Q7" s="244"/>
      <c r="R7" s="47"/>
      <c r="S7" s="275" t="s">
        <v>210</v>
      </c>
      <c r="T7" s="276"/>
      <c r="U7" s="274" t="s">
        <v>211</v>
      </c>
      <c r="V7" s="244"/>
      <c r="W7" s="244" t="s">
        <v>192</v>
      </c>
      <c r="X7" s="252"/>
      <c r="Y7" s="238" t="s">
        <v>193</v>
      </c>
      <c r="Z7" s="237"/>
      <c r="AA7" s="242"/>
      <c r="AB7" s="243"/>
      <c r="AC7" s="262"/>
      <c r="AD7" s="263"/>
      <c r="AE7" s="281"/>
      <c r="AF7" s="286"/>
      <c r="AG7" s="281"/>
      <c r="AH7" s="282"/>
      <c r="AI7" s="281"/>
      <c r="AJ7" s="286"/>
      <c r="AK7" s="240"/>
    </row>
    <row r="8" spans="1:37" ht="27.75" customHeight="1">
      <c r="A8" s="207"/>
      <c r="B8" s="93" t="s">
        <v>2</v>
      </c>
      <c r="C8" s="94" t="s">
        <v>116</v>
      </c>
      <c r="D8" s="93" t="s">
        <v>2</v>
      </c>
      <c r="E8" s="95" t="s">
        <v>151</v>
      </c>
      <c r="F8" s="93" t="s">
        <v>2</v>
      </c>
      <c r="G8" s="95" t="s">
        <v>151</v>
      </c>
      <c r="H8" s="93" t="s">
        <v>2</v>
      </c>
      <c r="I8" s="95" t="s">
        <v>151</v>
      </c>
      <c r="J8" s="93" t="s">
        <v>2</v>
      </c>
      <c r="K8" s="95" t="s">
        <v>151</v>
      </c>
      <c r="L8" s="93" t="s">
        <v>2</v>
      </c>
      <c r="M8" s="95" t="s">
        <v>151</v>
      </c>
      <c r="N8" s="93" t="s">
        <v>2</v>
      </c>
      <c r="O8" s="95" t="s">
        <v>151</v>
      </c>
      <c r="P8" s="93" t="s">
        <v>2</v>
      </c>
      <c r="Q8" s="90" t="s">
        <v>151</v>
      </c>
      <c r="R8" s="46"/>
      <c r="S8" s="92" t="s">
        <v>2</v>
      </c>
      <c r="T8" s="95" t="s">
        <v>151</v>
      </c>
      <c r="U8" s="93" t="s">
        <v>2</v>
      </c>
      <c r="V8" s="90" t="s">
        <v>151</v>
      </c>
      <c r="W8" s="93" t="s">
        <v>2</v>
      </c>
      <c r="X8" s="90" t="s">
        <v>151</v>
      </c>
      <c r="Y8" s="124" t="s">
        <v>2</v>
      </c>
      <c r="Z8" s="95" t="s">
        <v>151</v>
      </c>
      <c r="AA8" s="93" t="s">
        <v>2</v>
      </c>
      <c r="AB8" s="94" t="s">
        <v>116</v>
      </c>
      <c r="AC8" s="185" t="s">
        <v>2</v>
      </c>
      <c r="AD8" s="186" t="s">
        <v>116</v>
      </c>
      <c r="AE8" s="185" t="s">
        <v>2</v>
      </c>
      <c r="AF8" s="186" t="s">
        <v>116</v>
      </c>
      <c r="AG8" s="185" t="s">
        <v>2</v>
      </c>
      <c r="AH8" s="186" t="s">
        <v>116</v>
      </c>
      <c r="AI8" s="185" t="s">
        <v>2</v>
      </c>
      <c r="AJ8" s="186" t="s">
        <v>116</v>
      </c>
      <c r="AK8" s="241"/>
    </row>
    <row r="9" spans="1:37" ht="13.5" customHeight="1">
      <c r="A9" s="96" t="s">
        <v>8</v>
      </c>
      <c r="B9" s="97"/>
      <c r="C9" s="35">
        <v>1236.3</v>
      </c>
      <c r="D9" s="36"/>
      <c r="E9" s="35">
        <v>84.8</v>
      </c>
      <c r="F9" s="35"/>
      <c r="G9" s="35">
        <v>92.7</v>
      </c>
      <c r="H9" s="35"/>
      <c r="I9" s="35">
        <v>69.7</v>
      </c>
      <c r="J9" s="35"/>
      <c r="K9" s="35">
        <v>83.3</v>
      </c>
      <c r="L9" s="35"/>
      <c r="M9" s="35">
        <v>83.7</v>
      </c>
      <c r="N9" s="35"/>
      <c r="O9" s="35">
        <v>82.4</v>
      </c>
      <c r="P9" s="36"/>
      <c r="Q9" s="35">
        <v>88.8</v>
      </c>
      <c r="R9" s="41"/>
      <c r="S9" s="36"/>
      <c r="T9" s="35">
        <v>2.7</v>
      </c>
      <c r="U9" s="36"/>
      <c r="V9" s="35">
        <v>45.1</v>
      </c>
      <c r="W9" s="36"/>
      <c r="X9" s="35">
        <v>92.6</v>
      </c>
      <c r="Y9" s="36"/>
      <c r="Z9" s="35">
        <v>81.3</v>
      </c>
      <c r="AA9" s="36"/>
      <c r="AB9" s="151">
        <v>40.1</v>
      </c>
      <c r="AC9" s="187"/>
      <c r="AD9" s="188">
        <v>211.7</v>
      </c>
      <c r="AE9" s="187"/>
      <c r="AF9" s="188">
        <v>201</v>
      </c>
      <c r="AG9" s="187"/>
      <c r="AH9" s="188">
        <v>74.6</v>
      </c>
      <c r="AI9" s="187"/>
      <c r="AJ9" s="188">
        <v>72.6</v>
      </c>
      <c r="AK9" s="98" t="s">
        <v>71</v>
      </c>
    </row>
    <row r="10" spans="1:37" s="101" customFormat="1" ht="24" customHeight="1">
      <c r="A10" s="99" t="s">
        <v>9</v>
      </c>
      <c r="B10" s="125">
        <f aca="true" t="shared" si="0" ref="B10:B56">IF(C10="","",RANK(C10,C$10:C$56))</f>
        <v>4</v>
      </c>
      <c r="C10" s="37">
        <v>1641.3</v>
      </c>
      <c r="D10" s="129">
        <f aca="true" t="shared" si="1" ref="D10:D56">IF(E10="","",RANK(E10,E$10:E$56))</f>
        <v>27</v>
      </c>
      <c r="E10" s="37">
        <v>84.3</v>
      </c>
      <c r="F10" s="129">
        <f aca="true" t="shared" si="2" ref="F10:F56">IF(G10="","",RANK(G10,G$10:G$56))</f>
        <v>16</v>
      </c>
      <c r="G10" s="37">
        <v>94.1</v>
      </c>
      <c r="H10" s="38">
        <f>IF(I10="・","",RANK(I10,I$10:I$56))</f>
      </c>
      <c r="I10" s="37" t="s">
        <v>190</v>
      </c>
      <c r="J10" s="129">
        <f aca="true" t="shared" si="3" ref="J10:J56">IF(K10="","",RANK(K10,K$10:K$56))</f>
        <v>27</v>
      </c>
      <c r="K10" s="37">
        <v>82.7</v>
      </c>
      <c r="L10" s="129">
        <f aca="true" t="shared" si="4" ref="L10:L56">IF(M10="","",RANK(M10,M$10:M$56))</f>
        <v>26</v>
      </c>
      <c r="M10" s="37">
        <v>83.5</v>
      </c>
      <c r="N10" s="129">
        <f aca="true" t="shared" si="5" ref="N10:P56">IF(O10="","",RANK(O10,O$10:O$56))</f>
        <v>35</v>
      </c>
      <c r="O10" s="37">
        <v>80.9</v>
      </c>
      <c r="P10" s="129">
        <f t="shared" si="5"/>
        <v>27</v>
      </c>
      <c r="Q10" s="37">
        <v>89.3</v>
      </c>
      <c r="R10" s="37"/>
      <c r="S10" s="129">
        <f>IF(T10="","",RANK(T10,T$10:T$56))</f>
        <v>34</v>
      </c>
      <c r="T10" s="169">
        <v>0</v>
      </c>
      <c r="U10" s="129">
        <f aca="true" t="shared" si="6" ref="U10:W56">IF(V10="","",RANK(V10,V$10:V$56))</f>
        <v>41</v>
      </c>
      <c r="V10" s="37">
        <v>25.2</v>
      </c>
      <c r="W10" s="129">
        <f t="shared" si="6"/>
        <v>26</v>
      </c>
      <c r="X10" s="37">
        <v>91.5</v>
      </c>
      <c r="Y10" s="129">
        <f aca="true" t="shared" si="7" ref="Y10:Y56">IF(Z10="","",RANK(Z10,Z$10:Z$56))</f>
        <v>44</v>
      </c>
      <c r="Z10" s="37">
        <v>78.9</v>
      </c>
      <c r="AA10" s="129">
        <f aca="true" t="shared" si="8" ref="AA10:AA56">IF(AB10="","",RANK(AB10,AB$10:AB$56))</f>
        <v>31</v>
      </c>
      <c r="AB10" s="152">
        <v>37.9</v>
      </c>
      <c r="AC10" s="189">
        <f aca="true" t="shared" si="9" ref="AC10:AC56">IF(AD10="","",RANK(AD10,AD$10:AD$56))</f>
        <v>23</v>
      </c>
      <c r="AD10" s="190">
        <v>216.2</v>
      </c>
      <c r="AE10" s="189">
        <f aca="true" t="shared" si="10" ref="AE10:AE56">IF(AF10="","",RANK(AF10,AF$10:AF$56))</f>
        <v>23</v>
      </c>
      <c r="AF10" s="190">
        <v>203.6</v>
      </c>
      <c r="AG10" s="189">
        <f aca="true" t="shared" si="11" ref="AG10:AG56">IF(AH10="","",RANK(AH10,AH$10:AH$56))</f>
        <v>9</v>
      </c>
      <c r="AH10" s="190">
        <v>76.6</v>
      </c>
      <c r="AI10" s="189">
        <f aca="true" t="shared" si="12" ref="AI10:AI56">IF(AJ10="","",RANK(AJ10,AJ$10:AJ$56))</f>
        <v>9</v>
      </c>
      <c r="AJ10" s="190">
        <v>74.7</v>
      </c>
      <c r="AK10" s="100" t="s">
        <v>72</v>
      </c>
    </row>
    <row r="11" spans="1:37" ht="15" customHeight="1">
      <c r="A11" s="102" t="s">
        <v>10</v>
      </c>
      <c r="B11" s="126">
        <f t="shared" si="0"/>
        <v>24</v>
      </c>
      <c r="C11" s="39">
        <v>1290.3</v>
      </c>
      <c r="D11" s="130">
        <f t="shared" si="1"/>
        <v>39</v>
      </c>
      <c r="E11" s="39">
        <v>82</v>
      </c>
      <c r="F11" s="130">
        <f t="shared" si="2"/>
        <v>44</v>
      </c>
      <c r="G11" s="39">
        <v>88.2</v>
      </c>
      <c r="H11" s="40">
        <f aca="true" t="shared" si="13" ref="H11:H56">IF(I11="・","",RANK(I11,I$10:I$56))</f>
      </c>
      <c r="I11" s="39" t="s">
        <v>190</v>
      </c>
      <c r="J11" s="130">
        <f t="shared" si="3"/>
        <v>38</v>
      </c>
      <c r="K11" s="39">
        <v>80.8</v>
      </c>
      <c r="L11" s="130">
        <f t="shared" si="4"/>
        <v>41</v>
      </c>
      <c r="M11" s="39">
        <v>80.2</v>
      </c>
      <c r="N11" s="130">
        <f t="shared" si="5"/>
        <v>30</v>
      </c>
      <c r="O11" s="39">
        <v>82</v>
      </c>
      <c r="P11" s="130">
        <f t="shared" si="5"/>
        <v>36</v>
      </c>
      <c r="Q11" s="39">
        <v>84.9</v>
      </c>
      <c r="R11" s="39"/>
      <c r="S11" s="130"/>
      <c r="T11" s="39" t="s">
        <v>223</v>
      </c>
      <c r="U11" s="130">
        <f t="shared" si="6"/>
        <v>36</v>
      </c>
      <c r="V11" s="39">
        <v>28.6</v>
      </c>
      <c r="W11" s="130">
        <f t="shared" si="6"/>
        <v>11</v>
      </c>
      <c r="X11" s="39">
        <v>95.2</v>
      </c>
      <c r="Y11" s="130">
        <f t="shared" si="7"/>
        <v>21</v>
      </c>
      <c r="Z11" s="39">
        <v>82.5</v>
      </c>
      <c r="AA11" s="130">
        <f t="shared" si="8"/>
        <v>29</v>
      </c>
      <c r="AB11" s="153">
        <v>38</v>
      </c>
      <c r="AC11" s="191">
        <f t="shared" si="9"/>
        <v>43</v>
      </c>
      <c r="AD11" s="192">
        <v>173.7</v>
      </c>
      <c r="AE11" s="191">
        <f t="shared" si="10"/>
        <v>44</v>
      </c>
      <c r="AF11" s="192">
        <v>164</v>
      </c>
      <c r="AG11" s="191">
        <f t="shared" si="11"/>
        <v>46</v>
      </c>
      <c r="AH11" s="192">
        <v>52.1</v>
      </c>
      <c r="AI11" s="191">
        <f t="shared" si="12"/>
        <v>45</v>
      </c>
      <c r="AJ11" s="192">
        <v>51.2</v>
      </c>
      <c r="AK11" s="103" t="s">
        <v>73</v>
      </c>
    </row>
    <row r="12" spans="1:37" ht="15" customHeight="1">
      <c r="A12" s="102" t="s">
        <v>11</v>
      </c>
      <c r="B12" s="126">
        <f t="shared" si="0"/>
        <v>19</v>
      </c>
      <c r="C12" s="39">
        <v>1317.8</v>
      </c>
      <c r="D12" s="130">
        <f t="shared" si="1"/>
        <v>45</v>
      </c>
      <c r="E12" s="39">
        <v>81.4</v>
      </c>
      <c r="F12" s="130">
        <f t="shared" si="2"/>
        <v>9</v>
      </c>
      <c r="G12" s="39">
        <v>94.7</v>
      </c>
      <c r="H12" s="40">
        <f t="shared" si="13"/>
      </c>
      <c r="I12" s="39" t="s">
        <v>190</v>
      </c>
      <c r="J12" s="130">
        <f t="shared" si="3"/>
        <v>46</v>
      </c>
      <c r="K12" s="39">
        <v>78.1</v>
      </c>
      <c r="L12" s="130">
        <f t="shared" si="4"/>
        <v>40</v>
      </c>
      <c r="M12" s="39">
        <v>80.3</v>
      </c>
      <c r="N12" s="130">
        <f t="shared" si="5"/>
        <v>47</v>
      </c>
      <c r="O12" s="39">
        <v>75.5</v>
      </c>
      <c r="P12" s="130">
        <f t="shared" si="5"/>
        <v>43</v>
      </c>
      <c r="Q12" s="39">
        <v>78</v>
      </c>
      <c r="R12" s="39"/>
      <c r="S12" s="130">
        <f>IF(T12="","",RANK(T12,T$10:T$56))</f>
        <v>26</v>
      </c>
      <c r="T12" s="39">
        <v>0.1</v>
      </c>
      <c r="U12" s="130">
        <f t="shared" si="6"/>
        <v>46</v>
      </c>
      <c r="V12" s="39">
        <v>19.2</v>
      </c>
      <c r="W12" s="130">
        <f t="shared" si="6"/>
        <v>33</v>
      </c>
      <c r="X12" s="39">
        <v>90.2</v>
      </c>
      <c r="Y12" s="130">
        <f t="shared" si="7"/>
        <v>47</v>
      </c>
      <c r="Z12" s="39">
        <v>77.1</v>
      </c>
      <c r="AA12" s="130">
        <f t="shared" si="8"/>
        <v>22</v>
      </c>
      <c r="AB12" s="153">
        <v>40.9</v>
      </c>
      <c r="AC12" s="191">
        <f t="shared" si="9"/>
        <v>39</v>
      </c>
      <c r="AD12" s="192">
        <v>179.1</v>
      </c>
      <c r="AE12" s="191">
        <f t="shared" si="10"/>
        <v>40</v>
      </c>
      <c r="AF12" s="192">
        <v>167.9</v>
      </c>
      <c r="AG12" s="191">
        <f t="shared" si="11"/>
        <v>18</v>
      </c>
      <c r="AH12" s="192">
        <v>65.6</v>
      </c>
      <c r="AI12" s="191">
        <f t="shared" si="12"/>
        <v>21</v>
      </c>
      <c r="AJ12" s="192">
        <v>63</v>
      </c>
      <c r="AK12" s="103" t="s">
        <v>74</v>
      </c>
    </row>
    <row r="13" spans="1:37" ht="15" customHeight="1">
      <c r="A13" s="102" t="s">
        <v>12</v>
      </c>
      <c r="B13" s="126">
        <f t="shared" si="0"/>
        <v>43</v>
      </c>
      <c r="C13" s="39">
        <v>1034.7</v>
      </c>
      <c r="D13" s="130">
        <f t="shared" si="1"/>
        <v>47</v>
      </c>
      <c r="E13" s="39">
        <v>80</v>
      </c>
      <c r="F13" s="130">
        <f t="shared" si="2"/>
        <v>38</v>
      </c>
      <c r="G13" s="39">
        <v>89.4</v>
      </c>
      <c r="H13" s="40">
        <f t="shared" si="13"/>
      </c>
      <c r="I13" s="39" t="s">
        <v>190</v>
      </c>
      <c r="J13" s="130">
        <f t="shared" si="3"/>
        <v>47</v>
      </c>
      <c r="K13" s="39">
        <v>77.6</v>
      </c>
      <c r="L13" s="130">
        <f t="shared" si="4"/>
        <v>47</v>
      </c>
      <c r="M13" s="39">
        <v>77</v>
      </c>
      <c r="N13" s="130">
        <f t="shared" si="5"/>
        <v>41</v>
      </c>
      <c r="O13" s="39">
        <v>78.8</v>
      </c>
      <c r="P13" s="130">
        <f t="shared" si="5"/>
        <v>33</v>
      </c>
      <c r="Q13" s="39">
        <v>86.7</v>
      </c>
      <c r="R13" s="39"/>
      <c r="S13" s="130">
        <f>IF(T13="","",RANK(T13,T$10:T$56))</f>
        <v>11</v>
      </c>
      <c r="T13" s="39">
        <v>3.2</v>
      </c>
      <c r="U13" s="130">
        <f t="shared" si="6"/>
        <v>30</v>
      </c>
      <c r="V13" s="39">
        <v>33.6</v>
      </c>
      <c r="W13" s="130">
        <f t="shared" si="6"/>
        <v>5</v>
      </c>
      <c r="X13" s="39">
        <v>97.7</v>
      </c>
      <c r="Y13" s="130">
        <f t="shared" si="7"/>
        <v>45</v>
      </c>
      <c r="Z13" s="39">
        <v>78.1</v>
      </c>
      <c r="AA13" s="130">
        <f t="shared" si="8"/>
        <v>9</v>
      </c>
      <c r="AB13" s="153">
        <v>45.6</v>
      </c>
      <c r="AC13" s="191">
        <f t="shared" si="9"/>
        <v>29</v>
      </c>
      <c r="AD13" s="192">
        <v>201</v>
      </c>
      <c r="AE13" s="191">
        <f t="shared" si="10"/>
        <v>31</v>
      </c>
      <c r="AF13" s="192">
        <v>188</v>
      </c>
      <c r="AG13" s="191">
        <f t="shared" si="11"/>
        <v>12</v>
      </c>
      <c r="AH13" s="192">
        <v>71.6</v>
      </c>
      <c r="AI13" s="191">
        <f t="shared" si="12"/>
        <v>12</v>
      </c>
      <c r="AJ13" s="192">
        <v>69.5</v>
      </c>
      <c r="AK13" s="103" t="s">
        <v>75</v>
      </c>
    </row>
    <row r="14" spans="1:37" ht="15" customHeight="1">
      <c r="A14" s="102" t="s">
        <v>13</v>
      </c>
      <c r="B14" s="126">
        <f t="shared" si="0"/>
        <v>6</v>
      </c>
      <c r="C14" s="39">
        <v>1613.1</v>
      </c>
      <c r="D14" s="130">
        <f t="shared" si="1"/>
        <v>15</v>
      </c>
      <c r="E14" s="39">
        <v>86.4</v>
      </c>
      <c r="F14" s="130">
        <f t="shared" si="2"/>
        <v>23</v>
      </c>
      <c r="G14" s="39">
        <v>93</v>
      </c>
      <c r="H14" s="40">
        <f t="shared" si="13"/>
      </c>
      <c r="I14" s="39" t="s">
        <v>190</v>
      </c>
      <c r="J14" s="130">
        <f t="shared" si="3"/>
        <v>16</v>
      </c>
      <c r="K14" s="39">
        <v>84.8</v>
      </c>
      <c r="L14" s="130">
        <f t="shared" si="4"/>
        <v>15</v>
      </c>
      <c r="M14" s="39">
        <v>85.9</v>
      </c>
      <c r="N14" s="130">
        <f t="shared" si="5"/>
        <v>20</v>
      </c>
      <c r="O14" s="39">
        <v>84</v>
      </c>
      <c r="P14" s="130">
        <f t="shared" si="5"/>
        <v>26</v>
      </c>
      <c r="Q14" s="39">
        <v>89.4</v>
      </c>
      <c r="R14" s="39"/>
      <c r="S14" s="130"/>
      <c r="T14" s="39" t="s">
        <v>223</v>
      </c>
      <c r="U14" s="130">
        <f t="shared" si="6"/>
        <v>39</v>
      </c>
      <c r="V14" s="39">
        <v>26.2</v>
      </c>
      <c r="W14" s="130">
        <f t="shared" si="6"/>
        <v>35</v>
      </c>
      <c r="X14" s="39">
        <v>89.7</v>
      </c>
      <c r="Y14" s="130">
        <f t="shared" si="7"/>
        <v>11</v>
      </c>
      <c r="Z14" s="39">
        <v>83.8</v>
      </c>
      <c r="AA14" s="130">
        <f t="shared" si="8"/>
        <v>17</v>
      </c>
      <c r="AB14" s="153">
        <v>42.3</v>
      </c>
      <c r="AC14" s="191">
        <f t="shared" si="9"/>
        <v>33</v>
      </c>
      <c r="AD14" s="192">
        <v>193.2</v>
      </c>
      <c r="AE14" s="191">
        <f t="shared" si="10"/>
        <v>34</v>
      </c>
      <c r="AF14" s="192">
        <v>181.9</v>
      </c>
      <c r="AG14" s="191">
        <f t="shared" si="11"/>
        <v>41</v>
      </c>
      <c r="AH14" s="192">
        <v>54.9</v>
      </c>
      <c r="AI14" s="191">
        <f t="shared" si="12"/>
        <v>42</v>
      </c>
      <c r="AJ14" s="192">
        <v>53.2</v>
      </c>
      <c r="AK14" s="103" t="s">
        <v>76</v>
      </c>
    </row>
    <row r="15" spans="1:37" s="101" customFormat="1" ht="24" customHeight="1">
      <c r="A15" s="99" t="s">
        <v>14</v>
      </c>
      <c r="B15" s="125">
        <f t="shared" si="0"/>
        <v>32</v>
      </c>
      <c r="C15" s="37">
        <v>1201.5</v>
      </c>
      <c r="D15" s="129">
        <f t="shared" si="1"/>
        <v>32</v>
      </c>
      <c r="E15" s="37">
        <v>84</v>
      </c>
      <c r="F15" s="129">
        <f t="shared" si="2"/>
        <v>36</v>
      </c>
      <c r="G15" s="37">
        <v>90.1</v>
      </c>
      <c r="H15" s="38">
        <f t="shared" si="13"/>
      </c>
      <c r="I15" s="37" t="s">
        <v>190</v>
      </c>
      <c r="J15" s="129">
        <f t="shared" si="3"/>
        <v>31</v>
      </c>
      <c r="K15" s="37">
        <v>82.3</v>
      </c>
      <c r="L15" s="129">
        <f t="shared" si="4"/>
        <v>34</v>
      </c>
      <c r="M15" s="37">
        <v>81.9</v>
      </c>
      <c r="N15" s="129">
        <f t="shared" si="5"/>
        <v>24</v>
      </c>
      <c r="O15" s="37">
        <v>83</v>
      </c>
      <c r="P15" s="129">
        <f t="shared" si="5"/>
        <v>32</v>
      </c>
      <c r="Q15" s="37">
        <v>86.9</v>
      </c>
      <c r="R15" s="37"/>
      <c r="S15" s="129">
        <f>IF(T15="","",RANK(T15,T$10:T$56))</f>
        <v>21</v>
      </c>
      <c r="T15" s="37">
        <v>0.2</v>
      </c>
      <c r="U15" s="129">
        <f t="shared" si="6"/>
        <v>6</v>
      </c>
      <c r="V15" s="37">
        <v>60.3</v>
      </c>
      <c r="W15" s="129"/>
      <c r="X15" s="37">
        <v>98.9</v>
      </c>
      <c r="Y15" s="129">
        <f t="shared" si="7"/>
        <v>17</v>
      </c>
      <c r="Z15" s="37">
        <v>83.4</v>
      </c>
      <c r="AA15" s="129">
        <f t="shared" si="8"/>
        <v>29</v>
      </c>
      <c r="AB15" s="152">
        <v>38</v>
      </c>
      <c r="AC15" s="189">
        <f t="shared" si="9"/>
        <v>32</v>
      </c>
      <c r="AD15" s="190">
        <v>198.8</v>
      </c>
      <c r="AE15" s="189">
        <f t="shared" si="10"/>
        <v>33</v>
      </c>
      <c r="AF15" s="190">
        <v>184.2</v>
      </c>
      <c r="AG15" s="189">
        <f t="shared" si="11"/>
        <v>43</v>
      </c>
      <c r="AH15" s="190">
        <v>53.8</v>
      </c>
      <c r="AI15" s="189">
        <f t="shared" si="12"/>
        <v>44</v>
      </c>
      <c r="AJ15" s="190">
        <v>51.9</v>
      </c>
      <c r="AK15" s="100" t="s">
        <v>77</v>
      </c>
    </row>
    <row r="16" spans="1:37" ht="15" customHeight="1">
      <c r="A16" s="102" t="s">
        <v>15</v>
      </c>
      <c r="B16" s="126">
        <f t="shared" si="0"/>
        <v>35</v>
      </c>
      <c r="C16" s="39">
        <v>1190.5</v>
      </c>
      <c r="D16" s="130">
        <f t="shared" si="1"/>
        <v>46</v>
      </c>
      <c r="E16" s="39">
        <v>80.5</v>
      </c>
      <c r="F16" s="130">
        <f t="shared" si="2"/>
        <v>40</v>
      </c>
      <c r="G16" s="39">
        <v>89</v>
      </c>
      <c r="H16" s="40">
        <f t="shared" si="13"/>
      </c>
      <c r="I16" s="39" t="s">
        <v>190</v>
      </c>
      <c r="J16" s="130">
        <f t="shared" si="3"/>
        <v>45</v>
      </c>
      <c r="K16" s="39">
        <v>78.4</v>
      </c>
      <c r="L16" s="130">
        <f t="shared" si="4"/>
        <v>44</v>
      </c>
      <c r="M16" s="39">
        <v>79.6</v>
      </c>
      <c r="N16" s="130">
        <f t="shared" si="5"/>
        <v>46</v>
      </c>
      <c r="O16" s="39">
        <v>76.4</v>
      </c>
      <c r="P16" s="130">
        <f t="shared" si="5"/>
        <v>41</v>
      </c>
      <c r="Q16" s="39">
        <v>81.6</v>
      </c>
      <c r="R16" s="39"/>
      <c r="S16" s="130">
        <f aca="true" t="shared" si="14" ref="S16:S56">IF(T16="","",RANK(T16,T$10:T$56))</f>
        <v>26</v>
      </c>
      <c r="T16" s="39">
        <v>0.1</v>
      </c>
      <c r="U16" s="130">
        <f t="shared" si="6"/>
        <v>45</v>
      </c>
      <c r="V16" s="39">
        <v>20</v>
      </c>
      <c r="W16" s="130">
        <f t="shared" si="6"/>
        <v>42</v>
      </c>
      <c r="X16" s="39">
        <v>84.6</v>
      </c>
      <c r="Y16" s="130">
        <f t="shared" si="7"/>
        <v>46</v>
      </c>
      <c r="Z16" s="39">
        <v>77.3</v>
      </c>
      <c r="AA16" s="130">
        <f t="shared" si="8"/>
        <v>24</v>
      </c>
      <c r="AB16" s="153">
        <v>39.5</v>
      </c>
      <c r="AC16" s="191">
        <f t="shared" si="9"/>
        <v>40</v>
      </c>
      <c r="AD16" s="192">
        <v>178.1</v>
      </c>
      <c r="AE16" s="191">
        <f t="shared" si="10"/>
        <v>38</v>
      </c>
      <c r="AF16" s="192">
        <v>171</v>
      </c>
      <c r="AG16" s="191">
        <f t="shared" si="11"/>
        <v>24</v>
      </c>
      <c r="AH16" s="192">
        <v>63.5</v>
      </c>
      <c r="AI16" s="191">
        <f t="shared" si="12"/>
        <v>26</v>
      </c>
      <c r="AJ16" s="192">
        <v>61.7</v>
      </c>
      <c r="AK16" s="103" t="s">
        <v>78</v>
      </c>
    </row>
    <row r="17" spans="1:37" ht="15" customHeight="1">
      <c r="A17" s="102" t="s">
        <v>16</v>
      </c>
      <c r="B17" s="126">
        <f t="shared" si="0"/>
        <v>36</v>
      </c>
      <c r="C17" s="39">
        <v>1186.1</v>
      </c>
      <c r="D17" s="130">
        <f t="shared" si="1"/>
        <v>42</v>
      </c>
      <c r="E17" s="39">
        <v>81.7</v>
      </c>
      <c r="F17" s="130">
        <f t="shared" si="2"/>
        <v>45</v>
      </c>
      <c r="G17" s="39">
        <v>88.1</v>
      </c>
      <c r="H17" s="40">
        <f t="shared" si="13"/>
      </c>
      <c r="I17" s="39" t="s">
        <v>190</v>
      </c>
      <c r="J17" s="130">
        <f t="shared" si="3"/>
        <v>39</v>
      </c>
      <c r="K17" s="39">
        <v>80.7</v>
      </c>
      <c r="L17" s="130">
        <f t="shared" si="4"/>
        <v>45</v>
      </c>
      <c r="M17" s="39">
        <v>79.2</v>
      </c>
      <c r="N17" s="130">
        <f t="shared" si="5"/>
        <v>22</v>
      </c>
      <c r="O17" s="39">
        <v>83.3</v>
      </c>
      <c r="P17" s="130">
        <f t="shared" si="5"/>
        <v>16</v>
      </c>
      <c r="Q17" s="39">
        <v>92.1</v>
      </c>
      <c r="R17" s="39"/>
      <c r="S17" s="130">
        <f t="shared" si="14"/>
        <v>34</v>
      </c>
      <c r="T17" s="170">
        <v>0</v>
      </c>
      <c r="U17" s="130">
        <f t="shared" si="6"/>
        <v>18</v>
      </c>
      <c r="V17" s="39">
        <v>44.7</v>
      </c>
      <c r="W17" s="130">
        <f t="shared" si="6"/>
        <v>32</v>
      </c>
      <c r="X17" s="39">
        <v>90.7</v>
      </c>
      <c r="Y17" s="130">
        <f t="shared" si="7"/>
        <v>34</v>
      </c>
      <c r="Z17" s="39">
        <v>80.1</v>
      </c>
      <c r="AA17" s="130">
        <f t="shared" si="8"/>
        <v>34</v>
      </c>
      <c r="AB17" s="153">
        <v>36.7</v>
      </c>
      <c r="AC17" s="191">
        <f t="shared" si="9"/>
        <v>46</v>
      </c>
      <c r="AD17" s="192">
        <v>150</v>
      </c>
      <c r="AE17" s="191">
        <f t="shared" si="10"/>
        <v>46</v>
      </c>
      <c r="AF17" s="192">
        <v>142.3</v>
      </c>
      <c r="AG17" s="191">
        <f t="shared" si="11"/>
        <v>35</v>
      </c>
      <c r="AH17" s="192">
        <v>58.4</v>
      </c>
      <c r="AI17" s="191">
        <f t="shared" si="12"/>
        <v>32</v>
      </c>
      <c r="AJ17" s="192">
        <v>57.9</v>
      </c>
      <c r="AK17" s="103" t="s">
        <v>79</v>
      </c>
    </row>
    <row r="18" spans="1:37" ht="15" customHeight="1">
      <c r="A18" s="102" t="s">
        <v>17</v>
      </c>
      <c r="B18" s="126">
        <f t="shared" si="0"/>
        <v>40</v>
      </c>
      <c r="C18" s="39">
        <v>1112.8</v>
      </c>
      <c r="D18" s="130">
        <f t="shared" si="1"/>
        <v>27</v>
      </c>
      <c r="E18" s="39">
        <v>84.3</v>
      </c>
      <c r="F18" s="130">
        <f t="shared" si="2"/>
        <v>6</v>
      </c>
      <c r="G18" s="39">
        <v>94.9</v>
      </c>
      <c r="H18" s="40">
        <f t="shared" si="13"/>
      </c>
      <c r="I18" s="39" t="s">
        <v>190</v>
      </c>
      <c r="J18" s="130">
        <f t="shared" si="3"/>
        <v>32</v>
      </c>
      <c r="K18" s="39">
        <v>82.2</v>
      </c>
      <c r="L18" s="130">
        <f t="shared" si="4"/>
        <v>17</v>
      </c>
      <c r="M18" s="39">
        <v>84.9</v>
      </c>
      <c r="N18" s="130">
        <f t="shared" si="5"/>
        <v>42</v>
      </c>
      <c r="O18" s="39">
        <v>78.5</v>
      </c>
      <c r="P18" s="130">
        <f t="shared" si="5"/>
        <v>45</v>
      </c>
      <c r="Q18" s="39">
        <v>76.1</v>
      </c>
      <c r="R18" s="39"/>
      <c r="S18" s="130"/>
      <c r="T18" s="39" t="s">
        <v>223</v>
      </c>
      <c r="U18" s="130">
        <f t="shared" si="6"/>
        <v>31</v>
      </c>
      <c r="V18" s="39">
        <v>33.5</v>
      </c>
      <c r="W18" s="130">
        <f t="shared" si="6"/>
        <v>39</v>
      </c>
      <c r="X18" s="39">
        <v>86.9</v>
      </c>
      <c r="Y18" s="130">
        <f t="shared" si="7"/>
        <v>33</v>
      </c>
      <c r="Z18" s="39">
        <v>80.5</v>
      </c>
      <c r="AA18" s="130">
        <f t="shared" si="8"/>
        <v>37</v>
      </c>
      <c r="AB18" s="153">
        <v>35.9</v>
      </c>
      <c r="AC18" s="191">
        <f t="shared" si="9"/>
        <v>31</v>
      </c>
      <c r="AD18" s="192">
        <v>200.2</v>
      </c>
      <c r="AE18" s="191">
        <f t="shared" si="10"/>
        <v>29</v>
      </c>
      <c r="AF18" s="192">
        <v>189.8</v>
      </c>
      <c r="AG18" s="191">
        <f t="shared" si="11"/>
        <v>23</v>
      </c>
      <c r="AH18" s="192">
        <v>63.7</v>
      </c>
      <c r="AI18" s="191">
        <f t="shared" si="12"/>
        <v>23</v>
      </c>
      <c r="AJ18" s="192">
        <v>62.8</v>
      </c>
      <c r="AK18" s="103" t="s">
        <v>80</v>
      </c>
    </row>
    <row r="19" spans="1:37" ht="15" customHeight="1">
      <c r="A19" s="102" t="s">
        <v>18</v>
      </c>
      <c r="B19" s="126">
        <f t="shared" si="0"/>
        <v>39</v>
      </c>
      <c r="C19" s="39">
        <v>1129.3</v>
      </c>
      <c r="D19" s="130">
        <f t="shared" si="1"/>
        <v>24</v>
      </c>
      <c r="E19" s="39">
        <v>84.6</v>
      </c>
      <c r="F19" s="130">
        <f t="shared" si="2"/>
        <v>28</v>
      </c>
      <c r="G19" s="39">
        <v>92.1</v>
      </c>
      <c r="H19" s="40">
        <f t="shared" si="13"/>
      </c>
      <c r="I19" s="39" t="s">
        <v>190</v>
      </c>
      <c r="J19" s="130">
        <f t="shared" si="3"/>
        <v>24</v>
      </c>
      <c r="K19" s="39">
        <v>83.4</v>
      </c>
      <c r="L19" s="130">
        <f t="shared" si="4"/>
        <v>29</v>
      </c>
      <c r="M19" s="39">
        <v>82.9</v>
      </c>
      <c r="N19" s="130">
        <f t="shared" si="5"/>
        <v>16</v>
      </c>
      <c r="O19" s="39">
        <v>84.4</v>
      </c>
      <c r="P19" s="130">
        <f t="shared" si="5"/>
        <v>2</v>
      </c>
      <c r="Q19" s="39">
        <v>95.6</v>
      </c>
      <c r="R19" s="39"/>
      <c r="S19" s="130">
        <f t="shared" si="14"/>
        <v>6</v>
      </c>
      <c r="T19" s="39">
        <v>7.2</v>
      </c>
      <c r="U19" s="130">
        <f t="shared" si="6"/>
        <v>2</v>
      </c>
      <c r="V19" s="39">
        <v>73.7</v>
      </c>
      <c r="W19" s="130">
        <f t="shared" si="6"/>
        <v>23</v>
      </c>
      <c r="X19" s="39">
        <v>92.2</v>
      </c>
      <c r="Y19" s="130">
        <f t="shared" si="7"/>
        <v>28</v>
      </c>
      <c r="Z19" s="39">
        <v>81</v>
      </c>
      <c r="AA19" s="130">
        <f t="shared" si="8"/>
        <v>40</v>
      </c>
      <c r="AB19" s="153">
        <v>33.4</v>
      </c>
      <c r="AC19" s="191">
        <f t="shared" si="9"/>
        <v>28</v>
      </c>
      <c r="AD19" s="192">
        <v>201.4</v>
      </c>
      <c r="AE19" s="191">
        <f t="shared" si="10"/>
        <v>28</v>
      </c>
      <c r="AF19" s="192">
        <v>192.2</v>
      </c>
      <c r="AG19" s="191">
        <f t="shared" si="11"/>
        <v>27</v>
      </c>
      <c r="AH19" s="192">
        <v>61.5</v>
      </c>
      <c r="AI19" s="191">
        <f t="shared" si="12"/>
        <v>27</v>
      </c>
      <c r="AJ19" s="192">
        <v>60.9</v>
      </c>
      <c r="AK19" s="103" t="s">
        <v>81</v>
      </c>
    </row>
    <row r="20" spans="1:37" s="101" customFormat="1" ht="24" customHeight="1">
      <c r="A20" s="99" t="s">
        <v>19</v>
      </c>
      <c r="B20" s="125">
        <f t="shared" si="0"/>
        <v>47</v>
      </c>
      <c r="C20" s="37">
        <v>972</v>
      </c>
      <c r="D20" s="129">
        <f t="shared" si="1"/>
        <v>27</v>
      </c>
      <c r="E20" s="37">
        <v>84.3</v>
      </c>
      <c r="F20" s="129">
        <f t="shared" si="2"/>
        <v>30</v>
      </c>
      <c r="G20" s="37">
        <v>91.6</v>
      </c>
      <c r="H20" s="38">
        <f t="shared" si="13"/>
      </c>
      <c r="I20" s="37" t="s">
        <v>190</v>
      </c>
      <c r="J20" s="129">
        <f t="shared" si="3"/>
        <v>27</v>
      </c>
      <c r="K20" s="37">
        <v>82.7</v>
      </c>
      <c r="L20" s="129">
        <f t="shared" si="4"/>
        <v>32</v>
      </c>
      <c r="M20" s="37">
        <v>82.3</v>
      </c>
      <c r="N20" s="129">
        <f t="shared" si="5"/>
        <v>15</v>
      </c>
      <c r="O20" s="37">
        <v>84.5</v>
      </c>
      <c r="P20" s="129">
        <f t="shared" si="5"/>
        <v>19</v>
      </c>
      <c r="Q20" s="37">
        <v>90.8</v>
      </c>
      <c r="R20" s="37"/>
      <c r="S20" s="129">
        <f t="shared" si="14"/>
        <v>9</v>
      </c>
      <c r="T20" s="37">
        <v>4.9</v>
      </c>
      <c r="U20" s="129">
        <f t="shared" si="6"/>
        <v>14</v>
      </c>
      <c r="V20" s="37">
        <v>48.2</v>
      </c>
      <c r="W20" s="129">
        <f t="shared" si="6"/>
        <v>6</v>
      </c>
      <c r="X20" s="37">
        <v>96.2</v>
      </c>
      <c r="Y20" s="129">
        <f t="shared" si="7"/>
        <v>30</v>
      </c>
      <c r="Z20" s="37">
        <v>80.6</v>
      </c>
      <c r="AA20" s="129">
        <f t="shared" si="8"/>
        <v>44</v>
      </c>
      <c r="AB20" s="152">
        <v>31.9</v>
      </c>
      <c r="AC20" s="189">
        <f t="shared" si="9"/>
        <v>47</v>
      </c>
      <c r="AD20" s="190">
        <v>134.2</v>
      </c>
      <c r="AE20" s="189">
        <f t="shared" si="10"/>
        <v>47</v>
      </c>
      <c r="AF20" s="190">
        <v>129.4</v>
      </c>
      <c r="AG20" s="189">
        <f t="shared" si="11"/>
        <v>25</v>
      </c>
      <c r="AH20" s="190">
        <v>63.1</v>
      </c>
      <c r="AI20" s="189">
        <f t="shared" si="12"/>
        <v>25</v>
      </c>
      <c r="AJ20" s="190">
        <v>62</v>
      </c>
      <c r="AK20" s="100" t="s">
        <v>82</v>
      </c>
    </row>
    <row r="21" spans="1:37" ht="15" customHeight="1">
      <c r="A21" s="102" t="s">
        <v>20</v>
      </c>
      <c r="B21" s="126">
        <f t="shared" si="0"/>
        <v>44</v>
      </c>
      <c r="C21" s="39">
        <v>1018.3</v>
      </c>
      <c r="D21" s="130">
        <f t="shared" si="1"/>
        <v>33</v>
      </c>
      <c r="E21" s="39">
        <v>83.5</v>
      </c>
      <c r="F21" s="130">
        <f t="shared" si="2"/>
        <v>25</v>
      </c>
      <c r="G21" s="39">
        <v>92.9</v>
      </c>
      <c r="H21" s="40">
        <f t="shared" si="13"/>
      </c>
      <c r="I21" s="39" t="s">
        <v>190</v>
      </c>
      <c r="J21" s="130">
        <f t="shared" si="3"/>
        <v>35</v>
      </c>
      <c r="K21" s="39">
        <v>81.6</v>
      </c>
      <c r="L21" s="130">
        <f t="shared" si="4"/>
        <v>36</v>
      </c>
      <c r="M21" s="39">
        <v>81.2</v>
      </c>
      <c r="N21" s="130">
        <f t="shared" si="5"/>
        <v>26</v>
      </c>
      <c r="O21" s="39">
        <v>82.5</v>
      </c>
      <c r="P21" s="130">
        <f t="shared" si="5"/>
        <v>30</v>
      </c>
      <c r="Q21" s="39">
        <v>87.7</v>
      </c>
      <c r="R21" s="39"/>
      <c r="S21" s="130">
        <f t="shared" si="14"/>
        <v>13</v>
      </c>
      <c r="T21" s="39">
        <v>0.9</v>
      </c>
      <c r="U21" s="130">
        <f t="shared" si="6"/>
        <v>13</v>
      </c>
      <c r="V21" s="39">
        <v>49.4</v>
      </c>
      <c r="W21" s="130">
        <f t="shared" si="6"/>
        <v>8</v>
      </c>
      <c r="X21" s="39">
        <v>95.7</v>
      </c>
      <c r="Y21" s="130">
        <f t="shared" si="7"/>
        <v>36</v>
      </c>
      <c r="Z21" s="39">
        <v>80</v>
      </c>
      <c r="AA21" s="130">
        <f t="shared" si="8"/>
        <v>38</v>
      </c>
      <c r="AB21" s="153">
        <v>35.5</v>
      </c>
      <c r="AC21" s="191">
        <f t="shared" si="9"/>
        <v>45</v>
      </c>
      <c r="AD21" s="192">
        <v>152</v>
      </c>
      <c r="AE21" s="191">
        <f t="shared" si="10"/>
        <v>45</v>
      </c>
      <c r="AF21" s="192">
        <v>146</v>
      </c>
      <c r="AG21" s="191">
        <f t="shared" si="11"/>
        <v>10</v>
      </c>
      <c r="AH21" s="192">
        <v>74.3</v>
      </c>
      <c r="AI21" s="191">
        <f t="shared" si="12"/>
        <v>11</v>
      </c>
      <c r="AJ21" s="192">
        <v>71.6</v>
      </c>
      <c r="AK21" s="103" t="s">
        <v>83</v>
      </c>
    </row>
    <row r="22" spans="1:37" ht="15" customHeight="1">
      <c r="A22" s="102" t="s">
        <v>21</v>
      </c>
      <c r="B22" s="126">
        <f t="shared" si="0"/>
        <v>27</v>
      </c>
      <c r="C22" s="39">
        <v>1262.2</v>
      </c>
      <c r="D22" s="130">
        <f t="shared" si="1"/>
        <v>44</v>
      </c>
      <c r="E22" s="39">
        <v>81.6</v>
      </c>
      <c r="F22" s="130">
        <f t="shared" si="2"/>
        <v>20</v>
      </c>
      <c r="G22" s="39">
        <v>93.4</v>
      </c>
      <c r="H22" s="40">
        <f t="shared" si="13"/>
      </c>
      <c r="I22" s="39" t="s">
        <v>190</v>
      </c>
      <c r="J22" s="130">
        <f t="shared" si="3"/>
        <v>42</v>
      </c>
      <c r="K22" s="39">
        <v>80.2</v>
      </c>
      <c r="L22" s="130">
        <f t="shared" si="4"/>
        <v>42</v>
      </c>
      <c r="M22" s="39">
        <v>80.1</v>
      </c>
      <c r="N22" s="130">
        <f t="shared" si="5"/>
        <v>36</v>
      </c>
      <c r="O22" s="39">
        <v>80.5</v>
      </c>
      <c r="P22" s="130">
        <f t="shared" si="5"/>
        <v>39</v>
      </c>
      <c r="Q22" s="39">
        <v>83.1</v>
      </c>
      <c r="R22" s="39"/>
      <c r="S22" s="130">
        <f t="shared" si="14"/>
        <v>12</v>
      </c>
      <c r="T22" s="39">
        <v>1.8</v>
      </c>
      <c r="U22" s="130">
        <f t="shared" si="6"/>
        <v>4</v>
      </c>
      <c r="V22" s="39">
        <v>63.5</v>
      </c>
      <c r="W22" s="130">
        <f t="shared" si="6"/>
        <v>15</v>
      </c>
      <c r="X22" s="39">
        <v>94.2</v>
      </c>
      <c r="Y22" s="130">
        <f t="shared" si="7"/>
        <v>40</v>
      </c>
      <c r="Z22" s="39">
        <v>79.3</v>
      </c>
      <c r="AA22" s="130">
        <f t="shared" si="8"/>
        <v>9</v>
      </c>
      <c r="AB22" s="153">
        <v>45.6</v>
      </c>
      <c r="AC22" s="191">
        <f t="shared" si="9"/>
        <v>3</v>
      </c>
      <c r="AD22" s="192">
        <v>278.4</v>
      </c>
      <c r="AE22" s="191">
        <f t="shared" si="10"/>
        <v>1</v>
      </c>
      <c r="AF22" s="192">
        <v>264.2</v>
      </c>
      <c r="AG22" s="191">
        <f t="shared" si="11"/>
        <v>1</v>
      </c>
      <c r="AH22" s="192">
        <v>123.9</v>
      </c>
      <c r="AI22" s="191">
        <f t="shared" si="12"/>
        <v>1</v>
      </c>
      <c r="AJ22" s="192">
        <v>120.2</v>
      </c>
      <c r="AK22" s="103" t="s">
        <v>84</v>
      </c>
    </row>
    <row r="23" spans="1:37" ht="15" customHeight="1">
      <c r="A23" s="102" t="s">
        <v>22</v>
      </c>
      <c r="B23" s="126">
        <f t="shared" si="0"/>
        <v>45</v>
      </c>
      <c r="C23" s="39">
        <v>999.3</v>
      </c>
      <c r="D23" s="130">
        <f t="shared" si="1"/>
        <v>36</v>
      </c>
      <c r="E23" s="39">
        <v>82.6</v>
      </c>
      <c r="F23" s="130">
        <f t="shared" si="2"/>
        <v>33</v>
      </c>
      <c r="G23" s="39">
        <v>91.1</v>
      </c>
      <c r="H23" s="40">
        <f t="shared" si="13"/>
      </c>
      <c r="I23" s="39" t="s">
        <v>190</v>
      </c>
      <c r="J23" s="130">
        <f t="shared" si="3"/>
        <v>37</v>
      </c>
      <c r="K23" s="39">
        <v>81</v>
      </c>
      <c r="L23" s="130">
        <f t="shared" si="4"/>
        <v>39</v>
      </c>
      <c r="M23" s="39">
        <v>80.7</v>
      </c>
      <c r="N23" s="130">
        <f t="shared" si="5"/>
        <v>34</v>
      </c>
      <c r="O23" s="39">
        <v>81.7</v>
      </c>
      <c r="P23" s="130">
        <f t="shared" si="5"/>
        <v>37</v>
      </c>
      <c r="Q23" s="39">
        <v>84.8</v>
      </c>
      <c r="R23" s="39"/>
      <c r="S23" s="130">
        <f t="shared" si="14"/>
        <v>4</v>
      </c>
      <c r="T23" s="39">
        <v>10.4</v>
      </c>
      <c r="U23" s="130">
        <f t="shared" si="6"/>
        <v>8</v>
      </c>
      <c r="V23" s="39">
        <v>54.4</v>
      </c>
      <c r="W23" s="130">
        <f t="shared" si="6"/>
        <v>20</v>
      </c>
      <c r="X23" s="39">
        <v>92.6</v>
      </c>
      <c r="Y23" s="130">
        <f t="shared" si="7"/>
        <v>28</v>
      </c>
      <c r="Z23" s="39">
        <v>81</v>
      </c>
      <c r="AA23" s="130">
        <f t="shared" si="8"/>
        <v>35</v>
      </c>
      <c r="AB23" s="153">
        <v>36.6</v>
      </c>
      <c r="AC23" s="191">
        <f t="shared" si="9"/>
        <v>42</v>
      </c>
      <c r="AD23" s="192">
        <v>174.2</v>
      </c>
      <c r="AE23" s="191">
        <f t="shared" si="10"/>
        <v>41</v>
      </c>
      <c r="AF23" s="192">
        <v>167.4</v>
      </c>
      <c r="AG23" s="191">
        <f t="shared" si="11"/>
        <v>11</v>
      </c>
      <c r="AH23" s="192">
        <v>74</v>
      </c>
      <c r="AI23" s="191">
        <f t="shared" si="12"/>
        <v>10</v>
      </c>
      <c r="AJ23" s="192">
        <v>72.5</v>
      </c>
      <c r="AK23" s="103" t="s">
        <v>85</v>
      </c>
    </row>
    <row r="24" spans="1:37" ht="15" customHeight="1">
      <c r="A24" s="102" t="s">
        <v>23</v>
      </c>
      <c r="B24" s="126">
        <f t="shared" si="0"/>
        <v>23</v>
      </c>
      <c r="C24" s="39">
        <v>1294.4</v>
      </c>
      <c r="D24" s="130">
        <f t="shared" si="1"/>
        <v>17</v>
      </c>
      <c r="E24" s="39">
        <v>86</v>
      </c>
      <c r="F24" s="130">
        <f t="shared" si="2"/>
        <v>8</v>
      </c>
      <c r="G24" s="39">
        <v>94.8</v>
      </c>
      <c r="H24" s="40">
        <f t="shared" si="13"/>
      </c>
      <c r="I24" s="39" t="s">
        <v>190</v>
      </c>
      <c r="J24" s="130">
        <f t="shared" si="3"/>
        <v>19</v>
      </c>
      <c r="K24" s="39">
        <v>84.2</v>
      </c>
      <c r="L24" s="130">
        <f t="shared" si="4"/>
        <v>22</v>
      </c>
      <c r="M24" s="39">
        <v>83.9</v>
      </c>
      <c r="N24" s="130">
        <f t="shared" si="5"/>
        <v>10</v>
      </c>
      <c r="O24" s="39">
        <v>84.9</v>
      </c>
      <c r="P24" s="130">
        <f t="shared" si="5"/>
        <v>20</v>
      </c>
      <c r="Q24" s="39">
        <v>90.7</v>
      </c>
      <c r="R24" s="39"/>
      <c r="S24" s="130">
        <f t="shared" si="14"/>
        <v>26</v>
      </c>
      <c r="T24" s="39">
        <v>0.1</v>
      </c>
      <c r="U24" s="130">
        <f t="shared" si="6"/>
        <v>16</v>
      </c>
      <c r="V24" s="39">
        <v>46.1</v>
      </c>
      <c r="W24" s="130">
        <f t="shared" si="6"/>
        <v>18</v>
      </c>
      <c r="X24" s="39">
        <v>93</v>
      </c>
      <c r="Y24" s="130">
        <f t="shared" si="7"/>
        <v>11</v>
      </c>
      <c r="Z24" s="39">
        <v>83.8</v>
      </c>
      <c r="AA24" s="130">
        <f t="shared" si="8"/>
        <v>19</v>
      </c>
      <c r="AB24" s="153">
        <v>41.5</v>
      </c>
      <c r="AC24" s="191">
        <f t="shared" si="9"/>
        <v>38</v>
      </c>
      <c r="AD24" s="192">
        <v>179.4</v>
      </c>
      <c r="AE24" s="191">
        <f t="shared" si="10"/>
        <v>42</v>
      </c>
      <c r="AF24" s="192">
        <v>166.9</v>
      </c>
      <c r="AG24" s="191">
        <f t="shared" si="11"/>
        <v>4</v>
      </c>
      <c r="AH24" s="192">
        <v>83.2</v>
      </c>
      <c r="AI24" s="191">
        <f t="shared" si="12"/>
        <v>6</v>
      </c>
      <c r="AJ24" s="192">
        <v>79.3</v>
      </c>
      <c r="AK24" s="103" t="s">
        <v>86</v>
      </c>
    </row>
    <row r="25" spans="1:37" s="101" customFormat="1" ht="24" customHeight="1">
      <c r="A25" s="99" t="s">
        <v>24</v>
      </c>
      <c r="B25" s="125">
        <f t="shared" si="0"/>
        <v>9</v>
      </c>
      <c r="C25" s="37">
        <v>1512.5</v>
      </c>
      <c r="D25" s="129">
        <f t="shared" si="1"/>
        <v>3</v>
      </c>
      <c r="E25" s="37">
        <v>89.2</v>
      </c>
      <c r="F25" s="129">
        <f t="shared" si="2"/>
        <v>1</v>
      </c>
      <c r="G25" s="37">
        <v>98.5</v>
      </c>
      <c r="H25" s="38">
        <f t="shared" si="13"/>
      </c>
      <c r="I25" s="37" t="s">
        <v>190</v>
      </c>
      <c r="J25" s="129">
        <f t="shared" si="3"/>
        <v>4</v>
      </c>
      <c r="K25" s="37">
        <v>87.7</v>
      </c>
      <c r="L25" s="129">
        <f t="shared" si="4"/>
        <v>6</v>
      </c>
      <c r="M25" s="37">
        <v>88.5</v>
      </c>
      <c r="N25" s="129">
        <f t="shared" si="5"/>
        <v>3</v>
      </c>
      <c r="O25" s="37">
        <v>86.6</v>
      </c>
      <c r="P25" s="129">
        <f t="shared" si="5"/>
        <v>14</v>
      </c>
      <c r="Q25" s="37">
        <v>92.4</v>
      </c>
      <c r="R25" s="37"/>
      <c r="S25" s="129">
        <f t="shared" si="14"/>
        <v>34</v>
      </c>
      <c r="T25" s="169">
        <v>0</v>
      </c>
      <c r="U25" s="129">
        <f t="shared" si="6"/>
        <v>10</v>
      </c>
      <c r="V25" s="37">
        <v>53.8</v>
      </c>
      <c r="W25" s="129">
        <f t="shared" si="6"/>
        <v>3</v>
      </c>
      <c r="X25" s="37">
        <v>98.7</v>
      </c>
      <c r="Y25" s="129">
        <f t="shared" si="7"/>
        <v>6</v>
      </c>
      <c r="Z25" s="37">
        <v>85.7</v>
      </c>
      <c r="AA25" s="129">
        <f t="shared" si="8"/>
        <v>46</v>
      </c>
      <c r="AB25" s="152">
        <v>30.5</v>
      </c>
      <c r="AC25" s="189">
        <f t="shared" si="9"/>
        <v>19</v>
      </c>
      <c r="AD25" s="190">
        <v>230.4</v>
      </c>
      <c r="AE25" s="189">
        <f t="shared" si="10"/>
        <v>20</v>
      </c>
      <c r="AF25" s="190">
        <v>213.6</v>
      </c>
      <c r="AG25" s="189">
        <f t="shared" si="11"/>
        <v>39</v>
      </c>
      <c r="AH25" s="190">
        <v>55.8</v>
      </c>
      <c r="AI25" s="189">
        <f t="shared" si="12"/>
        <v>40</v>
      </c>
      <c r="AJ25" s="190">
        <v>53.4</v>
      </c>
      <c r="AK25" s="100" t="s">
        <v>87</v>
      </c>
    </row>
    <row r="26" spans="1:37" ht="15" customHeight="1">
      <c r="A26" s="102" t="s">
        <v>25</v>
      </c>
      <c r="B26" s="126">
        <f t="shared" si="0"/>
        <v>8</v>
      </c>
      <c r="C26" s="39">
        <v>1527.7</v>
      </c>
      <c r="D26" s="130">
        <f t="shared" si="1"/>
        <v>21</v>
      </c>
      <c r="E26" s="39">
        <v>85.1</v>
      </c>
      <c r="F26" s="130">
        <f t="shared" si="2"/>
        <v>9</v>
      </c>
      <c r="G26" s="39">
        <v>94.7</v>
      </c>
      <c r="H26" s="40">
        <f t="shared" si="13"/>
      </c>
      <c r="I26" s="39" t="s">
        <v>190</v>
      </c>
      <c r="J26" s="130">
        <f t="shared" si="3"/>
        <v>24</v>
      </c>
      <c r="K26" s="39">
        <v>83.4</v>
      </c>
      <c r="L26" s="130">
        <f t="shared" si="4"/>
        <v>22</v>
      </c>
      <c r="M26" s="39">
        <v>83.9</v>
      </c>
      <c r="N26" s="130">
        <f t="shared" si="5"/>
        <v>30</v>
      </c>
      <c r="O26" s="39">
        <v>82</v>
      </c>
      <c r="P26" s="130">
        <f t="shared" si="5"/>
        <v>24</v>
      </c>
      <c r="Q26" s="39">
        <v>89.7</v>
      </c>
      <c r="R26" s="39"/>
      <c r="S26" s="130"/>
      <c r="T26" s="39" t="s">
        <v>223</v>
      </c>
      <c r="U26" s="130">
        <f t="shared" si="6"/>
        <v>29</v>
      </c>
      <c r="V26" s="39">
        <v>34</v>
      </c>
      <c r="W26" s="130">
        <f t="shared" si="6"/>
        <v>46</v>
      </c>
      <c r="X26" s="39">
        <v>71.1</v>
      </c>
      <c r="Y26" s="130">
        <f t="shared" si="7"/>
        <v>19</v>
      </c>
      <c r="Z26" s="39">
        <v>83.3</v>
      </c>
      <c r="AA26" s="130">
        <f t="shared" si="8"/>
        <v>45</v>
      </c>
      <c r="AB26" s="153">
        <v>31.7</v>
      </c>
      <c r="AC26" s="191">
        <f t="shared" si="9"/>
        <v>10</v>
      </c>
      <c r="AD26" s="192">
        <v>252.8</v>
      </c>
      <c r="AE26" s="191">
        <f t="shared" si="10"/>
        <v>9</v>
      </c>
      <c r="AF26" s="192">
        <v>238.8</v>
      </c>
      <c r="AG26" s="191">
        <f t="shared" si="11"/>
        <v>44</v>
      </c>
      <c r="AH26" s="192">
        <v>53.3</v>
      </c>
      <c r="AI26" s="191">
        <f t="shared" si="12"/>
        <v>43</v>
      </c>
      <c r="AJ26" s="192">
        <v>52</v>
      </c>
      <c r="AK26" s="103" t="s">
        <v>88</v>
      </c>
    </row>
    <row r="27" spans="1:37" ht="15" customHeight="1">
      <c r="A27" s="102" t="s">
        <v>26</v>
      </c>
      <c r="B27" s="126">
        <f t="shared" si="0"/>
        <v>3</v>
      </c>
      <c r="C27" s="39">
        <v>1706</v>
      </c>
      <c r="D27" s="130">
        <f t="shared" si="1"/>
        <v>12</v>
      </c>
      <c r="E27" s="39">
        <v>86.9</v>
      </c>
      <c r="F27" s="130">
        <f t="shared" si="2"/>
        <v>15</v>
      </c>
      <c r="G27" s="39">
        <v>94.3</v>
      </c>
      <c r="H27" s="40">
        <f t="shared" si="13"/>
      </c>
      <c r="I27" s="39" t="s">
        <v>190</v>
      </c>
      <c r="J27" s="130">
        <f t="shared" si="3"/>
        <v>12</v>
      </c>
      <c r="K27" s="39">
        <v>85.7</v>
      </c>
      <c r="L27" s="130">
        <f t="shared" si="4"/>
        <v>14</v>
      </c>
      <c r="M27" s="39">
        <v>86.5</v>
      </c>
      <c r="N27" s="130">
        <f t="shared" si="5"/>
        <v>13</v>
      </c>
      <c r="O27" s="39">
        <v>84.7</v>
      </c>
      <c r="P27" s="130">
        <f t="shared" si="5"/>
        <v>35</v>
      </c>
      <c r="Q27" s="39">
        <v>85</v>
      </c>
      <c r="R27" s="39"/>
      <c r="S27" s="130">
        <f t="shared" si="14"/>
        <v>1</v>
      </c>
      <c r="T27" s="39">
        <v>25.9</v>
      </c>
      <c r="U27" s="130">
        <f t="shared" si="6"/>
        <v>20</v>
      </c>
      <c r="V27" s="39">
        <v>42.8</v>
      </c>
      <c r="W27" s="130">
        <f t="shared" si="6"/>
        <v>45</v>
      </c>
      <c r="X27" s="39">
        <v>81.8</v>
      </c>
      <c r="Y27" s="130">
        <f t="shared" si="7"/>
        <v>3</v>
      </c>
      <c r="Z27" s="39">
        <v>86.4</v>
      </c>
      <c r="AA27" s="130">
        <f t="shared" si="8"/>
        <v>47</v>
      </c>
      <c r="AB27" s="153">
        <v>29.5</v>
      </c>
      <c r="AC27" s="191">
        <f t="shared" si="9"/>
        <v>24</v>
      </c>
      <c r="AD27" s="192">
        <v>212.4</v>
      </c>
      <c r="AE27" s="191">
        <f t="shared" si="10"/>
        <v>24</v>
      </c>
      <c r="AF27" s="192">
        <v>202.7</v>
      </c>
      <c r="AG27" s="191">
        <f t="shared" si="11"/>
        <v>47</v>
      </c>
      <c r="AH27" s="192">
        <v>46.4</v>
      </c>
      <c r="AI27" s="191">
        <f t="shared" si="12"/>
        <v>47</v>
      </c>
      <c r="AJ27" s="192">
        <v>46.1</v>
      </c>
      <c r="AK27" s="103" t="s">
        <v>78</v>
      </c>
    </row>
    <row r="28" spans="1:37" ht="15" customHeight="1">
      <c r="A28" s="102" t="s">
        <v>27</v>
      </c>
      <c r="B28" s="126">
        <f t="shared" si="0"/>
        <v>34</v>
      </c>
      <c r="C28" s="39">
        <v>1194.6</v>
      </c>
      <c r="D28" s="130">
        <f t="shared" si="1"/>
        <v>40</v>
      </c>
      <c r="E28" s="39">
        <v>81.9</v>
      </c>
      <c r="F28" s="130">
        <f t="shared" si="2"/>
        <v>41</v>
      </c>
      <c r="G28" s="39">
        <v>88.8</v>
      </c>
      <c r="H28" s="40">
        <f t="shared" si="13"/>
      </c>
      <c r="I28" s="39" t="s">
        <v>190</v>
      </c>
      <c r="J28" s="130">
        <f t="shared" si="3"/>
        <v>42</v>
      </c>
      <c r="K28" s="39">
        <v>80.2</v>
      </c>
      <c r="L28" s="130">
        <f t="shared" si="4"/>
        <v>37</v>
      </c>
      <c r="M28" s="39">
        <v>81</v>
      </c>
      <c r="N28" s="130">
        <f t="shared" si="5"/>
        <v>39</v>
      </c>
      <c r="O28" s="39">
        <v>79.2</v>
      </c>
      <c r="P28" s="130">
        <f t="shared" si="5"/>
        <v>9</v>
      </c>
      <c r="Q28" s="39">
        <v>93.5</v>
      </c>
      <c r="R28" s="39"/>
      <c r="S28" s="130">
        <f t="shared" si="14"/>
        <v>16</v>
      </c>
      <c r="T28" s="39">
        <v>0.3</v>
      </c>
      <c r="U28" s="130">
        <f t="shared" si="6"/>
        <v>35</v>
      </c>
      <c r="V28" s="39">
        <v>29</v>
      </c>
      <c r="W28" s="130">
        <f t="shared" si="6"/>
        <v>43</v>
      </c>
      <c r="X28" s="39">
        <v>83.5</v>
      </c>
      <c r="Y28" s="130">
        <f t="shared" si="7"/>
        <v>40</v>
      </c>
      <c r="Z28" s="39">
        <v>79.3</v>
      </c>
      <c r="AA28" s="130">
        <f t="shared" si="8"/>
        <v>19</v>
      </c>
      <c r="AB28" s="153">
        <v>41.5</v>
      </c>
      <c r="AC28" s="191">
        <f t="shared" si="9"/>
        <v>34</v>
      </c>
      <c r="AD28" s="192">
        <v>193</v>
      </c>
      <c r="AE28" s="191">
        <f t="shared" si="10"/>
        <v>32</v>
      </c>
      <c r="AF28" s="192">
        <v>186.8</v>
      </c>
      <c r="AG28" s="191">
        <f t="shared" si="11"/>
        <v>21</v>
      </c>
      <c r="AH28" s="192">
        <v>64.8</v>
      </c>
      <c r="AI28" s="191">
        <f t="shared" si="12"/>
        <v>18</v>
      </c>
      <c r="AJ28" s="192">
        <v>64.4</v>
      </c>
      <c r="AK28" s="103" t="s">
        <v>77</v>
      </c>
    </row>
    <row r="29" spans="1:37" ht="15" customHeight="1">
      <c r="A29" s="102" t="s">
        <v>28</v>
      </c>
      <c r="B29" s="126">
        <f t="shared" si="0"/>
        <v>20</v>
      </c>
      <c r="C29" s="39">
        <v>1302.2</v>
      </c>
      <c r="D29" s="130">
        <f t="shared" si="1"/>
        <v>27</v>
      </c>
      <c r="E29" s="39">
        <v>84.3</v>
      </c>
      <c r="F29" s="130">
        <f t="shared" si="2"/>
        <v>35</v>
      </c>
      <c r="G29" s="39">
        <v>90.2</v>
      </c>
      <c r="H29" s="40">
        <f t="shared" si="13"/>
      </c>
      <c r="I29" s="39" t="s">
        <v>190</v>
      </c>
      <c r="J29" s="130">
        <f t="shared" si="3"/>
        <v>23</v>
      </c>
      <c r="K29" s="39">
        <v>83.6</v>
      </c>
      <c r="L29" s="130">
        <f t="shared" si="4"/>
        <v>31</v>
      </c>
      <c r="M29" s="39">
        <v>82.6</v>
      </c>
      <c r="N29" s="130">
        <f t="shared" si="5"/>
        <v>9</v>
      </c>
      <c r="O29" s="39">
        <v>85</v>
      </c>
      <c r="P29" s="130">
        <f t="shared" si="5"/>
        <v>11</v>
      </c>
      <c r="Q29" s="39">
        <v>92.8</v>
      </c>
      <c r="R29" s="39"/>
      <c r="S29" s="130">
        <f t="shared" si="14"/>
        <v>10</v>
      </c>
      <c r="T29" s="39">
        <v>4.4</v>
      </c>
      <c r="U29" s="130">
        <f t="shared" si="6"/>
        <v>23</v>
      </c>
      <c r="V29" s="39">
        <v>41.1</v>
      </c>
      <c r="W29" s="130">
        <f t="shared" si="6"/>
        <v>44</v>
      </c>
      <c r="X29" s="39">
        <v>82.3</v>
      </c>
      <c r="Y29" s="130">
        <f t="shared" si="7"/>
        <v>17</v>
      </c>
      <c r="Z29" s="39">
        <v>83.4</v>
      </c>
      <c r="AA29" s="130">
        <f t="shared" si="8"/>
        <v>26</v>
      </c>
      <c r="AB29" s="153">
        <v>38.4</v>
      </c>
      <c r="AC29" s="191">
        <f t="shared" si="9"/>
        <v>35</v>
      </c>
      <c r="AD29" s="192">
        <v>190.9</v>
      </c>
      <c r="AE29" s="191">
        <f t="shared" si="10"/>
        <v>35</v>
      </c>
      <c r="AF29" s="192">
        <v>181.8</v>
      </c>
      <c r="AG29" s="191">
        <f t="shared" si="11"/>
        <v>14</v>
      </c>
      <c r="AH29" s="192">
        <v>69.1</v>
      </c>
      <c r="AI29" s="191">
        <f t="shared" si="12"/>
        <v>15</v>
      </c>
      <c r="AJ29" s="192">
        <v>66.4</v>
      </c>
      <c r="AK29" s="103" t="s">
        <v>89</v>
      </c>
    </row>
    <row r="30" spans="1:37" s="101" customFormat="1" ht="24" customHeight="1">
      <c r="A30" s="99" t="s">
        <v>29</v>
      </c>
      <c r="B30" s="125">
        <f t="shared" si="0"/>
        <v>33</v>
      </c>
      <c r="C30" s="37">
        <v>1199.7</v>
      </c>
      <c r="D30" s="129">
        <f t="shared" si="1"/>
        <v>31</v>
      </c>
      <c r="E30" s="37">
        <v>84.2</v>
      </c>
      <c r="F30" s="129">
        <f t="shared" si="2"/>
        <v>14</v>
      </c>
      <c r="G30" s="37">
        <v>94.4</v>
      </c>
      <c r="H30" s="38">
        <f t="shared" si="13"/>
      </c>
      <c r="I30" s="37" t="s">
        <v>190</v>
      </c>
      <c r="J30" s="129">
        <f t="shared" si="3"/>
        <v>33</v>
      </c>
      <c r="K30" s="37">
        <v>82</v>
      </c>
      <c r="L30" s="129">
        <f t="shared" si="4"/>
        <v>33</v>
      </c>
      <c r="M30" s="37">
        <v>82.1</v>
      </c>
      <c r="N30" s="129">
        <f t="shared" si="5"/>
        <v>32</v>
      </c>
      <c r="O30" s="37">
        <v>81.9</v>
      </c>
      <c r="P30" s="129">
        <f t="shared" si="5"/>
        <v>38</v>
      </c>
      <c r="Q30" s="37">
        <v>83.6</v>
      </c>
      <c r="R30" s="37"/>
      <c r="S30" s="129"/>
      <c r="T30" s="37" t="s">
        <v>223</v>
      </c>
      <c r="U30" s="129">
        <f t="shared" si="6"/>
        <v>25</v>
      </c>
      <c r="V30" s="37">
        <v>39.6</v>
      </c>
      <c r="W30" s="129">
        <f t="shared" si="6"/>
        <v>41</v>
      </c>
      <c r="X30" s="37">
        <v>85.3</v>
      </c>
      <c r="Y30" s="129">
        <f t="shared" si="7"/>
        <v>14</v>
      </c>
      <c r="Z30" s="37">
        <v>83.6</v>
      </c>
      <c r="AA30" s="129">
        <f t="shared" si="8"/>
        <v>11</v>
      </c>
      <c r="AB30" s="152">
        <v>45.1</v>
      </c>
      <c r="AC30" s="189">
        <f t="shared" si="9"/>
        <v>44</v>
      </c>
      <c r="AD30" s="190">
        <v>171.3</v>
      </c>
      <c r="AE30" s="189">
        <f t="shared" si="10"/>
        <v>43</v>
      </c>
      <c r="AF30" s="190">
        <v>165</v>
      </c>
      <c r="AG30" s="189">
        <f t="shared" si="11"/>
        <v>17</v>
      </c>
      <c r="AH30" s="190">
        <v>67.8</v>
      </c>
      <c r="AI30" s="189">
        <f t="shared" si="12"/>
        <v>17</v>
      </c>
      <c r="AJ30" s="190">
        <v>65.6</v>
      </c>
      <c r="AK30" s="100" t="s">
        <v>90</v>
      </c>
    </row>
    <row r="31" spans="1:37" ht="15" customHeight="1">
      <c r="A31" s="102" t="s">
        <v>30</v>
      </c>
      <c r="B31" s="126">
        <f t="shared" si="0"/>
        <v>46</v>
      </c>
      <c r="C31" s="39">
        <v>975.9</v>
      </c>
      <c r="D31" s="130">
        <f t="shared" si="1"/>
        <v>40</v>
      </c>
      <c r="E31" s="39">
        <v>81.9</v>
      </c>
      <c r="F31" s="130">
        <f t="shared" si="2"/>
        <v>42</v>
      </c>
      <c r="G31" s="39">
        <v>88.5</v>
      </c>
      <c r="H31" s="40">
        <f t="shared" si="13"/>
      </c>
      <c r="I31" s="39" t="s">
        <v>190</v>
      </c>
      <c r="J31" s="130">
        <f t="shared" si="3"/>
        <v>40</v>
      </c>
      <c r="K31" s="39">
        <v>80.6</v>
      </c>
      <c r="L31" s="130">
        <f t="shared" si="4"/>
        <v>35</v>
      </c>
      <c r="M31" s="39">
        <v>81.4</v>
      </c>
      <c r="N31" s="130">
        <f t="shared" si="5"/>
        <v>44</v>
      </c>
      <c r="O31" s="39">
        <v>78.2</v>
      </c>
      <c r="P31" s="130">
        <f t="shared" si="5"/>
        <v>46</v>
      </c>
      <c r="Q31" s="39">
        <v>75.4</v>
      </c>
      <c r="R31" s="39"/>
      <c r="S31" s="130">
        <f t="shared" si="14"/>
        <v>7</v>
      </c>
      <c r="T31" s="39">
        <v>6.6</v>
      </c>
      <c r="U31" s="130">
        <f t="shared" si="6"/>
        <v>19</v>
      </c>
      <c r="V31" s="39">
        <v>44.6</v>
      </c>
      <c r="W31" s="130">
        <f t="shared" si="6"/>
        <v>40</v>
      </c>
      <c r="X31" s="39">
        <v>86.4</v>
      </c>
      <c r="Y31" s="130">
        <f t="shared" si="7"/>
        <v>40</v>
      </c>
      <c r="Z31" s="39">
        <v>79.3</v>
      </c>
      <c r="AA31" s="130">
        <f t="shared" si="8"/>
        <v>18</v>
      </c>
      <c r="AB31" s="153">
        <v>41.7</v>
      </c>
      <c r="AC31" s="191">
        <f t="shared" si="9"/>
        <v>41</v>
      </c>
      <c r="AD31" s="192">
        <v>174.9</v>
      </c>
      <c r="AE31" s="191">
        <f t="shared" si="10"/>
        <v>39</v>
      </c>
      <c r="AF31" s="192">
        <v>168.5</v>
      </c>
      <c r="AG31" s="191">
        <f t="shared" si="11"/>
        <v>34</v>
      </c>
      <c r="AH31" s="192">
        <v>58.7</v>
      </c>
      <c r="AI31" s="191">
        <f t="shared" si="12"/>
        <v>35</v>
      </c>
      <c r="AJ31" s="192">
        <v>57.2</v>
      </c>
      <c r="AK31" s="103" t="s">
        <v>91</v>
      </c>
    </row>
    <row r="32" spans="1:37" ht="15" customHeight="1">
      <c r="A32" s="102" t="s">
        <v>31</v>
      </c>
      <c r="B32" s="126">
        <f t="shared" si="0"/>
        <v>41</v>
      </c>
      <c r="C32" s="39">
        <v>1105</v>
      </c>
      <c r="D32" s="130">
        <f t="shared" si="1"/>
        <v>23</v>
      </c>
      <c r="E32" s="39">
        <v>84.8</v>
      </c>
      <c r="F32" s="130">
        <f t="shared" si="2"/>
        <v>21</v>
      </c>
      <c r="G32" s="39">
        <v>93.2</v>
      </c>
      <c r="H32" s="40">
        <f t="shared" si="13"/>
      </c>
      <c r="I32" s="39" t="s">
        <v>190</v>
      </c>
      <c r="J32" s="130">
        <f t="shared" si="3"/>
        <v>24</v>
      </c>
      <c r="K32" s="39">
        <v>83.4</v>
      </c>
      <c r="L32" s="130">
        <f t="shared" si="4"/>
        <v>24</v>
      </c>
      <c r="M32" s="39">
        <v>83.7</v>
      </c>
      <c r="N32" s="130">
        <f t="shared" si="5"/>
        <v>29</v>
      </c>
      <c r="O32" s="39">
        <v>82.4</v>
      </c>
      <c r="P32" s="130">
        <f t="shared" si="5"/>
        <v>23</v>
      </c>
      <c r="Q32" s="39">
        <v>89.8</v>
      </c>
      <c r="R32" s="39"/>
      <c r="S32" s="130">
        <f t="shared" si="14"/>
        <v>14</v>
      </c>
      <c r="T32" s="39">
        <v>0.8</v>
      </c>
      <c r="U32" s="130">
        <f t="shared" si="6"/>
        <v>7</v>
      </c>
      <c r="V32" s="39">
        <v>57</v>
      </c>
      <c r="W32" s="130">
        <f t="shared" si="6"/>
        <v>21</v>
      </c>
      <c r="X32" s="39">
        <v>92.3</v>
      </c>
      <c r="Y32" s="130">
        <f t="shared" si="7"/>
        <v>26</v>
      </c>
      <c r="Z32" s="39">
        <v>81.3</v>
      </c>
      <c r="AA32" s="130">
        <f t="shared" si="8"/>
        <v>26</v>
      </c>
      <c r="AB32" s="153">
        <v>38.4</v>
      </c>
      <c r="AC32" s="191">
        <f t="shared" si="9"/>
        <v>36</v>
      </c>
      <c r="AD32" s="192">
        <v>184.9</v>
      </c>
      <c r="AE32" s="191">
        <f t="shared" si="10"/>
        <v>37</v>
      </c>
      <c r="AF32" s="192">
        <v>174.9</v>
      </c>
      <c r="AG32" s="191">
        <f t="shared" si="11"/>
        <v>15</v>
      </c>
      <c r="AH32" s="192">
        <v>69</v>
      </c>
      <c r="AI32" s="191">
        <f t="shared" si="12"/>
        <v>14</v>
      </c>
      <c r="AJ32" s="192">
        <v>67.7</v>
      </c>
      <c r="AK32" s="103" t="s">
        <v>92</v>
      </c>
    </row>
    <row r="33" spans="1:37" ht="15" customHeight="1">
      <c r="A33" s="102" t="s">
        <v>32</v>
      </c>
      <c r="B33" s="126">
        <f t="shared" si="0"/>
        <v>38</v>
      </c>
      <c r="C33" s="39">
        <v>1155.6</v>
      </c>
      <c r="D33" s="130">
        <f t="shared" si="1"/>
        <v>16</v>
      </c>
      <c r="E33" s="39">
        <v>86.1</v>
      </c>
      <c r="F33" s="130">
        <f t="shared" si="2"/>
        <v>23</v>
      </c>
      <c r="G33" s="39">
        <v>93</v>
      </c>
      <c r="H33" s="40">
        <f t="shared" si="13"/>
      </c>
      <c r="I33" s="39" t="s">
        <v>190</v>
      </c>
      <c r="J33" s="130">
        <f t="shared" si="3"/>
        <v>18</v>
      </c>
      <c r="K33" s="39">
        <v>84.6</v>
      </c>
      <c r="L33" s="130">
        <f t="shared" si="4"/>
        <v>19</v>
      </c>
      <c r="M33" s="39">
        <v>84.5</v>
      </c>
      <c r="N33" s="130">
        <f t="shared" si="5"/>
        <v>12</v>
      </c>
      <c r="O33" s="39">
        <v>84.8</v>
      </c>
      <c r="P33" s="130">
        <f t="shared" si="5"/>
        <v>18</v>
      </c>
      <c r="Q33" s="39">
        <v>91</v>
      </c>
      <c r="R33" s="39"/>
      <c r="S33" s="130">
        <f t="shared" si="14"/>
        <v>16</v>
      </c>
      <c r="T33" s="39">
        <v>0.3</v>
      </c>
      <c r="U33" s="130">
        <f t="shared" si="6"/>
        <v>11</v>
      </c>
      <c r="V33" s="39">
        <v>52.9</v>
      </c>
      <c r="W33" s="130">
        <f t="shared" si="6"/>
        <v>28</v>
      </c>
      <c r="X33" s="39">
        <v>91.3</v>
      </c>
      <c r="Y33" s="130">
        <f t="shared" si="7"/>
        <v>14</v>
      </c>
      <c r="Z33" s="39">
        <v>83.6</v>
      </c>
      <c r="AA33" s="130">
        <f t="shared" si="8"/>
        <v>33</v>
      </c>
      <c r="AB33" s="153">
        <v>37.4</v>
      </c>
      <c r="AC33" s="191">
        <f t="shared" si="9"/>
        <v>37</v>
      </c>
      <c r="AD33" s="192">
        <v>184.3</v>
      </c>
      <c r="AE33" s="191">
        <f t="shared" si="10"/>
        <v>36</v>
      </c>
      <c r="AF33" s="192">
        <v>176.8</v>
      </c>
      <c r="AG33" s="191">
        <f t="shared" si="11"/>
        <v>40</v>
      </c>
      <c r="AH33" s="192">
        <v>55.2</v>
      </c>
      <c r="AI33" s="191">
        <f t="shared" si="12"/>
        <v>39</v>
      </c>
      <c r="AJ33" s="192">
        <v>54.5</v>
      </c>
      <c r="AK33" s="103" t="s">
        <v>93</v>
      </c>
    </row>
    <row r="34" spans="1:37" ht="15" customHeight="1">
      <c r="A34" s="102" t="s">
        <v>33</v>
      </c>
      <c r="B34" s="126">
        <f t="shared" si="0"/>
        <v>30</v>
      </c>
      <c r="C34" s="39">
        <v>1223.8</v>
      </c>
      <c r="D34" s="130">
        <f t="shared" si="1"/>
        <v>34</v>
      </c>
      <c r="E34" s="39">
        <v>82.9</v>
      </c>
      <c r="F34" s="130">
        <f t="shared" si="2"/>
        <v>27</v>
      </c>
      <c r="G34" s="39">
        <v>92.5</v>
      </c>
      <c r="H34" s="40">
        <f t="shared" si="13"/>
      </c>
      <c r="I34" s="39" t="s">
        <v>190</v>
      </c>
      <c r="J34" s="130">
        <f t="shared" si="3"/>
        <v>35</v>
      </c>
      <c r="K34" s="39">
        <v>81.6</v>
      </c>
      <c r="L34" s="130">
        <f t="shared" si="4"/>
        <v>21</v>
      </c>
      <c r="M34" s="39">
        <v>84.1</v>
      </c>
      <c r="N34" s="130">
        <f t="shared" si="5"/>
        <v>42</v>
      </c>
      <c r="O34" s="39">
        <v>78.5</v>
      </c>
      <c r="P34" s="130">
        <f t="shared" si="5"/>
        <v>44</v>
      </c>
      <c r="Q34" s="39">
        <v>76.6</v>
      </c>
      <c r="R34" s="39"/>
      <c r="S34" s="130">
        <f t="shared" si="14"/>
        <v>26</v>
      </c>
      <c r="T34" s="39">
        <v>0.1</v>
      </c>
      <c r="U34" s="130">
        <f t="shared" si="6"/>
        <v>27</v>
      </c>
      <c r="V34" s="39">
        <v>36.1</v>
      </c>
      <c r="W34" s="130">
        <f t="shared" si="6"/>
        <v>25</v>
      </c>
      <c r="X34" s="39">
        <v>91.6</v>
      </c>
      <c r="Y34" s="130">
        <f t="shared" si="7"/>
        <v>34</v>
      </c>
      <c r="Z34" s="39">
        <v>80.1</v>
      </c>
      <c r="AA34" s="130">
        <f t="shared" si="8"/>
        <v>43</v>
      </c>
      <c r="AB34" s="153">
        <v>32</v>
      </c>
      <c r="AC34" s="191">
        <f t="shared" si="9"/>
        <v>30</v>
      </c>
      <c r="AD34" s="192">
        <v>200.8</v>
      </c>
      <c r="AE34" s="191">
        <f t="shared" si="10"/>
        <v>30</v>
      </c>
      <c r="AF34" s="192">
        <v>189.7</v>
      </c>
      <c r="AG34" s="191">
        <f t="shared" si="11"/>
        <v>42</v>
      </c>
      <c r="AH34" s="192">
        <v>54.8</v>
      </c>
      <c r="AI34" s="191">
        <f t="shared" si="12"/>
        <v>40</v>
      </c>
      <c r="AJ34" s="192">
        <v>53.4</v>
      </c>
      <c r="AK34" s="103" t="s">
        <v>94</v>
      </c>
    </row>
    <row r="35" spans="1:37" s="101" customFormat="1" ht="24" customHeight="1">
      <c r="A35" s="99" t="s">
        <v>34</v>
      </c>
      <c r="B35" s="125">
        <f t="shared" si="0"/>
        <v>15</v>
      </c>
      <c r="C35" s="37">
        <v>1352</v>
      </c>
      <c r="D35" s="129">
        <f t="shared" si="1"/>
        <v>24</v>
      </c>
      <c r="E35" s="37">
        <v>84.6</v>
      </c>
      <c r="F35" s="129">
        <f t="shared" si="2"/>
        <v>32</v>
      </c>
      <c r="G35" s="37">
        <v>91.3</v>
      </c>
      <c r="H35" s="38">
        <f t="shared" si="13"/>
      </c>
      <c r="I35" s="37" t="s">
        <v>190</v>
      </c>
      <c r="J35" s="129">
        <f t="shared" si="3"/>
        <v>20</v>
      </c>
      <c r="K35" s="37">
        <v>84</v>
      </c>
      <c r="L35" s="129">
        <f t="shared" si="4"/>
        <v>24</v>
      </c>
      <c r="M35" s="37">
        <v>83.7</v>
      </c>
      <c r="N35" s="129">
        <f t="shared" si="5"/>
        <v>16</v>
      </c>
      <c r="O35" s="37">
        <v>84.4</v>
      </c>
      <c r="P35" s="129">
        <f t="shared" si="5"/>
        <v>10</v>
      </c>
      <c r="Q35" s="37">
        <v>93.3</v>
      </c>
      <c r="R35" s="37"/>
      <c r="S35" s="129">
        <f t="shared" si="14"/>
        <v>16</v>
      </c>
      <c r="T35" s="37">
        <v>0.3</v>
      </c>
      <c r="U35" s="129">
        <f t="shared" si="6"/>
        <v>40</v>
      </c>
      <c r="V35" s="37">
        <v>26</v>
      </c>
      <c r="W35" s="129">
        <f t="shared" si="6"/>
        <v>4</v>
      </c>
      <c r="X35" s="37">
        <v>97.8</v>
      </c>
      <c r="Y35" s="129">
        <f t="shared" si="7"/>
        <v>27</v>
      </c>
      <c r="Z35" s="37">
        <v>81.1</v>
      </c>
      <c r="AA35" s="129">
        <f t="shared" si="8"/>
        <v>42</v>
      </c>
      <c r="AB35" s="152">
        <v>32.3</v>
      </c>
      <c r="AC35" s="189">
        <f t="shared" si="9"/>
        <v>4</v>
      </c>
      <c r="AD35" s="190">
        <v>274.8</v>
      </c>
      <c r="AE35" s="189">
        <f t="shared" si="10"/>
        <v>4</v>
      </c>
      <c r="AF35" s="190">
        <v>258.3</v>
      </c>
      <c r="AG35" s="189">
        <f t="shared" si="11"/>
        <v>19</v>
      </c>
      <c r="AH35" s="190">
        <v>65.2</v>
      </c>
      <c r="AI35" s="189">
        <f t="shared" si="12"/>
        <v>19</v>
      </c>
      <c r="AJ35" s="190">
        <v>63.9</v>
      </c>
      <c r="AK35" s="100" t="s">
        <v>95</v>
      </c>
    </row>
    <row r="36" spans="1:37" ht="15" customHeight="1">
      <c r="A36" s="102" t="s">
        <v>35</v>
      </c>
      <c r="B36" s="126">
        <f t="shared" si="0"/>
        <v>25</v>
      </c>
      <c r="C36" s="39">
        <v>1278.5</v>
      </c>
      <c r="D36" s="130">
        <f t="shared" si="1"/>
        <v>20</v>
      </c>
      <c r="E36" s="39">
        <v>85.2</v>
      </c>
      <c r="F36" s="130">
        <f t="shared" si="2"/>
        <v>29</v>
      </c>
      <c r="G36" s="39">
        <v>91.9</v>
      </c>
      <c r="H36" s="40">
        <f t="shared" si="13"/>
      </c>
      <c r="I36" s="39" t="s">
        <v>190</v>
      </c>
      <c r="J36" s="130">
        <f t="shared" si="3"/>
        <v>20</v>
      </c>
      <c r="K36" s="39">
        <v>84</v>
      </c>
      <c r="L36" s="130">
        <f t="shared" si="4"/>
        <v>20</v>
      </c>
      <c r="M36" s="39">
        <v>84.4</v>
      </c>
      <c r="N36" s="130">
        <f t="shared" si="5"/>
        <v>26</v>
      </c>
      <c r="O36" s="39">
        <v>82.5</v>
      </c>
      <c r="P36" s="130">
        <f t="shared" si="5"/>
        <v>25</v>
      </c>
      <c r="Q36" s="39">
        <v>89.6</v>
      </c>
      <c r="R36" s="39"/>
      <c r="S36" s="130">
        <f t="shared" si="14"/>
        <v>21</v>
      </c>
      <c r="T36" s="39">
        <v>0.2</v>
      </c>
      <c r="U36" s="130">
        <f t="shared" si="6"/>
        <v>3</v>
      </c>
      <c r="V36" s="39">
        <v>67.3</v>
      </c>
      <c r="W36" s="130">
        <f t="shared" si="6"/>
        <v>38</v>
      </c>
      <c r="X36" s="39">
        <v>88.1</v>
      </c>
      <c r="Y36" s="130">
        <f t="shared" si="7"/>
        <v>23</v>
      </c>
      <c r="Z36" s="39">
        <v>82</v>
      </c>
      <c r="AA36" s="130">
        <f t="shared" si="8"/>
        <v>28</v>
      </c>
      <c r="AB36" s="153">
        <v>38.3</v>
      </c>
      <c r="AC36" s="191">
        <f t="shared" si="9"/>
        <v>14</v>
      </c>
      <c r="AD36" s="192">
        <v>244.6</v>
      </c>
      <c r="AE36" s="191">
        <f t="shared" si="10"/>
        <v>14</v>
      </c>
      <c r="AF36" s="192">
        <v>231.2</v>
      </c>
      <c r="AG36" s="191">
        <f t="shared" si="11"/>
        <v>5</v>
      </c>
      <c r="AH36" s="192">
        <v>82.6</v>
      </c>
      <c r="AI36" s="191">
        <f t="shared" si="12"/>
        <v>4</v>
      </c>
      <c r="AJ36" s="192">
        <v>80.4</v>
      </c>
      <c r="AK36" s="103" t="s">
        <v>96</v>
      </c>
    </row>
    <row r="37" spans="1:37" ht="15" customHeight="1">
      <c r="A37" s="102" t="s">
        <v>36</v>
      </c>
      <c r="B37" s="126">
        <f t="shared" si="0"/>
        <v>37</v>
      </c>
      <c r="C37" s="39">
        <v>1164.9</v>
      </c>
      <c r="D37" s="130">
        <f t="shared" si="1"/>
        <v>26</v>
      </c>
      <c r="E37" s="39">
        <v>84.5</v>
      </c>
      <c r="F37" s="130">
        <f t="shared" si="2"/>
        <v>18</v>
      </c>
      <c r="G37" s="39">
        <v>94</v>
      </c>
      <c r="H37" s="40">
        <f t="shared" si="13"/>
      </c>
      <c r="I37" s="39" t="s">
        <v>190</v>
      </c>
      <c r="J37" s="130">
        <f t="shared" si="3"/>
        <v>27</v>
      </c>
      <c r="K37" s="39">
        <v>82.7</v>
      </c>
      <c r="L37" s="130">
        <f t="shared" si="4"/>
        <v>27</v>
      </c>
      <c r="M37" s="39">
        <v>83.2</v>
      </c>
      <c r="N37" s="130">
        <f t="shared" si="5"/>
        <v>36</v>
      </c>
      <c r="O37" s="39">
        <v>80.5</v>
      </c>
      <c r="P37" s="130">
        <f t="shared" si="5"/>
        <v>8</v>
      </c>
      <c r="Q37" s="39">
        <v>93.8</v>
      </c>
      <c r="R37" s="39"/>
      <c r="S37" s="130">
        <f t="shared" si="14"/>
        <v>26</v>
      </c>
      <c r="T37" s="39">
        <v>0.1</v>
      </c>
      <c r="U37" s="130">
        <f t="shared" si="6"/>
        <v>15</v>
      </c>
      <c r="V37" s="39">
        <v>47.1</v>
      </c>
      <c r="W37" s="130">
        <f t="shared" si="6"/>
        <v>29</v>
      </c>
      <c r="X37" s="39">
        <v>91</v>
      </c>
      <c r="Y37" s="130">
        <f t="shared" si="7"/>
        <v>39</v>
      </c>
      <c r="Z37" s="39">
        <v>79.4</v>
      </c>
      <c r="AA37" s="130">
        <f t="shared" si="8"/>
        <v>23</v>
      </c>
      <c r="AB37" s="153">
        <v>40.8</v>
      </c>
      <c r="AC37" s="191">
        <f t="shared" si="9"/>
        <v>25</v>
      </c>
      <c r="AD37" s="192">
        <v>207.1</v>
      </c>
      <c r="AE37" s="191">
        <f t="shared" si="10"/>
        <v>25</v>
      </c>
      <c r="AF37" s="192">
        <v>197.3</v>
      </c>
      <c r="AG37" s="191">
        <f t="shared" si="11"/>
        <v>22</v>
      </c>
      <c r="AH37" s="192">
        <v>64.1</v>
      </c>
      <c r="AI37" s="191">
        <f t="shared" si="12"/>
        <v>21</v>
      </c>
      <c r="AJ37" s="192">
        <v>63</v>
      </c>
      <c r="AK37" s="103" t="s">
        <v>97</v>
      </c>
    </row>
    <row r="38" spans="1:37" ht="15" customHeight="1">
      <c r="A38" s="102" t="s">
        <v>37</v>
      </c>
      <c r="B38" s="126">
        <f t="shared" si="0"/>
        <v>31</v>
      </c>
      <c r="C38" s="39">
        <v>1211.2</v>
      </c>
      <c r="D38" s="130">
        <f t="shared" si="1"/>
        <v>38</v>
      </c>
      <c r="E38" s="39">
        <v>82.2</v>
      </c>
      <c r="F38" s="130">
        <f t="shared" si="2"/>
        <v>47</v>
      </c>
      <c r="G38" s="39">
        <v>76.9</v>
      </c>
      <c r="H38" s="130">
        <f t="shared" si="13"/>
        <v>2</v>
      </c>
      <c r="I38" s="39">
        <v>19.7</v>
      </c>
      <c r="J38" s="130">
        <f t="shared" si="3"/>
        <v>27</v>
      </c>
      <c r="K38" s="39">
        <v>82.7</v>
      </c>
      <c r="L38" s="130">
        <f t="shared" si="4"/>
        <v>38</v>
      </c>
      <c r="M38" s="39">
        <v>80.9</v>
      </c>
      <c r="N38" s="130">
        <f t="shared" si="5"/>
        <v>1</v>
      </c>
      <c r="O38" s="39">
        <v>88.2</v>
      </c>
      <c r="P38" s="130">
        <f t="shared" si="5"/>
        <v>17</v>
      </c>
      <c r="Q38" s="39">
        <v>91.3</v>
      </c>
      <c r="R38" s="39"/>
      <c r="S38" s="130">
        <f t="shared" si="14"/>
        <v>15</v>
      </c>
      <c r="T38" s="39">
        <v>0.4</v>
      </c>
      <c r="U38" s="130">
        <f t="shared" si="6"/>
        <v>1</v>
      </c>
      <c r="V38" s="39">
        <v>81.9</v>
      </c>
      <c r="W38" s="130">
        <f t="shared" si="6"/>
        <v>37</v>
      </c>
      <c r="X38" s="39">
        <v>88.2</v>
      </c>
      <c r="Y38" s="130">
        <f t="shared" si="7"/>
        <v>3</v>
      </c>
      <c r="Z38" s="39">
        <v>86.4</v>
      </c>
      <c r="AA38" s="130">
        <f t="shared" si="8"/>
        <v>39</v>
      </c>
      <c r="AB38" s="153">
        <v>33.9</v>
      </c>
      <c r="AC38" s="191">
        <f t="shared" si="9"/>
        <v>27</v>
      </c>
      <c r="AD38" s="192">
        <v>204.3</v>
      </c>
      <c r="AE38" s="191">
        <f t="shared" si="10"/>
        <v>26</v>
      </c>
      <c r="AF38" s="192">
        <v>196.7</v>
      </c>
      <c r="AG38" s="191">
        <f t="shared" si="11"/>
        <v>29</v>
      </c>
      <c r="AH38" s="192">
        <v>60.6</v>
      </c>
      <c r="AI38" s="191">
        <f t="shared" si="12"/>
        <v>29</v>
      </c>
      <c r="AJ38" s="192">
        <v>59.5</v>
      </c>
      <c r="AK38" s="103" t="s">
        <v>98</v>
      </c>
    </row>
    <row r="39" spans="1:37" ht="15" customHeight="1">
      <c r="A39" s="102" t="s">
        <v>38</v>
      </c>
      <c r="B39" s="126">
        <f t="shared" si="0"/>
        <v>21</v>
      </c>
      <c r="C39" s="39">
        <v>1298.3</v>
      </c>
      <c r="D39" s="130">
        <f t="shared" si="1"/>
        <v>36</v>
      </c>
      <c r="E39" s="39">
        <v>82.6</v>
      </c>
      <c r="F39" s="130">
        <f t="shared" si="2"/>
        <v>46</v>
      </c>
      <c r="G39" s="39">
        <v>87.4</v>
      </c>
      <c r="H39" s="130">
        <f t="shared" si="13"/>
        <v>1</v>
      </c>
      <c r="I39" s="39">
        <v>73.4</v>
      </c>
      <c r="J39" s="130">
        <f t="shared" si="3"/>
        <v>34</v>
      </c>
      <c r="K39" s="39">
        <v>81.9</v>
      </c>
      <c r="L39" s="130">
        <f t="shared" si="4"/>
        <v>29</v>
      </c>
      <c r="M39" s="39">
        <v>82.9</v>
      </c>
      <c r="N39" s="130">
        <f t="shared" si="5"/>
        <v>39</v>
      </c>
      <c r="O39" s="39">
        <v>79.2</v>
      </c>
      <c r="P39" s="130">
        <f t="shared" si="5"/>
        <v>5</v>
      </c>
      <c r="Q39" s="39">
        <v>94.2</v>
      </c>
      <c r="R39" s="39"/>
      <c r="S39" s="130">
        <f t="shared" si="14"/>
        <v>34</v>
      </c>
      <c r="T39" s="170">
        <v>0</v>
      </c>
      <c r="U39" s="130">
        <f t="shared" si="6"/>
        <v>42</v>
      </c>
      <c r="V39" s="39">
        <v>22.9</v>
      </c>
      <c r="W39" s="130">
        <f t="shared" si="6"/>
        <v>1</v>
      </c>
      <c r="X39" s="39">
        <v>100</v>
      </c>
      <c r="Y39" s="130">
        <f t="shared" si="7"/>
        <v>38</v>
      </c>
      <c r="Z39" s="39">
        <v>79.7</v>
      </c>
      <c r="AA39" s="130">
        <f t="shared" si="8"/>
        <v>14</v>
      </c>
      <c r="AB39" s="153">
        <v>44.1</v>
      </c>
      <c r="AC39" s="191">
        <f t="shared" si="9"/>
        <v>12</v>
      </c>
      <c r="AD39" s="192">
        <v>247.8</v>
      </c>
      <c r="AE39" s="191">
        <f t="shared" si="10"/>
        <v>11</v>
      </c>
      <c r="AF39" s="192">
        <v>236.8</v>
      </c>
      <c r="AG39" s="191">
        <f t="shared" si="11"/>
        <v>13</v>
      </c>
      <c r="AH39" s="192">
        <v>69.6</v>
      </c>
      <c r="AI39" s="191">
        <f t="shared" si="12"/>
        <v>13</v>
      </c>
      <c r="AJ39" s="192">
        <v>68.5</v>
      </c>
      <c r="AK39" s="103" t="s">
        <v>99</v>
      </c>
    </row>
    <row r="40" spans="1:37" s="101" customFormat="1" ht="24" customHeight="1">
      <c r="A40" s="99" t="s">
        <v>39</v>
      </c>
      <c r="B40" s="125">
        <f t="shared" si="0"/>
        <v>16</v>
      </c>
      <c r="C40" s="37">
        <v>1344.4</v>
      </c>
      <c r="D40" s="129">
        <f t="shared" si="1"/>
        <v>19</v>
      </c>
      <c r="E40" s="37">
        <v>85.6</v>
      </c>
      <c r="F40" s="129">
        <f t="shared" si="2"/>
        <v>30</v>
      </c>
      <c r="G40" s="37">
        <v>91.6</v>
      </c>
      <c r="H40" s="38">
        <f t="shared" si="13"/>
      </c>
      <c r="I40" s="37" t="s">
        <v>190</v>
      </c>
      <c r="J40" s="129">
        <f t="shared" si="3"/>
        <v>14</v>
      </c>
      <c r="K40" s="37">
        <v>84.9</v>
      </c>
      <c r="L40" s="129">
        <f t="shared" si="4"/>
        <v>18</v>
      </c>
      <c r="M40" s="37">
        <v>84.6</v>
      </c>
      <c r="N40" s="129">
        <f t="shared" si="5"/>
        <v>7</v>
      </c>
      <c r="O40" s="37">
        <v>85.3</v>
      </c>
      <c r="P40" s="129">
        <f t="shared" si="5"/>
        <v>34</v>
      </c>
      <c r="Q40" s="37">
        <v>85.2</v>
      </c>
      <c r="R40" s="37"/>
      <c r="S40" s="129">
        <f t="shared" si="14"/>
        <v>16</v>
      </c>
      <c r="T40" s="37">
        <v>0.3</v>
      </c>
      <c r="U40" s="129">
        <f t="shared" si="6"/>
        <v>37</v>
      </c>
      <c r="V40" s="37">
        <v>28.5</v>
      </c>
      <c r="W40" s="129">
        <f t="shared" si="6"/>
        <v>34</v>
      </c>
      <c r="X40" s="37">
        <v>89.8</v>
      </c>
      <c r="Y40" s="129">
        <f t="shared" si="7"/>
        <v>2</v>
      </c>
      <c r="Z40" s="37">
        <v>86.5</v>
      </c>
      <c r="AA40" s="129">
        <f t="shared" si="8"/>
        <v>16</v>
      </c>
      <c r="AB40" s="152">
        <v>43</v>
      </c>
      <c r="AC40" s="189">
        <f t="shared" si="9"/>
        <v>2</v>
      </c>
      <c r="AD40" s="190">
        <v>280.6</v>
      </c>
      <c r="AE40" s="189">
        <f t="shared" si="10"/>
        <v>4</v>
      </c>
      <c r="AF40" s="190">
        <v>258.3</v>
      </c>
      <c r="AG40" s="189">
        <f t="shared" si="11"/>
        <v>32</v>
      </c>
      <c r="AH40" s="190">
        <v>59.1</v>
      </c>
      <c r="AI40" s="189">
        <f t="shared" si="12"/>
        <v>34</v>
      </c>
      <c r="AJ40" s="190">
        <v>57.6</v>
      </c>
      <c r="AK40" s="100" t="s">
        <v>100</v>
      </c>
    </row>
    <row r="41" spans="1:37" ht="15" customHeight="1">
      <c r="A41" s="102" t="s">
        <v>40</v>
      </c>
      <c r="B41" s="126">
        <f t="shared" si="0"/>
        <v>26</v>
      </c>
      <c r="C41" s="39">
        <v>1274.9</v>
      </c>
      <c r="D41" s="130">
        <f t="shared" si="1"/>
        <v>14</v>
      </c>
      <c r="E41" s="39">
        <v>86.8</v>
      </c>
      <c r="F41" s="130">
        <f t="shared" si="2"/>
        <v>16</v>
      </c>
      <c r="G41" s="39">
        <v>94.1</v>
      </c>
      <c r="H41" s="40">
        <f t="shared" si="13"/>
      </c>
      <c r="I41" s="39" t="s">
        <v>190</v>
      </c>
      <c r="J41" s="130">
        <f t="shared" si="3"/>
        <v>13</v>
      </c>
      <c r="K41" s="39">
        <v>85.6</v>
      </c>
      <c r="L41" s="130">
        <f t="shared" si="4"/>
        <v>9</v>
      </c>
      <c r="M41" s="39">
        <v>87.3</v>
      </c>
      <c r="N41" s="130">
        <f t="shared" si="5"/>
        <v>18</v>
      </c>
      <c r="O41" s="39">
        <v>84.1</v>
      </c>
      <c r="P41" s="130">
        <f t="shared" si="5"/>
        <v>21</v>
      </c>
      <c r="Q41" s="39">
        <v>90.5</v>
      </c>
      <c r="R41" s="39"/>
      <c r="S41" s="129"/>
      <c r="T41" s="39" t="s">
        <v>223</v>
      </c>
      <c r="U41" s="130">
        <f t="shared" si="6"/>
        <v>43</v>
      </c>
      <c r="V41" s="39">
        <v>21.1</v>
      </c>
      <c r="W41" s="130">
        <f t="shared" si="6"/>
        <v>26</v>
      </c>
      <c r="X41" s="39">
        <v>91.5</v>
      </c>
      <c r="Y41" s="130">
        <f t="shared" si="7"/>
        <v>8</v>
      </c>
      <c r="Z41" s="39">
        <v>84.3</v>
      </c>
      <c r="AA41" s="130">
        <f t="shared" si="8"/>
        <v>41</v>
      </c>
      <c r="AB41" s="153">
        <v>33.1</v>
      </c>
      <c r="AC41" s="191">
        <f t="shared" si="9"/>
        <v>9</v>
      </c>
      <c r="AD41" s="192">
        <v>253</v>
      </c>
      <c r="AE41" s="191">
        <f t="shared" si="10"/>
        <v>10</v>
      </c>
      <c r="AF41" s="192">
        <v>238.1</v>
      </c>
      <c r="AG41" s="191">
        <f t="shared" si="11"/>
        <v>45</v>
      </c>
      <c r="AH41" s="192">
        <v>53</v>
      </c>
      <c r="AI41" s="191">
        <f t="shared" si="12"/>
        <v>46</v>
      </c>
      <c r="AJ41" s="192">
        <v>50.7</v>
      </c>
      <c r="AK41" s="103" t="s">
        <v>101</v>
      </c>
    </row>
    <row r="42" spans="1:37" ht="15" customHeight="1">
      <c r="A42" s="102" t="s">
        <v>41</v>
      </c>
      <c r="B42" s="126">
        <f t="shared" si="0"/>
        <v>10</v>
      </c>
      <c r="C42" s="39">
        <v>1481.9</v>
      </c>
      <c r="D42" s="130">
        <f t="shared" si="1"/>
        <v>42</v>
      </c>
      <c r="E42" s="39">
        <v>81.7</v>
      </c>
      <c r="F42" s="130">
        <f t="shared" si="2"/>
        <v>34</v>
      </c>
      <c r="G42" s="39">
        <v>90.7</v>
      </c>
      <c r="H42" s="40">
        <f t="shared" si="13"/>
      </c>
      <c r="I42" s="39" t="s">
        <v>190</v>
      </c>
      <c r="J42" s="130">
        <f t="shared" si="3"/>
        <v>44</v>
      </c>
      <c r="K42" s="39">
        <v>79.9</v>
      </c>
      <c r="L42" s="130">
        <f t="shared" si="4"/>
        <v>43</v>
      </c>
      <c r="M42" s="39">
        <v>79.9</v>
      </c>
      <c r="N42" s="130">
        <f t="shared" si="5"/>
        <v>38</v>
      </c>
      <c r="O42" s="39">
        <v>80</v>
      </c>
      <c r="P42" s="130">
        <f t="shared" si="5"/>
        <v>40</v>
      </c>
      <c r="Q42" s="39">
        <v>82.1</v>
      </c>
      <c r="R42" s="39"/>
      <c r="S42" s="129">
        <f t="shared" si="14"/>
        <v>21</v>
      </c>
      <c r="T42" s="39">
        <v>0.2</v>
      </c>
      <c r="U42" s="130">
        <f t="shared" si="6"/>
        <v>22</v>
      </c>
      <c r="V42" s="39">
        <v>42.1</v>
      </c>
      <c r="W42" s="130">
        <f t="shared" si="6"/>
        <v>19</v>
      </c>
      <c r="X42" s="39">
        <v>92.7</v>
      </c>
      <c r="Y42" s="130">
        <f t="shared" si="7"/>
        <v>25</v>
      </c>
      <c r="Z42" s="39">
        <v>81.8</v>
      </c>
      <c r="AA42" s="130">
        <f t="shared" si="8"/>
        <v>32</v>
      </c>
      <c r="AB42" s="153">
        <v>37.8</v>
      </c>
      <c r="AC42" s="191">
        <f t="shared" si="9"/>
        <v>8</v>
      </c>
      <c r="AD42" s="192">
        <v>258.8</v>
      </c>
      <c r="AE42" s="191">
        <f t="shared" si="10"/>
        <v>8</v>
      </c>
      <c r="AF42" s="192">
        <v>246.3</v>
      </c>
      <c r="AG42" s="191">
        <f t="shared" si="11"/>
        <v>6</v>
      </c>
      <c r="AH42" s="192">
        <v>82</v>
      </c>
      <c r="AI42" s="191">
        <f t="shared" si="12"/>
        <v>5</v>
      </c>
      <c r="AJ42" s="192">
        <v>79.6</v>
      </c>
      <c r="AK42" s="103" t="s">
        <v>102</v>
      </c>
    </row>
    <row r="43" spans="1:37" ht="15" customHeight="1">
      <c r="A43" s="102" t="s">
        <v>42</v>
      </c>
      <c r="B43" s="126">
        <f t="shared" si="0"/>
        <v>18</v>
      </c>
      <c r="C43" s="39">
        <v>1325.8</v>
      </c>
      <c r="D43" s="130">
        <f t="shared" si="1"/>
        <v>11</v>
      </c>
      <c r="E43" s="39">
        <v>88.1</v>
      </c>
      <c r="F43" s="130">
        <f t="shared" si="2"/>
        <v>18</v>
      </c>
      <c r="G43" s="39">
        <v>94</v>
      </c>
      <c r="H43" s="40">
        <f t="shared" si="13"/>
      </c>
      <c r="I43" s="39" t="s">
        <v>190</v>
      </c>
      <c r="J43" s="130">
        <f t="shared" si="3"/>
        <v>9</v>
      </c>
      <c r="K43" s="39">
        <v>86.8</v>
      </c>
      <c r="L43" s="130">
        <f t="shared" si="4"/>
        <v>10</v>
      </c>
      <c r="M43" s="39">
        <v>87.2</v>
      </c>
      <c r="N43" s="130">
        <f t="shared" si="5"/>
        <v>4</v>
      </c>
      <c r="O43" s="39">
        <v>85.7</v>
      </c>
      <c r="P43" s="130">
        <f t="shared" si="5"/>
        <v>6</v>
      </c>
      <c r="Q43" s="39">
        <v>94.1</v>
      </c>
      <c r="R43" s="39"/>
      <c r="S43" s="130">
        <f t="shared" si="14"/>
        <v>26</v>
      </c>
      <c r="T43" s="39">
        <v>0.1</v>
      </c>
      <c r="U43" s="130">
        <f t="shared" si="6"/>
        <v>21</v>
      </c>
      <c r="V43" s="39">
        <v>42.2</v>
      </c>
      <c r="W43" s="130">
        <f t="shared" si="6"/>
        <v>10</v>
      </c>
      <c r="X43" s="39">
        <v>95.4</v>
      </c>
      <c r="Y43" s="130">
        <f t="shared" si="7"/>
        <v>9</v>
      </c>
      <c r="Z43" s="39">
        <v>84.1</v>
      </c>
      <c r="AA43" s="130">
        <f t="shared" si="8"/>
        <v>2</v>
      </c>
      <c r="AB43" s="153">
        <v>55.1</v>
      </c>
      <c r="AC43" s="191">
        <f t="shared" si="9"/>
        <v>17</v>
      </c>
      <c r="AD43" s="192">
        <v>237</v>
      </c>
      <c r="AE43" s="191">
        <f t="shared" si="10"/>
        <v>16</v>
      </c>
      <c r="AF43" s="192">
        <v>224.9</v>
      </c>
      <c r="AG43" s="191">
        <f t="shared" si="11"/>
        <v>7</v>
      </c>
      <c r="AH43" s="192">
        <v>79.9</v>
      </c>
      <c r="AI43" s="191">
        <f t="shared" si="12"/>
        <v>7</v>
      </c>
      <c r="AJ43" s="192">
        <v>77.7</v>
      </c>
      <c r="AK43" s="103" t="s">
        <v>103</v>
      </c>
    </row>
    <row r="44" spans="1:37" ht="15" customHeight="1">
      <c r="A44" s="102" t="s">
        <v>43</v>
      </c>
      <c r="B44" s="126">
        <f t="shared" si="0"/>
        <v>22</v>
      </c>
      <c r="C44" s="39">
        <v>1294.5</v>
      </c>
      <c r="D44" s="130">
        <f t="shared" si="1"/>
        <v>1</v>
      </c>
      <c r="E44" s="39">
        <v>91.3</v>
      </c>
      <c r="F44" s="130">
        <f t="shared" si="2"/>
        <v>4</v>
      </c>
      <c r="G44" s="39">
        <v>96.1</v>
      </c>
      <c r="H44" s="40">
        <f t="shared" si="13"/>
      </c>
      <c r="I44" s="39" t="s">
        <v>190</v>
      </c>
      <c r="J44" s="130">
        <f t="shared" si="3"/>
        <v>1</v>
      </c>
      <c r="K44" s="39">
        <v>90.1</v>
      </c>
      <c r="L44" s="130">
        <f t="shared" si="4"/>
        <v>2</v>
      </c>
      <c r="M44" s="39">
        <v>90.9</v>
      </c>
      <c r="N44" s="130">
        <f t="shared" si="5"/>
        <v>2</v>
      </c>
      <c r="O44" s="39">
        <v>87.5</v>
      </c>
      <c r="P44" s="130">
        <f t="shared" si="5"/>
        <v>13</v>
      </c>
      <c r="Q44" s="39">
        <v>92.5</v>
      </c>
      <c r="R44" s="39"/>
      <c r="S44" s="130"/>
      <c r="T44" s="39" t="s">
        <v>223</v>
      </c>
      <c r="U44" s="130">
        <f t="shared" si="6"/>
        <v>24</v>
      </c>
      <c r="V44" s="39">
        <v>40</v>
      </c>
      <c r="W44" s="130">
        <f t="shared" si="6"/>
        <v>16</v>
      </c>
      <c r="X44" s="39">
        <v>94</v>
      </c>
      <c r="Y44" s="130">
        <f t="shared" si="7"/>
        <v>1</v>
      </c>
      <c r="Z44" s="39">
        <v>88.1</v>
      </c>
      <c r="AA44" s="130">
        <f t="shared" si="8"/>
        <v>3</v>
      </c>
      <c r="AB44" s="153">
        <v>50.9</v>
      </c>
      <c r="AC44" s="191">
        <f t="shared" si="9"/>
        <v>16</v>
      </c>
      <c r="AD44" s="192">
        <v>237.9</v>
      </c>
      <c r="AE44" s="191">
        <f t="shared" si="10"/>
        <v>17</v>
      </c>
      <c r="AF44" s="192">
        <v>224.1</v>
      </c>
      <c r="AG44" s="191">
        <f t="shared" si="11"/>
        <v>28</v>
      </c>
      <c r="AH44" s="192">
        <v>60.8</v>
      </c>
      <c r="AI44" s="191">
        <f t="shared" si="12"/>
        <v>28</v>
      </c>
      <c r="AJ44" s="192">
        <v>59.6</v>
      </c>
      <c r="AK44" s="103" t="s">
        <v>77</v>
      </c>
    </row>
    <row r="45" spans="1:37" s="101" customFormat="1" ht="24" customHeight="1">
      <c r="A45" s="99" t="s">
        <v>44</v>
      </c>
      <c r="B45" s="125">
        <f t="shared" si="0"/>
        <v>7</v>
      </c>
      <c r="C45" s="37">
        <v>1605.5</v>
      </c>
      <c r="D45" s="129">
        <f t="shared" si="1"/>
        <v>12</v>
      </c>
      <c r="E45" s="37">
        <v>86.9</v>
      </c>
      <c r="F45" s="129">
        <f t="shared" si="2"/>
        <v>21</v>
      </c>
      <c r="G45" s="37">
        <v>93.2</v>
      </c>
      <c r="H45" s="38">
        <f t="shared" si="13"/>
      </c>
      <c r="I45" s="37" t="s">
        <v>190</v>
      </c>
      <c r="J45" s="129">
        <f t="shared" si="3"/>
        <v>14</v>
      </c>
      <c r="K45" s="37">
        <v>84.9</v>
      </c>
      <c r="L45" s="129">
        <f t="shared" si="4"/>
        <v>12</v>
      </c>
      <c r="M45" s="37">
        <v>87</v>
      </c>
      <c r="N45" s="129">
        <f t="shared" si="5"/>
        <v>45</v>
      </c>
      <c r="O45" s="37">
        <v>77.7</v>
      </c>
      <c r="P45" s="129">
        <f t="shared" si="5"/>
        <v>42</v>
      </c>
      <c r="Q45" s="37">
        <v>79.1</v>
      </c>
      <c r="R45" s="37"/>
      <c r="S45" s="129"/>
      <c r="T45" s="37" t="s">
        <v>223</v>
      </c>
      <c r="U45" s="129">
        <f t="shared" si="6"/>
        <v>28</v>
      </c>
      <c r="V45" s="37">
        <v>35.8</v>
      </c>
      <c r="W45" s="129"/>
      <c r="X45" s="37" t="s">
        <v>190</v>
      </c>
      <c r="Y45" s="129">
        <f t="shared" si="7"/>
        <v>37</v>
      </c>
      <c r="Z45" s="37">
        <v>79.9</v>
      </c>
      <c r="AA45" s="129">
        <f t="shared" si="8"/>
        <v>5</v>
      </c>
      <c r="AB45" s="152">
        <v>47.9</v>
      </c>
      <c r="AC45" s="189">
        <f t="shared" si="9"/>
        <v>1</v>
      </c>
      <c r="AD45" s="190">
        <v>282.4</v>
      </c>
      <c r="AE45" s="189">
        <f t="shared" si="10"/>
        <v>2</v>
      </c>
      <c r="AF45" s="190">
        <v>262.4</v>
      </c>
      <c r="AG45" s="189">
        <f t="shared" si="11"/>
        <v>3</v>
      </c>
      <c r="AH45" s="190">
        <v>95.8</v>
      </c>
      <c r="AI45" s="189">
        <f t="shared" si="12"/>
        <v>3</v>
      </c>
      <c r="AJ45" s="190">
        <v>92.4</v>
      </c>
      <c r="AK45" s="100" t="s">
        <v>104</v>
      </c>
    </row>
    <row r="46" spans="1:37" ht="15" customHeight="1">
      <c r="A46" s="102" t="s">
        <v>45</v>
      </c>
      <c r="B46" s="126">
        <f t="shared" si="0"/>
        <v>2</v>
      </c>
      <c r="C46" s="39">
        <v>1799.7</v>
      </c>
      <c r="D46" s="130">
        <f t="shared" si="1"/>
        <v>34</v>
      </c>
      <c r="E46" s="39">
        <v>82.9</v>
      </c>
      <c r="F46" s="130">
        <f t="shared" si="2"/>
        <v>5</v>
      </c>
      <c r="G46" s="39">
        <v>95.5</v>
      </c>
      <c r="H46" s="40">
        <f t="shared" si="13"/>
      </c>
      <c r="I46" s="39" t="s">
        <v>190</v>
      </c>
      <c r="J46" s="130">
        <f t="shared" si="3"/>
        <v>41</v>
      </c>
      <c r="K46" s="39">
        <v>80.3</v>
      </c>
      <c r="L46" s="130">
        <f t="shared" si="4"/>
        <v>46</v>
      </c>
      <c r="M46" s="39">
        <v>79.1</v>
      </c>
      <c r="N46" s="130">
        <f t="shared" si="5"/>
        <v>33</v>
      </c>
      <c r="O46" s="39">
        <v>81.8</v>
      </c>
      <c r="P46" s="130">
        <f t="shared" si="5"/>
        <v>47</v>
      </c>
      <c r="Q46" s="39">
        <v>75.2</v>
      </c>
      <c r="R46" s="39"/>
      <c r="S46" s="130">
        <f t="shared" si="14"/>
        <v>21</v>
      </c>
      <c r="T46" s="39">
        <v>0.2</v>
      </c>
      <c r="U46" s="130">
        <f t="shared" si="6"/>
        <v>38</v>
      </c>
      <c r="V46" s="39">
        <v>27.9</v>
      </c>
      <c r="W46" s="130">
        <f t="shared" si="6"/>
        <v>8</v>
      </c>
      <c r="X46" s="39">
        <v>95.7</v>
      </c>
      <c r="Y46" s="130">
        <f t="shared" si="7"/>
        <v>13</v>
      </c>
      <c r="Z46" s="39">
        <v>83.7</v>
      </c>
      <c r="AA46" s="130">
        <f t="shared" si="8"/>
        <v>8</v>
      </c>
      <c r="AB46" s="153">
        <v>46</v>
      </c>
      <c r="AC46" s="191">
        <f t="shared" si="9"/>
        <v>11</v>
      </c>
      <c r="AD46" s="192">
        <v>249.7</v>
      </c>
      <c r="AE46" s="191">
        <f t="shared" si="10"/>
        <v>12</v>
      </c>
      <c r="AF46" s="192">
        <v>236.6</v>
      </c>
      <c r="AG46" s="191">
        <f t="shared" si="11"/>
        <v>30</v>
      </c>
      <c r="AH46" s="192">
        <v>60.3</v>
      </c>
      <c r="AI46" s="191">
        <f t="shared" si="12"/>
        <v>30</v>
      </c>
      <c r="AJ46" s="192">
        <v>59</v>
      </c>
      <c r="AK46" s="103" t="s">
        <v>105</v>
      </c>
    </row>
    <row r="47" spans="1:37" ht="15" customHeight="1">
      <c r="A47" s="102" t="s">
        <v>180</v>
      </c>
      <c r="B47" s="126">
        <f t="shared" si="0"/>
        <v>5</v>
      </c>
      <c r="C47" s="39">
        <v>1629.4</v>
      </c>
      <c r="D47" s="130">
        <f t="shared" si="1"/>
        <v>18</v>
      </c>
      <c r="E47" s="39">
        <v>85.7</v>
      </c>
      <c r="F47" s="130">
        <f t="shared" si="2"/>
        <v>37</v>
      </c>
      <c r="G47" s="39">
        <v>90</v>
      </c>
      <c r="H47" s="40">
        <f t="shared" si="13"/>
      </c>
      <c r="I47" s="39" t="s">
        <v>190</v>
      </c>
      <c r="J47" s="130">
        <f t="shared" si="3"/>
        <v>17</v>
      </c>
      <c r="K47" s="39">
        <v>84.7</v>
      </c>
      <c r="L47" s="130">
        <f t="shared" si="4"/>
        <v>15</v>
      </c>
      <c r="M47" s="39">
        <v>85.9</v>
      </c>
      <c r="N47" s="130">
        <f t="shared" si="5"/>
        <v>26</v>
      </c>
      <c r="O47" s="39">
        <v>82.5</v>
      </c>
      <c r="P47" s="130">
        <f t="shared" si="5"/>
        <v>31</v>
      </c>
      <c r="Q47" s="39">
        <v>87.6</v>
      </c>
      <c r="R47" s="39"/>
      <c r="S47" s="130">
        <f t="shared" si="14"/>
        <v>8</v>
      </c>
      <c r="T47" s="39">
        <v>5.1</v>
      </c>
      <c r="U47" s="130">
        <f t="shared" si="6"/>
        <v>47</v>
      </c>
      <c r="V47" s="39">
        <v>18.7</v>
      </c>
      <c r="W47" s="130">
        <f t="shared" si="6"/>
        <v>14</v>
      </c>
      <c r="X47" s="39">
        <v>94.6</v>
      </c>
      <c r="Y47" s="130">
        <f t="shared" si="7"/>
        <v>10</v>
      </c>
      <c r="Z47" s="39">
        <v>83.9</v>
      </c>
      <c r="AA47" s="130">
        <f t="shared" si="8"/>
        <v>36</v>
      </c>
      <c r="AB47" s="153">
        <v>36.5</v>
      </c>
      <c r="AC47" s="191">
        <f t="shared" si="9"/>
        <v>18</v>
      </c>
      <c r="AD47" s="192">
        <v>233.2</v>
      </c>
      <c r="AE47" s="191">
        <f t="shared" si="10"/>
        <v>18</v>
      </c>
      <c r="AF47" s="192">
        <v>223.9</v>
      </c>
      <c r="AG47" s="191">
        <f t="shared" si="11"/>
        <v>33</v>
      </c>
      <c r="AH47" s="192">
        <v>58.8</v>
      </c>
      <c r="AI47" s="191">
        <f t="shared" si="12"/>
        <v>33</v>
      </c>
      <c r="AJ47" s="192">
        <v>57.8</v>
      </c>
      <c r="AK47" s="103" t="s">
        <v>92</v>
      </c>
    </row>
    <row r="48" spans="1:37" ht="15" customHeight="1">
      <c r="A48" s="102" t="s">
        <v>46</v>
      </c>
      <c r="B48" s="126">
        <f t="shared" si="0"/>
        <v>1</v>
      </c>
      <c r="C48" s="39">
        <v>1900.3</v>
      </c>
      <c r="D48" s="130">
        <f t="shared" si="1"/>
        <v>10</v>
      </c>
      <c r="E48" s="39">
        <v>88.2</v>
      </c>
      <c r="F48" s="130">
        <f t="shared" si="2"/>
        <v>43</v>
      </c>
      <c r="G48" s="39">
        <v>88.3</v>
      </c>
      <c r="H48" s="40">
        <f t="shared" si="13"/>
      </c>
      <c r="I48" s="39" t="s">
        <v>190</v>
      </c>
      <c r="J48" s="130">
        <f t="shared" si="3"/>
        <v>3</v>
      </c>
      <c r="K48" s="39">
        <v>88.2</v>
      </c>
      <c r="L48" s="130">
        <f t="shared" si="4"/>
        <v>3</v>
      </c>
      <c r="M48" s="39">
        <v>90.5</v>
      </c>
      <c r="N48" s="130">
        <f t="shared" si="5"/>
        <v>23</v>
      </c>
      <c r="O48" s="39">
        <v>83.1</v>
      </c>
      <c r="P48" s="130">
        <f t="shared" si="5"/>
        <v>29</v>
      </c>
      <c r="Q48" s="39">
        <v>87.8</v>
      </c>
      <c r="R48" s="39"/>
      <c r="S48" s="130">
        <f t="shared" si="14"/>
        <v>26</v>
      </c>
      <c r="T48" s="39">
        <v>0.1</v>
      </c>
      <c r="U48" s="130">
        <f t="shared" si="6"/>
        <v>34</v>
      </c>
      <c r="V48" s="39">
        <v>29.2</v>
      </c>
      <c r="W48" s="130">
        <f t="shared" si="6"/>
        <v>7</v>
      </c>
      <c r="X48" s="39">
        <v>95.8</v>
      </c>
      <c r="Y48" s="130">
        <f t="shared" si="7"/>
        <v>23</v>
      </c>
      <c r="Z48" s="39">
        <v>82</v>
      </c>
      <c r="AA48" s="130">
        <f t="shared" si="8"/>
        <v>6</v>
      </c>
      <c r="AB48" s="153">
        <v>47.3</v>
      </c>
      <c r="AC48" s="191">
        <f t="shared" si="9"/>
        <v>5</v>
      </c>
      <c r="AD48" s="192">
        <v>273.6</v>
      </c>
      <c r="AE48" s="191">
        <f t="shared" si="10"/>
        <v>3</v>
      </c>
      <c r="AF48" s="192">
        <v>261.4</v>
      </c>
      <c r="AG48" s="191">
        <f t="shared" si="11"/>
        <v>37</v>
      </c>
      <c r="AH48" s="192">
        <v>57.2</v>
      </c>
      <c r="AI48" s="191">
        <f t="shared" si="12"/>
        <v>37</v>
      </c>
      <c r="AJ48" s="192">
        <v>55.7</v>
      </c>
      <c r="AK48" s="103" t="s">
        <v>106</v>
      </c>
    </row>
    <row r="49" spans="1:37" ht="15" customHeight="1">
      <c r="A49" s="102" t="s">
        <v>47</v>
      </c>
      <c r="B49" s="126">
        <f t="shared" si="0"/>
        <v>28</v>
      </c>
      <c r="C49" s="39">
        <v>1257.5</v>
      </c>
      <c r="D49" s="130">
        <f t="shared" si="1"/>
        <v>8</v>
      </c>
      <c r="E49" s="39">
        <v>88.4</v>
      </c>
      <c r="F49" s="130">
        <f t="shared" si="2"/>
        <v>6</v>
      </c>
      <c r="G49" s="39">
        <v>94.9</v>
      </c>
      <c r="H49" s="40">
        <f t="shared" si="13"/>
      </c>
      <c r="I49" s="39" t="s">
        <v>190</v>
      </c>
      <c r="J49" s="130">
        <f t="shared" si="3"/>
        <v>7</v>
      </c>
      <c r="K49" s="39">
        <v>87.1</v>
      </c>
      <c r="L49" s="130">
        <f t="shared" si="4"/>
        <v>7</v>
      </c>
      <c r="M49" s="39">
        <v>88</v>
      </c>
      <c r="N49" s="130">
        <f t="shared" si="5"/>
        <v>10</v>
      </c>
      <c r="O49" s="39">
        <v>84.9</v>
      </c>
      <c r="P49" s="130">
        <f t="shared" si="5"/>
        <v>14</v>
      </c>
      <c r="Q49" s="39">
        <v>92.4</v>
      </c>
      <c r="R49" s="39"/>
      <c r="S49" s="130">
        <f t="shared" si="14"/>
        <v>2</v>
      </c>
      <c r="T49" s="39">
        <v>16.7</v>
      </c>
      <c r="U49" s="130">
        <f t="shared" si="6"/>
        <v>5</v>
      </c>
      <c r="V49" s="39">
        <v>60.4</v>
      </c>
      <c r="W49" s="130">
        <f t="shared" si="6"/>
        <v>13</v>
      </c>
      <c r="X49" s="39">
        <v>94.7</v>
      </c>
      <c r="Y49" s="130">
        <f t="shared" si="7"/>
        <v>43</v>
      </c>
      <c r="Z49" s="39">
        <v>79.2</v>
      </c>
      <c r="AA49" s="130">
        <f t="shared" si="8"/>
        <v>4</v>
      </c>
      <c r="AB49" s="153">
        <v>50.8</v>
      </c>
      <c r="AC49" s="191">
        <f t="shared" si="9"/>
        <v>6</v>
      </c>
      <c r="AD49" s="192">
        <v>268</v>
      </c>
      <c r="AE49" s="191">
        <f t="shared" si="10"/>
        <v>6</v>
      </c>
      <c r="AF49" s="192">
        <v>253.2</v>
      </c>
      <c r="AG49" s="191">
        <f t="shared" si="11"/>
        <v>2</v>
      </c>
      <c r="AH49" s="192">
        <v>96.6</v>
      </c>
      <c r="AI49" s="191">
        <f t="shared" si="12"/>
        <v>2</v>
      </c>
      <c r="AJ49" s="192">
        <v>92.5</v>
      </c>
      <c r="AK49" s="103" t="s">
        <v>78</v>
      </c>
    </row>
    <row r="50" spans="1:37" s="101" customFormat="1" ht="24" customHeight="1">
      <c r="A50" s="99" t="s">
        <v>48</v>
      </c>
      <c r="B50" s="125">
        <f t="shared" si="0"/>
        <v>14</v>
      </c>
      <c r="C50" s="37">
        <v>1370.4</v>
      </c>
      <c r="D50" s="129">
        <f t="shared" si="1"/>
        <v>2</v>
      </c>
      <c r="E50" s="37">
        <v>90</v>
      </c>
      <c r="F50" s="129">
        <f t="shared" si="2"/>
        <v>11</v>
      </c>
      <c r="G50" s="37">
        <v>94.6</v>
      </c>
      <c r="H50" s="38">
        <f t="shared" si="13"/>
      </c>
      <c r="I50" s="37" t="s">
        <v>190</v>
      </c>
      <c r="J50" s="129">
        <f t="shared" si="3"/>
        <v>2</v>
      </c>
      <c r="K50" s="37">
        <v>89</v>
      </c>
      <c r="L50" s="129">
        <f t="shared" si="4"/>
        <v>1</v>
      </c>
      <c r="M50" s="37">
        <v>91.9</v>
      </c>
      <c r="N50" s="129">
        <f t="shared" si="5"/>
        <v>18</v>
      </c>
      <c r="O50" s="37">
        <v>84.1</v>
      </c>
      <c r="P50" s="129">
        <f t="shared" si="5"/>
        <v>11</v>
      </c>
      <c r="Q50" s="37">
        <v>92.8</v>
      </c>
      <c r="R50" s="37"/>
      <c r="S50" s="129"/>
      <c r="T50" s="37" t="s">
        <v>223</v>
      </c>
      <c r="U50" s="129">
        <f t="shared" si="6"/>
        <v>32</v>
      </c>
      <c r="V50" s="37">
        <v>33.2</v>
      </c>
      <c r="W50" s="129">
        <f t="shared" si="6"/>
        <v>17</v>
      </c>
      <c r="X50" s="37">
        <v>93.1</v>
      </c>
      <c r="Y50" s="129">
        <f t="shared" si="7"/>
        <v>30</v>
      </c>
      <c r="Z50" s="37">
        <v>80.6</v>
      </c>
      <c r="AA50" s="129">
        <f t="shared" si="8"/>
        <v>1</v>
      </c>
      <c r="AB50" s="152">
        <v>58.7</v>
      </c>
      <c r="AC50" s="189">
        <f t="shared" si="9"/>
        <v>20</v>
      </c>
      <c r="AD50" s="190">
        <v>228.2</v>
      </c>
      <c r="AE50" s="189">
        <f t="shared" si="10"/>
        <v>19</v>
      </c>
      <c r="AF50" s="190">
        <v>216.4</v>
      </c>
      <c r="AG50" s="189">
        <f t="shared" si="11"/>
        <v>26</v>
      </c>
      <c r="AH50" s="190">
        <v>63</v>
      </c>
      <c r="AI50" s="189">
        <f t="shared" si="12"/>
        <v>24</v>
      </c>
      <c r="AJ50" s="190">
        <v>62.2</v>
      </c>
      <c r="AK50" s="100" t="s">
        <v>107</v>
      </c>
    </row>
    <row r="51" spans="1:37" ht="15" customHeight="1">
      <c r="A51" s="102" t="s">
        <v>49</v>
      </c>
      <c r="B51" s="126">
        <f t="shared" si="0"/>
        <v>13</v>
      </c>
      <c r="C51" s="39">
        <v>1390.4</v>
      </c>
      <c r="D51" s="130">
        <f t="shared" si="1"/>
        <v>5</v>
      </c>
      <c r="E51" s="39">
        <v>88.9</v>
      </c>
      <c r="F51" s="130">
        <f t="shared" si="2"/>
        <v>25</v>
      </c>
      <c r="G51" s="39">
        <v>92.9</v>
      </c>
      <c r="H51" s="40">
        <f t="shared" si="13"/>
      </c>
      <c r="I51" s="39" t="s">
        <v>190</v>
      </c>
      <c r="J51" s="130">
        <f t="shared" si="3"/>
        <v>6</v>
      </c>
      <c r="K51" s="39">
        <v>87.4</v>
      </c>
      <c r="L51" s="130">
        <f t="shared" si="4"/>
        <v>4</v>
      </c>
      <c r="M51" s="39">
        <v>89.5</v>
      </c>
      <c r="N51" s="130">
        <f t="shared" si="5"/>
        <v>25</v>
      </c>
      <c r="O51" s="39">
        <v>82.7</v>
      </c>
      <c r="P51" s="130">
        <f t="shared" si="5"/>
        <v>28</v>
      </c>
      <c r="Q51" s="39">
        <v>88.7</v>
      </c>
      <c r="R51" s="39"/>
      <c r="S51" s="130">
        <f t="shared" si="14"/>
        <v>3</v>
      </c>
      <c r="T51" s="39">
        <v>10.5</v>
      </c>
      <c r="U51" s="130">
        <f t="shared" si="6"/>
        <v>43</v>
      </c>
      <c r="V51" s="39">
        <v>21.1</v>
      </c>
      <c r="W51" s="130">
        <f t="shared" si="6"/>
        <v>31</v>
      </c>
      <c r="X51" s="39">
        <v>90.8</v>
      </c>
      <c r="Y51" s="130">
        <f t="shared" si="7"/>
        <v>7</v>
      </c>
      <c r="Z51" s="39">
        <v>85.1</v>
      </c>
      <c r="AA51" s="130">
        <f t="shared" si="8"/>
        <v>7</v>
      </c>
      <c r="AB51" s="153">
        <v>46.5</v>
      </c>
      <c r="AC51" s="191">
        <f t="shared" si="9"/>
        <v>7</v>
      </c>
      <c r="AD51" s="192">
        <v>262.5</v>
      </c>
      <c r="AE51" s="191">
        <f t="shared" si="10"/>
        <v>7</v>
      </c>
      <c r="AF51" s="192">
        <v>247.2</v>
      </c>
      <c r="AG51" s="191">
        <f t="shared" si="11"/>
        <v>8</v>
      </c>
      <c r="AH51" s="192">
        <v>79.5</v>
      </c>
      <c r="AI51" s="191">
        <f t="shared" si="12"/>
        <v>8</v>
      </c>
      <c r="AJ51" s="192">
        <v>76.7</v>
      </c>
      <c r="AK51" s="103" t="s">
        <v>89</v>
      </c>
    </row>
    <row r="52" spans="1:37" ht="15" customHeight="1">
      <c r="A52" s="102" t="s">
        <v>50</v>
      </c>
      <c r="B52" s="126">
        <f t="shared" si="0"/>
        <v>17</v>
      </c>
      <c r="C52" s="39">
        <v>1338.3</v>
      </c>
      <c r="D52" s="130">
        <f t="shared" si="1"/>
        <v>7</v>
      </c>
      <c r="E52" s="39">
        <v>88.6</v>
      </c>
      <c r="F52" s="130">
        <f t="shared" si="2"/>
        <v>11</v>
      </c>
      <c r="G52" s="39">
        <v>94.6</v>
      </c>
      <c r="H52" s="40">
        <f t="shared" si="13"/>
      </c>
      <c r="I52" s="39" t="s">
        <v>190</v>
      </c>
      <c r="J52" s="130">
        <f t="shared" si="3"/>
        <v>8</v>
      </c>
      <c r="K52" s="39">
        <v>86.9</v>
      </c>
      <c r="L52" s="130">
        <f t="shared" si="4"/>
        <v>7</v>
      </c>
      <c r="M52" s="39">
        <v>88</v>
      </c>
      <c r="N52" s="130">
        <f t="shared" si="5"/>
        <v>21</v>
      </c>
      <c r="O52" s="39">
        <v>83.4</v>
      </c>
      <c r="P52" s="130">
        <f t="shared" si="5"/>
        <v>7</v>
      </c>
      <c r="Q52" s="39">
        <v>93.9</v>
      </c>
      <c r="R52" s="39"/>
      <c r="S52" s="130">
        <f t="shared" si="14"/>
        <v>16</v>
      </c>
      <c r="T52" s="39">
        <v>0.3</v>
      </c>
      <c r="U52" s="130">
        <f t="shared" si="6"/>
        <v>26</v>
      </c>
      <c r="V52" s="39">
        <v>38.2</v>
      </c>
      <c r="W52" s="130">
        <f t="shared" si="6"/>
        <v>21</v>
      </c>
      <c r="X52" s="39">
        <v>92.3</v>
      </c>
      <c r="Y52" s="130">
        <f t="shared" si="7"/>
        <v>14</v>
      </c>
      <c r="Z52" s="39">
        <v>83.6</v>
      </c>
      <c r="AA52" s="130">
        <f t="shared" si="8"/>
        <v>25</v>
      </c>
      <c r="AB52" s="153">
        <v>38.8</v>
      </c>
      <c r="AC52" s="191">
        <f t="shared" si="9"/>
        <v>13</v>
      </c>
      <c r="AD52" s="192">
        <v>247.5</v>
      </c>
      <c r="AE52" s="191">
        <f t="shared" si="10"/>
        <v>13</v>
      </c>
      <c r="AF52" s="192">
        <v>235.4</v>
      </c>
      <c r="AG52" s="191">
        <f t="shared" si="11"/>
        <v>20</v>
      </c>
      <c r="AH52" s="192">
        <v>64.9</v>
      </c>
      <c r="AI52" s="191">
        <f t="shared" si="12"/>
        <v>20</v>
      </c>
      <c r="AJ52" s="192">
        <v>63.8</v>
      </c>
      <c r="AK52" s="103" t="s">
        <v>108</v>
      </c>
    </row>
    <row r="53" spans="1:37" ht="15" customHeight="1">
      <c r="A53" s="96" t="s">
        <v>51</v>
      </c>
      <c r="B53" s="127">
        <f t="shared" si="0"/>
        <v>12</v>
      </c>
      <c r="C53" s="41">
        <v>1410.8</v>
      </c>
      <c r="D53" s="131">
        <f t="shared" si="1"/>
        <v>5</v>
      </c>
      <c r="E53" s="41">
        <v>88.9</v>
      </c>
      <c r="F53" s="131">
        <f t="shared" si="2"/>
        <v>2</v>
      </c>
      <c r="G53" s="41">
        <v>97.1</v>
      </c>
      <c r="H53" s="42">
        <f t="shared" si="13"/>
      </c>
      <c r="I53" s="41" t="s">
        <v>190</v>
      </c>
      <c r="J53" s="131">
        <f t="shared" si="3"/>
        <v>11</v>
      </c>
      <c r="K53" s="41">
        <v>86.3</v>
      </c>
      <c r="L53" s="131">
        <f t="shared" si="4"/>
        <v>13</v>
      </c>
      <c r="M53" s="41">
        <v>86.8</v>
      </c>
      <c r="N53" s="131">
        <f t="shared" si="5"/>
        <v>13</v>
      </c>
      <c r="O53" s="41">
        <v>84.7</v>
      </c>
      <c r="P53" s="131">
        <f t="shared" si="5"/>
        <v>3</v>
      </c>
      <c r="Q53" s="41">
        <v>95.4</v>
      </c>
      <c r="R53" s="41"/>
      <c r="S53" s="130"/>
      <c r="T53" s="154" t="s">
        <v>223</v>
      </c>
      <c r="U53" s="150">
        <f t="shared" si="6"/>
        <v>9</v>
      </c>
      <c r="V53" s="154">
        <v>54.2</v>
      </c>
      <c r="W53" s="150">
        <f t="shared" si="6"/>
        <v>24</v>
      </c>
      <c r="X53" s="154">
        <v>92.1</v>
      </c>
      <c r="Y53" s="150">
        <f t="shared" si="7"/>
        <v>5</v>
      </c>
      <c r="Z53" s="154">
        <v>85.9</v>
      </c>
      <c r="AA53" s="150">
        <f t="shared" si="8"/>
        <v>15</v>
      </c>
      <c r="AB53" s="155">
        <v>43.4</v>
      </c>
      <c r="AC53" s="193">
        <f t="shared" si="9"/>
        <v>15</v>
      </c>
      <c r="AD53" s="194">
        <v>238.5</v>
      </c>
      <c r="AE53" s="193">
        <f t="shared" si="10"/>
        <v>15</v>
      </c>
      <c r="AF53" s="194">
        <v>226.9</v>
      </c>
      <c r="AG53" s="193">
        <f t="shared" si="11"/>
        <v>31</v>
      </c>
      <c r="AH53" s="194">
        <v>60.2</v>
      </c>
      <c r="AI53" s="193">
        <f t="shared" si="12"/>
        <v>31</v>
      </c>
      <c r="AJ53" s="194">
        <v>58.4</v>
      </c>
      <c r="AK53" s="104" t="s">
        <v>96</v>
      </c>
    </row>
    <row r="54" spans="1:37" ht="15" customHeight="1">
      <c r="A54" s="102" t="s">
        <v>52</v>
      </c>
      <c r="B54" s="126">
        <f t="shared" si="0"/>
        <v>29</v>
      </c>
      <c r="C54" s="39">
        <v>1255.4</v>
      </c>
      <c r="D54" s="130">
        <f t="shared" si="1"/>
        <v>21</v>
      </c>
      <c r="E54" s="39">
        <v>85.1</v>
      </c>
      <c r="F54" s="130">
        <f t="shared" si="2"/>
        <v>39</v>
      </c>
      <c r="G54" s="39">
        <v>89.2</v>
      </c>
      <c r="H54" s="40">
        <f t="shared" si="13"/>
      </c>
      <c r="I54" s="39" t="s">
        <v>190</v>
      </c>
      <c r="J54" s="130">
        <f t="shared" si="3"/>
        <v>22</v>
      </c>
      <c r="K54" s="39">
        <v>83.9</v>
      </c>
      <c r="L54" s="130">
        <f t="shared" si="4"/>
        <v>28</v>
      </c>
      <c r="M54" s="39">
        <v>83.1</v>
      </c>
      <c r="N54" s="130">
        <f t="shared" si="5"/>
        <v>8</v>
      </c>
      <c r="O54" s="39">
        <v>85.2</v>
      </c>
      <c r="P54" s="130">
        <f t="shared" si="5"/>
        <v>3</v>
      </c>
      <c r="Q54" s="39">
        <v>95.4</v>
      </c>
      <c r="R54" s="39"/>
      <c r="S54" s="130">
        <f t="shared" si="14"/>
        <v>26</v>
      </c>
      <c r="T54" s="39">
        <v>0.1</v>
      </c>
      <c r="U54" s="130">
        <f t="shared" si="6"/>
        <v>12</v>
      </c>
      <c r="V54" s="39">
        <v>50.9</v>
      </c>
      <c r="W54" s="130">
        <f t="shared" si="6"/>
        <v>30</v>
      </c>
      <c r="X54" s="39">
        <v>90.9</v>
      </c>
      <c r="Y54" s="130">
        <f t="shared" si="7"/>
        <v>30</v>
      </c>
      <c r="Z54" s="39">
        <v>80.6</v>
      </c>
      <c r="AA54" s="130">
        <f t="shared" si="8"/>
        <v>12</v>
      </c>
      <c r="AB54" s="153">
        <v>44.8</v>
      </c>
      <c r="AC54" s="191">
        <f t="shared" si="9"/>
        <v>22</v>
      </c>
      <c r="AD54" s="192">
        <v>218.4</v>
      </c>
      <c r="AE54" s="191">
        <f t="shared" si="10"/>
        <v>22</v>
      </c>
      <c r="AF54" s="192">
        <v>206.9</v>
      </c>
      <c r="AG54" s="191">
        <f t="shared" si="11"/>
        <v>35</v>
      </c>
      <c r="AH54" s="192">
        <v>58.4</v>
      </c>
      <c r="AI54" s="191">
        <f t="shared" si="12"/>
        <v>36</v>
      </c>
      <c r="AJ54" s="192">
        <v>57.1</v>
      </c>
      <c r="AK54" s="103" t="s">
        <v>75</v>
      </c>
    </row>
    <row r="55" spans="1:37" s="101" customFormat="1" ht="24" customHeight="1">
      <c r="A55" s="119" t="s">
        <v>53</v>
      </c>
      <c r="B55" s="125">
        <f t="shared" si="0"/>
        <v>11</v>
      </c>
      <c r="C55" s="37">
        <v>1442.3</v>
      </c>
      <c r="D55" s="129">
        <f t="shared" si="1"/>
        <v>8</v>
      </c>
      <c r="E55" s="37">
        <v>88.4</v>
      </c>
      <c r="F55" s="129">
        <f t="shared" si="2"/>
        <v>13</v>
      </c>
      <c r="G55" s="37">
        <v>94.5</v>
      </c>
      <c r="H55" s="38">
        <f t="shared" si="13"/>
      </c>
      <c r="I55" s="37" t="s">
        <v>190</v>
      </c>
      <c r="J55" s="129">
        <f t="shared" si="3"/>
        <v>10</v>
      </c>
      <c r="K55" s="37">
        <v>86.7</v>
      </c>
      <c r="L55" s="129">
        <f t="shared" si="4"/>
        <v>11</v>
      </c>
      <c r="M55" s="37">
        <v>87.1</v>
      </c>
      <c r="N55" s="129">
        <f t="shared" si="5"/>
        <v>6</v>
      </c>
      <c r="O55" s="37">
        <v>85.5</v>
      </c>
      <c r="P55" s="129">
        <f t="shared" si="5"/>
        <v>1</v>
      </c>
      <c r="Q55" s="37">
        <v>97.3</v>
      </c>
      <c r="R55" s="37"/>
      <c r="S55" s="129">
        <f t="shared" si="14"/>
        <v>5</v>
      </c>
      <c r="T55" s="37">
        <v>10</v>
      </c>
      <c r="U55" s="129">
        <f t="shared" si="6"/>
        <v>33</v>
      </c>
      <c r="V55" s="37">
        <v>32.8</v>
      </c>
      <c r="W55" s="129">
        <f t="shared" si="6"/>
        <v>36</v>
      </c>
      <c r="X55" s="37">
        <v>88.3</v>
      </c>
      <c r="Y55" s="129">
        <f t="shared" si="7"/>
        <v>22</v>
      </c>
      <c r="Z55" s="37">
        <v>82.1</v>
      </c>
      <c r="AA55" s="129">
        <f t="shared" si="8"/>
        <v>13</v>
      </c>
      <c r="AB55" s="152">
        <v>44.2</v>
      </c>
      <c r="AC55" s="189">
        <f t="shared" si="9"/>
        <v>21</v>
      </c>
      <c r="AD55" s="190">
        <v>224.3</v>
      </c>
      <c r="AE55" s="189">
        <f t="shared" si="10"/>
        <v>21</v>
      </c>
      <c r="AF55" s="190">
        <v>212.9</v>
      </c>
      <c r="AG55" s="189">
        <f t="shared" si="11"/>
        <v>16</v>
      </c>
      <c r="AH55" s="190">
        <v>68.4</v>
      </c>
      <c r="AI55" s="189">
        <f t="shared" si="12"/>
        <v>16</v>
      </c>
      <c r="AJ55" s="190">
        <v>66</v>
      </c>
      <c r="AK55" s="100" t="s">
        <v>109</v>
      </c>
    </row>
    <row r="56" spans="1:37" ht="15" customHeight="1">
      <c r="A56" s="105" t="s">
        <v>54</v>
      </c>
      <c r="B56" s="128">
        <f t="shared" si="0"/>
        <v>42</v>
      </c>
      <c r="C56" s="106">
        <v>1045.7</v>
      </c>
      <c r="D56" s="132">
        <f t="shared" si="1"/>
        <v>4</v>
      </c>
      <c r="E56" s="106">
        <v>89.1</v>
      </c>
      <c r="F56" s="132">
        <f t="shared" si="2"/>
        <v>3</v>
      </c>
      <c r="G56" s="106">
        <v>96.5</v>
      </c>
      <c r="H56" s="43">
        <f t="shared" si="13"/>
      </c>
      <c r="I56" s="106" t="s">
        <v>190</v>
      </c>
      <c r="J56" s="132">
        <f t="shared" si="3"/>
        <v>5</v>
      </c>
      <c r="K56" s="106">
        <v>87.6</v>
      </c>
      <c r="L56" s="132">
        <f t="shared" si="4"/>
        <v>5</v>
      </c>
      <c r="M56" s="106">
        <v>88.6</v>
      </c>
      <c r="N56" s="132">
        <f t="shared" si="5"/>
        <v>4</v>
      </c>
      <c r="O56" s="106">
        <v>85.7</v>
      </c>
      <c r="P56" s="132">
        <f t="shared" si="5"/>
        <v>22</v>
      </c>
      <c r="Q56" s="106">
        <v>90.3</v>
      </c>
      <c r="R56" s="39"/>
      <c r="S56" s="132">
        <f t="shared" si="14"/>
        <v>21</v>
      </c>
      <c r="T56" s="106">
        <v>0.2</v>
      </c>
      <c r="U56" s="132">
        <f t="shared" si="6"/>
        <v>17</v>
      </c>
      <c r="V56" s="106">
        <v>45.4</v>
      </c>
      <c r="W56" s="132">
        <f t="shared" si="6"/>
        <v>12</v>
      </c>
      <c r="X56" s="106">
        <v>95.1</v>
      </c>
      <c r="Y56" s="132">
        <f t="shared" si="7"/>
        <v>19</v>
      </c>
      <c r="Z56" s="106">
        <v>83.3</v>
      </c>
      <c r="AA56" s="132">
        <f t="shared" si="8"/>
        <v>21</v>
      </c>
      <c r="AB56" s="156">
        <v>41.4</v>
      </c>
      <c r="AC56" s="195">
        <f t="shared" si="9"/>
        <v>26</v>
      </c>
      <c r="AD56" s="196">
        <v>204.9</v>
      </c>
      <c r="AE56" s="195">
        <f t="shared" si="10"/>
        <v>27</v>
      </c>
      <c r="AF56" s="196">
        <v>196.3</v>
      </c>
      <c r="AG56" s="195">
        <f t="shared" si="11"/>
        <v>38</v>
      </c>
      <c r="AH56" s="196">
        <v>56.7</v>
      </c>
      <c r="AI56" s="195">
        <f t="shared" si="12"/>
        <v>38</v>
      </c>
      <c r="AJ56" s="196">
        <v>55.3</v>
      </c>
      <c r="AK56" s="107" t="s">
        <v>110</v>
      </c>
    </row>
  </sheetData>
  <mergeCells count="27">
    <mergeCell ref="AK4:AK8"/>
    <mergeCell ref="AE4:AF4"/>
    <mergeCell ref="AI4:AJ4"/>
    <mergeCell ref="AG4:AH7"/>
    <mergeCell ref="AE5:AF7"/>
    <mergeCell ref="AI5:AJ7"/>
    <mergeCell ref="A4:A8"/>
    <mergeCell ref="B4:C7"/>
    <mergeCell ref="S6:Z6"/>
    <mergeCell ref="S4:Z4"/>
    <mergeCell ref="N7:O7"/>
    <mergeCell ref="N6:Q6"/>
    <mergeCell ref="P7:Q7"/>
    <mergeCell ref="Y7:Z7"/>
    <mergeCell ref="S7:T7"/>
    <mergeCell ref="U7:V7"/>
    <mergeCell ref="F5:G7"/>
    <mergeCell ref="D5:E7"/>
    <mergeCell ref="D4:Q4"/>
    <mergeCell ref="J6:K7"/>
    <mergeCell ref="L6:M7"/>
    <mergeCell ref="J5:Q5"/>
    <mergeCell ref="W7:X7"/>
    <mergeCell ref="H5:I7"/>
    <mergeCell ref="S5:Z5"/>
    <mergeCell ref="AC4:AD7"/>
    <mergeCell ref="AA4:AB7"/>
  </mergeCells>
  <printOptions horizontalCentered="1" verticalCentered="1"/>
  <pageMargins left="0.5905511811023623" right="0.3937007874015748" top="0" bottom="0" header="0" footer="0"/>
  <pageSetup blackAndWhite="1" fitToWidth="2" horizontalDpi="300" verticalDpi="300" orientation="portrait" paperSize="9" scale="87" r:id="rId1"/>
  <colBreaks count="1" manualBreakCount="1">
    <brk id="17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A55"/>
  <sheetViews>
    <sheetView view="pageBreakPreview" zoomScaleSheetLayoutView="100" workbookViewId="0" topLeftCell="A1">
      <selection activeCell="F4" sqref="F4:G5"/>
    </sheetView>
  </sheetViews>
  <sheetFormatPr defaultColWidth="9.00390625" defaultRowHeight="13.5"/>
  <cols>
    <col min="1" max="1" width="8.625" style="4" customWidth="1"/>
    <col min="2" max="2" width="5.125" style="6" customWidth="1"/>
    <col min="3" max="3" width="9.625" style="4" customWidth="1"/>
    <col min="4" max="4" width="5.125" style="6" customWidth="1"/>
    <col min="5" max="5" width="9.625" style="4" customWidth="1"/>
    <col min="6" max="6" width="5.125" style="6" customWidth="1"/>
    <col min="7" max="7" width="9.625" style="4" customWidth="1"/>
    <col min="8" max="8" width="5.125" style="7" customWidth="1"/>
    <col min="9" max="9" width="9.625" style="3" customWidth="1"/>
    <col min="10" max="10" width="5.125" style="6" customWidth="1"/>
    <col min="11" max="11" width="9.625" style="4" customWidth="1"/>
    <col min="12" max="12" width="5.125" style="6" customWidth="1"/>
    <col min="13" max="13" width="9.625" style="6" customWidth="1"/>
    <col min="14" max="14" width="3.625" style="9" customWidth="1"/>
    <col min="15" max="15" width="5.125" style="6" customWidth="1"/>
    <col min="16" max="16" width="9.625" style="4" customWidth="1"/>
    <col min="17" max="17" width="5.125" style="7" customWidth="1"/>
    <col min="18" max="18" width="9.625" style="3" customWidth="1"/>
    <col min="19" max="19" width="5.125" style="6" customWidth="1"/>
    <col min="20" max="20" width="9.625" style="4" customWidth="1"/>
    <col min="21" max="21" width="5.125" style="6" customWidth="1"/>
    <col min="22" max="22" width="9.625" style="4" customWidth="1"/>
    <col min="23" max="23" width="5.125" style="7" customWidth="1"/>
    <col min="24" max="24" width="9.625" style="3" customWidth="1"/>
    <col min="25" max="25" width="5.125" style="7" customWidth="1"/>
    <col min="26" max="26" width="9.625" style="3" customWidth="1"/>
    <col min="27" max="27" width="5.125" style="4" customWidth="1"/>
    <col min="28" max="16384" width="9.00390625" style="1" customWidth="1"/>
  </cols>
  <sheetData>
    <row r="1" spans="1:27" ht="18.75">
      <c r="A1" s="30" t="s">
        <v>55</v>
      </c>
      <c r="B1" s="24"/>
      <c r="C1" s="24"/>
      <c r="D1" s="2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4"/>
      <c r="Y1" s="24"/>
      <c r="Z1" s="1"/>
      <c r="AA1" s="2"/>
    </row>
    <row r="2" spans="1:27" ht="18.75">
      <c r="A2" s="30" t="s">
        <v>152</v>
      </c>
      <c r="B2" s="143"/>
      <c r="D2" s="28" t="s">
        <v>173</v>
      </c>
      <c r="E2" s="29"/>
      <c r="F2" s="29"/>
      <c r="G2" s="29"/>
      <c r="H2" s="29"/>
      <c r="I2" s="29"/>
      <c r="J2" s="29"/>
      <c r="K2" s="29"/>
      <c r="L2" s="29"/>
      <c r="M2" s="1"/>
      <c r="N2" s="29"/>
      <c r="O2" s="28" t="s">
        <v>217</v>
      </c>
      <c r="P2" s="29"/>
      <c r="Q2" s="29"/>
      <c r="R2" s="29"/>
      <c r="S2" s="29"/>
      <c r="T2" s="29"/>
      <c r="U2" s="29"/>
      <c r="V2" s="29"/>
      <c r="W2" s="29"/>
      <c r="Y2" s="10"/>
      <c r="Z2" s="1"/>
      <c r="AA2" s="2"/>
    </row>
    <row r="3" spans="1:27" ht="14.25" thickBot="1">
      <c r="A3" s="5"/>
      <c r="B3" s="31"/>
      <c r="C3" s="5"/>
      <c r="D3" s="31"/>
      <c r="E3" s="5"/>
      <c r="F3" s="31"/>
      <c r="G3" s="5"/>
      <c r="H3" s="8"/>
      <c r="I3" s="8"/>
      <c r="J3" s="31"/>
      <c r="K3" s="5"/>
      <c r="L3" s="21"/>
      <c r="M3" s="31"/>
      <c r="O3" s="31"/>
      <c r="P3" s="5"/>
      <c r="Q3" s="8"/>
      <c r="R3" s="8"/>
      <c r="S3" s="8"/>
      <c r="T3" s="8"/>
      <c r="U3" s="8"/>
      <c r="V3" s="8"/>
      <c r="W3" s="8"/>
      <c r="X3" s="8"/>
      <c r="Y3" s="23"/>
      <c r="Z3" s="1"/>
      <c r="AA3" s="23" t="s">
        <v>222</v>
      </c>
    </row>
    <row r="4" spans="1:27" ht="10.5" customHeight="1">
      <c r="A4" s="297" t="s">
        <v>1</v>
      </c>
      <c r="B4" s="258" t="s">
        <v>209</v>
      </c>
      <c r="C4" s="279"/>
      <c r="D4" s="300"/>
      <c r="E4" s="300"/>
      <c r="F4" s="287" t="s">
        <v>214</v>
      </c>
      <c r="G4" s="291"/>
      <c r="H4" s="287" t="s">
        <v>215</v>
      </c>
      <c r="I4" s="291"/>
      <c r="J4" s="287" t="s">
        <v>202</v>
      </c>
      <c r="K4" s="291"/>
      <c r="L4" s="287" t="s">
        <v>203</v>
      </c>
      <c r="M4" s="291"/>
      <c r="N4" s="20"/>
      <c r="O4" s="291" t="s">
        <v>204</v>
      </c>
      <c r="P4" s="288"/>
      <c r="Q4" s="287" t="s">
        <v>205</v>
      </c>
      <c r="R4" s="291"/>
      <c r="S4" s="293" t="s">
        <v>224</v>
      </c>
      <c r="T4" s="291"/>
      <c r="U4" s="287" t="s">
        <v>206</v>
      </c>
      <c r="V4" s="291"/>
      <c r="W4" s="287" t="s">
        <v>207</v>
      </c>
      <c r="X4" s="291"/>
      <c r="Y4" s="287" t="s">
        <v>208</v>
      </c>
      <c r="Z4" s="288"/>
      <c r="AA4" s="294" t="s">
        <v>1</v>
      </c>
    </row>
    <row r="5" spans="1:27" ht="33" customHeight="1">
      <c r="A5" s="298"/>
      <c r="B5" s="281"/>
      <c r="C5" s="286"/>
      <c r="D5" s="281" t="s">
        <v>153</v>
      </c>
      <c r="E5" s="263"/>
      <c r="F5" s="289"/>
      <c r="G5" s="292"/>
      <c r="H5" s="289"/>
      <c r="I5" s="292"/>
      <c r="J5" s="289"/>
      <c r="K5" s="292"/>
      <c r="L5" s="289"/>
      <c r="M5" s="292"/>
      <c r="N5" s="20"/>
      <c r="O5" s="292"/>
      <c r="P5" s="290"/>
      <c r="Q5" s="289"/>
      <c r="R5" s="292"/>
      <c r="S5" s="289"/>
      <c r="T5" s="292"/>
      <c r="U5" s="289"/>
      <c r="V5" s="292"/>
      <c r="W5" s="289"/>
      <c r="X5" s="292"/>
      <c r="Y5" s="289"/>
      <c r="Z5" s="290"/>
      <c r="AA5" s="295"/>
    </row>
    <row r="6" spans="1:27" ht="27.75" customHeight="1">
      <c r="A6" s="299"/>
      <c r="B6" s="185" t="s">
        <v>2</v>
      </c>
      <c r="C6" s="186" t="s">
        <v>116</v>
      </c>
      <c r="D6" s="185" t="s">
        <v>2</v>
      </c>
      <c r="E6" s="186" t="s">
        <v>116</v>
      </c>
      <c r="F6" s="12" t="s">
        <v>2</v>
      </c>
      <c r="G6" s="13" t="s">
        <v>116</v>
      </c>
      <c r="H6" s="12" t="s">
        <v>2</v>
      </c>
      <c r="I6" s="13" t="s">
        <v>116</v>
      </c>
      <c r="J6" s="12" t="s">
        <v>2</v>
      </c>
      <c r="K6" s="13" t="s">
        <v>116</v>
      </c>
      <c r="L6" s="12" t="s">
        <v>2</v>
      </c>
      <c r="M6" s="27" t="s">
        <v>116</v>
      </c>
      <c r="N6" s="20"/>
      <c r="O6" s="22" t="s">
        <v>2</v>
      </c>
      <c r="P6" s="13" t="s">
        <v>116</v>
      </c>
      <c r="Q6" s="12" t="s">
        <v>2</v>
      </c>
      <c r="R6" s="13" t="s">
        <v>116</v>
      </c>
      <c r="S6" s="12" t="s">
        <v>2</v>
      </c>
      <c r="T6" s="13" t="s">
        <v>116</v>
      </c>
      <c r="U6" s="12" t="s">
        <v>2</v>
      </c>
      <c r="V6" s="11" t="s">
        <v>116</v>
      </c>
      <c r="W6" s="12" t="s">
        <v>2</v>
      </c>
      <c r="X6" s="13" t="s">
        <v>116</v>
      </c>
      <c r="Y6" s="12" t="s">
        <v>2</v>
      </c>
      <c r="Z6" s="13" t="s">
        <v>116</v>
      </c>
      <c r="AA6" s="296"/>
    </row>
    <row r="7" spans="1:27" ht="12" customHeight="1">
      <c r="A7" s="14" t="s">
        <v>8</v>
      </c>
      <c r="B7" s="197"/>
      <c r="C7" s="188">
        <v>189</v>
      </c>
      <c r="D7" s="187"/>
      <c r="E7" s="188">
        <v>128.8</v>
      </c>
      <c r="F7" s="36"/>
      <c r="G7" s="35">
        <v>30.7</v>
      </c>
      <c r="H7" s="36"/>
      <c r="I7" s="35">
        <v>19.8</v>
      </c>
      <c r="J7" s="36"/>
      <c r="K7" s="35">
        <v>595.4</v>
      </c>
      <c r="L7" s="36"/>
      <c r="M7" s="35">
        <v>302.3</v>
      </c>
      <c r="N7" s="112"/>
      <c r="O7" s="36"/>
      <c r="P7" s="35">
        <v>62.4</v>
      </c>
      <c r="Q7" s="36"/>
      <c r="R7" s="35">
        <v>27.9</v>
      </c>
      <c r="S7" s="36"/>
      <c r="T7" s="35">
        <v>76.9</v>
      </c>
      <c r="U7" s="36"/>
      <c r="V7" s="35">
        <v>60</v>
      </c>
      <c r="W7" s="36"/>
      <c r="X7" s="35">
        <v>58.8</v>
      </c>
      <c r="Y7" s="36"/>
      <c r="Z7" s="144">
        <v>27.5</v>
      </c>
      <c r="AA7" s="16" t="s">
        <v>71</v>
      </c>
    </row>
    <row r="8" spans="1:27" s="34" customFormat="1" ht="24" customHeight="1">
      <c r="A8" s="32" t="s">
        <v>9</v>
      </c>
      <c r="B8" s="198">
        <f aca="true" t="shared" si="0" ref="B8:B54">IF(C8="","",RANK(C8,C$8:C$54))</f>
        <v>22</v>
      </c>
      <c r="C8" s="190">
        <v>171.9</v>
      </c>
      <c r="D8" s="189">
        <f aca="true" t="shared" si="1" ref="D8:D54">IF(E8="","",RANK(E8,E$8:E$54))</f>
        <v>16</v>
      </c>
      <c r="E8" s="190">
        <v>127.7</v>
      </c>
      <c r="F8" s="129">
        <f aca="true" t="shared" si="2" ref="F8:F54">IF(G8="","",RANK(G8,G$8:G$54))</f>
        <v>12</v>
      </c>
      <c r="G8" s="37">
        <v>44.4</v>
      </c>
      <c r="H8" s="129">
        <f aca="true" t="shared" si="3" ref="H8:H54">IF(I8="","",RANK(I8,I$8:I$54))</f>
        <v>7</v>
      </c>
      <c r="I8" s="37">
        <v>25.1</v>
      </c>
      <c r="J8" s="129">
        <f aca="true" t="shared" si="4" ref="J8:J54">IF(K8="","",RANK(K8,K$8:K$54))</f>
        <v>19</v>
      </c>
      <c r="K8" s="37">
        <v>721.4</v>
      </c>
      <c r="L8" s="129">
        <f aca="true" t="shared" si="5" ref="L8:L54">IF(M8="","",RANK(M8,M$8:M$54))</f>
        <v>16</v>
      </c>
      <c r="M8" s="37">
        <v>424.4</v>
      </c>
      <c r="N8" s="113"/>
      <c r="O8" s="129">
        <f aca="true" t="shared" si="6" ref="O8:O54">IF(P8="","",RANK(P8,P$8:P$54))</f>
        <v>21</v>
      </c>
      <c r="P8" s="37">
        <v>71.2</v>
      </c>
      <c r="Q8" s="129">
        <f aca="true" t="shared" si="7" ref="Q8:Q54">IF(R8="","",RANK(R8,R$8:R$54))</f>
        <v>13</v>
      </c>
      <c r="R8" s="37">
        <v>37.3</v>
      </c>
      <c r="S8" s="129">
        <f aca="true" t="shared" si="8" ref="S8:S54">IF(T8="","",RANK(T8,T$8:T$54))</f>
        <v>36</v>
      </c>
      <c r="T8" s="37">
        <v>46.3</v>
      </c>
      <c r="U8" s="129">
        <f aca="true" t="shared" si="9" ref="U8:U54">IF(V8="","",RANK(V8,V$8:V$54))</f>
        <v>36</v>
      </c>
      <c r="V8" s="37">
        <v>37</v>
      </c>
      <c r="W8" s="129">
        <f aca="true" t="shared" si="10" ref="W8:W54">IF(X8="","",RANK(X8,X$8:X$54))</f>
        <v>37</v>
      </c>
      <c r="X8" s="37">
        <v>35.7</v>
      </c>
      <c r="Y8" s="129">
        <f aca="true" t="shared" si="11" ref="Y8:Y54">IF(Z8="","",RANK(Z8,Z$8:Z$54))</f>
        <v>28</v>
      </c>
      <c r="Z8" s="145">
        <v>20.7</v>
      </c>
      <c r="AA8" s="33" t="s">
        <v>72</v>
      </c>
    </row>
    <row r="9" spans="1:27" ht="12" customHeight="1">
      <c r="A9" s="15" t="s">
        <v>10</v>
      </c>
      <c r="B9" s="199">
        <f t="shared" si="0"/>
        <v>47</v>
      </c>
      <c r="C9" s="192">
        <v>118.7</v>
      </c>
      <c r="D9" s="191">
        <f t="shared" si="1"/>
        <v>47</v>
      </c>
      <c r="E9" s="192">
        <v>96.3</v>
      </c>
      <c r="F9" s="130">
        <f t="shared" si="2"/>
        <v>25</v>
      </c>
      <c r="G9" s="39">
        <v>38.3</v>
      </c>
      <c r="H9" s="130">
        <f t="shared" si="3"/>
        <v>15</v>
      </c>
      <c r="I9" s="39">
        <v>22.9</v>
      </c>
      <c r="J9" s="130">
        <f t="shared" si="4"/>
        <v>27</v>
      </c>
      <c r="K9" s="39">
        <v>636.3</v>
      </c>
      <c r="L9" s="130">
        <f t="shared" si="5"/>
        <v>18</v>
      </c>
      <c r="M9" s="39">
        <v>417.8</v>
      </c>
      <c r="N9" s="114"/>
      <c r="O9" s="130">
        <f t="shared" si="6"/>
        <v>46</v>
      </c>
      <c r="P9" s="39">
        <v>36.7</v>
      </c>
      <c r="Q9" s="130">
        <f t="shared" si="7"/>
        <v>7</v>
      </c>
      <c r="R9" s="39">
        <v>41.7</v>
      </c>
      <c r="S9" s="130">
        <f t="shared" si="8"/>
        <v>37</v>
      </c>
      <c r="T9" s="39">
        <v>46.1</v>
      </c>
      <c r="U9" s="130">
        <f t="shared" si="9"/>
        <v>45</v>
      </c>
      <c r="V9" s="39">
        <v>28.4</v>
      </c>
      <c r="W9" s="130">
        <f t="shared" si="10"/>
        <v>45</v>
      </c>
      <c r="X9" s="39">
        <v>27.3</v>
      </c>
      <c r="Y9" s="130">
        <f t="shared" si="11"/>
        <v>13</v>
      </c>
      <c r="Z9" s="146">
        <v>29.1</v>
      </c>
      <c r="AA9" s="17" t="s">
        <v>73</v>
      </c>
    </row>
    <row r="10" spans="1:27" ht="12" customHeight="1">
      <c r="A10" s="15" t="s">
        <v>11</v>
      </c>
      <c r="B10" s="199">
        <f t="shared" si="0"/>
        <v>40</v>
      </c>
      <c r="C10" s="192">
        <v>141.5</v>
      </c>
      <c r="D10" s="191">
        <f t="shared" si="1"/>
        <v>37</v>
      </c>
      <c r="E10" s="192">
        <v>112.1</v>
      </c>
      <c r="F10" s="130">
        <f t="shared" si="2"/>
        <v>15</v>
      </c>
      <c r="G10" s="39">
        <v>43.3</v>
      </c>
      <c r="H10" s="130">
        <f t="shared" si="3"/>
        <v>32</v>
      </c>
      <c r="I10" s="39">
        <v>17.8</v>
      </c>
      <c r="J10" s="130">
        <f t="shared" si="4"/>
        <v>15</v>
      </c>
      <c r="K10" s="39">
        <v>764.9</v>
      </c>
      <c r="L10" s="130">
        <f t="shared" si="5"/>
        <v>35</v>
      </c>
      <c r="M10" s="39">
        <v>268.5</v>
      </c>
      <c r="N10" s="114"/>
      <c r="O10" s="130">
        <f t="shared" si="6"/>
        <v>38</v>
      </c>
      <c r="P10" s="39">
        <v>51.5</v>
      </c>
      <c r="Q10" s="130">
        <f t="shared" si="7"/>
        <v>14</v>
      </c>
      <c r="R10" s="39">
        <v>37</v>
      </c>
      <c r="S10" s="130">
        <f t="shared" si="8"/>
        <v>44</v>
      </c>
      <c r="T10" s="39">
        <v>39.8</v>
      </c>
      <c r="U10" s="130">
        <f t="shared" si="9"/>
        <v>44</v>
      </c>
      <c r="V10" s="39">
        <v>28.7</v>
      </c>
      <c r="W10" s="130">
        <f t="shared" si="10"/>
        <v>44</v>
      </c>
      <c r="X10" s="39">
        <v>28.1</v>
      </c>
      <c r="Y10" s="130">
        <f t="shared" si="11"/>
        <v>35</v>
      </c>
      <c r="Z10" s="146">
        <v>16.9</v>
      </c>
      <c r="AA10" s="17" t="s">
        <v>74</v>
      </c>
    </row>
    <row r="11" spans="1:27" ht="12" customHeight="1">
      <c r="A11" s="15" t="s">
        <v>12</v>
      </c>
      <c r="B11" s="199">
        <f t="shared" si="0"/>
        <v>21</v>
      </c>
      <c r="C11" s="192">
        <v>173.8</v>
      </c>
      <c r="D11" s="191">
        <f t="shared" si="1"/>
        <v>23</v>
      </c>
      <c r="E11" s="192">
        <v>120.9</v>
      </c>
      <c r="F11" s="130">
        <f t="shared" si="2"/>
        <v>32</v>
      </c>
      <c r="G11" s="39">
        <v>34.8</v>
      </c>
      <c r="H11" s="130">
        <f t="shared" si="3"/>
        <v>9</v>
      </c>
      <c r="I11" s="39">
        <v>24.3</v>
      </c>
      <c r="J11" s="130">
        <f t="shared" si="4"/>
        <v>38</v>
      </c>
      <c r="K11" s="39">
        <v>549.1</v>
      </c>
      <c r="L11" s="130">
        <f t="shared" si="5"/>
        <v>29</v>
      </c>
      <c r="M11" s="39">
        <v>318.1</v>
      </c>
      <c r="N11" s="114"/>
      <c r="O11" s="130">
        <f t="shared" si="6"/>
        <v>44</v>
      </c>
      <c r="P11" s="39">
        <v>43.3</v>
      </c>
      <c r="Q11" s="130">
        <f t="shared" si="7"/>
        <v>22</v>
      </c>
      <c r="R11" s="39">
        <v>32.8</v>
      </c>
      <c r="S11" s="130">
        <f t="shared" si="8"/>
        <v>29</v>
      </c>
      <c r="T11" s="39">
        <v>51.1</v>
      </c>
      <c r="U11" s="130">
        <f t="shared" si="9"/>
        <v>34</v>
      </c>
      <c r="V11" s="39">
        <v>38.9</v>
      </c>
      <c r="W11" s="130">
        <f t="shared" si="10"/>
        <v>34</v>
      </c>
      <c r="X11" s="39">
        <v>37.1</v>
      </c>
      <c r="Y11" s="130">
        <f t="shared" si="11"/>
        <v>22</v>
      </c>
      <c r="Z11" s="146">
        <v>23.2</v>
      </c>
      <c r="AA11" s="17" t="s">
        <v>75</v>
      </c>
    </row>
    <row r="12" spans="1:27" ht="12" customHeight="1">
      <c r="A12" s="15" t="s">
        <v>13</v>
      </c>
      <c r="B12" s="199">
        <f t="shared" si="0"/>
        <v>38</v>
      </c>
      <c r="C12" s="192">
        <v>145.1</v>
      </c>
      <c r="D12" s="191">
        <f t="shared" si="1"/>
        <v>29</v>
      </c>
      <c r="E12" s="192">
        <v>118</v>
      </c>
      <c r="F12" s="130">
        <f t="shared" si="2"/>
        <v>11</v>
      </c>
      <c r="G12" s="39">
        <v>45.5</v>
      </c>
      <c r="H12" s="130">
        <f t="shared" si="3"/>
        <v>5</v>
      </c>
      <c r="I12" s="39">
        <v>26.1</v>
      </c>
      <c r="J12" s="130">
        <f t="shared" si="4"/>
        <v>20</v>
      </c>
      <c r="K12" s="39">
        <v>692.1</v>
      </c>
      <c r="L12" s="130">
        <f t="shared" si="5"/>
        <v>27</v>
      </c>
      <c r="M12" s="39">
        <v>321.4</v>
      </c>
      <c r="N12" s="114"/>
      <c r="O12" s="130">
        <f t="shared" si="6"/>
        <v>23</v>
      </c>
      <c r="P12" s="39">
        <v>66.7</v>
      </c>
      <c r="Q12" s="130">
        <f t="shared" si="7"/>
        <v>8</v>
      </c>
      <c r="R12" s="39">
        <v>41.4</v>
      </c>
      <c r="S12" s="130">
        <f t="shared" si="8"/>
        <v>39</v>
      </c>
      <c r="T12" s="39">
        <v>45.6</v>
      </c>
      <c r="U12" s="130">
        <f t="shared" si="9"/>
        <v>41</v>
      </c>
      <c r="V12" s="39">
        <v>30.7</v>
      </c>
      <c r="W12" s="130">
        <f t="shared" si="10"/>
        <v>41</v>
      </c>
      <c r="X12" s="39">
        <v>30.7</v>
      </c>
      <c r="Y12" s="130">
        <f t="shared" si="11"/>
        <v>29</v>
      </c>
      <c r="Z12" s="146">
        <v>20</v>
      </c>
      <c r="AA12" s="17" t="s">
        <v>76</v>
      </c>
    </row>
    <row r="13" spans="1:27" s="34" customFormat="1" ht="24" customHeight="1">
      <c r="A13" s="32" t="s">
        <v>14</v>
      </c>
      <c r="B13" s="198">
        <f t="shared" si="0"/>
        <v>44</v>
      </c>
      <c r="C13" s="190">
        <v>136.2</v>
      </c>
      <c r="D13" s="189">
        <f t="shared" si="1"/>
        <v>45</v>
      </c>
      <c r="E13" s="190">
        <v>101.6</v>
      </c>
      <c r="F13" s="129">
        <f t="shared" si="2"/>
        <v>14</v>
      </c>
      <c r="G13" s="37">
        <v>43.8</v>
      </c>
      <c r="H13" s="129">
        <f t="shared" si="3"/>
        <v>14</v>
      </c>
      <c r="I13" s="37">
        <v>23.2</v>
      </c>
      <c r="J13" s="129">
        <f t="shared" si="4"/>
        <v>21</v>
      </c>
      <c r="K13" s="37">
        <v>688.9</v>
      </c>
      <c r="L13" s="129">
        <f t="shared" si="5"/>
        <v>32</v>
      </c>
      <c r="M13" s="37">
        <v>289.9</v>
      </c>
      <c r="N13" s="113"/>
      <c r="O13" s="129">
        <f t="shared" si="6"/>
        <v>26</v>
      </c>
      <c r="P13" s="37">
        <v>64.9</v>
      </c>
      <c r="Q13" s="129">
        <f t="shared" si="7"/>
        <v>5</v>
      </c>
      <c r="R13" s="37">
        <v>45.1</v>
      </c>
      <c r="S13" s="129">
        <f t="shared" si="8"/>
        <v>41</v>
      </c>
      <c r="T13" s="37">
        <v>43.9</v>
      </c>
      <c r="U13" s="129">
        <f t="shared" si="9"/>
        <v>42</v>
      </c>
      <c r="V13" s="37">
        <v>30.4</v>
      </c>
      <c r="W13" s="129">
        <f t="shared" si="10"/>
        <v>42</v>
      </c>
      <c r="X13" s="37">
        <v>30.4</v>
      </c>
      <c r="Y13" s="129">
        <f t="shared" si="11"/>
        <v>10</v>
      </c>
      <c r="Z13" s="145">
        <v>29.6</v>
      </c>
      <c r="AA13" s="33" t="s">
        <v>77</v>
      </c>
    </row>
    <row r="14" spans="1:27" ht="12" customHeight="1">
      <c r="A14" s="15" t="s">
        <v>15</v>
      </c>
      <c r="B14" s="199">
        <f t="shared" si="0"/>
        <v>37</v>
      </c>
      <c r="C14" s="192">
        <v>145.2</v>
      </c>
      <c r="D14" s="191">
        <f t="shared" si="1"/>
        <v>33</v>
      </c>
      <c r="E14" s="192">
        <v>115.2</v>
      </c>
      <c r="F14" s="130">
        <f t="shared" si="2"/>
        <v>31</v>
      </c>
      <c r="G14" s="39">
        <v>35.3</v>
      </c>
      <c r="H14" s="130">
        <f t="shared" si="3"/>
        <v>24</v>
      </c>
      <c r="I14" s="39">
        <v>21.1</v>
      </c>
      <c r="J14" s="130">
        <f t="shared" si="4"/>
        <v>33</v>
      </c>
      <c r="K14" s="39">
        <v>567</v>
      </c>
      <c r="L14" s="130">
        <f t="shared" si="5"/>
        <v>19</v>
      </c>
      <c r="M14" s="39">
        <v>417.5</v>
      </c>
      <c r="N14" s="114"/>
      <c r="O14" s="130">
        <f t="shared" si="6"/>
        <v>41</v>
      </c>
      <c r="P14" s="39">
        <v>45.6</v>
      </c>
      <c r="Q14" s="130">
        <f t="shared" si="7"/>
        <v>11</v>
      </c>
      <c r="R14" s="39">
        <v>38.9</v>
      </c>
      <c r="S14" s="130">
        <f t="shared" si="8"/>
        <v>21</v>
      </c>
      <c r="T14" s="39">
        <v>61.1</v>
      </c>
      <c r="U14" s="130">
        <f t="shared" si="9"/>
        <v>31</v>
      </c>
      <c r="V14" s="39">
        <v>39.3</v>
      </c>
      <c r="W14" s="130">
        <f t="shared" si="10"/>
        <v>31</v>
      </c>
      <c r="X14" s="39">
        <v>38.4</v>
      </c>
      <c r="Y14" s="130">
        <f t="shared" si="11"/>
        <v>21</v>
      </c>
      <c r="Z14" s="146">
        <v>24</v>
      </c>
      <c r="AA14" s="17" t="s">
        <v>78</v>
      </c>
    </row>
    <row r="15" spans="1:27" ht="12" customHeight="1">
      <c r="A15" s="15" t="s">
        <v>16</v>
      </c>
      <c r="B15" s="199">
        <f t="shared" si="0"/>
        <v>13</v>
      </c>
      <c r="C15" s="192">
        <v>186.1</v>
      </c>
      <c r="D15" s="191">
        <f t="shared" si="1"/>
        <v>30</v>
      </c>
      <c r="E15" s="192">
        <v>117.6</v>
      </c>
      <c r="F15" s="130">
        <f t="shared" si="2"/>
        <v>39</v>
      </c>
      <c r="G15" s="39">
        <v>27.6</v>
      </c>
      <c r="H15" s="130">
        <f t="shared" si="3"/>
        <v>46</v>
      </c>
      <c r="I15" s="39">
        <v>12.4</v>
      </c>
      <c r="J15" s="130">
        <f t="shared" si="4"/>
        <v>45</v>
      </c>
      <c r="K15" s="39">
        <v>435.8</v>
      </c>
      <c r="L15" s="130">
        <f t="shared" si="5"/>
        <v>33</v>
      </c>
      <c r="M15" s="39">
        <v>280.9</v>
      </c>
      <c r="N15" s="114"/>
      <c r="O15" s="130">
        <f t="shared" si="6"/>
        <v>42</v>
      </c>
      <c r="P15" s="39">
        <v>44.5</v>
      </c>
      <c r="Q15" s="130">
        <f t="shared" si="7"/>
        <v>42</v>
      </c>
      <c r="R15" s="39">
        <v>21.2</v>
      </c>
      <c r="S15" s="130">
        <f t="shared" si="8"/>
        <v>43</v>
      </c>
      <c r="T15" s="39">
        <v>42.1</v>
      </c>
      <c r="U15" s="130">
        <f t="shared" si="9"/>
        <v>43</v>
      </c>
      <c r="V15" s="39">
        <v>30</v>
      </c>
      <c r="W15" s="130">
        <f t="shared" si="10"/>
        <v>43</v>
      </c>
      <c r="X15" s="39">
        <v>28.4</v>
      </c>
      <c r="Y15" s="130">
        <f t="shared" si="11"/>
        <v>23</v>
      </c>
      <c r="Z15" s="146">
        <v>22.4</v>
      </c>
      <c r="AA15" s="17" t="s">
        <v>79</v>
      </c>
    </row>
    <row r="16" spans="1:27" ht="12" customHeight="1">
      <c r="A16" s="15" t="s">
        <v>17</v>
      </c>
      <c r="B16" s="199">
        <f t="shared" si="0"/>
        <v>31</v>
      </c>
      <c r="C16" s="192">
        <v>156.3</v>
      </c>
      <c r="D16" s="191">
        <f t="shared" si="1"/>
        <v>39</v>
      </c>
      <c r="E16" s="192">
        <v>109.2</v>
      </c>
      <c r="F16" s="130">
        <f t="shared" si="2"/>
        <v>34</v>
      </c>
      <c r="G16" s="39">
        <v>31.7</v>
      </c>
      <c r="H16" s="130">
        <f t="shared" si="3"/>
        <v>41</v>
      </c>
      <c r="I16" s="39">
        <v>16.3</v>
      </c>
      <c r="J16" s="130">
        <f t="shared" si="4"/>
        <v>41</v>
      </c>
      <c r="K16" s="39">
        <v>520.3</v>
      </c>
      <c r="L16" s="130">
        <f t="shared" si="5"/>
        <v>22</v>
      </c>
      <c r="M16" s="39">
        <v>356.1</v>
      </c>
      <c r="N16" s="114"/>
      <c r="O16" s="130">
        <f t="shared" si="6"/>
        <v>34</v>
      </c>
      <c r="P16" s="39">
        <v>58.6</v>
      </c>
      <c r="Q16" s="130">
        <f t="shared" si="7"/>
        <v>29</v>
      </c>
      <c r="R16" s="39">
        <v>29.8</v>
      </c>
      <c r="S16" s="130">
        <f t="shared" si="8"/>
        <v>12</v>
      </c>
      <c r="T16" s="39">
        <v>70.6</v>
      </c>
      <c r="U16" s="130">
        <f t="shared" si="9"/>
        <v>30</v>
      </c>
      <c r="V16" s="39">
        <v>39.6</v>
      </c>
      <c r="W16" s="130">
        <f t="shared" si="10"/>
        <v>29</v>
      </c>
      <c r="X16" s="39">
        <v>39.4</v>
      </c>
      <c r="Y16" s="130">
        <f t="shared" si="11"/>
        <v>15</v>
      </c>
      <c r="Z16" s="146">
        <v>27.4</v>
      </c>
      <c r="AA16" s="17" t="s">
        <v>80</v>
      </c>
    </row>
    <row r="17" spans="1:27" ht="12" customHeight="1">
      <c r="A17" s="15" t="s">
        <v>18</v>
      </c>
      <c r="B17" s="199">
        <f t="shared" si="0"/>
        <v>39</v>
      </c>
      <c r="C17" s="192">
        <v>144.4</v>
      </c>
      <c r="D17" s="191">
        <f t="shared" si="1"/>
        <v>42</v>
      </c>
      <c r="E17" s="192">
        <v>106.1</v>
      </c>
      <c r="F17" s="130">
        <f t="shared" si="2"/>
        <v>28</v>
      </c>
      <c r="G17" s="39">
        <v>36.3</v>
      </c>
      <c r="H17" s="130">
        <f t="shared" si="3"/>
        <v>37</v>
      </c>
      <c r="I17" s="39">
        <v>16.9</v>
      </c>
      <c r="J17" s="130">
        <f t="shared" si="4"/>
        <v>36</v>
      </c>
      <c r="K17" s="39">
        <v>550.9</v>
      </c>
      <c r="L17" s="130">
        <f t="shared" si="5"/>
        <v>21</v>
      </c>
      <c r="M17" s="39">
        <v>390.2</v>
      </c>
      <c r="N17" s="114"/>
      <c r="O17" s="130">
        <f t="shared" si="6"/>
        <v>24</v>
      </c>
      <c r="P17" s="39">
        <v>66.5</v>
      </c>
      <c r="Q17" s="130">
        <f t="shared" si="7"/>
        <v>36</v>
      </c>
      <c r="R17" s="39">
        <v>26.3</v>
      </c>
      <c r="S17" s="130">
        <f t="shared" si="8"/>
        <v>22</v>
      </c>
      <c r="T17" s="39">
        <v>58.8</v>
      </c>
      <c r="U17" s="130">
        <f t="shared" si="9"/>
        <v>37</v>
      </c>
      <c r="V17" s="39">
        <v>36.9</v>
      </c>
      <c r="W17" s="130">
        <f t="shared" si="10"/>
        <v>38</v>
      </c>
      <c r="X17" s="39">
        <v>35.5</v>
      </c>
      <c r="Y17" s="130">
        <f t="shared" si="11"/>
        <v>8</v>
      </c>
      <c r="Z17" s="146">
        <v>32.3</v>
      </c>
      <c r="AA17" s="17" t="s">
        <v>81</v>
      </c>
    </row>
    <row r="18" spans="1:27" s="34" customFormat="1" ht="24" customHeight="1">
      <c r="A18" s="32" t="s">
        <v>19</v>
      </c>
      <c r="B18" s="198">
        <f t="shared" si="0"/>
        <v>30</v>
      </c>
      <c r="C18" s="190">
        <v>156.8</v>
      </c>
      <c r="D18" s="189">
        <f t="shared" si="1"/>
        <v>40</v>
      </c>
      <c r="E18" s="190">
        <v>108.1</v>
      </c>
      <c r="F18" s="129">
        <f t="shared" si="2"/>
        <v>45</v>
      </c>
      <c r="G18" s="37">
        <v>20.2</v>
      </c>
      <c r="H18" s="129">
        <f t="shared" si="3"/>
        <v>44</v>
      </c>
      <c r="I18" s="37">
        <v>13.1</v>
      </c>
      <c r="J18" s="129">
        <f t="shared" si="4"/>
        <v>47</v>
      </c>
      <c r="K18" s="37">
        <v>373.1</v>
      </c>
      <c r="L18" s="129">
        <f t="shared" si="5"/>
        <v>42</v>
      </c>
      <c r="M18" s="37">
        <v>215.7</v>
      </c>
      <c r="N18" s="113"/>
      <c r="O18" s="129">
        <f t="shared" si="6"/>
        <v>40</v>
      </c>
      <c r="P18" s="37">
        <v>46.4</v>
      </c>
      <c r="Q18" s="129">
        <f t="shared" si="7"/>
        <v>46</v>
      </c>
      <c r="R18" s="37">
        <v>16.4</v>
      </c>
      <c r="S18" s="129">
        <f t="shared" si="8"/>
        <v>31</v>
      </c>
      <c r="T18" s="37">
        <v>50.6</v>
      </c>
      <c r="U18" s="129">
        <f t="shared" si="9"/>
        <v>28</v>
      </c>
      <c r="V18" s="37">
        <v>40.9</v>
      </c>
      <c r="W18" s="129">
        <f t="shared" si="10"/>
        <v>27</v>
      </c>
      <c r="X18" s="37">
        <v>39.6</v>
      </c>
      <c r="Y18" s="129">
        <f t="shared" si="11"/>
        <v>16</v>
      </c>
      <c r="Z18" s="145">
        <v>26.9</v>
      </c>
      <c r="AA18" s="33" t="s">
        <v>82</v>
      </c>
    </row>
    <row r="19" spans="1:27" ht="12" customHeight="1">
      <c r="A19" s="15" t="s">
        <v>20</v>
      </c>
      <c r="B19" s="199">
        <f t="shared" si="0"/>
        <v>18</v>
      </c>
      <c r="C19" s="192">
        <v>176.5</v>
      </c>
      <c r="D19" s="191">
        <f t="shared" si="1"/>
        <v>22</v>
      </c>
      <c r="E19" s="192">
        <v>121.4</v>
      </c>
      <c r="F19" s="130">
        <f t="shared" si="2"/>
        <v>41</v>
      </c>
      <c r="G19" s="39">
        <v>25.1</v>
      </c>
      <c r="H19" s="130">
        <f t="shared" si="3"/>
        <v>42</v>
      </c>
      <c r="I19" s="39">
        <v>16</v>
      </c>
      <c r="J19" s="130">
        <f t="shared" si="4"/>
        <v>46</v>
      </c>
      <c r="K19" s="39">
        <v>411.4</v>
      </c>
      <c r="L19" s="130">
        <f t="shared" si="5"/>
        <v>44</v>
      </c>
      <c r="M19" s="39">
        <v>197.2</v>
      </c>
      <c r="N19" s="114"/>
      <c r="O19" s="130">
        <f t="shared" si="6"/>
        <v>43</v>
      </c>
      <c r="P19" s="39">
        <v>44.3</v>
      </c>
      <c r="Q19" s="130">
        <f t="shared" si="7"/>
        <v>44</v>
      </c>
      <c r="R19" s="39">
        <v>17.2</v>
      </c>
      <c r="S19" s="130">
        <f t="shared" si="8"/>
        <v>30</v>
      </c>
      <c r="T19" s="39">
        <v>50.7</v>
      </c>
      <c r="U19" s="130">
        <f t="shared" si="9"/>
        <v>21</v>
      </c>
      <c r="V19" s="39">
        <v>46.1</v>
      </c>
      <c r="W19" s="130">
        <f t="shared" si="10"/>
        <v>21</v>
      </c>
      <c r="X19" s="39">
        <v>44.9</v>
      </c>
      <c r="Y19" s="130">
        <f t="shared" si="11"/>
        <v>18</v>
      </c>
      <c r="Z19" s="146">
        <v>26</v>
      </c>
      <c r="AA19" s="17" t="s">
        <v>83</v>
      </c>
    </row>
    <row r="20" spans="1:27" ht="12" customHeight="1">
      <c r="A20" s="15" t="s">
        <v>21</v>
      </c>
      <c r="B20" s="199">
        <f t="shared" si="0"/>
        <v>2</v>
      </c>
      <c r="C20" s="192">
        <v>304.6</v>
      </c>
      <c r="D20" s="191">
        <f t="shared" si="1"/>
        <v>2</v>
      </c>
      <c r="E20" s="192">
        <v>165.5</v>
      </c>
      <c r="F20" s="130">
        <f t="shared" si="2"/>
        <v>44</v>
      </c>
      <c r="G20" s="39">
        <v>21.3</v>
      </c>
      <c r="H20" s="130">
        <f t="shared" si="3"/>
        <v>19</v>
      </c>
      <c r="I20" s="39">
        <v>21.7</v>
      </c>
      <c r="J20" s="130">
        <f t="shared" si="4"/>
        <v>37</v>
      </c>
      <c r="K20" s="39">
        <v>549.3</v>
      </c>
      <c r="L20" s="130">
        <f t="shared" si="5"/>
        <v>46</v>
      </c>
      <c r="M20" s="39">
        <v>142</v>
      </c>
      <c r="N20" s="114"/>
      <c r="O20" s="130">
        <f t="shared" si="6"/>
        <v>25</v>
      </c>
      <c r="P20" s="39">
        <v>65.1</v>
      </c>
      <c r="Q20" s="130">
        <f t="shared" si="7"/>
        <v>38</v>
      </c>
      <c r="R20" s="39">
        <v>24</v>
      </c>
      <c r="S20" s="130">
        <f t="shared" si="8"/>
        <v>1</v>
      </c>
      <c r="T20" s="39">
        <v>212.1</v>
      </c>
      <c r="U20" s="130">
        <f t="shared" si="9"/>
        <v>1</v>
      </c>
      <c r="V20" s="39">
        <v>154.3</v>
      </c>
      <c r="W20" s="130">
        <f t="shared" si="10"/>
        <v>1</v>
      </c>
      <c r="X20" s="39">
        <v>153.6</v>
      </c>
      <c r="Y20" s="130">
        <f t="shared" si="11"/>
        <v>2</v>
      </c>
      <c r="Z20" s="146">
        <v>57.4</v>
      </c>
      <c r="AA20" s="17" t="s">
        <v>84</v>
      </c>
    </row>
    <row r="21" spans="1:27" ht="12" customHeight="1">
      <c r="A21" s="15" t="s">
        <v>22</v>
      </c>
      <c r="B21" s="199">
        <f t="shared" si="0"/>
        <v>17</v>
      </c>
      <c r="C21" s="192">
        <v>179.5</v>
      </c>
      <c r="D21" s="191">
        <f t="shared" si="1"/>
        <v>11</v>
      </c>
      <c r="E21" s="192">
        <v>134.2</v>
      </c>
      <c r="F21" s="130">
        <f t="shared" si="2"/>
        <v>47</v>
      </c>
      <c r="G21" s="39">
        <v>17.1</v>
      </c>
      <c r="H21" s="130">
        <f t="shared" si="3"/>
        <v>40</v>
      </c>
      <c r="I21" s="39">
        <v>16.4</v>
      </c>
      <c r="J21" s="130">
        <f t="shared" si="4"/>
        <v>44</v>
      </c>
      <c r="K21" s="39">
        <v>462.7</v>
      </c>
      <c r="L21" s="130">
        <f t="shared" si="5"/>
        <v>47</v>
      </c>
      <c r="M21" s="39">
        <v>130.2</v>
      </c>
      <c r="N21" s="114"/>
      <c r="O21" s="130">
        <f t="shared" si="6"/>
        <v>33</v>
      </c>
      <c r="P21" s="39">
        <v>59</v>
      </c>
      <c r="Q21" s="130">
        <f t="shared" si="7"/>
        <v>43</v>
      </c>
      <c r="R21" s="39">
        <v>19.9</v>
      </c>
      <c r="S21" s="130">
        <f t="shared" si="8"/>
        <v>6</v>
      </c>
      <c r="T21" s="39">
        <v>87.8</v>
      </c>
      <c r="U21" s="130">
        <f t="shared" si="9"/>
        <v>6</v>
      </c>
      <c r="V21" s="39">
        <v>59.3</v>
      </c>
      <c r="W21" s="130">
        <f t="shared" si="10"/>
        <v>7</v>
      </c>
      <c r="X21" s="39">
        <v>58.2</v>
      </c>
      <c r="Y21" s="130">
        <f t="shared" si="11"/>
        <v>31</v>
      </c>
      <c r="Z21" s="146">
        <v>17.7</v>
      </c>
      <c r="AA21" s="17" t="s">
        <v>85</v>
      </c>
    </row>
    <row r="22" spans="1:27" ht="12" customHeight="1">
      <c r="A22" s="15" t="s">
        <v>23</v>
      </c>
      <c r="B22" s="199">
        <f t="shared" si="0"/>
        <v>36</v>
      </c>
      <c r="C22" s="192">
        <v>145.5</v>
      </c>
      <c r="D22" s="191">
        <f t="shared" si="1"/>
        <v>35</v>
      </c>
      <c r="E22" s="192">
        <v>113.8</v>
      </c>
      <c r="F22" s="130">
        <f t="shared" si="2"/>
        <v>21</v>
      </c>
      <c r="G22" s="39">
        <v>40.3</v>
      </c>
      <c r="H22" s="130">
        <f t="shared" si="3"/>
        <v>1</v>
      </c>
      <c r="I22" s="39">
        <v>30.7</v>
      </c>
      <c r="J22" s="130">
        <f t="shared" si="4"/>
        <v>29</v>
      </c>
      <c r="K22" s="39">
        <v>605.7</v>
      </c>
      <c r="L22" s="130">
        <f t="shared" si="5"/>
        <v>30</v>
      </c>
      <c r="M22" s="39">
        <v>313.1</v>
      </c>
      <c r="N22" s="114"/>
      <c r="O22" s="130">
        <f t="shared" si="6"/>
        <v>15</v>
      </c>
      <c r="P22" s="39">
        <v>79.2</v>
      </c>
      <c r="Q22" s="130">
        <f t="shared" si="7"/>
        <v>8</v>
      </c>
      <c r="R22" s="39">
        <v>41.4</v>
      </c>
      <c r="S22" s="130">
        <f t="shared" si="8"/>
        <v>32</v>
      </c>
      <c r="T22" s="39">
        <v>50.4</v>
      </c>
      <c r="U22" s="130">
        <f t="shared" si="9"/>
        <v>38</v>
      </c>
      <c r="V22" s="39">
        <v>35.4</v>
      </c>
      <c r="W22" s="130">
        <f t="shared" si="10"/>
        <v>36</v>
      </c>
      <c r="X22" s="39">
        <v>36</v>
      </c>
      <c r="Y22" s="130">
        <f t="shared" si="11"/>
        <v>32</v>
      </c>
      <c r="Z22" s="146">
        <v>17.3</v>
      </c>
      <c r="AA22" s="17" t="s">
        <v>86</v>
      </c>
    </row>
    <row r="23" spans="1:27" s="34" customFormat="1" ht="24" customHeight="1">
      <c r="A23" s="32" t="s">
        <v>24</v>
      </c>
      <c r="B23" s="198">
        <f t="shared" si="0"/>
        <v>3</v>
      </c>
      <c r="C23" s="190">
        <v>268.3</v>
      </c>
      <c r="D23" s="189">
        <f t="shared" si="1"/>
        <v>20</v>
      </c>
      <c r="E23" s="190">
        <v>124</v>
      </c>
      <c r="F23" s="129">
        <f t="shared" si="2"/>
        <v>13</v>
      </c>
      <c r="G23" s="37">
        <v>44.2</v>
      </c>
      <c r="H23" s="129">
        <f t="shared" si="3"/>
        <v>5</v>
      </c>
      <c r="I23" s="37">
        <v>26.1</v>
      </c>
      <c r="J23" s="129">
        <f t="shared" si="4"/>
        <v>16</v>
      </c>
      <c r="K23" s="37">
        <v>759.9</v>
      </c>
      <c r="L23" s="129">
        <f t="shared" si="5"/>
        <v>23</v>
      </c>
      <c r="M23" s="37">
        <v>348.8</v>
      </c>
      <c r="N23" s="113"/>
      <c r="O23" s="129">
        <f t="shared" si="6"/>
        <v>19</v>
      </c>
      <c r="P23" s="37">
        <v>72.2</v>
      </c>
      <c r="Q23" s="129">
        <f t="shared" si="7"/>
        <v>6</v>
      </c>
      <c r="R23" s="37">
        <v>44.6</v>
      </c>
      <c r="S23" s="129">
        <f t="shared" si="8"/>
        <v>45</v>
      </c>
      <c r="T23" s="37">
        <v>36.6</v>
      </c>
      <c r="U23" s="129">
        <f t="shared" si="9"/>
        <v>40</v>
      </c>
      <c r="V23" s="37">
        <v>34</v>
      </c>
      <c r="W23" s="129">
        <f t="shared" si="10"/>
        <v>40</v>
      </c>
      <c r="X23" s="37">
        <v>33.9</v>
      </c>
      <c r="Y23" s="129">
        <f t="shared" si="11"/>
        <v>1</v>
      </c>
      <c r="Z23" s="145">
        <v>59.8</v>
      </c>
      <c r="AA23" s="33" t="s">
        <v>87</v>
      </c>
    </row>
    <row r="24" spans="1:27" ht="12" customHeight="1">
      <c r="A24" s="15" t="s">
        <v>25</v>
      </c>
      <c r="B24" s="199">
        <f t="shared" si="0"/>
        <v>6</v>
      </c>
      <c r="C24" s="192">
        <v>201.4</v>
      </c>
      <c r="D24" s="191">
        <f t="shared" si="1"/>
        <v>18</v>
      </c>
      <c r="E24" s="192">
        <v>125.4</v>
      </c>
      <c r="F24" s="130">
        <f t="shared" si="2"/>
        <v>27</v>
      </c>
      <c r="G24" s="39">
        <v>37.6</v>
      </c>
      <c r="H24" s="130">
        <f t="shared" si="3"/>
        <v>9</v>
      </c>
      <c r="I24" s="39">
        <v>24.3</v>
      </c>
      <c r="J24" s="130">
        <f t="shared" si="4"/>
        <v>5</v>
      </c>
      <c r="K24" s="39">
        <v>797.2</v>
      </c>
      <c r="L24" s="130">
        <f t="shared" si="5"/>
        <v>25</v>
      </c>
      <c r="M24" s="39">
        <v>340.5</v>
      </c>
      <c r="N24" s="114"/>
      <c r="O24" s="130">
        <f t="shared" si="6"/>
        <v>28</v>
      </c>
      <c r="P24" s="39">
        <v>63.3</v>
      </c>
      <c r="Q24" s="130">
        <f t="shared" si="7"/>
        <v>17</v>
      </c>
      <c r="R24" s="39">
        <v>36</v>
      </c>
      <c r="S24" s="130">
        <f t="shared" si="8"/>
        <v>40</v>
      </c>
      <c r="T24" s="39">
        <v>45</v>
      </c>
      <c r="U24" s="130">
        <f t="shared" si="9"/>
        <v>39</v>
      </c>
      <c r="V24" s="39">
        <v>35.1</v>
      </c>
      <c r="W24" s="130">
        <f t="shared" si="10"/>
        <v>39</v>
      </c>
      <c r="X24" s="39">
        <v>34.2</v>
      </c>
      <c r="Y24" s="130">
        <f t="shared" si="11"/>
        <v>5</v>
      </c>
      <c r="Z24" s="146">
        <v>34.8</v>
      </c>
      <c r="AA24" s="17" t="s">
        <v>88</v>
      </c>
    </row>
    <row r="25" spans="1:27" ht="12" customHeight="1">
      <c r="A25" s="15" t="s">
        <v>26</v>
      </c>
      <c r="B25" s="199">
        <f t="shared" si="0"/>
        <v>34</v>
      </c>
      <c r="C25" s="192">
        <v>152</v>
      </c>
      <c r="D25" s="191">
        <f t="shared" si="1"/>
        <v>46</v>
      </c>
      <c r="E25" s="192">
        <v>99.8</v>
      </c>
      <c r="F25" s="130">
        <f t="shared" si="2"/>
        <v>5</v>
      </c>
      <c r="G25" s="39">
        <v>49.1</v>
      </c>
      <c r="H25" s="130">
        <f t="shared" si="3"/>
        <v>17</v>
      </c>
      <c r="I25" s="39">
        <v>22.7</v>
      </c>
      <c r="J25" s="130">
        <f t="shared" si="4"/>
        <v>25</v>
      </c>
      <c r="K25" s="39">
        <v>669.2</v>
      </c>
      <c r="L25" s="130">
        <f t="shared" si="5"/>
        <v>15</v>
      </c>
      <c r="M25" s="39">
        <v>424.6</v>
      </c>
      <c r="N25" s="114"/>
      <c r="O25" s="130">
        <f t="shared" si="6"/>
        <v>35</v>
      </c>
      <c r="P25" s="39">
        <v>56.4</v>
      </c>
      <c r="Q25" s="130">
        <f t="shared" si="7"/>
        <v>18</v>
      </c>
      <c r="R25" s="39">
        <v>34.9</v>
      </c>
      <c r="S25" s="130">
        <f t="shared" si="8"/>
        <v>46</v>
      </c>
      <c r="T25" s="39">
        <v>34.5</v>
      </c>
      <c r="U25" s="130">
        <f t="shared" si="9"/>
        <v>47</v>
      </c>
      <c r="V25" s="39">
        <v>24.4</v>
      </c>
      <c r="W25" s="130">
        <f t="shared" si="10"/>
        <v>47</v>
      </c>
      <c r="X25" s="39">
        <v>24.5</v>
      </c>
      <c r="Y25" s="130">
        <f t="shared" si="11"/>
        <v>14</v>
      </c>
      <c r="Z25" s="146">
        <v>28</v>
      </c>
      <c r="AA25" s="17" t="s">
        <v>78</v>
      </c>
    </row>
    <row r="26" spans="1:27" ht="12" customHeight="1">
      <c r="A26" s="15" t="s">
        <v>27</v>
      </c>
      <c r="B26" s="199">
        <f t="shared" si="0"/>
        <v>32</v>
      </c>
      <c r="C26" s="192">
        <v>153.7</v>
      </c>
      <c r="D26" s="191">
        <f t="shared" si="1"/>
        <v>26</v>
      </c>
      <c r="E26" s="192">
        <v>120</v>
      </c>
      <c r="F26" s="130">
        <f t="shared" si="2"/>
        <v>1</v>
      </c>
      <c r="G26" s="39">
        <v>60.6</v>
      </c>
      <c r="H26" s="130">
        <f t="shared" si="3"/>
        <v>26</v>
      </c>
      <c r="I26" s="39">
        <v>19.6</v>
      </c>
      <c r="J26" s="130">
        <f t="shared" si="4"/>
        <v>30</v>
      </c>
      <c r="K26" s="39">
        <v>604.4</v>
      </c>
      <c r="L26" s="130">
        <f t="shared" si="5"/>
        <v>34</v>
      </c>
      <c r="M26" s="39">
        <v>268.6</v>
      </c>
      <c r="N26" s="114"/>
      <c r="O26" s="130">
        <f t="shared" si="6"/>
        <v>17</v>
      </c>
      <c r="P26" s="39">
        <v>75.5</v>
      </c>
      <c r="Q26" s="130">
        <f t="shared" si="7"/>
        <v>28</v>
      </c>
      <c r="R26" s="39">
        <v>31</v>
      </c>
      <c r="S26" s="130">
        <f t="shared" si="8"/>
        <v>7</v>
      </c>
      <c r="T26" s="39">
        <v>81</v>
      </c>
      <c r="U26" s="130">
        <f t="shared" si="9"/>
        <v>8</v>
      </c>
      <c r="V26" s="39">
        <v>57</v>
      </c>
      <c r="W26" s="130">
        <f t="shared" si="10"/>
        <v>9</v>
      </c>
      <c r="X26" s="39">
        <v>56.1</v>
      </c>
      <c r="Y26" s="130">
        <f t="shared" si="11"/>
        <v>25</v>
      </c>
      <c r="Z26" s="146">
        <v>22</v>
      </c>
      <c r="AA26" s="17" t="s">
        <v>77</v>
      </c>
    </row>
    <row r="27" spans="1:27" ht="12" customHeight="1">
      <c r="A27" s="15" t="s">
        <v>28</v>
      </c>
      <c r="B27" s="199">
        <f t="shared" si="0"/>
        <v>25</v>
      </c>
      <c r="C27" s="192">
        <v>168.5</v>
      </c>
      <c r="D27" s="191">
        <f t="shared" si="1"/>
        <v>13</v>
      </c>
      <c r="E27" s="192">
        <v>128.9</v>
      </c>
      <c r="F27" s="130">
        <f t="shared" si="2"/>
        <v>4</v>
      </c>
      <c r="G27" s="39">
        <v>51</v>
      </c>
      <c r="H27" s="130">
        <f t="shared" si="3"/>
        <v>11</v>
      </c>
      <c r="I27" s="39">
        <v>23.9</v>
      </c>
      <c r="J27" s="130">
        <f t="shared" si="4"/>
        <v>23</v>
      </c>
      <c r="K27" s="39">
        <v>671</v>
      </c>
      <c r="L27" s="130">
        <f t="shared" si="5"/>
        <v>39</v>
      </c>
      <c r="M27" s="39">
        <v>251.2</v>
      </c>
      <c r="N27" s="114"/>
      <c r="O27" s="130">
        <f t="shared" si="6"/>
        <v>14</v>
      </c>
      <c r="P27" s="39">
        <v>79.9</v>
      </c>
      <c r="Q27" s="130">
        <f t="shared" si="7"/>
        <v>30</v>
      </c>
      <c r="R27" s="39">
        <v>29.3</v>
      </c>
      <c r="S27" s="130">
        <f t="shared" si="8"/>
        <v>16</v>
      </c>
      <c r="T27" s="39">
        <v>66.3</v>
      </c>
      <c r="U27" s="130">
        <f t="shared" si="9"/>
        <v>23</v>
      </c>
      <c r="V27" s="39">
        <v>44.5</v>
      </c>
      <c r="W27" s="130">
        <f t="shared" si="10"/>
        <v>24</v>
      </c>
      <c r="X27" s="39">
        <v>42.7</v>
      </c>
      <c r="Y27" s="130">
        <f t="shared" si="11"/>
        <v>16</v>
      </c>
      <c r="Z27" s="146">
        <v>26.9</v>
      </c>
      <c r="AA27" s="17" t="s">
        <v>89</v>
      </c>
    </row>
    <row r="28" spans="1:27" s="34" customFormat="1" ht="24" customHeight="1">
      <c r="A28" s="32" t="s">
        <v>29</v>
      </c>
      <c r="B28" s="198">
        <f t="shared" si="0"/>
        <v>26</v>
      </c>
      <c r="C28" s="190">
        <v>162.9</v>
      </c>
      <c r="D28" s="189">
        <f t="shared" si="1"/>
        <v>24</v>
      </c>
      <c r="E28" s="190">
        <v>120.5</v>
      </c>
      <c r="F28" s="129">
        <f t="shared" si="2"/>
        <v>30</v>
      </c>
      <c r="G28" s="37">
        <v>35.5</v>
      </c>
      <c r="H28" s="129">
        <f t="shared" si="3"/>
        <v>19</v>
      </c>
      <c r="I28" s="37">
        <v>21.7</v>
      </c>
      <c r="J28" s="129">
        <f t="shared" si="4"/>
        <v>42</v>
      </c>
      <c r="K28" s="37">
        <v>516.2</v>
      </c>
      <c r="L28" s="129">
        <f t="shared" si="5"/>
        <v>31</v>
      </c>
      <c r="M28" s="37">
        <v>312.5</v>
      </c>
      <c r="N28" s="113"/>
      <c r="O28" s="129">
        <f t="shared" si="6"/>
        <v>13</v>
      </c>
      <c r="P28" s="37">
        <v>80</v>
      </c>
      <c r="Q28" s="129">
        <f t="shared" si="7"/>
        <v>21</v>
      </c>
      <c r="R28" s="37">
        <v>33</v>
      </c>
      <c r="S28" s="129">
        <f t="shared" si="8"/>
        <v>10</v>
      </c>
      <c r="T28" s="37">
        <v>74.2</v>
      </c>
      <c r="U28" s="129">
        <f t="shared" si="9"/>
        <v>16</v>
      </c>
      <c r="V28" s="37">
        <v>49.8</v>
      </c>
      <c r="W28" s="129">
        <f t="shared" si="10"/>
        <v>16</v>
      </c>
      <c r="X28" s="37">
        <v>48</v>
      </c>
      <c r="Y28" s="129">
        <f t="shared" si="11"/>
        <v>11</v>
      </c>
      <c r="Z28" s="145">
        <v>29.3</v>
      </c>
      <c r="AA28" s="33" t="s">
        <v>90</v>
      </c>
    </row>
    <row r="29" spans="1:27" ht="12" customHeight="1">
      <c r="A29" s="15" t="s">
        <v>30</v>
      </c>
      <c r="B29" s="199">
        <f t="shared" si="0"/>
        <v>16</v>
      </c>
      <c r="C29" s="192">
        <v>180.6</v>
      </c>
      <c r="D29" s="191">
        <f t="shared" si="1"/>
        <v>27</v>
      </c>
      <c r="E29" s="192">
        <v>119.6</v>
      </c>
      <c r="F29" s="130">
        <f t="shared" si="2"/>
        <v>37</v>
      </c>
      <c r="G29" s="39">
        <v>30</v>
      </c>
      <c r="H29" s="130">
        <f t="shared" si="3"/>
        <v>31</v>
      </c>
      <c r="I29" s="39">
        <v>18.1</v>
      </c>
      <c r="J29" s="130">
        <f t="shared" si="4"/>
        <v>35</v>
      </c>
      <c r="K29" s="39">
        <v>558.6</v>
      </c>
      <c r="L29" s="130">
        <f t="shared" si="5"/>
        <v>43</v>
      </c>
      <c r="M29" s="39">
        <v>210.8</v>
      </c>
      <c r="N29" s="114"/>
      <c r="O29" s="130">
        <f t="shared" si="6"/>
        <v>37</v>
      </c>
      <c r="P29" s="39">
        <v>55.6</v>
      </c>
      <c r="Q29" s="130">
        <f t="shared" si="7"/>
        <v>32</v>
      </c>
      <c r="R29" s="39">
        <v>29.2</v>
      </c>
      <c r="S29" s="130">
        <f t="shared" si="8"/>
        <v>5</v>
      </c>
      <c r="T29" s="39">
        <v>94.9</v>
      </c>
      <c r="U29" s="130">
        <f t="shared" si="9"/>
        <v>15</v>
      </c>
      <c r="V29" s="39">
        <v>52.1</v>
      </c>
      <c r="W29" s="130">
        <f t="shared" si="10"/>
        <v>13</v>
      </c>
      <c r="X29" s="39">
        <v>50.2</v>
      </c>
      <c r="Y29" s="130">
        <f t="shared" si="11"/>
        <v>34</v>
      </c>
      <c r="Z29" s="146">
        <v>17.1</v>
      </c>
      <c r="AA29" s="17" t="s">
        <v>91</v>
      </c>
    </row>
    <row r="30" spans="1:27" ht="12" customHeight="1">
      <c r="A30" s="15" t="s">
        <v>31</v>
      </c>
      <c r="B30" s="199">
        <f t="shared" si="0"/>
        <v>29</v>
      </c>
      <c r="C30" s="192">
        <v>159.4</v>
      </c>
      <c r="D30" s="191">
        <f t="shared" si="1"/>
        <v>31</v>
      </c>
      <c r="E30" s="192">
        <v>115.7</v>
      </c>
      <c r="F30" s="130">
        <f t="shared" si="2"/>
        <v>42</v>
      </c>
      <c r="G30" s="39">
        <v>23.4</v>
      </c>
      <c r="H30" s="130">
        <f t="shared" si="3"/>
        <v>27</v>
      </c>
      <c r="I30" s="39">
        <v>19.5</v>
      </c>
      <c r="J30" s="130">
        <f t="shared" si="4"/>
        <v>43</v>
      </c>
      <c r="K30" s="39">
        <v>511.9</v>
      </c>
      <c r="L30" s="130">
        <f t="shared" si="5"/>
        <v>40</v>
      </c>
      <c r="M30" s="39">
        <v>239</v>
      </c>
      <c r="N30" s="114"/>
      <c r="O30" s="130">
        <f t="shared" si="6"/>
        <v>45</v>
      </c>
      <c r="P30" s="39">
        <v>38.2</v>
      </c>
      <c r="Q30" s="130">
        <f t="shared" si="7"/>
        <v>41</v>
      </c>
      <c r="R30" s="39">
        <v>22.3</v>
      </c>
      <c r="S30" s="130">
        <f t="shared" si="8"/>
        <v>27</v>
      </c>
      <c r="T30" s="39">
        <v>53.3</v>
      </c>
      <c r="U30" s="130">
        <f t="shared" si="9"/>
        <v>24</v>
      </c>
      <c r="V30" s="39">
        <v>44.3</v>
      </c>
      <c r="W30" s="130">
        <f t="shared" si="10"/>
        <v>23</v>
      </c>
      <c r="X30" s="39">
        <v>43.1</v>
      </c>
      <c r="Y30" s="130">
        <f t="shared" si="11"/>
        <v>24</v>
      </c>
      <c r="Z30" s="146">
        <v>22.3</v>
      </c>
      <c r="AA30" s="17" t="s">
        <v>92</v>
      </c>
    </row>
    <row r="31" spans="1:27" ht="12" customHeight="1">
      <c r="A31" s="15" t="s">
        <v>32</v>
      </c>
      <c r="B31" s="199">
        <f t="shared" si="0"/>
        <v>41</v>
      </c>
      <c r="C31" s="192">
        <v>141</v>
      </c>
      <c r="D31" s="191">
        <f t="shared" si="1"/>
        <v>38</v>
      </c>
      <c r="E31" s="192">
        <v>109.7</v>
      </c>
      <c r="F31" s="130">
        <f t="shared" si="2"/>
        <v>38</v>
      </c>
      <c r="G31" s="39">
        <v>28</v>
      </c>
      <c r="H31" s="130">
        <f t="shared" si="3"/>
        <v>47</v>
      </c>
      <c r="I31" s="39">
        <v>11.9</v>
      </c>
      <c r="J31" s="130">
        <f t="shared" si="4"/>
        <v>40</v>
      </c>
      <c r="K31" s="39">
        <v>543.2</v>
      </c>
      <c r="L31" s="130">
        <f t="shared" si="5"/>
        <v>28</v>
      </c>
      <c r="M31" s="39">
        <v>320.4</v>
      </c>
      <c r="N31" s="114"/>
      <c r="O31" s="130">
        <f t="shared" si="6"/>
        <v>32</v>
      </c>
      <c r="P31" s="39">
        <v>59.5</v>
      </c>
      <c r="Q31" s="130">
        <f t="shared" si="7"/>
        <v>34</v>
      </c>
      <c r="R31" s="39">
        <v>27.1</v>
      </c>
      <c r="S31" s="130">
        <f t="shared" si="8"/>
        <v>34</v>
      </c>
      <c r="T31" s="39">
        <v>47.4</v>
      </c>
      <c r="U31" s="130">
        <f t="shared" si="9"/>
        <v>27</v>
      </c>
      <c r="V31" s="39">
        <v>41</v>
      </c>
      <c r="W31" s="130">
        <f t="shared" si="10"/>
        <v>29</v>
      </c>
      <c r="X31" s="39">
        <v>39.4</v>
      </c>
      <c r="Y31" s="130">
        <f t="shared" si="11"/>
        <v>42</v>
      </c>
      <c r="Z31" s="146">
        <v>14</v>
      </c>
      <c r="AA31" s="17" t="s">
        <v>93</v>
      </c>
    </row>
    <row r="32" spans="1:27" ht="12" customHeight="1">
      <c r="A32" s="15" t="s">
        <v>33</v>
      </c>
      <c r="B32" s="199">
        <f t="shared" si="0"/>
        <v>23</v>
      </c>
      <c r="C32" s="192">
        <v>170.9</v>
      </c>
      <c r="D32" s="191">
        <f t="shared" si="1"/>
        <v>28</v>
      </c>
      <c r="E32" s="192">
        <v>119</v>
      </c>
      <c r="F32" s="130">
        <f t="shared" si="2"/>
        <v>17</v>
      </c>
      <c r="G32" s="39">
        <v>41.1</v>
      </c>
      <c r="H32" s="130">
        <f t="shared" si="3"/>
        <v>16</v>
      </c>
      <c r="I32" s="39">
        <v>22.8</v>
      </c>
      <c r="J32" s="130">
        <f t="shared" si="4"/>
        <v>24</v>
      </c>
      <c r="K32" s="39">
        <v>669.4</v>
      </c>
      <c r="L32" s="130">
        <f t="shared" si="5"/>
        <v>45</v>
      </c>
      <c r="M32" s="39">
        <v>167.9</v>
      </c>
      <c r="N32" s="114"/>
      <c r="O32" s="130">
        <f t="shared" si="6"/>
        <v>27</v>
      </c>
      <c r="P32" s="39">
        <v>64.2</v>
      </c>
      <c r="Q32" s="130">
        <f t="shared" si="7"/>
        <v>37</v>
      </c>
      <c r="R32" s="39">
        <v>25.9</v>
      </c>
      <c r="S32" s="130">
        <f t="shared" si="8"/>
        <v>38</v>
      </c>
      <c r="T32" s="39">
        <v>45.9</v>
      </c>
      <c r="U32" s="130">
        <f t="shared" si="9"/>
        <v>35</v>
      </c>
      <c r="V32" s="39">
        <v>38.6</v>
      </c>
      <c r="W32" s="130">
        <f t="shared" si="10"/>
        <v>33</v>
      </c>
      <c r="X32" s="39">
        <v>38</v>
      </c>
      <c r="Y32" s="130">
        <f t="shared" si="11"/>
        <v>30</v>
      </c>
      <c r="Z32" s="146">
        <v>18.8</v>
      </c>
      <c r="AA32" s="17" t="s">
        <v>94</v>
      </c>
    </row>
    <row r="33" spans="1:27" s="34" customFormat="1" ht="24" customHeight="1">
      <c r="A33" s="32" t="s">
        <v>34</v>
      </c>
      <c r="B33" s="198">
        <f t="shared" si="0"/>
        <v>7</v>
      </c>
      <c r="C33" s="190">
        <v>196.2</v>
      </c>
      <c r="D33" s="189">
        <f t="shared" si="1"/>
        <v>34</v>
      </c>
      <c r="E33" s="190">
        <v>115.1</v>
      </c>
      <c r="F33" s="129">
        <f t="shared" si="2"/>
        <v>35</v>
      </c>
      <c r="G33" s="37">
        <v>31.6</v>
      </c>
      <c r="H33" s="129">
        <f t="shared" si="3"/>
        <v>12</v>
      </c>
      <c r="I33" s="37">
        <v>23.4</v>
      </c>
      <c r="J33" s="129">
        <f t="shared" si="4"/>
        <v>22</v>
      </c>
      <c r="K33" s="37">
        <v>683.7</v>
      </c>
      <c r="L33" s="129">
        <f t="shared" si="5"/>
        <v>38</v>
      </c>
      <c r="M33" s="37">
        <v>254.9</v>
      </c>
      <c r="N33" s="113"/>
      <c r="O33" s="129">
        <f t="shared" si="6"/>
        <v>47</v>
      </c>
      <c r="P33" s="37">
        <v>17.6</v>
      </c>
      <c r="Q33" s="129">
        <f t="shared" si="7"/>
        <v>47</v>
      </c>
      <c r="R33" s="37">
        <v>13.2</v>
      </c>
      <c r="S33" s="129">
        <f t="shared" si="8"/>
        <v>2</v>
      </c>
      <c r="T33" s="37">
        <v>106.3</v>
      </c>
      <c r="U33" s="129">
        <f t="shared" si="9"/>
        <v>3</v>
      </c>
      <c r="V33" s="37">
        <v>93.5</v>
      </c>
      <c r="W33" s="129">
        <f t="shared" si="10"/>
        <v>3</v>
      </c>
      <c r="X33" s="37">
        <v>90.1</v>
      </c>
      <c r="Y33" s="129">
        <f t="shared" si="11"/>
        <v>6</v>
      </c>
      <c r="Z33" s="145">
        <v>34.2</v>
      </c>
      <c r="AA33" s="33" t="s">
        <v>95</v>
      </c>
    </row>
    <row r="34" spans="1:27" ht="12" customHeight="1">
      <c r="A34" s="15" t="s">
        <v>35</v>
      </c>
      <c r="B34" s="199">
        <f t="shared" si="0"/>
        <v>4</v>
      </c>
      <c r="C34" s="192">
        <v>242</v>
      </c>
      <c r="D34" s="191">
        <f t="shared" si="1"/>
        <v>9</v>
      </c>
      <c r="E34" s="192">
        <v>141.1</v>
      </c>
      <c r="F34" s="130">
        <f t="shared" si="2"/>
        <v>46</v>
      </c>
      <c r="G34" s="39">
        <v>19.8</v>
      </c>
      <c r="H34" s="130">
        <f t="shared" si="3"/>
        <v>21</v>
      </c>
      <c r="I34" s="39">
        <v>21.6</v>
      </c>
      <c r="J34" s="130">
        <f t="shared" si="4"/>
        <v>34</v>
      </c>
      <c r="K34" s="39">
        <v>559.3</v>
      </c>
      <c r="L34" s="130">
        <f t="shared" si="5"/>
        <v>37</v>
      </c>
      <c r="M34" s="39">
        <v>255.9</v>
      </c>
      <c r="N34" s="114"/>
      <c r="O34" s="130">
        <f t="shared" si="6"/>
        <v>30</v>
      </c>
      <c r="P34" s="39">
        <v>61</v>
      </c>
      <c r="Q34" s="130">
        <f t="shared" si="7"/>
        <v>35</v>
      </c>
      <c r="R34" s="39">
        <v>26.4</v>
      </c>
      <c r="S34" s="130">
        <f t="shared" si="8"/>
        <v>4</v>
      </c>
      <c r="T34" s="39">
        <v>98</v>
      </c>
      <c r="U34" s="130">
        <f t="shared" si="9"/>
        <v>2</v>
      </c>
      <c r="V34" s="39">
        <v>100.3</v>
      </c>
      <c r="W34" s="130">
        <f t="shared" si="10"/>
        <v>2</v>
      </c>
      <c r="X34" s="39">
        <v>97.8</v>
      </c>
      <c r="Y34" s="130">
        <f t="shared" si="11"/>
        <v>3</v>
      </c>
      <c r="Z34" s="146">
        <v>47.1</v>
      </c>
      <c r="AA34" s="17" t="s">
        <v>96</v>
      </c>
    </row>
    <row r="35" spans="1:27" ht="12" customHeight="1">
      <c r="A35" s="15" t="s">
        <v>36</v>
      </c>
      <c r="B35" s="199">
        <f t="shared" si="0"/>
        <v>5</v>
      </c>
      <c r="C35" s="192">
        <v>211.3</v>
      </c>
      <c r="D35" s="191">
        <f t="shared" si="1"/>
        <v>3</v>
      </c>
      <c r="E35" s="192">
        <v>151.2</v>
      </c>
      <c r="F35" s="130">
        <f t="shared" si="2"/>
        <v>43</v>
      </c>
      <c r="G35" s="39">
        <v>23.1</v>
      </c>
      <c r="H35" s="130">
        <f t="shared" si="3"/>
        <v>28</v>
      </c>
      <c r="I35" s="39">
        <v>18.5</v>
      </c>
      <c r="J35" s="130">
        <f t="shared" si="4"/>
        <v>32</v>
      </c>
      <c r="K35" s="39">
        <v>585.6</v>
      </c>
      <c r="L35" s="130">
        <f t="shared" si="5"/>
        <v>36</v>
      </c>
      <c r="M35" s="39">
        <v>259.1</v>
      </c>
      <c r="N35" s="114"/>
      <c r="O35" s="130">
        <f t="shared" si="6"/>
        <v>36</v>
      </c>
      <c r="P35" s="39">
        <v>56.1</v>
      </c>
      <c r="Q35" s="130">
        <f t="shared" si="7"/>
        <v>39</v>
      </c>
      <c r="R35" s="39">
        <v>22.6</v>
      </c>
      <c r="S35" s="130">
        <f t="shared" si="8"/>
        <v>35</v>
      </c>
      <c r="T35" s="39">
        <v>46.7</v>
      </c>
      <c r="U35" s="130">
        <f t="shared" si="9"/>
        <v>18</v>
      </c>
      <c r="V35" s="39">
        <v>48.9</v>
      </c>
      <c r="W35" s="130">
        <f t="shared" si="10"/>
        <v>17</v>
      </c>
      <c r="X35" s="39">
        <v>47.7</v>
      </c>
      <c r="Y35" s="130">
        <f t="shared" si="11"/>
        <v>26</v>
      </c>
      <c r="Z35" s="146">
        <v>21.8</v>
      </c>
      <c r="AA35" s="17" t="s">
        <v>97</v>
      </c>
    </row>
    <row r="36" spans="1:27" ht="12" customHeight="1">
      <c r="A36" s="15" t="s">
        <v>37</v>
      </c>
      <c r="B36" s="199">
        <f t="shared" si="0"/>
        <v>14</v>
      </c>
      <c r="C36" s="192">
        <v>184.1</v>
      </c>
      <c r="D36" s="191">
        <f t="shared" si="1"/>
        <v>21</v>
      </c>
      <c r="E36" s="192">
        <v>122.6</v>
      </c>
      <c r="F36" s="130">
        <f t="shared" si="2"/>
        <v>36</v>
      </c>
      <c r="G36" s="39">
        <v>30.5</v>
      </c>
      <c r="H36" s="130">
        <f t="shared" si="3"/>
        <v>36</v>
      </c>
      <c r="I36" s="39">
        <v>17.4</v>
      </c>
      <c r="J36" s="130">
        <f t="shared" si="4"/>
        <v>39</v>
      </c>
      <c r="K36" s="39">
        <v>545.6</v>
      </c>
      <c r="L36" s="130">
        <f t="shared" si="5"/>
        <v>41</v>
      </c>
      <c r="M36" s="39">
        <v>217.5</v>
      </c>
      <c r="N36" s="114"/>
      <c r="O36" s="130">
        <f t="shared" si="6"/>
        <v>29</v>
      </c>
      <c r="P36" s="39">
        <v>63</v>
      </c>
      <c r="Q36" s="130">
        <f t="shared" si="7"/>
        <v>40</v>
      </c>
      <c r="R36" s="39">
        <v>22.5</v>
      </c>
      <c r="S36" s="130">
        <f t="shared" si="8"/>
        <v>42</v>
      </c>
      <c r="T36" s="39">
        <v>43.3</v>
      </c>
      <c r="U36" s="130">
        <f t="shared" si="9"/>
        <v>13</v>
      </c>
      <c r="V36" s="39">
        <v>52.8</v>
      </c>
      <c r="W36" s="130">
        <f t="shared" si="10"/>
        <v>5</v>
      </c>
      <c r="X36" s="39">
        <v>62.8</v>
      </c>
      <c r="Y36" s="130">
        <f t="shared" si="11"/>
        <v>11</v>
      </c>
      <c r="Z36" s="146">
        <v>29.3</v>
      </c>
      <c r="AA36" s="17" t="s">
        <v>98</v>
      </c>
    </row>
    <row r="37" spans="1:27" ht="12" customHeight="1">
      <c r="A37" s="15" t="s">
        <v>38</v>
      </c>
      <c r="B37" s="199">
        <f t="shared" si="0"/>
        <v>10</v>
      </c>
      <c r="C37" s="192">
        <v>194.4</v>
      </c>
      <c r="D37" s="191">
        <f t="shared" si="1"/>
        <v>13</v>
      </c>
      <c r="E37" s="192">
        <v>128.9</v>
      </c>
      <c r="F37" s="130">
        <f t="shared" si="2"/>
        <v>28</v>
      </c>
      <c r="G37" s="39">
        <v>36.3</v>
      </c>
      <c r="H37" s="130">
        <f t="shared" si="3"/>
        <v>33</v>
      </c>
      <c r="I37" s="39">
        <v>17.7</v>
      </c>
      <c r="J37" s="130">
        <f t="shared" si="4"/>
        <v>31</v>
      </c>
      <c r="K37" s="39">
        <v>601.1</v>
      </c>
      <c r="L37" s="130">
        <f t="shared" si="5"/>
        <v>13</v>
      </c>
      <c r="M37" s="39">
        <v>448.3</v>
      </c>
      <c r="N37" s="114"/>
      <c r="O37" s="130">
        <f t="shared" si="6"/>
        <v>31</v>
      </c>
      <c r="P37" s="39">
        <v>60.7</v>
      </c>
      <c r="Q37" s="130">
        <f t="shared" si="7"/>
        <v>25</v>
      </c>
      <c r="R37" s="39">
        <v>32.4</v>
      </c>
      <c r="S37" s="130">
        <f t="shared" si="8"/>
        <v>11</v>
      </c>
      <c r="T37" s="39">
        <v>71.5</v>
      </c>
      <c r="U37" s="130">
        <f t="shared" si="9"/>
        <v>4</v>
      </c>
      <c r="V37" s="39">
        <v>70.7</v>
      </c>
      <c r="W37" s="130">
        <f t="shared" si="10"/>
        <v>4</v>
      </c>
      <c r="X37" s="39">
        <v>68.7</v>
      </c>
      <c r="Y37" s="130">
        <f t="shared" si="11"/>
        <v>4</v>
      </c>
      <c r="Z37" s="146">
        <v>43.1</v>
      </c>
      <c r="AA37" s="17" t="s">
        <v>99</v>
      </c>
    </row>
    <row r="38" spans="1:27" s="34" customFormat="1" ht="24" customHeight="1">
      <c r="A38" s="32" t="s">
        <v>39</v>
      </c>
      <c r="B38" s="198">
        <f t="shared" si="0"/>
        <v>27</v>
      </c>
      <c r="C38" s="190">
        <v>162.6</v>
      </c>
      <c r="D38" s="189">
        <f t="shared" si="1"/>
        <v>15</v>
      </c>
      <c r="E38" s="190">
        <v>128.4</v>
      </c>
      <c r="F38" s="129">
        <f t="shared" si="2"/>
        <v>6</v>
      </c>
      <c r="G38" s="37">
        <v>48.1</v>
      </c>
      <c r="H38" s="129">
        <f t="shared" si="3"/>
        <v>2</v>
      </c>
      <c r="I38" s="37">
        <v>28.9</v>
      </c>
      <c r="J38" s="129">
        <f t="shared" si="4"/>
        <v>14</v>
      </c>
      <c r="K38" s="37">
        <v>774.9</v>
      </c>
      <c r="L38" s="129">
        <f t="shared" si="5"/>
        <v>20</v>
      </c>
      <c r="M38" s="37">
        <v>415.8</v>
      </c>
      <c r="N38" s="113"/>
      <c r="O38" s="129">
        <f t="shared" si="6"/>
        <v>1</v>
      </c>
      <c r="P38" s="37">
        <v>111.8</v>
      </c>
      <c r="Q38" s="129">
        <f t="shared" si="7"/>
        <v>1</v>
      </c>
      <c r="R38" s="37">
        <v>49.8</v>
      </c>
      <c r="S38" s="129">
        <f t="shared" si="8"/>
        <v>25</v>
      </c>
      <c r="T38" s="37">
        <v>54</v>
      </c>
      <c r="U38" s="129">
        <f t="shared" si="9"/>
        <v>32</v>
      </c>
      <c r="V38" s="37">
        <v>39.1</v>
      </c>
      <c r="W38" s="129">
        <f t="shared" si="10"/>
        <v>35</v>
      </c>
      <c r="X38" s="37">
        <v>36.9</v>
      </c>
      <c r="Y38" s="129">
        <f t="shared" si="11"/>
        <v>47</v>
      </c>
      <c r="Z38" s="145">
        <v>6.2</v>
      </c>
      <c r="AA38" s="33" t="s">
        <v>100</v>
      </c>
    </row>
    <row r="39" spans="1:27" ht="12" customHeight="1">
      <c r="A39" s="15" t="s">
        <v>40</v>
      </c>
      <c r="B39" s="199">
        <f t="shared" si="0"/>
        <v>45</v>
      </c>
      <c r="C39" s="192">
        <v>134.2</v>
      </c>
      <c r="D39" s="191">
        <f t="shared" si="1"/>
        <v>43</v>
      </c>
      <c r="E39" s="192">
        <v>105.5</v>
      </c>
      <c r="F39" s="130">
        <f t="shared" si="2"/>
        <v>2</v>
      </c>
      <c r="G39" s="39">
        <v>57.1</v>
      </c>
      <c r="H39" s="130">
        <f t="shared" si="3"/>
        <v>3</v>
      </c>
      <c r="I39" s="39">
        <v>28.3</v>
      </c>
      <c r="J39" s="130">
        <f t="shared" si="4"/>
        <v>7</v>
      </c>
      <c r="K39" s="39">
        <v>791.9</v>
      </c>
      <c r="L39" s="130">
        <f t="shared" si="5"/>
        <v>12</v>
      </c>
      <c r="M39" s="39">
        <v>460.3</v>
      </c>
      <c r="N39" s="114"/>
      <c r="O39" s="130">
        <f t="shared" si="6"/>
        <v>9</v>
      </c>
      <c r="P39" s="39">
        <v>87.7</v>
      </c>
      <c r="Q39" s="130">
        <f t="shared" si="7"/>
        <v>10</v>
      </c>
      <c r="R39" s="39">
        <v>41.3</v>
      </c>
      <c r="S39" s="130">
        <f t="shared" si="8"/>
        <v>9</v>
      </c>
      <c r="T39" s="39">
        <v>75.4</v>
      </c>
      <c r="U39" s="130">
        <f t="shared" si="9"/>
        <v>12</v>
      </c>
      <c r="V39" s="39">
        <v>53.3</v>
      </c>
      <c r="W39" s="130">
        <f t="shared" si="10"/>
        <v>15</v>
      </c>
      <c r="X39" s="39">
        <v>48.3</v>
      </c>
      <c r="Y39" s="130">
        <f t="shared" si="11"/>
        <v>45</v>
      </c>
      <c r="Z39" s="146">
        <v>9.7</v>
      </c>
      <c r="AA39" s="17" t="s">
        <v>101</v>
      </c>
    </row>
    <row r="40" spans="1:27" ht="12" customHeight="1">
      <c r="A40" s="15" t="s">
        <v>41</v>
      </c>
      <c r="B40" s="199">
        <f t="shared" si="0"/>
        <v>19</v>
      </c>
      <c r="C40" s="192">
        <v>176</v>
      </c>
      <c r="D40" s="191">
        <f t="shared" si="1"/>
        <v>17</v>
      </c>
      <c r="E40" s="192">
        <v>126.5</v>
      </c>
      <c r="F40" s="130">
        <f t="shared" si="2"/>
        <v>16</v>
      </c>
      <c r="G40" s="39">
        <v>42.9</v>
      </c>
      <c r="H40" s="130">
        <f t="shared" si="3"/>
        <v>30</v>
      </c>
      <c r="I40" s="39">
        <v>18.2</v>
      </c>
      <c r="J40" s="130">
        <f t="shared" si="4"/>
        <v>4</v>
      </c>
      <c r="K40" s="39">
        <v>804.4</v>
      </c>
      <c r="L40" s="130">
        <f t="shared" si="5"/>
        <v>26</v>
      </c>
      <c r="M40" s="39">
        <v>333.7</v>
      </c>
      <c r="N40" s="114"/>
      <c r="O40" s="130">
        <f t="shared" si="6"/>
        <v>5</v>
      </c>
      <c r="P40" s="39">
        <v>98</v>
      </c>
      <c r="Q40" s="130">
        <f t="shared" si="7"/>
        <v>22</v>
      </c>
      <c r="R40" s="39">
        <v>32.8</v>
      </c>
      <c r="S40" s="130">
        <f t="shared" si="8"/>
        <v>33</v>
      </c>
      <c r="T40" s="39">
        <v>49</v>
      </c>
      <c r="U40" s="130">
        <f t="shared" si="9"/>
        <v>29</v>
      </c>
      <c r="V40" s="39">
        <v>40.5</v>
      </c>
      <c r="W40" s="130">
        <f t="shared" si="10"/>
        <v>32</v>
      </c>
      <c r="X40" s="39">
        <v>38.3</v>
      </c>
      <c r="Y40" s="130">
        <f t="shared" si="11"/>
        <v>41</v>
      </c>
      <c r="Z40" s="146">
        <v>14.2</v>
      </c>
      <c r="AA40" s="17" t="s">
        <v>102</v>
      </c>
    </row>
    <row r="41" spans="1:27" ht="12" customHeight="1">
      <c r="A41" s="15" t="s">
        <v>42</v>
      </c>
      <c r="B41" s="199">
        <f t="shared" si="0"/>
        <v>9</v>
      </c>
      <c r="C41" s="192">
        <v>194.9</v>
      </c>
      <c r="D41" s="191">
        <f t="shared" si="1"/>
        <v>6</v>
      </c>
      <c r="E41" s="192">
        <v>148.8</v>
      </c>
      <c r="F41" s="130">
        <f t="shared" si="2"/>
        <v>33</v>
      </c>
      <c r="G41" s="39">
        <v>33.3</v>
      </c>
      <c r="H41" s="130">
        <f t="shared" si="3"/>
        <v>37</v>
      </c>
      <c r="I41" s="39">
        <v>16.9</v>
      </c>
      <c r="J41" s="130">
        <f t="shared" si="4"/>
        <v>26</v>
      </c>
      <c r="K41" s="39">
        <v>667.7</v>
      </c>
      <c r="L41" s="130">
        <f t="shared" si="5"/>
        <v>10</v>
      </c>
      <c r="M41" s="39">
        <v>479.3</v>
      </c>
      <c r="N41" s="114"/>
      <c r="O41" s="130">
        <f t="shared" si="6"/>
        <v>11</v>
      </c>
      <c r="P41" s="39">
        <v>84.8</v>
      </c>
      <c r="Q41" s="130">
        <f t="shared" si="7"/>
        <v>15</v>
      </c>
      <c r="R41" s="39">
        <v>36.8</v>
      </c>
      <c r="S41" s="130">
        <f t="shared" si="8"/>
        <v>23</v>
      </c>
      <c r="T41" s="39">
        <v>55.4</v>
      </c>
      <c r="U41" s="130">
        <f t="shared" si="9"/>
        <v>25</v>
      </c>
      <c r="V41" s="39">
        <v>43.5</v>
      </c>
      <c r="W41" s="130">
        <f t="shared" si="10"/>
        <v>26</v>
      </c>
      <c r="X41" s="39">
        <v>41.1</v>
      </c>
      <c r="Y41" s="130">
        <f t="shared" si="11"/>
        <v>38</v>
      </c>
      <c r="Z41" s="146">
        <v>15</v>
      </c>
      <c r="AA41" s="17" t="s">
        <v>103</v>
      </c>
    </row>
    <row r="42" spans="1:27" ht="12" customHeight="1">
      <c r="A42" s="15" t="s">
        <v>43</v>
      </c>
      <c r="B42" s="199">
        <f t="shared" si="0"/>
        <v>11</v>
      </c>
      <c r="C42" s="192">
        <v>193.4</v>
      </c>
      <c r="D42" s="191">
        <f t="shared" si="1"/>
        <v>5</v>
      </c>
      <c r="E42" s="192">
        <v>150.1</v>
      </c>
      <c r="F42" s="130">
        <f t="shared" si="2"/>
        <v>7</v>
      </c>
      <c r="G42" s="39">
        <v>46.5</v>
      </c>
      <c r="H42" s="130">
        <f t="shared" si="3"/>
        <v>21</v>
      </c>
      <c r="I42" s="39">
        <v>21.6</v>
      </c>
      <c r="J42" s="130">
        <f t="shared" si="4"/>
        <v>18</v>
      </c>
      <c r="K42" s="39">
        <v>748.3</v>
      </c>
      <c r="L42" s="130">
        <f t="shared" si="5"/>
        <v>9</v>
      </c>
      <c r="M42" s="39">
        <v>501.6</v>
      </c>
      <c r="N42" s="114"/>
      <c r="O42" s="130">
        <f t="shared" si="6"/>
        <v>20</v>
      </c>
      <c r="P42" s="39">
        <v>71.5</v>
      </c>
      <c r="Q42" s="130">
        <f t="shared" si="7"/>
        <v>19</v>
      </c>
      <c r="R42" s="39">
        <v>33.9</v>
      </c>
      <c r="S42" s="130">
        <f t="shared" si="8"/>
        <v>15</v>
      </c>
      <c r="T42" s="39">
        <v>66.7</v>
      </c>
      <c r="U42" s="130">
        <f t="shared" si="9"/>
        <v>17</v>
      </c>
      <c r="V42" s="39">
        <v>49.3</v>
      </c>
      <c r="W42" s="130">
        <f t="shared" si="10"/>
        <v>19</v>
      </c>
      <c r="X42" s="39">
        <v>46.9</v>
      </c>
      <c r="Y42" s="130">
        <f t="shared" si="11"/>
        <v>40</v>
      </c>
      <c r="Z42" s="146">
        <v>14.3</v>
      </c>
      <c r="AA42" s="17" t="s">
        <v>77</v>
      </c>
    </row>
    <row r="43" spans="1:27" s="34" customFormat="1" ht="24" customHeight="1">
      <c r="A43" s="32" t="s">
        <v>44</v>
      </c>
      <c r="B43" s="198">
        <f t="shared" si="0"/>
        <v>1</v>
      </c>
      <c r="C43" s="190">
        <v>306.5</v>
      </c>
      <c r="D43" s="189">
        <f t="shared" si="1"/>
        <v>1</v>
      </c>
      <c r="E43" s="190">
        <v>166.4</v>
      </c>
      <c r="F43" s="129">
        <f t="shared" si="2"/>
        <v>18</v>
      </c>
      <c r="G43" s="37">
        <v>41</v>
      </c>
      <c r="H43" s="129">
        <f t="shared" si="3"/>
        <v>4</v>
      </c>
      <c r="I43" s="37">
        <v>26.6</v>
      </c>
      <c r="J43" s="129">
        <f t="shared" si="4"/>
        <v>10</v>
      </c>
      <c r="K43" s="37">
        <v>781.7</v>
      </c>
      <c r="L43" s="129">
        <f t="shared" si="5"/>
        <v>7</v>
      </c>
      <c r="M43" s="37">
        <v>550.7</v>
      </c>
      <c r="N43" s="113"/>
      <c r="O43" s="129">
        <f t="shared" si="6"/>
        <v>2</v>
      </c>
      <c r="P43" s="37">
        <v>108.5</v>
      </c>
      <c r="Q43" s="129">
        <f t="shared" si="7"/>
        <v>2</v>
      </c>
      <c r="R43" s="37">
        <v>48.7</v>
      </c>
      <c r="S43" s="129">
        <f t="shared" si="8"/>
        <v>17</v>
      </c>
      <c r="T43" s="37">
        <v>65.8</v>
      </c>
      <c r="U43" s="129">
        <f t="shared" si="9"/>
        <v>32</v>
      </c>
      <c r="V43" s="37">
        <v>39.1</v>
      </c>
      <c r="W43" s="129">
        <f t="shared" si="10"/>
        <v>28</v>
      </c>
      <c r="X43" s="37">
        <v>39.5</v>
      </c>
      <c r="Y43" s="129">
        <f t="shared" si="11"/>
        <v>19</v>
      </c>
      <c r="Z43" s="145">
        <v>24.2</v>
      </c>
      <c r="AA43" s="33" t="s">
        <v>104</v>
      </c>
    </row>
    <row r="44" spans="1:27" ht="12" customHeight="1">
      <c r="A44" s="15" t="s">
        <v>45</v>
      </c>
      <c r="B44" s="199">
        <f t="shared" si="0"/>
        <v>8</v>
      </c>
      <c r="C44" s="192">
        <v>195.6</v>
      </c>
      <c r="D44" s="191">
        <f t="shared" si="1"/>
        <v>8</v>
      </c>
      <c r="E44" s="192">
        <v>142.9</v>
      </c>
      <c r="F44" s="130">
        <f t="shared" si="2"/>
        <v>10</v>
      </c>
      <c r="G44" s="39">
        <v>45.8</v>
      </c>
      <c r="H44" s="130">
        <f t="shared" si="3"/>
        <v>18</v>
      </c>
      <c r="I44" s="39">
        <v>22.3</v>
      </c>
      <c r="J44" s="130">
        <f t="shared" si="4"/>
        <v>11</v>
      </c>
      <c r="K44" s="39">
        <v>777.8</v>
      </c>
      <c r="L44" s="130">
        <f t="shared" si="5"/>
        <v>17</v>
      </c>
      <c r="M44" s="39">
        <v>421.9</v>
      </c>
      <c r="N44" s="114"/>
      <c r="O44" s="130">
        <f t="shared" si="6"/>
        <v>10</v>
      </c>
      <c r="P44" s="39">
        <v>85.8</v>
      </c>
      <c r="Q44" s="130">
        <f t="shared" si="7"/>
        <v>4</v>
      </c>
      <c r="R44" s="39">
        <v>47</v>
      </c>
      <c r="S44" s="130">
        <f t="shared" si="8"/>
        <v>3</v>
      </c>
      <c r="T44" s="39">
        <v>105</v>
      </c>
      <c r="U44" s="130">
        <f t="shared" si="9"/>
        <v>14</v>
      </c>
      <c r="V44" s="39">
        <v>52.4</v>
      </c>
      <c r="W44" s="130">
        <f t="shared" si="10"/>
        <v>14</v>
      </c>
      <c r="X44" s="39">
        <v>49</v>
      </c>
      <c r="Y44" s="130">
        <f t="shared" si="11"/>
        <v>7</v>
      </c>
      <c r="Z44" s="146">
        <v>32.7</v>
      </c>
      <c r="AA44" s="17" t="s">
        <v>105</v>
      </c>
    </row>
    <row r="45" spans="1:27" ht="12" customHeight="1">
      <c r="A45" s="15" t="s">
        <v>180</v>
      </c>
      <c r="B45" s="199">
        <f t="shared" si="0"/>
        <v>28</v>
      </c>
      <c r="C45" s="192">
        <v>161.3</v>
      </c>
      <c r="D45" s="191">
        <f t="shared" si="1"/>
        <v>19</v>
      </c>
      <c r="E45" s="192">
        <v>125.1</v>
      </c>
      <c r="F45" s="130">
        <f t="shared" si="2"/>
        <v>19</v>
      </c>
      <c r="G45" s="39">
        <v>40.5</v>
      </c>
      <c r="H45" s="130">
        <f t="shared" si="3"/>
        <v>34</v>
      </c>
      <c r="I45" s="39">
        <v>17.6</v>
      </c>
      <c r="J45" s="130">
        <f t="shared" si="4"/>
        <v>12</v>
      </c>
      <c r="K45" s="39">
        <v>777.4</v>
      </c>
      <c r="L45" s="130">
        <f t="shared" si="5"/>
        <v>11</v>
      </c>
      <c r="M45" s="39">
        <v>469.3</v>
      </c>
      <c r="N45" s="114"/>
      <c r="O45" s="130">
        <f t="shared" si="6"/>
        <v>22</v>
      </c>
      <c r="P45" s="39">
        <v>68.1</v>
      </c>
      <c r="Q45" s="130">
        <f t="shared" si="7"/>
        <v>16</v>
      </c>
      <c r="R45" s="39">
        <v>36.2</v>
      </c>
      <c r="S45" s="130">
        <f t="shared" si="8"/>
        <v>13</v>
      </c>
      <c r="T45" s="39">
        <v>68.2</v>
      </c>
      <c r="U45" s="130">
        <f t="shared" si="9"/>
        <v>26</v>
      </c>
      <c r="V45" s="39">
        <v>43</v>
      </c>
      <c r="W45" s="130">
        <f t="shared" si="10"/>
        <v>25</v>
      </c>
      <c r="X45" s="39">
        <v>41.7</v>
      </c>
      <c r="Y45" s="130">
        <f t="shared" si="11"/>
        <v>44</v>
      </c>
      <c r="Z45" s="146">
        <v>11</v>
      </c>
      <c r="AA45" s="17" t="s">
        <v>92</v>
      </c>
    </row>
    <row r="46" spans="1:27" ht="12" customHeight="1">
      <c r="A46" s="15" t="s">
        <v>46</v>
      </c>
      <c r="B46" s="199">
        <f t="shared" si="0"/>
        <v>12</v>
      </c>
      <c r="C46" s="192">
        <v>188.2</v>
      </c>
      <c r="D46" s="191">
        <f t="shared" si="1"/>
        <v>4</v>
      </c>
      <c r="E46" s="192">
        <v>150.2</v>
      </c>
      <c r="F46" s="130">
        <f t="shared" si="2"/>
        <v>3</v>
      </c>
      <c r="G46" s="39">
        <v>51.2</v>
      </c>
      <c r="H46" s="130">
        <f t="shared" si="3"/>
        <v>45</v>
      </c>
      <c r="I46" s="39">
        <v>12.8</v>
      </c>
      <c r="J46" s="130">
        <f t="shared" si="4"/>
        <v>1</v>
      </c>
      <c r="K46" s="39">
        <v>869.9</v>
      </c>
      <c r="L46" s="130">
        <f t="shared" si="5"/>
        <v>5</v>
      </c>
      <c r="M46" s="39">
        <v>561.4</v>
      </c>
      <c r="N46" s="114"/>
      <c r="O46" s="130">
        <f t="shared" si="6"/>
        <v>4</v>
      </c>
      <c r="P46" s="39">
        <v>99.1</v>
      </c>
      <c r="Q46" s="130">
        <f t="shared" si="7"/>
        <v>20</v>
      </c>
      <c r="R46" s="39">
        <v>33.4</v>
      </c>
      <c r="S46" s="130">
        <f t="shared" si="8"/>
        <v>18</v>
      </c>
      <c r="T46" s="39">
        <v>62.9</v>
      </c>
      <c r="U46" s="130">
        <f t="shared" si="9"/>
        <v>9</v>
      </c>
      <c r="V46" s="39">
        <v>56.2</v>
      </c>
      <c r="W46" s="130">
        <f t="shared" si="10"/>
        <v>10</v>
      </c>
      <c r="X46" s="39">
        <v>54</v>
      </c>
      <c r="Y46" s="130">
        <f t="shared" si="11"/>
        <v>9</v>
      </c>
      <c r="Z46" s="146">
        <v>30</v>
      </c>
      <c r="AA46" s="17" t="s">
        <v>106</v>
      </c>
    </row>
    <row r="47" spans="1:27" ht="12" customHeight="1">
      <c r="A47" s="15" t="s">
        <v>47</v>
      </c>
      <c r="B47" s="199">
        <f t="shared" si="0"/>
        <v>20</v>
      </c>
      <c r="C47" s="192">
        <v>175</v>
      </c>
      <c r="D47" s="191">
        <f t="shared" si="1"/>
        <v>10</v>
      </c>
      <c r="E47" s="192">
        <v>136.3</v>
      </c>
      <c r="F47" s="130">
        <f t="shared" si="2"/>
        <v>40</v>
      </c>
      <c r="G47" s="39">
        <v>26.1</v>
      </c>
      <c r="H47" s="130">
        <f t="shared" si="3"/>
        <v>25</v>
      </c>
      <c r="I47" s="39">
        <v>20</v>
      </c>
      <c r="J47" s="130">
        <f t="shared" si="4"/>
        <v>17</v>
      </c>
      <c r="K47" s="39">
        <v>751.7</v>
      </c>
      <c r="L47" s="130">
        <f t="shared" si="5"/>
        <v>14</v>
      </c>
      <c r="M47" s="39">
        <v>430.5</v>
      </c>
      <c r="N47" s="114"/>
      <c r="O47" s="130">
        <f t="shared" si="6"/>
        <v>12</v>
      </c>
      <c r="P47" s="39">
        <v>83.3</v>
      </c>
      <c r="Q47" s="130">
        <f t="shared" si="7"/>
        <v>33</v>
      </c>
      <c r="R47" s="39">
        <v>28</v>
      </c>
      <c r="S47" s="130">
        <f t="shared" si="8"/>
        <v>26</v>
      </c>
      <c r="T47" s="39">
        <v>53.9</v>
      </c>
      <c r="U47" s="130">
        <f t="shared" si="9"/>
        <v>22</v>
      </c>
      <c r="V47" s="39">
        <v>44.7</v>
      </c>
      <c r="W47" s="130">
        <f t="shared" si="10"/>
        <v>22</v>
      </c>
      <c r="X47" s="39">
        <v>43.7</v>
      </c>
      <c r="Y47" s="130">
        <f t="shared" si="11"/>
        <v>27</v>
      </c>
      <c r="Z47" s="146">
        <v>21.4</v>
      </c>
      <c r="AA47" s="17" t="s">
        <v>78</v>
      </c>
    </row>
    <row r="48" spans="1:27" s="34" customFormat="1" ht="24" customHeight="1">
      <c r="A48" s="32" t="s">
        <v>48</v>
      </c>
      <c r="B48" s="198">
        <f t="shared" si="0"/>
        <v>15</v>
      </c>
      <c r="C48" s="190">
        <v>182.4</v>
      </c>
      <c r="D48" s="189">
        <f t="shared" si="1"/>
        <v>7</v>
      </c>
      <c r="E48" s="190">
        <v>148.2</v>
      </c>
      <c r="F48" s="129">
        <f t="shared" si="2"/>
        <v>9</v>
      </c>
      <c r="G48" s="37">
        <v>46.1</v>
      </c>
      <c r="H48" s="129">
        <f t="shared" si="3"/>
        <v>43</v>
      </c>
      <c r="I48" s="37">
        <v>15.1</v>
      </c>
      <c r="J48" s="129">
        <f t="shared" si="4"/>
        <v>9</v>
      </c>
      <c r="K48" s="37">
        <v>786.9</v>
      </c>
      <c r="L48" s="129">
        <f t="shared" si="5"/>
        <v>6</v>
      </c>
      <c r="M48" s="37">
        <v>554.3</v>
      </c>
      <c r="N48" s="113"/>
      <c r="O48" s="129">
        <f t="shared" si="6"/>
        <v>6</v>
      </c>
      <c r="P48" s="37">
        <v>96.9</v>
      </c>
      <c r="Q48" s="129">
        <f t="shared" si="7"/>
        <v>24</v>
      </c>
      <c r="R48" s="37">
        <v>32.5</v>
      </c>
      <c r="S48" s="129">
        <f t="shared" si="8"/>
        <v>20</v>
      </c>
      <c r="T48" s="37">
        <v>61.3</v>
      </c>
      <c r="U48" s="129">
        <f t="shared" si="9"/>
        <v>19</v>
      </c>
      <c r="V48" s="37">
        <v>47.5</v>
      </c>
      <c r="W48" s="129">
        <f t="shared" si="10"/>
        <v>18</v>
      </c>
      <c r="X48" s="37">
        <v>47.4</v>
      </c>
      <c r="Y48" s="129">
        <f t="shared" si="11"/>
        <v>39</v>
      </c>
      <c r="Z48" s="145">
        <v>14.8</v>
      </c>
      <c r="AA48" s="33" t="s">
        <v>107</v>
      </c>
    </row>
    <row r="49" spans="1:27" ht="12" customHeight="1">
      <c r="A49" s="15" t="s">
        <v>49</v>
      </c>
      <c r="B49" s="199">
        <f t="shared" si="0"/>
        <v>24</v>
      </c>
      <c r="C49" s="192">
        <v>169.7</v>
      </c>
      <c r="D49" s="191">
        <f t="shared" si="1"/>
        <v>12</v>
      </c>
      <c r="E49" s="192">
        <v>130.8</v>
      </c>
      <c r="F49" s="130">
        <f t="shared" si="2"/>
        <v>23</v>
      </c>
      <c r="G49" s="39">
        <v>39</v>
      </c>
      <c r="H49" s="130">
        <f t="shared" si="3"/>
        <v>29</v>
      </c>
      <c r="I49" s="39">
        <v>18.3</v>
      </c>
      <c r="J49" s="130">
        <f t="shared" si="4"/>
        <v>8</v>
      </c>
      <c r="K49" s="39">
        <v>787.9</v>
      </c>
      <c r="L49" s="130">
        <f t="shared" si="5"/>
        <v>3</v>
      </c>
      <c r="M49" s="39">
        <v>609.6</v>
      </c>
      <c r="N49" s="114"/>
      <c r="O49" s="130">
        <f t="shared" si="6"/>
        <v>16</v>
      </c>
      <c r="P49" s="39">
        <v>76.1</v>
      </c>
      <c r="Q49" s="130">
        <f t="shared" si="7"/>
        <v>25</v>
      </c>
      <c r="R49" s="39">
        <v>32.4</v>
      </c>
      <c r="S49" s="130">
        <f t="shared" si="8"/>
        <v>19</v>
      </c>
      <c r="T49" s="39">
        <v>61.5</v>
      </c>
      <c r="U49" s="130">
        <f t="shared" si="9"/>
        <v>11</v>
      </c>
      <c r="V49" s="39">
        <v>53.5</v>
      </c>
      <c r="W49" s="130">
        <f t="shared" si="10"/>
        <v>12</v>
      </c>
      <c r="X49" s="39">
        <v>52.4</v>
      </c>
      <c r="Y49" s="130">
        <f t="shared" si="11"/>
        <v>20</v>
      </c>
      <c r="Z49" s="146">
        <v>24.1</v>
      </c>
      <c r="AA49" s="17" t="s">
        <v>89</v>
      </c>
    </row>
    <row r="50" spans="1:27" ht="12" customHeight="1">
      <c r="A50" s="15" t="s">
        <v>50</v>
      </c>
      <c r="B50" s="199">
        <f t="shared" si="0"/>
        <v>33</v>
      </c>
      <c r="C50" s="192">
        <v>153.3</v>
      </c>
      <c r="D50" s="191">
        <f t="shared" si="1"/>
        <v>36</v>
      </c>
      <c r="E50" s="192">
        <v>112.2</v>
      </c>
      <c r="F50" s="130">
        <f t="shared" si="2"/>
        <v>22</v>
      </c>
      <c r="G50" s="39">
        <v>39.3</v>
      </c>
      <c r="H50" s="130">
        <f t="shared" si="3"/>
        <v>39</v>
      </c>
      <c r="I50" s="39">
        <v>16.6</v>
      </c>
      <c r="J50" s="130">
        <f t="shared" si="4"/>
        <v>2</v>
      </c>
      <c r="K50" s="39">
        <v>838.5</v>
      </c>
      <c r="L50" s="130">
        <f t="shared" si="5"/>
        <v>4</v>
      </c>
      <c r="M50" s="39">
        <v>586.7</v>
      </c>
      <c r="N50" s="114"/>
      <c r="O50" s="130">
        <f t="shared" si="6"/>
        <v>8</v>
      </c>
      <c r="P50" s="39">
        <v>90.1</v>
      </c>
      <c r="Q50" s="130">
        <f t="shared" si="7"/>
        <v>11</v>
      </c>
      <c r="R50" s="39">
        <v>38.9</v>
      </c>
      <c r="S50" s="130">
        <f t="shared" si="8"/>
        <v>28</v>
      </c>
      <c r="T50" s="39">
        <v>52.6</v>
      </c>
      <c r="U50" s="130">
        <f t="shared" si="9"/>
        <v>20</v>
      </c>
      <c r="V50" s="39">
        <v>47.2</v>
      </c>
      <c r="W50" s="130">
        <f t="shared" si="10"/>
        <v>20</v>
      </c>
      <c r="X50" s="39">
        <v>46.3</v>
      </c>
      <c r="Y50" s="130">
        <f t="shared" si="11"/>
        <v>43</v>
      </c>
      <c r="Z50" s="146">
        <v>11.9</v>
      </c>
      <c r="AA50" s="17" t="s">
        <v>108</v>
      </c>
    </row>
    <row r="51" spans="1:27" ht="12" customHeight="1">
      <c r="A51" s="14" t="s">
        <v>51</v>
      </c>
      <c r="B51" s="200">
        <f t="shared" si="0"/>
        <v>35</v>
      </c>
      <c r="C51" s="201">
        <v>148.9</v>
      </c>
      <c r="D51" s="202">
        <f t="shared" si="1"/>
        <v>25</v>
      </c>
      <c r="E51" s="201">
        <v>120.2</v>
      </c>
      <c r="F51" s="131">
        <f t="shared" si="2"/>
        <v>8</v>
      </c>
      <c r="G51" s="41">
        <v>46.4</v>
      </c>
      <c r="H51" s="131">
        <f t="shared" si="3"/>
        <v>21</v>
      </c>
      <c r="I51" s="41">
        <v>21.6</v>
      </c>
      <c r="J51" s="131">
        <f t="shared" si="4"/>
        <v>13</v>
      </c>
      <c r="K51" s="41">
        <v>777.3</v>
      </c>
      <c r="L51" s="131">
        <f t="shared" si="5"/>
        <v>8</v>
      </c>
      <c r="M51" s="41">
        <v>523</v>
      </c>
      <c r="N51" s="112"/>
      <c r="O51" s="131">
        <f t="shared" si="6"/>
        <v>7</v>
      </c>
      <c r="P51" s="41">
        <v>92.5</v>
      </c>
      <c r="Q51" s="131">
        <f t="shared" si="7"/>
        <v>3</v>
      </c>
      <c r="R51" s="41">
        <v>48.6</v>
      </c>
      <c r="S51" s="131">
        <f t="shared" si="8"/>
        <v>8</v>
      </c>
      <c r="T51" s="41">
        <v>76.9</v>
      </c>
      <c r="U51" s="131">
        <f t="shared" si="9"/>
        <v>5</v>
      </c>
      <c r="V51" s="41">
        <v>63.1</v>
      </c>
      <c r="W51" s="131">
        <f t="shared" si="10"/>
        <v>6</v>
      </c>
      <c r="X51" s="41">
        <v>61.8</v>
      </c>
      <c r="Y51" s="131">
        <f t="shared" si="11"/>
        <v>37</v>
      </c>
      <c r="Z51" s="147">
        <v>15.7</v>
      </c>
      <c r="AA51" s="18" t="s">
        <v>96</v>
      </c>
    </row>
    <row r="52" spans="1:27" ht="12" customHeight="1">
      <c r="A52" s="15" t="s">
        <v>52</v>
      </c>
      <c r="B52" s="199">
        <f t="shared" si="0"/>
        <v>43</v>
      </c>
      <c r="C52" s="192">
        <v>137.9</v>
      </c>
      <c r="D52" s="191">
        <f t="shared" si="1"/>
        <v>41</v>
      </c>
      <c r="E52" s="192">
        <v>107.9</v>
      </c>
      <c r="F52" s="130">
        <f t="shared" si="2"/>
        <v>24</v>
      </c>
      <c r="G52" s="39">
        <v>38.6</v>
      </c>
      <c r="H52" s="130">
        <f t="shared" si="3"/>
        <v>35</v>
      </c>
      <c r="I52" s="39">
        <v>17.5</v>
      </c>
      <c r="J52" s="130">
        <f t="shared" si="4"/>
        <v>3</v>
      </c>
      <c r="K52" s="39">
        <v>809.5</v>
      </c>
      <c r="L52" s="130">
        <f t="shared" si="5"/>
        <v>2</v>
      </c>
      <c r="M52" s="39">
        <v>631.7</v>
      </c>
      <c r="N52" s="114"/>
      <c r="O52" s="130">
        <f t="shared" si="6"/>
        <v>3</v>
      </c>
      <c r="P52" s="39">
        <v>100.1</v>
      </c>
      <c r="Q52" s="130">
        <f t="shared" si="7"/>
        <v>27</v>
      </c>
      <c r="R52" s="39">
        <v>32.2</v>
      </c>
      <c r="S52" s="130">
        <f t="shared" si="8"/>
        <v>14</v>
      </c>
      <c r="T52" s="39">
        <v>68.1</v>
      </c>
      <c r="U52" s="130">
        <f t="shared" si="9"/>
        <v>7</v>
      </c>
      <c r="V52" s="39">
        <v>58.1</v>
      </c>
      <c r="W52" s="130">
        <f t="shared" si="10"/>
        <v>8</v>
      </c>
      <c r="X52" s="39">
        <v>56.6</v>
      </c>
      <c r="Y52" s="130">
        <f t="shared" si="11"/>
        <v>36</v>
      </c>
      <c r="Z52" s="146">
        <v>16.7</v>
      </c>
      <c r="AA52" s="17" t="s">
        <v>75</v>
      </c>
    </row>
    <row r="53" spans="1:27" s="34" customFormat="1" ht="24" customHeight="1">
      <c r="A53" s="32" t="s">
        <v>53</v>
      </c>
      <c r="B53" s="198">
        <f t="shared" si="0"/>
        <v>42</v>
      </c>
      <c r="C53" s="190">
        <v>139.9</v>
      </c>
      <c r="D53" s="189">
        <f t="shared" si="1"/>
        <v>31</v>
      </c>
      <c r="E53" s="190">
        <v>115.7</v>
      </c>
      <c r="F53" s="129">
        <f t="shared" si="2"/>
        <v>26</v>
      </c>
      <c r="G53" s="37">
        <v>38</v>
      </c>
      <c r="H53" s="129">
        <f t="shared" si="3"/>
        <v>8</v>
      </c>
      <c r="I53" s="37">
        <v>25</v>
      </c>
      <c r="J53" s="129">
        <f t="shared" si="4"/>
        <v>6</v>
      </c>
      <c r="K53" s="37">
        <v>795.3</v>
      </c>
      <c r="L53" s="129">
        <f t="shared" si="5"/>
        <v>1</v>
      </c>
      <c r="M53" s="37">
        <v>641.4</v>
      </c>
      <c r="N53" s="113"/>
      <c r="O53" s="129">
        <f t="shared" si="6"/>
        <v>18</v>
      </c>
      <c r="P53" s="37">
        <v>72.4</v>
      </c>
      <c r="Q53" s="129">
        <f t="shared" si="7"/>
        <v>30</v>
      </c>
      <c r="R53" s="37">
        <v>29.3</v>
      </c>
      <c r="S53" s="129">
        <f t="shared" si="8"/>
        <v>23</v>
      </c>
      <c r="T53" s="37">
        <v>55.4</v>
      </c>
      <c r="U53" s="129">
        <f t="shared" si="9"/>
        <v>10</v>
      </c>
      <c r="V53" s="37">
        <v>54</v>
      </c>
      <c r="W53" s="129">
        <f t="shared" si="10"/>
        <v>11</v>
      </c>
      <c r="X53" s="37">
        <v>52.5</v>
      </c>
      <c r="Y53" s="129">
        <f t="shared" si="11"/>
        <v>32</v>
      </c>
      <c r="Z53" s="145">
        <v>17.3</v>
      </c>
      <c r="AA53" s="33" t="s">
        <v>109</v>
      </c>
    </row>
    <row r="54" spans="1:27" ht="12" customHeight="1">
      <c r="A54" s="25" t="s">
        <v>54</v>
      </c>
      <c r="B54" s="203">
        <f t="shared" si="0"/>
        <v>46</v>
      </c>
      <c r="C54" s="196">
        <v>124.9</v>
      </c>
      <c r="D54" s="195">
        <f t="shared" si="1"/>
        <v>44</v>
      </c>
      <c r="E54" s="196">
        <v>103</v>
      </c>
      <c r="F54" s="132">
        <f t="shared" si="2"/>
        <v>19</v>
      </c>
      <c r="G54" s="106">
        <v>40.5</v>
      </c>
      <c r="H54" s="132">
        <f t="shared" si="3"/>
        <v>13</v>
      </c>
      <c r="I54" s="106">
        <v>23.3</v>
      </c>
      <c r="J54" s="132">
        <f t="shared" si="4"/>
        <v>28</v>
      </c>
      <c r="K54" s="106">
        <v>623.1</v>
      </c>
      <c r="L54" s="132">
        <f t="shared" si="5"/>
        <v>24</v>
      </c>
      <c r="M54" s="106">
        <v>347.5</v>
      </c>
      <c r="N54" s="114"/>
      <c r="O54" s="132">
        <f t="shared" si="6"/>
        <v>39</v>
      </c>
      <c r="P54" s="106">
        <v>47.4</v>
      </c>
      <c r="Q54" s="132">
        <f t="shared" si="7"/>
        <v>45</v>
      </c>
      <c r="R54" s="106">
        <v>17.1</v>
      </c>
      <c r="S54" s="132">
        <f t="shared" si="8"/>
        <v>47</v>
      </c>
      <c r="T54" s="106">
        <v>24.7</v>
      </c>
      <c r="U54" s="132">
        <f t="shared" si="9"/>
        <v>46</v>
      </c>
      <c r="V54" s="106">
        <v>27.4</v>
      </c>
      <c r="W54" s="132">
        <f t="shared" si="10"/>
        <v>46</v>
      </c>
      <c r="X54" s="106">
        <v>26.9</v>
      </c>
      <c r="Y54" s="132">
        <f t="shared" si="11"/>
        <v>46</v>
      </c>
      <c r="Z54" s="148">
        <v>7.3</v>
      </c>
      <c r="AA54" s="26" t="s">
        <v>110</v>
      </c>
    </row>
    <row r="55" spans="1:27" ht="13.5">
      <c r="A55" s="19"/>
      <c r="B55" s="19"/>
      <c r="C55" s="6"/>
      <c r="E55" s="6"/>
      <c r="G55" s="6"/>
      <c r="K55" s="6"/>
      <c r="N55" s="21"/>
      <c r="P55" s="6"/>
      <c r="T55" s="6"/>
      <c r="V55" s="6"/>
      <c r="AA55" s="6"/>
    </row>
  </sheetData>
  <mergeCells count="15">
    <mergeCell ref="AA4:AA6"/>
    <mergeCell ref="W4:X5"/>
    <mergeCell ref="A4:A6"/>
    <mergeCell ref="B4:C5"/>
    <mergeCell ref="D5:E5"/>
    <mergeCell ref="D4:E4"/>
    <mergeCell ref="F4:G5"/>
    <mergeCell ref="H4:I5"/>
    <mergeCell ref="J4:K5"/>
    <mergeCell ref="L4:M5"/>
    <mergeCell ref="Y4:Z5"/>
    <mergeCell ref="O4:P5"/>
    <mergeCell ref="Q4:R5"/>
    <mergeCell ref="S4:T5"/>
    <mergeCell ref="U4:V5"/>
  </mergeCells>
  <printOptions horizontalCentered="1" verticalCentered="1"/>
  <pageMargins left="0.5905511811023623" right="0.3937007874015748" top="0" bottom="0" header="0.5118110236220472" footer="0.5118110236220472"/>
  <pageSetup blackAndWhite="1"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S55"/>
  <sheetViews>
    <sheetView tabSelected="1" view="pageBreakPreview" zoomScale="75" zoomScaleSheetLayoutView="75" workbookViewId="0" topLeftCell="A1">
      <pane xSplit="1" ySplit="6" topLeftCell="B4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57" sqref="R57"/>
    </sheetView>
  </sheetViews>
  <sheetFormatPr defaultColWidth="9.00390625" defaultRowHeight="13.5"/>
  <cols>
    <col min="1" max="2" width="8.625" style="84" customWidth="1"/>
    <col min="3" max="3" width="20.625" style="84" customWidth="1"/>
    <col min="4" max="4" width="8.625" style="109" customWidth="1"/>
    <col min="5" max="5" width="20.625" style="84" customWidth="1"/>
    <col min="6" max="6" width="8.625" style="109" customWidth="1"/>
    <col min="7" max="7" width="20.625" style="84" customWidth="1"/>
    <col min="8" max="8" width="3.625" style="45" customWidth="1"/>
    <col min="9" max="9" width="6.625" style="109" customWidth="1"/>
    <col min="10" max="10" width="11.125" style="109" customWidth="1"/>
    <col min="11" max="11" width="6.625" style="109" customWidth="1"/>
    <col min="12" max="12" width="11.125" style="109" customWidth="1"/>
    <col min="13" max="13" width="6.625" style="109" customWidth="1"/>
    <col min="14" max="14" width="11.125" style="109" customWidth="1"/>
    <col min="15" max="15" width="6.625" style="110" customWidth="1"/>
    <col min="16" max="16" width="11.125" style="85" customWidth="1"/>
    <col min="17" max="17" width="6.625" style="110" customWidth="1"/>
    <col min="18" max="18" width="11.125" style="85" customWidth="1"/>
    <col min="19" max="19" width="5.125" style="109" customWidth="1"/>
    <col min="20" max="16384" width="9.00390625" style="82" customWidth="1"/>
  </cols>
  <sheetData>
    <row r="1" spans="1:19" ht="18.75">
      <c r="A1" s="78" t="s">
        <v>55</v>
      </c>
      <c r="B1" s="79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8.75">
      <c r="A2" s="78" t="s">
        <v>154</v>
      </c>
      <c r="B2" s="83"/>
      <c r="D2" s="80" t="s">
        <v>172</v>
      </c>
      <c r="E2" s="81"/>
      <c r="F2" s="81"/>
      <c r="G2" s="81"/>
      <c r="H2" s="81"/>
      <c r="I2" s="80" t="s">
        <v>216</v>
      </c>
      <c r="J2" s="81"/>
      <c r="K2" s="81"/>
      <c r="L2" s="81"/>
      <c r="M2" s="80"/>
      <c r="N2" s="81"/>
      <c r="O2" s="81"/>
      <c r="P2" s="81"/>
      <c r="Q2" s="81"/>
      <c r="R2" s="81"/>
      <c r="S2" s="81"/>
    </row>
    <row r="3" spans="1:19" ht="14.25" thickBot="1">
      <c r="A3" s="87"/>
      <c r="B3" s="87"/>
      <c r="C3" s="87"/>
      <c r="D3" s="117"/>
      <c r="E3" s="87"/>
      <c r="F3" s="117"/>
      <c r="G3" s="87"/>
      <c r="H3" s="120"/>
      <c r="I3" s="88"/>
      <c r="J3" s="117"/>
      <c r="K3" s="117"/>
      <c r="L3" s="115"/>
      <c r="M3" s="117"/>
      <c r="N3" s="117"/>
      <c r="O3" s="117"/>
      <c r="P3" s="87"/>
      <c r="Q3" s="88"/>
      <c r="R3" s="88"/>
      <c r="S3" s="89" t="s">
        <v>222</v>
      </c>
    </row>
    <row r="4" spans="1:19" ht="21" customHeight="1">
      <c r="A4" s="209" t="s">
        <v>1</v>
      </c>
      <c r="B4" s="232" t="s">
        <v>155</v>
      </c>
      <c r="C4" s="233"/>
      <c r="D4" s="232" t="s">
        <v>156</v>
      </c>
      <c r="E4" s="233"/>
      <c r="F4" s="232" t="s">
        <v>157</v>
      </c>
      <c r="G4" s="233"/>
      <c r="H4" s="47"/>
      <c r="I4" s="247" t="s">
        <v>158</v>
      </c>
      <c r="J4" s="247"/>
      <c r="K4" s="247"/>
      <c r="L4" s="248"/>
      <c r="M4" s="232" t="s">
        <v>225</v>
      </c>
      <c r="N4" s="250"/>
      <c r="O4" s="266" t="s">
        <v>226</v>
      </c>
      <c r="P4" s="247"/>
      <c r="Q4" s="247"/>
      <c r="R4" s="248"/>
      <c r="S4" s="239" t="s">
        <v>1</v>
      </c>
    </row>
    <row r="5" spans="1:19" ht="21" customHeight="1">
      <c r="A5" s="210"/>
      <c r="B5" s="234"/>
      <c r="C5" s="208"/>
      <c r="D5" s="234"/>
      <c r="E5" s="235"/>
      <c r="F5" s="234"/>
      <c r="G5" s="235"/>
      <c r="H5" s="47"/>
      <c r="I5" s="235" t="s">
        <v>159</v>
      </c>
      <c r="J5" s="243"/>
      <c r="K5" s="234" t="s">
        <v>160</v>
      </c>
      <c r="L5" s="243"/>
      <c r="M5" s="242"/>
      <c r="N5" s="243"/>
      <c r="O5" s="234" t="s">
        <v>161</v>
      </c>
      <c r="P5" s="243"/>
      <c r="Q5" s="234" t="s">
        <v>162</v>
      </c>
      <c r="R5" s="243"/>
      <c r="S5" s="240"/>
    </row>
    <row r="6" spans="1:19" ht="27.75" customHeight="1">
      <c r="A6" s="207"/>
      <c r="B6" s="93" t="s">
        <v>2</v>
      </c>
      <c r="C6" s="94" t="s">
        <v>116</v>
      </c>
      <c r="D6" s="93" t="s">
        <v>2</v>
      </c>
      <c r="E6" s="94" t="s">
        <v>116</v>
      </c>
      <c r="F6" s="93" t="s">
        <v>2</v>
      </c>
      <c r="G6" s="91" t="s">
        <v>116</v>
      </c>
      <c r="H6" s="47"/>
      <c r="I6" s="92" t="s">
        <v>2</v>
      </c>
      <c r="J6" s="95" t="s">
        <v>181</v>
      </c>
      <c r="K6" s="93" t="s">
        <v>2</v>
      </c>
      <c r="L6" s="95" t="s">
        <v>181</v>
      </c>
      <c r="M6" s="93" t="s">
        <v>2</v>
      </c>
      <c r="N6" s="94" t="s">
        <v>165</v>
      </c>
      <c r="O6" s="93" t="s">
        <v>2</v>
      </c>
      <c r="P6" s="94" t="s">
        <v>163</v>
      </c>
      <c r="Q6" s="93" t="s">
        <v>2</v>
      </c>
      <c r="R6" s="94" t="s">
        <v>176</v>
      </c>
      <c r="S6" s="241"/>
    </row>
    <row r="7" spans="1:19" ht="12" customHeight="1">
      <c r="A7" s="96" t="s">
        <v>8</v>
      </c>
      <c r="B7" s="97"/>
      <c r="C7" s="35">
        <v>53.6</v>
      </c>
      <c r="D7" s="36"/>
      <c r="E7" s="35">
        <v>22.2</v>
      </c>
      <c r="F7" s="36"/>
      <c r="G7" s="35">
        <v>21.1</v>
      </c>
      <c r="H7" s="112"/>
      <c r="I7" s="36"/>
      <c r="J7" s="134">
        <v>77.71</v>
      </c>
      <c r="K7" s="36"/>
      <c r="L7" s="134">
        <v>84.62</v>
      </c>
      <c r="M7" s="36"/>
      <c r="N7" s="35">
        <v>97.2</v>
      </c>
      <c r="O7" s="36"/>
      <c r="P7" s="133">
        <v>27866</v>
      </c>
      <c r="Q7" s="36"/>
      <c r="R7" s="133">
        <v>2761300</v>
      </c>
      <c r="S7" s="98" t="s">
        <v>71</v>
      </c>
    </row>
    <row r="8" spans="1:19" s="101" customFormat="1" ht="24" customHeight="1">
      <c r="A8" s="99" t="s">
        <v>9</v>
      </c>
      <c r="B8" s="125">
        <f aca="true" t="shared" si="0" ref="B8:B54">IF(C8="","",RANK(C8,C$8:C$54))</f>
        <v>34</v>
      </c>
      <c r="C8" s="37">
        <v>40.1</v>
      </c>
      <c r="D8" s="129">
        <f aca="true" t="shared" si="1" ref="D8:D54">IF(E8="","",RANK(E8,E$8:E$54))</f>
        <v>40</v>
      </c>
      <c r="E8" s="37">
        <v>14.7</v>
      </c>
      <c r="F8" s="129">
        <f aca="true" t="shared" si="2" ref="F8:F54">IF(G8="","",RANK(G8,G$8:G$54))</f>
        <v>45</v>
      </c>
      <c r="G8" s="37">
        <v>5.7</v>
      </c>
      <c r="H8" s="121"/>
      <c r="I8" s="129">
        <f aca="true" t="shared" si="3" ref="I8:I54">IF(J8="","",RANK(J8,J$8:J$54))</f>
        <v>28</v>
      </c>
      <c r="J8" s="135">
        <v>77.55</v>
      </c>
      <c r="K8" s="129">
        <f aca="true" t="shared" si="4" ref="K8:K54">IF(L8="","",RANK(L8,L$8:L$54))</f>
        <v>18</v>
      </c>
      <c r="L8" s="135">
        <v>84.84</v>
      </c>
      <c r="M8" s="129">
        <f aca="true" t="shared" si="5" ref="M8:M54">IF(N8="","",RANK(N8,N$8:N$54))</f>
        <v>24</v>
      </c>
      <c r="N8" s="37">
        <v>97.2</v>
      </c>
      <c r="O8" s="129">
        <f aca="true" t="shared" si="6" ref="O8:O54">IF(P8="","",RANK(P8,P$8:P$54))</f>
        <v>4</v>
      </c>
      <c r="P8" s="136">
        <v>2248</v>
      </c>
      <c r="Q8" s="129">
        <f aca="true" t="shared" si="7" ref="Q8:Q54">IF(R8="","",RANK(R8,R$8:R$54))</f>
        <v>2</v>
      </c>
      <c r="R8" s="136">
        <v>274601</v>
      </c>
      <c r="S8" s="100" t="s">
        <v>72</v>
      </c>
    </row>
    <row r="9" spans="1:19" ht="12" customHeight="1">
      <c r="A9" s="102" t="s">
        <v>10</v>
      </c>
      <c r="B9" s="126">
        <f t="shared" si="0"/>
        <v>18</v>
      </c>
      <c r="C9" s="39">
        <v>49.4</v>
      </c>
      <c r="D9" s="130">
        <f t="shared" si="1"/>
        <v>22</v>
      </c>
      <c r="E9" s="39">
        <v>19.6</v>
      </c>
      <c r="F9" s="130">
        <f t="shared" si="2"/>
        <v>41</v>
      </c>
      <c r="G9" s="39">
        <v>8.9</v>
      </c>
      <c r="H9" s="122"/>
      <c r="I9" s="130">
        <f t="shared" si="3"/>
        <v>47</v>
      </c>
      <c r="J9" s="137">
        <v>75.67</v>
      </c>
      <c r="K9" s="130">
        <f t="shared" si="4"/>
        <v>47</v>
      </c>
      <c r="L9" s="137">
        <v>83.69</v>
      </c>
      <c r="M9" s="130">
        <f t="shared" si="5"/>
        <v>22</v>
      </c>
      <c r="N9" s="39">
        <v>97.3</v>
      </c>
      <c r="O9" s="130">
        <f t="shared" si="6"/>
        <v>6</v>
      </c>
      <c r="P9" s="138">
        <v>1038</v>
      </c>
      <c r="Q9" s="130">
        <f t="shared" si="7"/>
        <v>4</v>
      </c>
      <c r="R9" s="138">
        <v>164490</v>
      </c>
      <c r="S9" s="103" t="s">
        <v>73</v>
      </c>
    </row>
    <row r="10" spans="1:19" ht="12" customHeight="1">
      <c r="A10" s="102" t="s">
        <v>11</v>
      </c>
      <c r="B10" s="126">
        <f t="shared" si="0"/>
        <v>43</v>
      </c>
      <c r="C10" s="39">
        <v>31.8</v>
      </c>
      <c r="D10" s="130">
        <f t="shared" si="1"/>
        <v>43</v>
      </c>
      <c r="E10" s="39">
        <v>14.1</v>
      </c>
      <c r="F10" s="130">
        <f t="shared" si="2"/>
        <v>30</v>
      </c>
      <c r="G10" s="39">
        <v>15.4</v>
      </c>
      <c r="H10" s="122"/>
      <c r="I10" s="130">
        <f t="shared" si="3"/>
        <v>39</v>
      </c>
      <c r="J10" s="137">
        <v>77.09</v>
      </c>
      <c r="K10" s="130">
        <f t="shared" si="4"/>
        <v>29</v>
      </c>
      <c r="L10" s="137">
        <v>84.6</v>
      </c>
      <c r="M10" s="130">
        <f t="shared" si="5"/>
        <v>42</v>
      </c>
      <c r="N10" s="39">
        <v>91.8</v>
      </c>
      <c r="O10" s="130">
        <f t="shared" si="6"/>
        <v>22</v>
      </c>
      <c r="P10" s="138">
        <v>381</v>
      </c>
      <c r="Q10" s="130">
        <f t="shared" si="7"/>
        <v>8</v>
      </c>
      <c r="R10" s="138">
        <v>110116</v>
      </c>
      <c r="S10" s="103" t="s">
        <v>74</v>
      </c>
    </row>
    <row r="11" spans="1:19" ht="12" customHeight="1">
      <c r="A11" s="102" t="s">
        <v>12</v>
      </c>
      <c r="B11" s="126">
        <f t="shared" si="0"/>
        <v>41</v>
      </c>
      <c r="C11" s="39">
        <v>34.1</v>
      </c>
      <c r="D11" s="130">
        <f t="shared" si="1"/>
        <v>46</v>
      </c>
      <c r="E11" s="39">
        <v>12</v>
      </c>
      <c r="F11" s="130">
        <f t="shared" si="2"/>
        <v>16</v>
      </c>
      <c r="G11" s="39">
        <v>26</v>
      </c>
      <c r="H11" s="122"/>
      <c r="I11" s="130">
        <f t="shared" si="3"/>
        <v>23</v>
      </c>
      <c r="J11" s="137">
        <v>77.71</v>
      </c>
      <c r="K11" s="130">
        <f t="shared" si="4"/>
        <v>23</v>
      </c>
      <c r="L11" s="137">
        <v>84.74</v>
      </c>
      <c r="M11" s="130">
        <f t="shared" si="5"/>
        <v>16</v>
      </c>
      <c r="N11" s="39">
        <v>98.5</v>
      </c>
      <c r="O11" s="130">
        <f t="shared" si="6"/>
        <v>9</v>
      </c>
      <c r="P11" s="138">
        <v>765</v>
      </c>
      <c r="Q11" s="130">
        <f t="shared" si="7"/>
        <v>20</v>
      </c>
      <c r="R11" s="138">
        <v>45380</v>
      </c>
      <c r="S11" s="103" t="s">
        <v>75</v>
      </c>
    </row>
    <row r="12" spans="1:19" ht="12" customHeight="1">
      <c r="A12" s="102" t="s">
        <v>13</v>
      </c>
      <c r="B12" s="126">
        <f t="shared" si="0"/>
        <v>42</v>
      </c>
      <c r="C12" s="39">
        <v>33.4</v>
      </c>
      <c r="D12" s="130">
        <f t="shared" si="1"/>
        <v>38</v>
      </c>
      <c r="E12" s="39">
        <v>15.4</v>
      </c>
      <c r="F12" s="130">
        <f t="shared" si="2"/>
        <v>4</v>
      </c>
      <c r="G12" s="39">
        <v>42.5</v>
      </c>
      <c r="H12" s="122"/>
      <c r="I12" s="130">
        <f t="shared" si="3"/>
        <v>46</v>
      </c>
      <c r="J12" s="137">
        <v>76.81</v>
      </c>
      <c r="K12" s="130">
        <f t="shared" si="4"/>
        <v>40</v>
      </c>
      <c r="L12" s="137">
        <v>84.32</v>
      </c>
      <c r="M12" s="130">
        <f t="shared" si="5"/>
        <v>45</v>
      </c>
      <c r="N12" s="39">
        <v>89.3</v>
      </c>
      <c r="O12" s="130">
        <f t="shared" si="6"/>
        <v>11</v>
      </c>
      <c r="P12" s="138">
        <v>583</v>
      </c>
      <c r="Q12" s="130">
        <f t="shared" si="7"/>
        <v>10</v>
      </c>
      <c r="R12" s="138">
        <v>83589</v>
      </c>
      <c r="S12" s="103" t="s">
        <v>76</v>
      </c>
    </row>
    <row r="13" spans="1:19" s="101" customFormat="1" ht="24" customHeight="1">
      <c r="A13" s="99" t="s">
        <v>14</v>
      </c>
      <c r="B13" s="125">
        <f t="shared" si="0"/>
        <v>47</v>
      </c>
      <c r="C13" s="37">
        <v>22.4</v>
      </c>
      <c r="D13" s="129">
        <f t="shared" si="1"/>
        <v>44</v>
      </c>
      <c r="E13" s="37">
        <v>13.4</v>
      </c>
      <c r="F13" s="129">
        <f t="shared" si="2"/>
        <v>14</v>
      </c>
      <c r="G13" s="37">
        <v>28</v>
      </c>
      <c r="H13" s="121"/>
      <c r="I13" s="129">
        <f t="shared" si="3"/>
        <v>24</v>
      </c>
      <c r="J13" s="135">
        <v>77.69</v>
      </c>
      <c r="K13" s="129">
        <f t="shared" si="4"/>
        <v>30</v>
      </c>
      <c r="L13" s="135">
        <v>84.57</v>
      </c>
      <c r="M13" s="129">
        <f t="shared" si="5"/>
        <v>22</v>
      </c>
      <c r="N13" s="37">
        <v>97.3</v>
      </c>
      <c r="O13" s="129">
        <f t="shared" si="6"/>
        <v>19</v>
      </c>
      <c r="P13" s="136">
        <v>404</v>
      </c>
      <c r="Q13" s="129">
        <f t="shared" si="7"/>
        <v>17</v>
      </c>
      <c r="R13" s="136">
        <v>55028</v>
      </c>
      <c r="S13" s="100" t="s">
        <v>77</v>
      </c>
    </row>
    <row r="14" spans="1:19" ht="12" customHeight="1">
      <c r="A14" s="102" t="s">
        <v>15</v>
      </c>
      <c r="B14" s="126">
        <f t="shared" si="0"/>
        <v>45</v>
      </c>
      <c r="C14" s="39">
        <v>29.6</v>
      </c>
      <c r="D14" s="130">
        <f t="shared" si="1"/>
        <v>44</v>
      </c>
      <c r="E14" s="39">
        <v>13.4</v>
      </c>
      <c r="F14" s="130">
        <f t="shared" si="2"/>
        <v>16</v>
      </c>
      <c r="G14" s="39">
        <v>26</v>
      </c>
      <c r="H14" s="122"/>
      <c r="I14" s="130">
        <f t="shared" si="3"/>
        <v>37</v>
      </c>
      <c r="J14" s="137">
        <v>77.18</v>
      </c>
      <c r="K14" s="130">
        <f t="shared" si="4"/>
        <v>43</v>
      </c>
      <c r="L14" s="137">
        <v>84.21</v>
      </c>
      <c r="M14" s="130">
        <f t="shared" si="5"/>
        <v>41</v>
      </c>
      <c r="N14" s="39">
        <v>91.9</v>
      </c>
      <c r="O14" s="130">
        <f t="shared" si="6"/>
        <v>8</v>
      </c>
      <c r="P14" s="138">
        <v>784</v>
      </c>
      <c r="Q14" s="130">
        <f t="shared" si="7"/>
        <v>9</v>
      </c>
      <c r="R14" s="138">
        <v>86525</v>
      </c>
      <c r="S14" s="103" t="s">
        <v>78</v>
      </c>
    </row>
    <row r="15" spans="1:19" ht="12" customHeight="1">
      <c r="A15" s="102" t="s">
        <v>16</v>
      </c>
      <c r="B15" s="126">
        <f t="shared" si="0"/>
        <v>29</v>
      </c>
      <c r="C15" s="39">
        <v>43</v>
      </c>
      <c r="D15" s="130">
        <f t="shared" si="1"/>
        <v>34</v>
      </c>
      <c r="E15" s="39">
        <v>16.9</v>
      </c>
      <c r="F15" s="130">
        <f t="shared" si="2"/>
        <v>29</v>
      </c>
      <c r="G15" s="39">
        <v>17</v>
      </c>
      <c r="H15" s="122"/>
      <c r="I15" s="130">
        <f t="shared" si="3"/>
        <v>35</v>
      </c>
      <c r="J15" s="137">
        <v>77.2</v>
      </c>
      <c r="K15" s="130">
        <f t="shared" si="4"/>
        <v>43</v>
      </c>
      <c r="L15" s="137">
        <v>84.21</v>
      </c>
      <c r="M15" s="130">
        <f t="shared" si="5"/>
        <v>44</v>
      </c>
      <c r="N15" s="39">
        <v>90.6</v>
      </c>
      <c r="O15" s="130">
        <f t="shared" si="6"/>
        <v>38</v>
      </c>
      <c r="P15" s="138">
        <v>135</v>
      </c>
      <c r="Q15" s="130">
        <f t="shared" si="7"/>
        <v>36</v>
      </c>
      <c r="R15" s="138">
        <v>19875</v>
      </c>
      <c r="S15" s="103" t="s">
        <v>79</v>
      </c>
    </row>
    <row r="16" spans="1:19" ht="12" customHeight="1">
      <c r="A16" s="102" t="s">
        <v>17</v>
      </c>
      <c r="B16" s="126">
        <f t="shared" si="0"/>
        <v>28</v>
      </c>
      <c r="C16" s="39">
        <v>43.7</v>
      </c>
      <c r="D16" s="130">
        <f t="shared" si="1"/>
        <v>30</v>
      </c>
      <c r="E16" s="39">
        <v>17.8</v>
      </c>
      <c r="F16" s="130">
        <f t="shared" si="2"/>
        <v>21</v>
      </c>
      <c r="G16" s="39">
        <v>22</v>
      </c>
      <c r="H16" s="122"/>
      <c r="I16" s="130">
        <f t="shared" si="3"/>
        <v>38</v>
      </c>
      <c r="J16" s="137">
        <v>77.14</v>
      </c>
      <c r="K16" s="130">
        <f t="shared" si="4"/>
        <v>45</v>
      </c>
      <c r="L16" s="137">
        <v>84.04</v>
      </c>
      <c r="M16" s="130">
        <f t="shared" si="5"/>
        <v>32</v>
      </c>
      <c r="N16" s="39">
        <v>94.2</v>
      </c>
      <c r="O16" s="130">
        <f t="shared" si="6"/>
        <v>10</v>
      </c>
      <c r="P16" s="138">
        <v>609</v>
      </c>
      <c r="Q16" s="130">
        <f t="shared" si="7"/>
        <v>14</v>
      </c>
      <c r="R16" s="138">
        <v>61625</v>
      </c>
      <c r="S16" s="103" t="s">
        <v>80</v>
      </c>
    </row>
    <row r="17" spans="1:19" ht="12" customHeight="1">
      <c r="A17" s="102" t="s">
        <v>18</v>
      </c>
      <c r="B17" s="126">
        <f t="shared" si="0"/>
        <v>40</v>
      </c>
      <c r="C17" s="39">
        <v>34.2</v>
      </c>
      <c r="D17" s="130">
        <f t="shared" si="1"/>
        <v>41</v>
      </c>
      <c r="E17" s="39">
        <v>14.6</v>
      </c>
      <c r="F17" s="130">
        <f t="shared" si="2"/>
        <v>34</v>
      </c>
      <c r="G17" s="39">
        <v>13.1</v>
      </c>
      <c r="H17" s="122"/>
      <c r="I17" s="130">
        <f t="shared" si="3"/>
        <v>20</v>
      </c>
      <c r="J17" s="137">
        <v>77.86</v>
      </c>
      <c r="K17" s="130">
        <f t="shared" si="4"/>
        <v>35</v>
      </c>
      <c r="L17" s="137">
        <v>84.47</v>
      </c>
      <c r="M17" s="130">
        <f t="shared" si="5"/>
        <v>9</v>
      </c>
      <c r="N17" s="39">
        <v>99.3</v>
      </c>
      <c r="O17" s="130">
        <f t="shared" si="6"/>
        <v>16</v>
      </c>
      <c r="P17" s="138">
        <v>452</v>
      </c>
      <c r="Q17" s="130">
        <f t="shared" si="7"/>
        <v>13</v>
      </c>
      <c r="R17" s="138">
        <v>64032</v>
      </c>
      <c r="S17" s="103" t="s">
        <v>81</v>
      </c>
    </row>
    <row r="18" spans="1:19" s="101" customFormat="1" ht="24" customHeight="1">
      <c r="A18" s="99" t="s">
        <v>19</v>
      </c>
      <c r="B18" s="125">
        <f t="shared" si="0"/>
        <v>10</v>
      </c>
      <c r="C18" s="37">
        <v>55</v>
      </c>
      <c r="D18" s="129">
        <f t="shared" si="1"/>
        <v>25</v>
      </c>
      <c r="E18" s="37">
        <v>19</v>
      </c>
      <c r="F18" s="129">
        <f t="shared" si="2"/>
        <v>43</v>
      </c>
      <c r="G18" s="37">
        <v>7.6</v>
      </c>
      <c r="H18" s="121"/>
      <c r="I18" s="129">
        <f t="shared" si="3"/>
        <v>10</v>
      </c>
      <c r="J18" s="135">
        <v>78.05</v>
      </c>
      <c r="K18" s="129">
        <f t="shared" si="4"/>
        <v>37</v>
      </c>
      <c r="L18" s="135">
        <v>84.34</v>
      </c>
      <c r="M18" s="129">
        <f t="shared" si="5"/>
        <v>6</v>
      </c>
      <c r="N18" s="37">
        <v>99.7</v>
      </c>
      <c r="O18" s="129">
        <f t="shared" si="6"/>
        <v>44</v>
      </c>
      <c r="P18" s="136">
        <v>79</v>
      </c>
      <c r="Q18" s="129">
        <f t="shared" si="7"/>
        <v>39</v>
      </c>
      <c r="R18" s="136">
        <v>14700</v>
      </c>
      <c r="S18" s="100" t="s">
        <v>82</v>
      </c>
    </row>
    <row r="19" spans="1:19" ht="12" customHeight="1">
      <c r="A19" s="102" t="s">
        <v>20</v>
      </c>
      <c r="B19" s="126">
        <f t="shared" si="0"/>
        <v>8</v>
      </c>
      <c r="C19" s="39">
        <v>57.1</v>
      </c>
      <c r="D19" s="130">
        <f t="shared" si="1"/>
        <v>15</v>
      </c>
      <c r="E19" s="39">
        <v>22.3</v>
      </c>
      <c r="F19" s="130">
        <f t="shared" si="2"/>
        <v>33</v>
      </c>
      <c r="G19" s="39">
        <v>13.2</v>
      </c>
      <c r="H19" s="122"/>
      <c r="I19" s="130">
        <f t="shared" si="3"/>
        <v>10</v>
      </c>
      <c r="J19" s="137">
        <v>78.05</v>
      </c>
      <c r="K19" s="130">
        <f t="shared" si="4"/>
        <v>32</v>
      </c>
      <c r="L19" s="137">
        <v>84.51</v>
      </c>
      <c r="M19" s="130">
        <f t="shared" si="5"/>
        <v>35</v>
      </c>
      <c r="N19" s="39">
        <v>93.6</v>
      </c>
      <c r="O19" s="130">
        <f t="shared" si="6"/>
        <v>37</v>
      </c>
      <c r="P19" s="138">
        <v>148</v>
      </c>
      <c r="Q19" s="130">
        <f t="shared" si="7"/>
        <v>42</v>
      </c>
      <c r="R19" s="138">
        <v>11335</v>
      </c>
      <c r="S19" s="103" t="s">
        <v>83</v>
      </c>
    </row>
    <row r="20" spans="1:19" ht="12" customHeight="1">
      <c r="A20" s="102" t="s">
        <v>21</v>
      </c>
      <c r="B20" s="126">
        <f t="shared" si="0"/>
        <v>2</v>
      </c>
      <c r="C20" s="39">
        <v>71.9</v>
      </c>
      <c r="D20" s="130">
        <f t="shared" si="1"/>
        <v>2</v>
      </c>
      <c r="E20" s="39">
        <v>29.8</v>
      </c>
      <c r="F20" s="130">
        <f t="shared" si="2"/>
        <v>23</v>
      </c>
      <c r="G20" s="39">
        <v>20</v>
      </c>
      <c r="H20" s="122"/>
      <c r="I20" s="130">
        <f t="shared" si="3"/>
        <v>15</v>
      </c>
      <c r="J20" s="137">
        <v>77.98</v>
      </c>
      <c r="K20" s="130">
        <f t="shared" si="4"/>
        <v>36</v>
      </c>
      <c r="L20" s="137">
        <v>84.38</v>
      </c>
      <c r="M20" s="130">
        <f t="shared" si="5"/>
        <v>1</v>
      </c>
      <c r="N20" s="39">
        <v>100</v>
      </c>
      <c r="O20" s="130">
        <f t="shared" si="6"/>
        <v>39</v>
      </c>
      <c r="P20" s="138">
        <v>128</v>
      </c>
      <c r="Q20" s="130">
        <f t="shared" si="7"/>
        <v>34</v>
      </c>
      <c r="R20" s="138">
        <v>21229</v>
      </c>
      <c r="S20" s="103" t="s">
        <v>84</v>
      </c>
    </row>
    <row r="21" spans="1:19" ht="12" customHeight="1">
      <c r="A21" s="102" t="s">
        <v>22</v>
      </c>
      <c r="B21" s="126">
        <f t="shared" si="0"/>
        <v>4</v>
      </c>
      <c r="C21" s="39">
        <v>60.2</v>
      </c>
      <c r="D21" s="130">
        <f t="shared" si="1"/>
        <v>19</v>
      </c>
      <c r="E21" s="39">
        <v>21.3</v>
      </c>
      <c r="F21" s="130">
        <f t="shared" si="2"/>
        <v>28</v>
      </c>
      <c r="G21" s="39">
        <v>18.1</v>
      </c>
      <c r="H21" s="122"/>
      <c r="I21" s="130">
        <f t="shared" si="3"/>
        <v>5</v>
      </c>
      <c r="J21" s="137">
        <v>78.24</v>
      </c>
      <c r="K21" s="130">
        <f t="shared" si="4"/>
        <v>23</v>
      </c>
      <c r="L21" s="137">
        <v>84.74</v>
      </c>
      <c r="M21" s="130">
        <f t="shared" si="5"/>
        <v>4</v>
      </c>
      <c r="N21" s="39">
        <v>99.8</v>
      </c>
      <c r="O21" s="130">
        <f t="shared" si="6"/>
        <v>12</v>
      </c>
      <c r="P21" s="138">
        <v>568</v>
      </c>
      <c r="Q21" s="130">
        <f t="shared" si="7"/>
        <v>21</v>
      </c>
      <c r="R21" s="138">
        <v>38961</v>
      </c>
      <c r="S21" s="103" t="s">
        <v>85</v>
      </c>
    </row>
    <row r="22" spans="1:19" ht="12" customHeight="1">
      <c r="A22" s="102" t="s">
        <v>23</v>
      </c>
      <c r="B22" s="126">
        <f t="shared" si="0"/>
        <v>38</v>
      </c>
      <c r="C22" s="39">
        <v>35.6</v>
      </c>
      <c r="D22" s="130">
        <f t="shared" si="1"/>
        <v>39</v>
      </c>
      <c r="E22" s="39">
        <v>15</v>
      </c>
      <c r="F22" s="130">
        <f t="shared" si="2"/>
        <v>25</v>
      </c>
      <c r="G22" s="39">
        <v>19.3</v>
      </c>
      <c r="H22" s="122"/>
      <c r="I22" s="130">
        <f t="shared" si="3"/>
        <v>25</v>
      </c>
      <c r="J22" s="137">
        <v>77.66</v>
      </c>
      <c r="K22" s="130">
        <f t="shared" si="4"/>
        <v>9</v>
      </c>
      <c r="L22" s="137">
        <v>85.19</v>
      </c>
      <c r="M22" s="130">
        <f t="shared" si="5"/>
        <v>17</v>
      </c>
      <c r="N22" s="39">
        <v>98.4</v>
      </c>
      <c r="O22" s="130">
        <f t="shared" si="6"/>
        <v>14</v>
      </c>
      <c r="P22" s="138">
        <v>496</v>
      </c>
      <c r="Q22" s="130">
        <f t="shared" si="7"/>
        <v>11</v>
      </c>
      <c r="R22" s="138">
        <v>81080</v>
      </c>
      <c r="S22" s="103" t="s">
        <v>86</v>
      </c>
    </row>
    <row r="23" spans="1:19" s="101" customFormat="1" ht="24" customHeight="1">
      <c r="A23" s="99" t="s">
        <v>24</v>
      </c>
      <c r="B23" s="125">
        <f t="shared" si="0"/>
        <v>32</v>
      </c>
      <c r="C23" s="37">
        <v>40.8</v>
      </c>
      <c r="D23" s="129">
        <f t="shared" si="1"/>
        <v>29</v>
      </c>
      <c r="E23" s="37">
        <v>18.3</v>
      </c>
      <c r="F23" s="129">
        <f t="shared" si="2"/>
        <v>15</v>
      </c>
      <c r="G23" s="37">
        <v>27.9</v>
      </c>
      <c r="H23" s="121"/>
      <c r="I23" s="129">
        <f t="shared" si="3"/>
        <v>12</v>
      </c>
      <c r="J23" s="135">
        <v>78.03</v>
      </c>
      <c r="K23" s="129">
        <f t="shared" si="4"/>
        <v>7</v>
      </c>
      <c r="L23" s="135">
        <v>85.24</v>
      </c>
      <c r="M23" s="129">
        <f t="shared" si="5"/>
        <v>36</v>
      </c>
      <c r="N23" s="37">
        <v>93.2</v>
      </c>
      <c r="O23" s="129">
        <f t="shared" si="6"/>
        <v>33</v>
      </c>
      <c r="P23" s="136">
        <v>179</v>
      </c>
      <c r="Q23" s="129">
        <f t="shared" si="7"/>
        <v>23</v>
      </c>
      <c r="R23" s="136">
        <v>34164</v>
      </c>
      <c r="S23" s="100" t="s">
        <v>87</v>
      </c>
    </row>
    <row r="24" spans="1:19" ht="12" customHeight="1">
      <c r="A24" s="102" t="s">
        <v>25</v>
      </c>
      <c r="B24" s="126">
        <f t="shared" si="0"/>
        <v>39</v>
      </c>
      <c r="C24" s="39">
        <v>34.5</v>
      </c>
      <c r="D24" s="130">
        <f t="shared" si="1"/>
        <v>31</v>
      </c>
      <c r="E24" s="39">
        <v>17.5</v>
      </c>
      <c r="F24" s="130">
        <f t="shared" si="2"/>
        <v>44</v>
      </c>
      <c r="G24" s="39">
        <v>6.9</v>
      </c>
      <c r="H24" s="122"/>
      <c r="I24" s="130">
        <f t="shared" si="3"/>
        <v>16</v>
      </c>
      <c r="J24" s="137">
        <v>77.96</v>
      </c>
      <c r="K24" s="130">
        <f t="shared" si="4"/>
        <v>10</v>
      </c>
      <c r="L24" s="137">
        <v>85.18</v>
      </c>
      <c r="M24" s="130">
        <f t="shared" si="5"/>
        <v>19</v>
      </c>
      <c r="N24" s="39">
        <v>98.3</v>
      </c>
      <c r="O24" s="130">
        <f t="shared" si="6"/>
        <v>23</v>
      </c>
      <c r="P24" s="138">
        <v>318</v>
      </c>
      <c r="Q24" s="130">
        <f t="shared" si="7"/>
        <v>24</v>
      </c>
      <c r="R24" s="138">
        <v>32746</v>
      </c>
      <c r="S24" s="103" t="s">
        <v>88</v>
      </c>
    </row>
    <row r="25" spans="1:19" ht="12" customHeight="1">
      <c r="A25" s="102" t="s">
        <v>26</v>
      </c>
      <c r="B25" s="126">
        <f t="shared" si="0"/>
        <v>37</v>
      </c>
      <c r="C25" s="39">
        <v>36</v>
      </c>
      <c r="D25" s="130">
        <f t="shared" si="1"/>
        <v>34</v>
      </c>
      <c r="E25" s="39">
        <v>16.9</v>
      </c>
      <c r="F25" s="130">
        <f t="shared" si="2"/>
        <v>41</v>
      </c>
      <c r="G25" s="39">
        <v>8.9</v>
      </c>
      <c r="H25" s="122"/>
      <c r="I25" s="130">
        <f t="shared" si="3"/>
        <v>2</v>
      </c>
      <c r="J25" s="137">
        <v>78.55</v>
      </c>
      <c r="K25" s="130">
        <f t="shared" si="4"/>
        <v>2</v>
      </c>
      <c r="L25" s="137">
        <v>85.39</v>
      </c>
      <c r="M25" s="130">
        <f t="shared" si="5"/>
        <v>30</v>
      </c>
      <c r="N25" s="39">
        <v>95.8</v>
      </c>
      <c r="O25" s="130">
        <f t="shared" si="6"/>
        <v>36</v>
      </c>
      <c r="P25" s="138">
        <v>156</v>
      </c>
      <c r="Q25" s="130">
        <f t="shared" si="7"/>
        <v>43</v>
      </c>
      <c r="R25" s="138">
        <v>9084</v>
      </c>
      <c r="S25" s="103" t="s">
        <v>78</v>
      </c>
    </row>
    <row r="26" spans="1:19" ht="12" customHeight="1">
      <c r="A26" s="102" t="s">
        <v>27</v>
      </c>
      <c r="B26" s="126">
        <f t="shared" si="0"/>
        <v>43</v>
      </c>
      <c r="C26" s="39">
        <v>31.8</v>
      </c>
      <c r="D26" s="130">
        <f t="shared" si="1"/>
        <v>41</v>
      </c>
      <c r="E26" s="39">
        <v>14.6</v>
      </c>
      <c r="F26" s="130">
        <f t="shared" si="2"/>
        <v>34</v>
      </c>
      <c r="G26" s="39">
        <v>13.1</v>
      </c>
      <c r="H26" s="122"/>
      <c r="I26" s="130">
        <f t="shared" si="3"/>
        <v>18</v>
      </c>
      <c r="J26" s="137">
        <v>77.9</v>
      </c>
      <c r="K26" s="130">
        <f t="shared" si="4"/>
        <v>8</v>
      </c>
      <c r="L26" s="137">
        <v>85.21</v>
      </c>
      <c r="M26" s="130">
        <f t="shared" si="5"/>
        <v>21</v>
      </c>
      <c r="N26" s="39">
        <v>97.6</v>
      </c>
      <c r="O26" s="130">
        <f t="shared" si="6"/>
        <v>17</v>
      </c>
      <c r="P26" s="138">
        <v>435</v>
      </c>
      <c r="Q26" s="130">
        <f t="shared" si="7"/>
        <v>16</v>
      </c>
      <c r="R26" s="138">
        <v>56542</v>
      </c>
      <c r="S26" s="103" t="s">
        <v>77</v>
      </c>
    </row>
    <row r="27" spans="1:19" ht="12" customHeight="1">
      <c r="A27" s="102" t="s">
        <v>28</v>
      </c>
      <c r="B27" s="126">
        <f t="shared" si="0"/>
        <v>46</v>
      </c>
      <c r="C27" s="39">
        <v>28.9</v>
      </c>
      <c r="D27" s="130">
        <f t="shared" si="1"/>
        <v>47</v>
      </c>
      <c r="E27" s="39">
        <v>10.7</v>
      </c>
      <c r="F27" s="130">
        <f t="shared" si="2"/>
        <v>11</v>
      </c>
      <c r="G27" s="39">
        <v>30.8</v>
      </c>
      <c r="H27" s="122"/>
      <c r="I27" s="130">
        <f t="shared" si="3"/>
        <v>1</v>
      </c>
      <c r="J27" s="137">
        <v>78.9</v>
      </c>
      <c r="K27" s="130">
        <f t="shared" si="4"/>
        <v>3</v>
      </c>
      <c r="L27" s="137">
        <v>85.31</v>
      </c>
      <c r="M27" s="130">
        <f t="shared" si="5"/>
        <v>12</v>
      </c>
      <c r="N27" s="39">
        <v>98.9</v>
      </c>
      <c r="O27" s="130">
        <f t="shared" si="6"/>
        <v>6</v>
      </c>
      <c r="P27" s="138">
        <v>1038</v>
      </c>
      <c r="Q27" s="130">
        <f t="shared" si="7"/>
        <v>6</v>
      </c>
      <c r="R27" s="138">
        <v>132247</v>
      </c>
      <c r="S27" s="103" t="s">
        <v>89</v>
      </c>
    </row>
    <row r="28" spans="1:19" s="101" customFormat="1" ht="24" customHeight="1">
      <c r="A28" s="99" t="s">
        <v>29</v>
      </c>
      <c r="B28" s="125">
        <f t="shared" si="0"/>
        <v>7</v>
      </c>
      <c r="C28" s="37">
        <v>58.5</v>
      </c>
      <c r="D28" s="129">
        <f t="shared" si="1"/>
        <v>9</v>
      </c>
      <c r="E28" s="37">
        <v>24.1</v>
      </c>
      <c r="F28" s="129">
        <f t="shared" si="2"/>
        <v>27</v>
      </c>
      <c r="G28" s="37">
        <v>18.5</v>
      </c>
      <c r="H28" s="121"/>
      <c r="I28" s="129">
        <f t="shared" si="3"/>
        <v>9</v>
      </c>
      <c r="J28" s="135">
        <v>78.1</v>
      </c>
      <c r="K28" s="129">
        <f t="shared" si="4"/>
        <v>39</v>
      </c>
      <c r="L28" s="135">
        <v>84.33</v>
      </c>
      <c r="M28" s="129">
        <f t="shared" si="5"/>
        <v>31</v>
      </c>
      <c r="N28" s="37">
        <v>95.7</v>
      </c>
      <c r="O28" s="129">
        <f t="shared" si="6"/>
        <v>13</v>
      </c>
      <c r="P28" s="136">
        <v>513</v>
      </c>
      <c r="Q28" s="129">
        <f t="shared" si="7"/>
        <v>12</v>
      </c>
      <c r="R28" s="136">
        <v>69716</v>
      </c>
      <c r="S28" s="100" t="s">
        <v>90</v>
      </c>
    </row>
    <row r="29" spans="1:19" ht="12" customHeight="1">
      <c r="A29" s="102" t="s">
        <v>30</v>
      </c>
      <c r="B29" s="126">
        <f t="shared" si="0"/>
        <v>27</v>
      </c>
      <c r="C29" s="39">
        <v>45.5</v>
      </c>
      <c r="D29" s="130">
        <f t="shared" si="1"/>
        <v>23</v>
      </c>
      <c r="E29" s="39">
        <v>19.4</v>
      </c>
      <c r="F29" s="130">
        <f t="shared" si="2"/>
        <v>7</v>
      </c>
      <c r="G29" s="39">
        <v>34.5</v>
      </c>
      <c r="H29" s="122"/>
      <c r="I29" s="130">
        <f t="shared" si="3"/>
        <v>7</v>
      </c>
      <c r="J29" s="137">
        <v>78.15</v>
      </c>
      <c r="K29" s="130">
        <f t="shared" si="4"/>
        <v>14</v>
      </c>
      <c r="L29" s="137">
        <v>84.95</v>
      </c>
      <c r="M29" s="130">
        <f t="shared" si="5"/>
        <v>14</v>
      </c>
      <c r="N29" s="39">
        <v>98.8</v>
      </c>
      <c r="O29" s="130">
        <f t="shared" si="6"/>
        <v>3</v>
      </c>
      <c r="P29" s="138">
        <v>2281</v>
      </c>
      <c r="Q29" s="130">
        <f t="shared" si="7"/>
        <v>7</v>
      </c>
      <c r="R29" s="138">
        <v>119002</v>
      </c>
      <c r="S29" s="103" t="s">
        <v>91</v>
      </c>
    </row>
    <row r="30" spans="1:19" ht="12" customHeight="1">
      <c r="A30" s="102" t="s">
        <v>31</v>
      </c>
      <c r="B30" s="126">
        <f t="shared" si="0"/>
        <v>15</v>
      </c>
      <c r="C30" s="39">
        <v>52.1</v>
      </c>
      <c r="D30" s="130">
        <f t="shared" si="1"/>
        <v>6</v>
      </c>
      <c r="E30" s="39">
        <v>25.3</v>
      </c>
      <c r="F30" s="130">
        <f t="shared" si="2"/>
        <v>32</v>
      </c>
      <c r="G30" s="39">
        <v>13.4</v>
      </c>
      <c r="H30" s="122"/>
      <c r="I30" s="130">
        <f t="shared" si="3"/>
        <v>13</v>
      </c>
      <c r="J30" s="137">
        <v>78.01</v>
      </c>
      <c r="K30" s="130">
        <f t="shared" si="4"/>
        <v>42</v>
      </c>
      <c r="L30" s="137">
        <v>84.22</v>
      </c>
      <c r="M30" s="130">
        <f t="shared" si="5"/>
        <v>4</v>
      </c>
      <c r="N30" s="39">
        <v>99.8</v>
      </c>
      <c r="O30" s="130">
        <f t="shared" si="6"/>
        <v>41</v>
      </c>
      <c r="P30" s="138">
        <v>122</v>
      </c>
      <c r="Q30" s="130">
        <f t="shared" si="7"/>
        <v>38</v>
      </c>
      <c r="R30" s="138">
        <v>16594</v>
      </c>
      <c r="S30" s="103" t="s">
        <v>92</v>
      </c>
    </row>
    <row r="31" spans="1:19" ht="12" customHeight="1">
      <c r="A31" s="102" t="s">
        <v>32</v>
      </c>
      <c r="B31" s="126">
        <f t="shared" si="0"/>
        <v>22</v>
      </c>
      <c r="C31" s="39">
        <v>47.4</v>
      </c>
      <c r="D31" s="130">
        <f t="shared" si="1"/>
        <v>26</v>
      </c>
      <c r="E31" s="39">
        <v>18.7</v>
      </c>
      <c r="F31" s="130">
        <f t="shared" si="2"/>
        <v>13</v>
      </c>
      <c r="G31" s="39">
        <v>28.3</v>
      </c>
      <c r="H31" s="122"/>
      <c r="I31" s="130">
        <f t="shared" si="3"/>
        <v>18</v>
      </c>
      <c r="J31" s="137">
        <v>77.9</v>
      </c>
      <c r="K31" s="130">
        <f t="shared" si="4"/>
        <v>33</v>
      </c>
      <c r="L31" s="137">
        <v>84.49</v>
      </c>
      <c r="M31" s="130">
        <f t="shared" si="5"/>
        <v>11</v>
      </c>
      <c r="N31" s="39">
        <v>99.1</v>
      </c>
      <c r="O31" s="130">
        <f t="shared" si="6"/>
        <v>27</v>
      </c>
      <c r="P31" s="138">
        <v>234</v>
      </c>
      <c r="Q31" s="130">
        <f t="shared" si="7"/>
        <v>18</v>
      </c>
      <c r="R31" s="138">
        <v>49820</v>
      </c>
      <c r="S31" s="103" t="s">
        <v>93</v>
      </c>
    </row>
    <row r="32" spans="1:19" ht="12" customHeight="1">
      <c r="A32" s="102" t="s">
        <v>33</v>
      </c>
      <c r="B32" s="126">
        <f t="shared" si="0"/>
        <v>35</v>
      </c>
      <c r="C32" s="39">
        <v>39.8</v>
      </c>
      <c r="D32" s="130">
        <f t="shared" si="1"/>
        <v>33</v>
      </c>
      <c r="E32" s="39">
        <v>17</v>
      </c>
      <c r="F32" s="130">
        <f t="shared" si="2"/>
        <v>1</v>
      </c>
      <c r="G32" s="39">
        <v>114</v>
      </c>
      <c r="H32" s="122"/>
      <c r="I32" s="130">
        <f t="shared" si="3"/>
        <v>6</v>
      </c>
      <c r="J32" s="137">
        <v>78.19</v>
      </c>
      <c r="K32" s="130">
        <f t="shared" si="4"/>
        <v>15</v>
      </c>
      <c r="L32" s="137">
        <v>84.92</v>
      </c>
      <c r="M32" s="130">
        <f t="shared" si="5"/>
        <v>10</v>
      </c>
      <c r="N32" s="39">
        <v>99.2</v>
      </c>
      <c r="O32" s="130">
        <f t="shared" si="6"/>
        <v>44</v>
      </c>
      <c r="P32" s="138">
        <v>79</v>
      </c>
      <c r="Q32" s="130">
        <f t="shared" si="7"/>
        <v>44</v>
      </c>
      <c r="R32" s="138">
        <v>8690</v>
      </c>
      <c r="S32" s="103" t="s">
        <v>94</v>
      </c>
    </row>
    <row r="33" spans="1:19" s="101" customFormat="1" ht="24" customHeight="1">
      <c r="A33" s="99" t="s">
        <v>34</v>
      </c>
      <c r="B33" s="125">
        <f t="shared" si="0"/>
        <v>12</v>
      </c>
      <c r="C33" s="37">
        <v>52.9</v>
      </c>
      <c r="D33" s="129">
        <f t="shared" si="1"/>
        <v>7</v>
      </c>
      <c r="E33" s="37">
        <v>25</v>
      </c>
      <c r="F33" s="129">
        <f t="shared" si="2"/>
        <v>22</v>
      </c>
      <c r="G33" s="37">
        <v>21.3</v>
      </c>
      <c r="H33" s="121"/>
      <c r="I33" s="129">
        <f t="shared" si="3"/>
        <v>7</v>
      </c>
      <c r="J33" s="135">
        <v>78.15</v>
      </c>
      <c r="K33" s="129">
        <f t="shared" si="4"/>
        <v>19</v>
      </c>
      <c r="L33" s="135">
        <v>84.81</v>
      </c>
      <c r="M33" s="129">
        <f t="shared" si="5"/>
        <v>8</v>
      </c>
      <c r="N33" s="37">
        <v>99.4</v>
      </c>
      <c r="O33" s="129">
        <f t="shared" si="6"/>
        <v>40</v>
      </c>
      <c r="P33" s="136">
        <v>124</v>
      </c>
      <c r="Q33" s="129">
        <f t="shared" si="7"/>
        <v>37</v>
      </c>
      <c r="R33" s="136">
        <v>16913</v>
      </c>
      <c r="S33" s="100" t="s">
        <v>95</v>
      </c>
    </row>
    <row r="34" spans="1:19" ht="12" customHeight="1">
      <c r="A34" s="102" t="s">
        <v>35</v>
      </c>
      <c r="B34" s="126">
        <f t="shared" si="0"/>
        <v>1</v>
      </c>
      <c r="C34" s="39">
        <v>93.9</v>
      </c>
      <c r="D34" s="130">
        <f t="shared" si="1"/>
        <v>1</v>
      </c>
      <c r="E34" s="39">
        <v>38.4</v>
      </c>
      <c r="F34" s="130">
        <f t="shared" si="2"/>
        <v>9</v>
      </c>
      <c r="G34" s="39">
        <v>33.2</v>
      </c>
      <c r="H34" s="122"/>
      <c r="I34" s="130">
        <f t="shared" si="3"/>
        <v>43</v>
      </c>
      <c r="J34" s="137">
        <v>76.97</v>
      </c>
      <c r="K34" s="130">
        <f t="shared" si="4"/>
        <v>46</v>
      </c>
      <c r="L34" s="137">
        <v>84.01</v>
      </c>
      <c r="M34" s="130">
        <f t="shared" si="5"/>
        <v>3</v>
      </c>
      <c r="N34" s="39">
        <v>99.9</v>
      </c>
      <c r="O34" s="130">
        <f t="shared" si="6"/>
        <v>35</v>
      </c>
      <c r="P34" s="138">
        <v>161</v>
      </c>
      <c r="Q34" s="130">
        <f t="shared" si="7"/>
        <v>27</v>
      </c>
      <c r="R34" s="138">
        <v>27716</v>
      </c>
      <c r="S34" s="103" t="s">
        <v>96</v>
      </c>
    </row>
    <row r="35" spans="1:19" ht="12" customHeight="1">
      <c r="A35" s="102" t="s">
        <v>36</v>
      </c>
      <c r="B35" s="126">
        <f t="shared" si="0"/>
        <v>3</v>
      </c>
      <c r="C35" s="39">
        <v>61.1</v>
      </c>
      <c r="D35" s="130">
        <f t="shared" si="1"/>
        <v>3</v>
      </c>
      <c r="E35" s="39">
        <v>27.3</v>
      </c>
      <c r="F35" s="130">
        <f t="shared" si="2"/>
        <v>31</v>
      </c>
      <c r="G35" s="39">
        <v>14.7</v>
      </c>
      <c r="H35" s="122"/>
      <c r="I35" s="130">
        <f t="shared" si="3"/>
        <v>27</v>
      </c>
      <c r="J35" s="137">
        <v>77.57</v>
      </c>
      <c r="K35" s="130">
        <f t="shared" si="4"/>
        <v>37</v>
      </c>
      <c r="L35" s="137">
        <v>84.34</v>
      </c>
      <c r="M35" s="130">
        <f t="shared" si="5"/>
        <v>6</v>
      </c>
      <c r="N35" s="39">
        <v>99.7</v>
      </c>
      <c r="O35" s="130">
        <f t="shared" si="6"/>
        <v>18</v>
      </c>
      <c r="P35" s="138">
        <v>434</v>
      </c>
      <c r="Q35" s="130">
        <f t="shared" si="7"/>
        <v>19</v>
      </c>
      <c r="R35" s="138">
        <v>49603</v>
      </c>
      <c r="S35" s="103" t="s">
        <v>97</v>
      </c>
    </row>
    <row r="36" spans="1:19" ht="12" customHeight="1">
      <c r="A36" s="102" t="s">
        <v>37</v>
      </c>
      <c r="B36" s="126">
        <f t="shared" si="0"/>
        <v>24</v>
      </c>
      <c r="C36" s="39">
        <v>46.8</v>
      </c>
      <c r="D36" s="130">
        <f t="shared" si="1"/>
        <v>13</v>
      </c>
      <c r="E36" s="39">
        <v>22.8</v>
      </c>
      <c r="F36" s="130">
        <f t="shared" si="2"/>
        <v>36</v>
      </c>
      <c r="G36" s="39">
        <v>12.8</v>
      </c>
      <c r="H36" s="122"/>
      <c r="I36" s="130">
        <f t="shared" si="3"/>
        <v>3</v>
      </c>
      <c r="J36" s="137">
        <v>78.36</v>
      </c>
      <c r="K36" s="130">
        <f t="shared" si="4"/>
        <v>21</v>
      </c>
      <c r="L36" s="137">
        <v>84.8</v>
      </c>
      <c r="M36" s="130">
        <f t="shared" si="5"/>
        <v>14</v>
      </c>
      <c r="N36" s="39">
        <v>98.8</v>
      </c>
      <c r="O36" s="130">
        <f t="shared" si="6"/>
        <v>43</v>
      </c>
      <c r="P36" s="138">
        <v>89</v>
      </c>
      <c r="Q36" s="130">
        <f t="shared" si="7"/>
        <v>40</v>
      </c>
      <c r="R36" s="138">
        <v>14367</v>
      </c>
      <c r="S36" s="103" t="s">
        <v>98</v>
      </c>
    </row>
    <row r="37" spans="1:19" ht="12" customHeight="1">
      <c r="A37" s="102" t="s">
        <v>38</v>
      </c>
      <c r="B37" s="126">
        <f t="shared" si="0"/>
        <v>11</v>
      </c>
      <c r="C37" s="39">
        <v>53.1</v>
      </c>
      <c r="D37" s="130">
        <f t="shared" si="1"/>
        <v>4</v>
      </c>
      <c r="E37" s="39">
        <v>25.8</v>
      </c>
      <c r="F37" s="130">
        <f t="shared" si="2"/>
        <v>8</v>
      </c>
      <c r="G37" s="39">
        <v>33.5</v>
      </c>
      <c r="H37" s="122"/>
      <c r="I37" s="130">
        <f t="shared" si="3"/>
        <v>41</v>
      </c>
      <c r="J37" s="137">
        <v>77.01</v>
      </c>
      <c r="K37" s="130">
        <f t="shared" si="4"/>
        <v>41</v>
      </c>
      <c r="L37" s="137">
        <v>84.23</v>
      </c>
      <c r="M37" s="130">
        <f t="shared" si="5"/>
        <v>27</v>
      </c>
      <c r="N37" s="39">
        <v>96.7</v>
      </c>
      <c r="O37" s="130">
        <f t="shared" si="6"/>
        <v>15</v>
      </c>
      <c r="P37" s="138">
        <v>492</v>
      </c>
      <c r="Q37" s="130">
        <f t="shared" si="7"/>
        <v>15</v>
      </c>
      <c r="R37" s="138">
        <v>60262</v>
      </c>
      <c r="S37" s="103" t="s">
        <v>99</v>
      </c>
    </row>
    <row r="38" spans="1:19" s="101" customFormat="1" ht="24" customHeight="1">
      <c r="A38" s="99" t="s">
        <v>39</v>
      </c>
      <c r="B38" s="125">
        <f t="shared" si="0"/>
        <v>20</v>
      </c>
      <c r="C38" s="37">
        <v>47.8</v>
      </c>
      <c r="D38" s="129">
        <f t="shared" si="1"/>
        <v>21</v>
      </c>
      <c r="E38" s="37">
        <v>20.1</v>
      </c>
      <c r="F38" s="129">
        <f t="shared" si="2"/>
        <v>46</v>
      </c>
      <c r="G38" s="37">
        <v>4.8</v>
      </c>
      <c r="H38" s="121"/>
      <c r="I38" s="129">
        <f t="shared" si="3"/>
        <v>31</v>
      </c>
      <c r="J38" s="135">
        <v>77.39</v>
      </c>
      <c r="K38" s="129">
        <f t="shared" si="4"/>
        <v>16</v>
      </c>
      <c r="L38" s="135">
        <v>84.91</v>
      </c>
      <c r="M38" s="129">
        <f t="shared" si="5"/>
        <v>25</v>
      </c>
      <c r="N38" s="37">
        <v>97.1</v>
      </c>
      <c r="O38" s="129">
        <f t="shared" si="6"/>
        <v>24</v>
      </c>
      <c r="P38" s="136">
        <v>316</v>
      </c>
      <c r="Q38" s="129">
        <f t="shared" si="7"/>
        <v>31</v>
      </c>
      <c r="R38" s="136">
        <v>22089</v>
      </c>
      <c r="S38" s="100" t="s">
        <v>100</v>
      </c>
    </row>
    <row r="39" spans="1:19" ht="12" customHeight="1">
      <c r="A39" s="102" t="s">
        <v>40</v>
      </c>
      <c r="B39" s="126">
        <f t="shared" si="0"/>
        <v>36</v>
      </c>
      <c r="C39" s="39">
        <v>36.2</v>
      </c>
      <c r="D39" s="130">
        <f t="shared" si="1"/>
        <v>32</v>
      </c>
      <c r="E39" s="39">
        <v>17.4</v>
      </c>
      <c r="F39" s="130">
        <f t="shared" si="2"/>
        <v>18</v>
      </c>
      <c r="G39" s="39">
        <v>25.9</v>
      </c>
      <c r="H39" s="122"/>
      <c r="I39" s="130">
        <f t="shared" si="3"/>
        <v>29</v>
      </c>
      <c r="J39" s="137">
        <v>77.54</v>
      </c>
      <c r="K39" s="130">
        <f t="shared" si="4"/>
        <v>4</v>
      </c>
      <c r="L39" s="137">
        <v>85.3</v>
      </c>
      <c r="M39" s="130">
        <f t="shared" si="5"/>
        <v>29</v>
      </c>
      <c r="N39" s="39">
        <v>95.9</v>
      </c>
      <c r="O39" s="130">
        <f t="shared" si="6"/>
        <v>26</v>
      </c>
      <c r="P39" s="138">
        <v>283</v>
      </c>
      <c r="Q39" s="130">
        <f t="shared" si="7"/>
        <v>25</v>
      </c>
      <c r="R39" s="138">
        <v>29273</v>
      </c>
      <c r="S39" s="103" t="s">
        <v>101</v>
      </c>
    </row>
    <row r="40" spans="1:19" ht="12" customHeight="1">
      <c r="A40" s="102" t="s">
        <v>41</v>
      </c>
      <c r="B40" s="126">
        <f t="shared" si="0"/>
        <v>31</v>
      </c>
      <c r="C40" s="39">
        <v>41.4</v>
      </c>
      <c r="D40" s="130">
        <f t="shared" si="1"/>
        <v>37</v>
      </c>
      <c r="E40" s="39">
        <v>16</v>
      </c>
      <c r="F40" s="130">
        <f t="shared" si="2"/>
        <v>36</v>
      </c>
      <c r="G40" s="39">
        <v>12.8</v>
      </c>
      <c r="H40" s="122"/>
      <c r="I40" s="130">
        <f t="shared" si="3"/>
        <v>21</v>
      </c>
      <c r="J40" s="137">
        <v>77.8</v>
      </c>
      <c r="K40" s="130">
        <f t="shared" si="4"/>
        <v>6</v>
      </c>
      <c r="L40" s="137">
        <v>85.25</v>
      </c>
      <c r="M40" s="130">
        <f t="shared" si="5"/>
        <v>17</v>
      </c>
      <c r="N40" s="39">
        <v>98.4</v>
      </c>
      <c r="O40" s="130">
        <f t="shared" si="6"/>
        <v>29</v>
      </c>
      <c r="P40" s="138">
        <v>206</v>
      </c>
      <c r="Q40" s="130">
        <f t="shared" si="7"/>
        <v>33</v>
      </c>
      <c r="R40" s="138">
        <v>21693</v>
      </c>
      <c r="S40" s="103" t="s">
        <v>102</v>
      </c>
    </row>
    <row r="41" spans="1:19" ht="12" customHeight="1">
      <c r="A41" s="102" t="s">
        <v>42</v>
      </c>
      <c r="B41" s="126">
        <f t="shared" si="0"/>
        <v>33</v>
      </c>
      <c r="C41" s="39">
        <v>40.3</v>
      </c>
      <c r="D41" s="130">
        <f t="shared" si="1"/>
        <v>27</v>
      </c>
      <c r="E41" s="39">
        <v>18.4</v>
      </c>
      <c r="F41" s="130">
        <f t="shared" si="2"/>
        <v>5</v>
      </c>
      <c r="G41" s="39">
        <v>42</v>
      </c>
      <c r="H41" s="122"/>
      <c r="I41" s="130">
        <f t="shared" si="3"/>
        <v>22</v>
      </c>
      <c r="J41" s="137">
        <v>77.76</v>
      </c>
      <c r="K41" s="130">
        <f t="shared" si="4"/>
        <v>11</v>
      </c>
      <c r="L41" s="137">
        <v>85.09</v>
      </c>
      <c r="M41" s="130">
        <f t="shared" si="5"/>
        <v>37</v>
      </c>
      <c r="N41" s="39">
        <v>92.8</v>
      </c>
      <c r="O41" s="130">
        <f t="shared" si="6"/>
        <v>25</v>
      </c>
      <c r="P41" s="138">
        <v>312</v>
      </c>
      <c r="Q41" s="130">
        <f t="shared" si="7"/>
        <v>26</v>
      </c>
      <c r="R41" s="138">
        <v>28864</v>
      </c>
      <c r="S41" s="103" t="s">
        <v>103</v>
      </c>
    </row>
    <row r="42" spans="1:19" ht="12" customHeight="1">
      <c r="A42" s="102" t="s">
        <v>43</v>
      </c>
      <c r="B42" s="126">
        <f t="shared" si="0"/>
        <v>23</v>
      </c>
      <c r="C42" s="39">
        <v>47.2</v>
      </c>
      <c r="D42" s="130">
        <f t="shared" si="1"/>
        <v>24</v>
      </c>
      <c r="E42" s="39">
        <v>19.2</v>
      </c>
      <c r="F42" s="130">
        <f t="shared" si="2"/>
        <v>3</v>
      </c>
      <c r="G42" s="39">
        <v>43.7</v>
      </c>
      <c r="H42" s="122"/>
      <c r="I42" s="130">
        <f t="shared" si="3"/>
        <v>40</v>
      </c>
      <c r="J42" s="137">
        <v>77.03</v>
      </c>
      <c r="K42" s="130">
        <f t="shared" si="4"/>
        <v>28</v>
      </c>
      <c r="L42" s="137">
        <v>84.61</v>
      </c>
      <c r="M42" s="130">
        <f t="shared" si="5"/>
        <v>40</v>
      </c>
      <c r="N42" s="39">
        <v>92</v>
      </c>
      <c r="O42" s="130">
        <f t="shared" si="6"/>
        <v>20</v>
      </c>
      <c r="P42" s="138">
        <v>397</v>
      </c>
      <c r="Q42" s="130">
        <f t="shared" si="7"/>
        <v>29</v>
      </c>
      <c r="R42" s="138">
        <v>24292</v>
      </c>
      <c r="S42" s="103" t="s">
        <v>77</v>
      </c>
    </row>
    <row r="43" spans="1:19" s="101" customFormat="1" ht="24" customHeight="1">
      <c r="A43" s="99" t="s">
        <v>44</v>
      </c>
      <c r="B43" s="125">
        <f t="shared" si="0"/>
        <v>19</v>
      </c>
      <c r="C43" s="37">
        <v>49</v>
      </c>
      <c r="D43" s="129">
        <f t="shared" si="1"/>
        <v>9</v>
      </c>
      <c r="E43" s="37">
        <v>24.1</v>
      </c>
      <c r="F43" s="129">
        <f t="shared" si="2"/>
        <v>26</v>
      </c>
      <c r="G43" s="37">
        <v>19.1</v>
      </c>
      <c r="H43" s="121"/>
      <c r="I43" s="129">
        <f t="shared" si="3"/>
        <v>36</v>
      </c>
      <c r="J43" s="135">
        <v>77.19</v>
      </c>
      <c r="K43" s="129">
        <f t="shared" si="4"/>
        <v>33</v>
      </c>
      <c r="L43" s="135">
        <v>84.49</v>
      </c>
      <c r="M43" s="129">
        <f t="shared" si="5"/>
        <v>34</v>
      </c>
      <c r="N43" s="37">
        <v>93.9</v>
      </c>
      <c r="O43" s="129">
        <f t="shared" si="6"/>
        <v>46</v>
      </c>
      <c r="P43" s="136">
        <v>78</v>
      </c>
      <c r="Q43" s="129">
        <f t="shared" si="7"/>
        <v>45</v>
      </c>
      <c r="R43" s="136">
        <v>5920</v>
      </c>
      <c r="S43" s="100" t="s">
        <v>104</v>
      </c>
    </row>
    <row r="44" spans="1:19" ht="12" customHeight="1">
      <c r="A44" s="102" t="s">
        <v>45</v>
      </c>
      <c r="B44" s="126">
        <f t="shared" si="0"/>
        <v>13</v>
      </c>
      <c r="C44" s="39">
        <v>52.5</v>
      </c>
      <c r="D44" s="130">
        <f t="shared" si="1"/>
        <v>5</v>
      </c>
      <c r="E44" s="39">
        <v>25.7</v>
      </c>
      <c r="F44" s="130">
        <f t="shared" si="2"/>
        <v>6</v>
      </c>
      <c r="G44" s="39">
        <v>40.6</v>
      </c>
      <c r="H44" s="122"/>
      <c r="I44" s="130">
        <f t="shared" si="3"/>
        <v>14</v>
      </c>
      <c r="J44" s="137">
        <v>77.99</v>
      </c>
      <c r="K44" s="130">
        <f t="shared" si="4"/>
        <v>17</v>
      </c>
      <c r="L44" s="137">
        <v>84.85</v>
      </c>
      <c r="M44" s="130">
        <f t="shared" si="5"/>
        <v>12</v>
      </c>
      <c r="N44" s="39">
        <v>98.9</v>
      </c>
      <c r="O44" s="130">
        <f t="shared" si="6"/>
        <v>32</v>
      </c>
      <c r="P44" s="138">
        <v>185</v>
      </c>
      <c r="Q44" s="130">
        <f t="shared" si="7"/>
        <v>41</v>
      </c>
      <c r="R44" s="138">
        <v>11647</v>
      </c>
      <c r="S44" s="103" t="s">
        <v>105</v>
      </c>
    </row>
    <row r="45" spans="1:19" ht="12" customHeight="1">
      <c r="A45" s="102" t="s">
        <v>180</v>
      </c>
      <c r="B45" s="126">
        <f t="shared" si="0"/>
        <v>25</v>
      </c>
      <c r="C45" s="39">
        <v>46.7</v>
      </c>
      <c r="D45" s="130">
        <f t="shared" si="1"/>
        <v>27</v>
      </c>
      <c r="E45" s="39">
        <v>18.4</v>
      </c>
      <c r="F45" s="130">
        <f t="shared" si="2"/>
        <v>12</v>
      </c>
      <c r="G45" s="39">
        <v>30.7</v>
      </c>
      <c r="H45" s="122"/>
      <c r="I45" s="130">
        <f t="shared" si="3"/>
        <v>32</v>
      </c>
      <c r="J45" s="137">
        <v>77.3</v>
      </c>
      <c r="K45" s="130">
        <f t="shared" si="4"/>
        <v>30</v>
      </c>
      <c r="L45" s="137">
        <v>84.57</v>
      </c>
      <c r="M45" s="130">
        <f t="shared" si="5"/>
        <v>38</v>
      </c>
      <c r="N45" s="39">
        <v>92.7</v>
      </c>
      <c r="O45" s="130">
        <f t="shared" si="6"/>
        <v>28</v>
      </c>
      <c r="P45" s="138">
        <v>222</v>
      </c>
      <c r="Q45" s="130">
        <f t="shared" si="7"/>
        <v>35</v>
      </c>
      <c r="R45" s="138">
        <v>20329</v>
      </c>
      <c r="S45" s="103" t="s">
        <v>92</v>
      </c>
    </row>
    <row r="46" spans="1:19" ht="12" customHeight="1">
      <c r="A46" s="102" t="s">
        <v>46</v>
      </c>
      <c r="B46" s="126">
        <f t="shared" si="0"/>
        <v>17</v>
      </c>
      <c r="C46" s="39">
        <v>49.5</v>
      </c>
      <c r="D46" s="130">
        <f t="shared" si="1"/>
        <v>18</v>
      </c>
      <c r="E46" s="39">
        <v>21.6</v>
      </c>
      <c r="F46" s="130">
        <f t="shared" si="2"/>
        <v>20</v>
      </c>
      <c r="G46" s="39">
        <v>22.5</v>
      </c>
      <c r="H46" s="122"/>
      <c r="I46" s="130">
        <f t="shared" si="3"/>
        <v>45</v>
      </c>
      <c r="J46" s="137">
        <v>76.85</v>
      </c>
      <c r="K46" s="130">
        <f t="shared" si="4"/>
        <v>22</v>
      </c>
      <c r="L46" s="137">
        <v>84.76</v>
      </c>
      <c r="M46" s="130">
        <f t="shared" si="5"/>
        <v>43</v>
      </c>
      <c r="N46" s="39">
        <v>91.2</v>
      </c>
      <c r="O46" s="130">
        <f t="shared" si="6"/>
        <v>42</v>
      </c>
      <c r="P46" s="138">
        <v>96</v>
      </c>
      <c r="Q46" s="130">
        <f t="shared" si="7"/>
        <v>46</v>
      </c>
      <c r="R46" s="138">
        <v>3193</v>
      </c>
      <c r="S46" s="103" t="s">
        <v>106</v>
      </c>
    </row>
    <row r="47" spans="1:19" ht="12" customHeight="1">
      <c r="A47" s="102" t="s">
        <v>47</v>
      </c>
      <c r="B47" s="126">
        <f t="shared" si="0"/>
        <v>9</v>
      </c>
      <c r="C47" s="39">
        <v>55.7</v>
      </c>
      <c r="D47" s="130">
        <f t="shared" si="1"/>
        <v>16</v>
      </c>
      <c r="E47" s="39">
        <v>22.2</v>
      </c>
      <c r="F47" s="130">
        <f t="shared" si="2"/>
        <v>40</v>
      </c>
      <c r="G47" s="39">
        <v>10.4</v>
      </c>
      <c r="H47" s="122"/>
      <c r="I47" s="130">
        <f t="shared" si="3"/>
        <v>33</v>
      </c>
      <c r="J47" s="137">
        <v>77.21</v>
      </c>
      <c r="K47" s="130">
        <f t="shared" si="4"/>
        <v>27</v>
      </c>
      <c r="L47" s="137">
        <v>84.62</v>
      </c>
      <c r="M47" s="130">
        <f t="shared" si="5"/>
        <v>39</v>
      </c>
      <c r="N47" s="39">
        <v>92.3</v>
      </c>
      <c r="O47" s="130">
        <f t="shared" si="6"/>
        <v>21</v>
      </c>
      <c r="P47" s="138">
        <v>388</v>
      </c>
      <c r="Q47" s="130">
        <f t="shared" si="7"/>
        <v>22</v>
      </c>
      <c r="R47" s="138">
        <v>34374</v>
      </c>
      <c r="S47" s="103" t="s">
        <v>78</v>
      </c>
    </row>
    <row r="48" spans="1:19" s="101" customFormat="1" ht="24" customHeight="1">
      <c r="A48" s="99" t="s">
        <v>48</v>
      </c>
      <c r="B48" s="125">
        <f t="shared" si="0"/>
        <v>20</v>
      </c>
      <c r="C48" s="37">
        <v>47.8</v>
      </c>
      <c r="D48" s="129">
        <f t="shared" si="1"/>
        <v>12</v>
      </c>
      <c r="E48" s="37">
        <v>23</v>
      </c>
      <c r="F48" s="129">
        <f t="shared" si="2"/>
        <v>47</v>
      </c>
      <c r="G48" s="37">
        <v>2.4</v>
      </c>
      <c r="H48" s="121"/>
      <c r="I48" s="129">
        <f t="shared" si="3"/>
        <v>44</v>
      </c>
      <c r="J48" s="135">
        <v>76.95</v>
      </c>
      <c r="K48" s="129">
        <f t="shared" si="4"/>
        <v>13</v>
      </c>
      <c r="L48" s="135">
        <v>85.07</v>
      </c>
      <c r="M48" s="129">
        <f t="shared" si="5"/>
        <v>33</v>
      </c>
      <c r="N48" s="37">
        <v>94.1</v>
      </c>
      <c r="O48" s="129">
        <f t="shared" si="6"/>
        <v>34</v>
      </c>
      <c r="P48" s="136">
        <v>178</v>
      </c>
      <c r="Q48" s="129">
        <f t="shared" si="7"/>
        <v>32</v>
      </c>
      <c r="R48" s="136">
        <v>21995</v>
      </c>
      <c r="S48" s="100" t="s">
        <v>107</v>
      </c>
    </row>
    <row r="49" spans="1:19" ht="12" customHeight="1">
      <c r="A49" s="102" t="s">
        <v>49</v>
      </c>
      <c r="B49" s="126">
        <f t="shared" si="0"/>
        <v>5</v>
      </c>
      <c r="C49" s="39">
        <v>59.8</v>
      </c>
      <c r="D49" s="130">
        <f t="shared" si="1"/>
        <v>11</v>
      </c>
      <c r="E49" s="39">
        <v>23.4</v>
      </c>
      <c r="F49" s="130">
        <f t="shared" si="2"/>
        <v>10</v>
      </c>
      <c r="G49" s="39">
        <v>32.1</v>
      </c>
      <c r="H49" s="122"/>
      <c r="I49" s="130">
        <f t="shared" si="3"/>
        <v>33</v>
      </c>
      <c r="J49" s="137">
        <v>77.21</v>
      </c>
      <c r="K49" s="130">
        <f t="shared" si="4"/>
        <v>19</v>
      </c>
      <c r="L49" s="137">
        <v>84.81</v>
      </c>
      <c r="M49" s="130">
        <f t="shared" si="5"/>
        <v>20</v>
      </c>
      <c r="N49" s="39">
        <v>98.2</v>
      </c>
      <c r="O49" s="130">
        <f t="shared" si="6"/>
        <v>30</v>
      </c>
      <c r="P49" s="138">
        <v>197</v>
      </c>
      <c r="Q49" s="130">
        <f t="shared" si="7"/>
        <v>28</v>
      </c>
      <c r="R49" s="138">
        <v>26072</v>
      </c>
      <c r="S49" s="103" t="s">
        <v>89</v>
      </c>
    </row>
    <row r="50" spans="1:19" ht="12" customHeight="1">
      <c r="A50" s="102" t="s">
        <v>50</v>
      </c>
      <c r="B50" s="126">
        <f t="shared" si="0"/>
        <v>13</v>
      </c>
      <c r="C50" s="39">
        <v>52.5</v>
      </c>
      <c r="D50" s="130">
        <f t="shared" si="1"/>
        <v>20</v>
      </c>
      <c r="E50" s="39">
        <v>21.1</v>
      </c>
      <c r="F50" s="130">
        <f t="shared" si="2"/>
        <v>24</v>
      </c>
      <c r="G50" s="39">
        <v>19.9</v>
      </c>
      <c r="H50" s="122"/>
      <c r="I50" s="130">
        <f t="shared" si="3"/>
        <v>4</v>
      </c>
      <c r="J50" s="137">
        <v>78.29</v>
      </c>
      <c r="K50" s="130">
        <f t="shared" si="4"/>
        <v>4</v>
      </c>
      <c r="L50" s="137">
        <v>85.3</v>
      </c>
      <c r="M50" s="130">
        <f t="shared" si="5"/>
        <v>47</v>
      </c>
      <c r="N50" s="39">
        <v>85.2</v>
      </c>
      <c r="O50" s="130">
        <f t="shared" si="6"/>
        <v>5</v>
      </c>
      <c r="P50" s="138">
        <v>1420</v>
      </c>
      <c r="Q50" s="130">
        <f t="shared" si="7"/>
        <v>5</v>
      </c>
      <c r="R50" s="138">
        <v>144174</v>
      </c>
      <c r="S50" s="103" t="s">
        <v>108</v>
      </c>
    </row>
    <row r="51" spans="1:19" ht="12" customHeight="1">
      <c r="A51" s="96" t="s">
        <v>51</v>
      </c>
      <c r="B51" s="127">
        <f t="shared" si="0"/>
        <v>26</v>
      </c>
      <c r="C51" s="41">
        <v>46.1</v>
      </c>
      <c r="D51" s="131">
        <f t="shared" si="1"/>
        <v>17</v>
      </c>
      <c r="E51" s="41">
        <v>22</v>
      </c>
      <c r="F51" s="131">
        <f t="shared" si="2"/>
        <v>2</v>
      </c>
      <c r="G51" s="41">
        <v>59.4</v>
      </c>
      <c r="H51" s="123"/>
      <c r="I51" s="131">
        <f t="shared" si="3"/>
        <v>17</v>
      </c>
      <c r="J51" s="139">
        <v>77.91</v>
      </c>
      <c r="K51" s="131">
        <f t="shared" si="4"/>
        <v>25</v>
      </c>
      <c r="L51" s="139">
        <v>84.69</v>
      </c>
      <c r="M51" s="131">
        <f t="shared" si="5"/>
        <v>45</v>
      </c>
      <c r="N51" s="41">
        <v>89.3</v>
      </c>
      <c r="O51" s="131">
        <f t="shared" si="6"/>
        <v>1</v>
      </c>
      <c r="P51" s="140">
        <v>5081</v>
      </c>
      <c r="Q51" s="131">
        <f t="shared" si="7"/>
        <v>1</v>
      </c>
      <c r="R51" s="140">
        <v>312859</v>
      </c>
      <c r="S51" s="104" t="s">
        <v>96</v>
      </c>
    </row>
    <row r="52" spans="1:19" ht="12" customHeight="1">
      <c r="A52" s="102" t="s">
        <v>52</v>
      </c>
      <c r="B52" s="126">
        <f t="shared" si="0"/>
        <v>30</v>
      </c>
      <c r="C52" s="39">
        <v>41.6</v>
      </c>
      <c r="D52" s="130">
        <f t="shared" si="1"/>
        <v>36</v>
      </c>
      <c r="E52" s="39">
        <v>16.3</v>
      </c>
      <c r="F52" s="130">
        <f t="shared" si="2"/>
        <v>39</v>
      </c>
      <c r="G52" s="39">
        <v>10.7</v>
      </c>
      <c r="H52" s="122"/>
      <c r="I52" s="130">
        <f t="shared" si="3"/>
        <v>30</v>
      </c>
      <c r="J52" s="137">
        <v>77.42</v>
      </c>
      <c r="K52" s="130">
        <f t="shared" si="4"/>
        <v>11</v>
      </c>
      <c r="L52" s="137">
        <v>85.09</v>
      </c>
      <c r="M52" s="130">
        <f t="shared" si="5"/>
        <v>26</v>
      </c>
      <c r="N52" s="39">
        <v>97</v>
      </c>
      <c r="O52" s="130">
        <f t="shared" si="6"/>
        <v>31</v>
      </c>
      <c r="P52" s="138">
        <v>190</v>
      </c>
      <c r="Q52" s="130">
        <f t="shared" si="7"/>
        <v>30</v>
      </c>
      <c r="R52" s="138">
        <v>22938</v>
      </c>
      <c r="S52" s="103" t="s">
        <v>75</v>
      </c>
    </row>
    <row r="53" spans="1:19" s="101" customFormat="1" ht="24" customHeight="1">
      <c r="A53" s="99" t="s">
        <v>53</v>
      </c>
      <c r="B53" s="125">
        <f t="shared" si="0"/>
        <v>6</v>
      </c>
      <c r="C53" s="37">
        <v>59.4</v>
      </c>
      <c r="D53" s="129">
        <f t="shared" si="1"/>
        <v>8</v>
      </c>
      <c r="E53" s="37">
        <v>24.9</v>
      </c>
      <c r="F53" s="129">
        <f t="shared" si="2"/>
        <v>19</v>
      </c>
      <c r="G53" s="37">
        <v>25.8</v>
      </c>
      <c r="H53" s="121"/>
      <c r="I53" s="129">
        <f t="shared" si="3"/>
        <v>42</v>
      </c>
      <c r="J53" s="135">
        <v>76.98</v>
      </c>
      <c r="K53" s="129">
        <f t="shared" si="4"/>
        <v>26</v>
      </c>
      <c r="L53" s="135">
        <v>84.68</v>
      </c>
      <c r="M53" s="129">
        <f t="shared" si="5"/>
        <v>28</v>
      </c>
      <c r="N53" s="37">
        <v>96.5</v>
      </c>
      <c r="O53" s="129">
        <f t="shared" si="6"/>
        <v>2</v>
      </c>
      <c r="P53" s="136">
        <v>2835</v>
      </c>
      <c r="Q53" s="129">
        <f t="shared" si="7"/>
        <v>3</v>
      </c>
      <c r="R53" s="136">
        <v>198642</v>
      </c>
      <c r="S53" s="100" t="s">
        <v>109</v>
      </c>
    </row>
    <row r="54" spans="1:19" ht="12" customHeight="1">
      <c r="A54" s="105" t="s">
        <v>54</v>
      </c>
      <c r="B54" s="128">
        <f t="shared" si="0"/>
        <v>16</v>
      </c>
      <c r="C54" s="106">
        <v>50.3</v>
      </c>
      <c r="D54" s="132">
        <f t="shared" si="1"/>
        <v>13</v>
      </c>
      <c r="E54" s="106">
        <v>22.8</v>
      </c>
      <c r="F54" s="132">
        <f t="shared" si="2"/>
        <v>38</v>
      </c>
      <c r="G54" s="106">
        <v>12</v>
      </c>
      <c r="H54" s="122"/>
      <c r="I54" s="132">
        <f t="shared" si="3"/>
        <v>26</v>
      </c>
      <c r="J54" s="141">
        <v>77.64</v>
      </c>
      <c r="K54" s="132">
        <f t="shared" si="4"/>
        <v>1</v>
      </c>
      <c r="L54" s="141">
        <v>86.01</v>
      </c>
      <c r="M54" s="132">
        <f t="shared" si="5"/>
        <v>1</v>
      </c>
      <c r="N54" s="106">
        <v>100</v>
      </c>
      <c r="O54" s="132">
        <f t="shared" si="6"/>
        <v>47</v>
      </c>
      <c r="P54" s="142">
        <v>9</v>
      </c>
      <c r="Q54" s="132">
        <f t="shared" si="7"/>
        <v>47</v>
      </c>
      <c r="R54" s="142">
        <v>2916</v>
      </c>
      <c r="S54" s="107" t="s">
        <v>110</v>
      </c>
    </row>
    <row r="55" spans="1:8" ht="13.5">
      <c r="A55" s="108" t="s">
        <v>166</v>
      </c>
      <c r="B55" s="111" t="s">
        <v>164</v>
      </c>
      <c r="C55" s="109"/>
      <c r="E55" s="109"/>
      <c r="G55" s="109"/>
      <c r="H55" s="115"/>
    </row>
  </sheetData>
  <mergeCells count="12">
    <mergeCell ref="K5:L5"/>
    <mergeCell ref="I4:L4"/>
    <mergeCell ref="Q5:R5"/>
    <mergeCell ref="O4:R4"/>
    <mergeCell ref="S4:S6"/>
    <mergeCell ref="A4:A6"/>
    <mergeCell ref="B4:C5"/>
    <mergeCell ref="O5:P5"/>
    <mergeCell ref="D4:E5"/>
    <mergeCell ref="M4:N5"/>
    <mergeCell ref="I5:J5"/>
    <mergeCell ref="F4:G5"/>
  </mergeCells>
  <printOptions horizontalCentered="1" verticalCentered="1"/>
  <pageMargins left="0.5905511811023623" right="0.3937007874015748" top="0" bottom="0" header="0.5118110236220472" footer="0.5118110236220472"/>
  <pageSetup blackAndWhite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okuser</cp:lastModifiedBy>
  <cp:lastPrinted>2008-02-01T02:03:29Z</cp:lastPrinted>
  <dcterms:created xsi:type="dcterms:W3CDTF">2001-12-06T01:31:22Z</dcterms:created>
  <dcterms:modified xsi:type="dcterms:W3CDTF">2008-02-01T02:03:53Z</dcterms:modified>
  <cp:category/>
  <cp:version/>
  <cp:contentType/>
  <cp:contentStatus/>
</cp:coreProperties>
</file>