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R:\S10800_統計調査課\R08年度\01_共同作業\02_統計分析班\商品流通調査\R8（実施年）\00_依頼文書・質疑対応マニュアル回答手引作成\00_依頼文書\"/>
    </mc:Choice>
  </mc:AlternateContent>
  <xr:revisionPtr revIDLastSave="0" documentId="13_ncr:1_{D34817FE-2F60-4217-A0CA-E2BF14061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票" sheetId="1" r:id="rId1"/>
    <sheet name="品目例示" sheetId="10" r:id="rId2"/>
    <sheet name="集計用シート" sheetId="9" state="hidden" r:id="rId3"/>
    <sheet name="品目コード一覧表_一列（非表示）" sheetId="4" state="hidden" r:id="rId4"/>
  </sheets>
  <externalReferences>
    <externalReference r:id="rId5"/>
  </externalReferences>
  <definedNames>
    <definedName name="from">#REF!</definedName>
    <definedName name="_xlnm.Print_Area" localSheetId="0">調査票!$A$1:$X$92</definedName>
    <definedName name="_xlnm.Print_Area" localSheetId="1">品目例示!$A$2:$E$392</definedName>
    <definedName name="_xlnm.Print_Area">#REF!</definedName>
    <definedName name="to">#REF!</definedName>
    <definedName name="加工済み名簿3">#REF!</definedName>
    <definedName name="調査票印刷データ">#REF!</definedName>
    <definedName name="調査票項目一覧">[1]データ!$A:$AF</definedName>
    <definedName name="調査票番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9" l="1"/>
  <c r="F14" i="9"/>
  <c r="F13" i="9"/>
  <c r="F12" i="9"/>
  <c r="F11" i="9"/>
  <c r="F10" i="9"/>
  <c r="F9" i="9"/>
  <c r="F8" i="9"/>
  <c r="F7" i="9"/>
  <c r="F6" i="9"/>
  <c r="F5" i="9"/>
  <c r="F4" i="9"/>
  <c r="F2" i="9"/>
  <c r="F3" i="9"/>
  <c r="D10" i="9"/>
  <c r="D9" i="9"/>
  <c r="D8" i="9"/>
  <c r="D7" i="9"/>
  <c r="L5" i="9"/>
  <c r="L4" i="9"/>
  <c r="L3" i="9"/>
  <c r="L2" i="9"/>
  <c r="K5" i="9"/>
  <c r="K4" i="9"/>
  <c r="K3" i="9"/>
  <c r="K2" i="9"/>
  <c r="J5" i="9"/>
  <c r="J4" i="9"/>
  <c r="J3" i="9"/>
  <c r="J2" i="9"/>
  <c r="I5" i="9"/>
  <c r="I4" i="9"/>
  <c r="I3" i="9"/>
  <c r="I2" i="9"/>
  <c r="H5" i="9"/>
  <c r="H4" i="9"/>
  <c r="H3" i="9"/>
  <c r="H2" i="9"/>
  <c r="G5" i="9"/>
  <c r="G4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E10" i="9"/>
  <c r="E9" i="9"/>
  <c r="E8" i="9"/>
  <c r="E7" i="9"/>
  <c r="E6" i="9"/>
  <c r="E5" i="9"/>
  <c r="E4" i="9"/>
  <c r="E3" i="9"/>
  <c r="D15" i="9"/>
  <c r="D14" i="9"/>
  <c r="D13" i="9"/>
  <c r="D12" i="9"/>
  <c r="D11" i="9"/>
  <c r="D6" i="9"/>
  <c r="D5" i="9"/>
  <c r="D4" i="9"/>
  <c r="D3" i="9"/>
  <c r="D2" i="9"/>
  <c r="N67" i="1"/>
  <c r="E13" i="9" s="1"/>
  <c r="Q67" i="1"/>
  <c r="E14" i="9" s="1"/>
  <c r="T67" i="1"/>
  <c r="E15" i="9" s="1"/>
  <c r="K67" i="1"/>
  <c r="E12" i="9" s="1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I11" i="9"/>
  <c r="J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K23" i="1"/>
  <c r="G2" i="9" s="1"/>
  <c r="H67" i="1"/>
  <c r="E11" i="9" s="1"/>
  <c r="K56" i="1"/>
  <c r="N56" i="1"/>
  <c r="Q56" i="1"/>
  <c r="T56" i="1"/>
  <c r="H56" i="1"/>
  <c r="K21" i="1"/>
  <c r="E2" i="9" s="1"/>
  <c r="N21" i="1"/>
  <c r="Q21" i="1"/>
  <c r="T21" i="1"/>
  <c r="H21" i="1"/>
  <c r="H58" i="1"/>
  <c r="G6" i="9" s="1"/>
  <c r="T69" i="1"/>
  <c r="G15" i="9" s="1"/>
  <c r="Q69" i="1"/>
  <c r="G14" i="9" s="1"/>
  <c r="N69" i="1"/>
  <c r="G13" i="9" s="1"/>
  <c r="K69" i="1"/>
  <c r="G12" i="9" s="1"/>
  <c r="H69" i="1"/>
  <c r="G11" i="9" s="1"/>
  <c r="T58" i="1"/>
  <c r="G10" i="9" s="1"/>
  <c r="Q58" i="1"/>
  <c r="G9" i="9" s="1"/>
  <c r="N58" i="1"/>
  <c r="G8" i="9" s="1"/>
  <c r="K58" i="1"/>
  <c r="G7" i="9" s="1"/>
  <c r="H23" i="1"/>
  <c r="N23" i="1"/>
  <c r="G3" i="9" s="1"/>
  <c r="T23" i="1"/>
  <c r="Q23" i="1"/>
</calcChain>
</file>

<file path=xl/sharedStrings.xml><?xml version="1.0" encoding="utf-8"?>
<sst xmlns="http://schemas.openxmlformats.org/spreadsheetml/2006/main" count="1912" uniqueCount="1060">
  <si>
    <t xml:space="preserve">　　商品流通調査票    </t>
    <rPh sb="2" eb="3">
      <t>ショウ</t>
    </rPh>
    <rPh sb="3" eb="4">
      <t>ヒン</t>
    </rPh>
    <rPh sb="4" eb="5">
      <t>リュウ</t>
    </rPh>
    <rPh sb="5" eb="6">
      <t>ツウ</t>
    </rPh>
    <rPh sb="6" eb="7">
      <t>チョウ</t>
    </rPh>
    <rPh sb="7" eb="8">
      <t>サ</t>
    </rPh>
    <rPh sb="8" eb="9">
      <t>ヒョウ</t>
    </rPh>
    <phoneticPr fontId="7"/>
  </si>
  <si>
    <t>事業所
所在地</t>
    <rPh sb="0" eb="3">
      <t>ジギョウショ</t>
    </rPh>
    <rPh sb="4" eb="7">
      <t>ショザイチ</t>
    </rPh>
    <phoneticPr fontId="7"/>
  </si>
  <si>
    <t>〒</t>
    <phoneticPr fontId="7"/>
  </si>
  <si>
    <t>所属
部署名</t>
    <rPh sb="0" eb="2">
      <t>ショゾク</t>
    </rPh>
    <rPh sb="3" eb="6">
      <t>ブショメイ</t>
    </rPh>
    <phoneticPr fontId="7"/>
  </si>
  <si>
    <t>TEL</t>
    <phoneticPr fontId="7"/>
  </si>
  <si>
    <t>事業所名</t>
    <rPh sb="0" eb="3">
      <t>ジギョウショ</t>
    </rPh>
    <rPh sb="3" eb="4">
      <t>メイ</t>
    </rPh>
    <phoneticPr fontId="7"/>
  </si>
  <si>
    <t>フリガナ</t>
    <phoneticPr fontId="7"/>
  </si>
  <si>
    <t>氏名</t>
    <rPh sb="0" eb="2">
      <t>シメイ</t>
    </rPh>
    <phoneticPr fontId="7"/>
  </si>
  <si>
    <t>千円</t>
    <rPh sb="0" eb="2">
      <t>センエン</t>
    </rPh>
    <phoneticPr fontId="7"/>
  </si>
  <si>
    <t>提出期限</t>
    <rPh sb="0" eb="2">
      <t>テイシュツ</t>
    </rPh>
    <rPh sb="2" eb="4">
      <t>キゲン</t>
    </rPh>
    <phoneticPr fontId="6"/>
  </si>
  <si>
    <t>提出先</t>
    <rPh sb="0" eb="2">
      <t>テイシュツ</t>
    </rPh>
    <rPh sb="2" eb="3">
      <t>サキ</t>
    </rPh>
    <phoneticPr fontId="6"/>
  </si>
  <si>
    <t>236</t>
  </si>
  <si>
    <t>パルプ装置・製紙機械</t>
  </si>
  <si>
    <t>001</t>
  </si>
  <si>
    <t>牛肉</t>
  </si>
  <si>
    <t>079</t>
  </si>
  <si>
    <t>化学肥料</t>
  </si>
  <si>
    <t>159</t>
  </si>
  <si>
    <t>革製履物</t>
  </si>
  <si>
    <t>237</t>
  </si>
  <si>
    <t>印刷・製本・紙工機械</t>
  </si>
  <si>
    <t>002</t>
  </si>
  <si>
    <t>豚肉</t>
  </si>
  <si>
    <t>080</t>
  </si>
  <si>
    <t>ソーダ灰</t>
  </si>
  <si>
    <t>160</t>
  </si>
  <si>
    <t>製革・毛皮</t>
  </si>
  <si>
    <t>238</t>
  </si>
  <si>
    <t>包装・荷造機械</t>
  </si>
  <si>
    <t>003</t>
  </si>
  <si>
    <t>鶏肉</t>
  </si>
  <si>
    <t>081</t>
  </si>
  <si>
    <t>か性ソーダ</t>
  </si>
  <si>
    <t>161</t>
  </si>
  <si>
    <t>かばん・袋物・その他の革製品</t>
  </si>
  <si>
    <t>239</t>
  </si>
  <si>
    <t>化学機械</t>
  </si>
  <si>
    <t>004</t>
  </si>
  <si>
    <t>その他の食肉</t>
  </si>
  <si>
    <t>082</t>
  </si>
  <si>
    <t>液体塩素</t>
  </si>
  <si>
    <t>240</t>
  </si>
  <si>
    <t>鋳造装置</t>
  </si>
  <si>
    <t>005</t>
  </si>
  <si>
    <t>と畜副産物（肉鶏処理副産物を含む。）</t>
  </si>
  <si>
    <t>083</t>
  </si>
  <si>
    <t>その他のソーダ工業製品</t>
  </si>
  <si>
    <t>162</t>
  </si>
  <si>
    <t>板ガラス</t>
  </si>
  <si>
    <t>241</t>
  </si>
  <si>
    <t>プラスチック加工機械</t>
  </si>
  <si>
    <t>006</t>
  </si>
  <si>
    <t>その他の畜産食料品</t>
  </si>
  <si>
    <t>084</t>
  </si>
  <si>
    <t>酸化チタン</t>
  </si>
  <si>
    <t>163</t>
  </si>
  <si>
    <t>安全ガラス・複層ガラス</t>
  </si>
  <si>
    <t>242</t>
  </si>
  <si>
    <t>金属工作機械</t>
  </si>
  <si>
    <t>007</t>
  </si>
  <si>
    <t>飲用牛乳</t>
  </si>
  <si>
    <t>085</t>
  </si>
  <si>
    <t>カーボンブラック</t>
  </si>
  <si>
    <t>164</t>
  </si>
  <si>
    <t>ガラス繊維・同製品</t>
  </si>
  <si>
    <t>243</t>
  </si>
  <si>
    <t>金属加工機械</t>
  </si>
  <si>
    <t>008</t>
  </si>
  <si>
    <t>乳製品</t>
  </si>
  <si>
    <t>086</t>
  </si>
  <si>
    <t>その他の無機顔料</t>
  </si>
  <si>
    <t>165</t>
  </si>
  <si>
    <t>ガラス製加工素材</t>
  </si>
  <si>
    <t>244</t>
  </si>
  <si>
    <t>機械工具</t>
  </si>
  <si>
    <t>009</t>
  </si>
  <si>
    <t>冷凍魚介類</t>
  </si>
  <si>
    <t>087</t>
  </si>
  <si>
    <t>圧縮ガス・液化ガス</t>
  </si>
  <si>
    <t>166</t>
  </si>
  <si>
    <t>他に分類されないガラス製品</t>
  </si>
  <si>
    <t>245</t>
  </si>
  <si>
    <t>半導体製造装置</t>
  </si>
  <si>
    <t>010</t>
  </si>
  <si>
    <t>塩・干・くん製品</t>
  </si>
  <si>
    <t>088</t>
  </si>
  <si>
    <t>塩</t>
  </si>
  <si>
    <t>167</t>
  </si>
  <si>
    <t>セメント</t>
  </si>
  <si>
    <t>246</t>
  </si>
  <si>
    <t>金型</t>
  </si>
  <si>
    <t>011</t>
  </si>
  <si>
    <t>水産びん・かん詰</t>
  </si>
  <si>
    <t>089</t>
  </si>
  <si>
    <t>その他の無機化学工業製品</t>
  </si>
  <si>
    <t>168</t>
  </si>
  <si>
    <t>セメント製品</t>
  </si>
  <si>
    <t>247</t>
  </si>
  <si>
    <t>真空装置・真空機器</t>
  </si>
  <si>
    <t>012</t>
  </si>
  <si>
    <t>ねり製品</t>
  </si>
  <si>
    <t>090</t>
  </si>
  <si>
    <t>エチレン</t>
  </si>
  <si>
    <t>169</t>
  </si>
  <si>
    <t>建設用陶磁器</t>
  </si>
  <si>
    <t>248</t>
  </si>
  <si>
    <t>ロボット</t>
  </si>
  <si>
    <t>013</t>
  </si>
  <si>
    <t>その他の水産食料品</t>
  </si>
  <si>
    <t>091</t>
  </si>
  <si>
    <t>プロピレン</t>
  </si>
  <si>
    <t>170</t>
  </si>
  <si>
    <t>工業用陶磁器</t>
  </si>
  <si>
    <t>249</t>
  </si>
  <si>
    <t>その他の生産用機械</t>
  </si>
  <si>
    <t>014</t>
  </si>
  <si>
    <t>精米</t>
  </si>
  <si>
    <t>092</t>
  </si>
  <si>
    <t>その他の石油化学基礎製品</t>
  </si>
  <si>
    <t>171</t>
  </si>
  <si>
    <t>日用陶磁器</t>
  </si>
  <si>
    <t>015</t>
  </si>
  <si>
    <t>093</t>
  </si>
  <si>
    <t>純ベンゼン</t>
  </si>
  <si>
    <t>172</t>
  </si>
  <si>
    <t>耐火物</t>
  </si>
  <si>
    <t>250</t>
  </si>
  <si>
    <t>複写機</t>
  </si>
  <si>
    <t>016</t>
  </si>
  <si>
    <t>小麦粉</t>
  </si>
  <si>
    <t>094</t>
  </si>
  <si>
    <t>純トルエン</t>
  </si>
  <si>
    <t>173</t>
  </si>
  <si>
    <t>その他の建設用土石製品</t>
  </si>
  <si>
    <t>251</t>
  </si>
  <si>
    <t>その他の事務用機械</t>
  </si>
  <si>
    <t>017</t>
  </si>
  <si>
    <t>その他の製粉</t>
  </si>
  <si>
    <t>095</t>
  </si>
  <si>
    <t>キシレン</t>
  </si>
  <si>
    <t>174</t>
  </si>
  <si>
    <t>炭素・黒鉛製品</t>
  </si>
  <si>
    <t>252</t>
  </si>
  <si>
    <t>自動販売機</t>
  </si>
  <si>
    <t>018</t>
  </si>
  <si>
    <t>めん類</t>
  </si>
  <si>
    <t>096</t>
  </si>
  <si>
    <t>その他の石油化学系芳香族製品</t>
  </si>
  <si>
    <t>175</t>
  </si>
  <si>
    <t>研磨材</t>
  </si>
  <si>
    <t>253</t>
  </si>
  <si>
    <t>娯楽用機器</t>
  </si>
  <si>
    <t>019</t>
  </si>
  <si>
    <t>パン類</t>
  </si>
  <si>
    <t>097</t>
  </si>
  <si>
    <t>合成オクタノール・ブタノール</t>
  </si>
  <si>
    <t>176</t>
  </si>
  <si>
    <t>その他の窯業・土石製品</t>
  </si>
  <si>
    <t>254</t>
  </si>
  <si>
    <t>その他のサービス用機器</t>
  </si>
  <si>
    <t>020</t>
  </si>
  <si>
    <t>菓子類</t>
  </si>
  <si>
    <t>098</t>
  </si>
  <si>
    <t>酢酸</t>
  </si>
  <si>
    <t>255</t>
  </si>
  <si>
    <t>計測機器</t>
  </si>
  <si>
    <t>021</t>
  </si>
  <si>
    <t>農産保存食料品</t>
  </si>
  <si>
    <t>099</t>
  </si>
  <si>
    <t>二塩化エチレン</t>
  </si>
  <si>
    <t>177</t>
  </si>
  <si>
    <t>銑鉄</t>
  </si>
  <si>
    <t>256</t>
  </si>
  <si>
    <t>医療用機械器具</t>
  </si>
  <si>
    <t>022</t>
  </si>
  <si>
    <t>精製糖</t>
  </si>
  <si>
    <t>100</t>
  </si>
  <si>
    <t>アクリロニトリル</t>
  </si>
  <si>
    <t>178</t>
  </si>
  <si>
    <t>フェロアロイ</t>
  </si>
  <si>
    <t>257</t>
  </si>
  <si>
    <t>光学機械・レンズ</t>
  </si>
  <si>
    <t>023</t>
  </si>
  <si>
    <t>その他の砂糖・副産物</t>
  </si>
  <si>
    <t>101</t>
  </si>
  <si>
    <t>エチレングリコール</t>
  </si>
  <si>
    <t>179</t>
  </si>
  <si>
    <t>粗鋼（転炉）</t>
  </si>
  <si>
    <t>258</t>
  </si>
  <si>
    <t>武器</t>
  </si>
  <si>
    <t>024</t>
  </si>
  <si>
    <t>でん粉</t>
  </si>
  <si>
    <t>102</t>
  </si>
  <si>
    <t>酢酸ビニルモノマー</t>
  </si>
  <si>
    <t>180</t>
  </si>
  <si>
    <t>粗鋼（電気炉）</t>
  </si>
  <si>
    <t>025</t>
  </si>
  <si>
    <t>ぶどう糖・水あめ・異性化糖</t>
  </si>
  <si>
    <t>103</t>
  </si>
  <si>
    <t>その他の脂肪族中間物</t>
  </si>
  <si>
    <t>181</t>
  </si>
  <si>
    <t>普通鋼形鋼</t>
  </si>
  <si>
    <t>259</t>
  </si>
  <si>
    <t>フラットパネル・電子管</t>
  </si>
  <si>
    <t>026</t>
  </si>
  <si>
    <t>植物油脂</t>
  </si>
  <si>
    <t>104</t>
  </si>
  <si>
    <t>スチレンモノマー</t>
  </si>
  <si>
    <t>182</t>
  </si>
  <si>
    <t>普通鋼鋼板</t>
  </si>
  <si>
    <t>260</t>
  </si>
  <si>
    <t>半導体素子</t>
  </si>
  <si>
    <t>027</t>
  </si>
  <si>
    <t>動物油脂</t>
  </si>
  <si>
    <t>105</t>
  </si>
  <si>
    <t>合成石炭酸</t>
  </si>
  <si>
    <t>183</t>
  </si>
  <si>
    <t>普通鋼鋼帯</t>
  </si>
  <si>
    <t>261</t>
  </si>
  <si>
    <t>集積回路</t>
  </si>
  <si>
    <t>028</t>
  </si>
  <si>
    <t>加工油脂</t>
  </si>
  <si>
    <t>106</t>
  </si>
  <si>
    <t>テレフタル酸・ジメチルテレフタレート</t>
  </si>
  <si>
    <t>184</t>
  </si>
  <si>
    <t>普通鋼小棒</t>
  </si>
  <si>
    <t>262</t>
  </si>
  <si>
    <t>液晶パネル</t>
  </si>
  <si>
    <t>029</t>
  </si>
  <si>
    <t>植物原油かす</t>
  </si>
  <si>
    <t>107</t>
  </si>
  <si>
    <t>カプロラクタム</t>
  </si>
  <si>
    <t>185</t>
  </si>
  <si>
    <t>その他の普通鋼熱間圧延鋼材</t>
  </si>
  <si>
    <t>263</t>
  </si>
  <si>
    <t>記録メディア</t>
  </si>
  <si>
    <t>030</t>
  </si>
  <si>
    <t>調味料</t>
  </si>
  <si>
    <t>108</t>
  </si>
  <si>
    <t>その他の環式中間物</t>
  </si>
  <si>
    <t>186</t>
  </si>
  <si>
    <t>特殊鋼熱間圧延鋼材</t>
  </si>
  <si>
    <t>264</t>
  </si>
  <si>
    <t>電子回路</t>
  </si>
  <si>
    <t>031</t>
  </si>
  <si>
    <t>冷凍調理食品</t>
  </si>
  <si>
    <t>109</t>
  </si>
  <si>
    <t>合成染料・有機顔料</t>
  </si>
  <si>
    <t>187</t>
  </si>
  <si>
    <t>熱間圧延鋼半製品</t>
  </si>
  <si>
    <t>265</t>
  </si>
  <si>
    <t>その他の電子部品</t>
  </si>
  <si>
    <t>032</t>
  </si>
  <si>
    <t>レトルト食品</t>
  </si>
  <si>
    <t>110</t>
  </si>
  <si>
    <t>合成ゴム</t>
  </si>
  <si>
    <t>188</t>
  </si>
  <si>
    <t>普通鋼鋼管</t>
  </si>
  <si>
    <t>033</t>
  </si>
  <si>
    <t>そう菜・すし・弁当</t>
  </si>
  <si>
    <t>111</t>
  </si>
  <si>
    <t>メタン誘導品</t>
  </si>
  <si>
    <t>189</t>
  </si>
  <si>
    <t>特殊鋼鋼管</t>
  </si>
  <si>
    <t>266</t>
  </si>
  <si>
    <t>発電機器</t>
  </si>
  <si>
    <t>034</t>
  </si>
  <si>
    <t>その他の食料品</t>
  </si>
  <si>
    <t>112</t>
  </si>
  <si>
    <t>可塑剤</t>
  </si>
  <si>
    <t>190</t>
  </si>
  <si>
    <t>普通鋼冷間仕上鋼材</t>
  </si>
  <si>
    <t>267</t>
  </si>
  <si>
    <t>電動機</t>
  </si>
  <si>
    <t>035</t>
  </si>
  <si>
    <t>清酒</t>
  </si>
  <si>
    <t>113</t>
  </si>
  <si>
    <t>その他の有機化学工業製品</t>
  </si>
  <si>
    <t>191</t>
  </si>
  <si>
    <t>特殊鋼冷間仕上鋼材</t>
  </si>
  <si>
    <t>268</t>
  </si>
  <si>
    <t>変圧器・変成器</t>
  </si>
  <si>
    <t>036</t>
  </si>
  <si>
    <t>ビール類</t>
  </si>
  <si>
    <t>114</t>
  </si>
  <si>
    <t>熱硬化性樹脂</t>
  </si>
  <si>
    <t>192</t>
  </si>
  <si>
    <t>269</t>
  </si>
  <si>
    <t>開閉制御装置・配電盤</t>
  </si>
  <si>
    <t>037</t>
  </si>
  <si>
    <t>ウイスキー類</t>
  </si>
  <si>
    <t>115</t>
  </si>
  <si>
    <t>ポリエチレン（低密度）</t>
  </si>
  <si>
    <t>193</t>
  </si>
  <si>
    <t>鍛鋼</t>
  </si>
  <si>
    <t>270</t>
  </si>
  <si>
    <t>配線器具</t>
  </si>
  <si>
    <t>038</t>
  </si>
  <si>
    <t>その他の酒類</t>
  </si>
  <si>
    <t>116</t>
  </si>
  <si>
    <t>ポリエチレン（高密度）</t>
  </si>
  <si>
    <t>194</t>
  </si>
  <si>
    <t>鋳鋼</t>
  </si>
  <si>
    <t>271</t>
  </si>
  <si>
    <t>内燃機関電装品</t>
  </si>
  <si>
    <t>039</t>
  </si>
  <si>
    <t>茶・コーヒー</t>
  </si>
  <si>
    <t>117</t>
  </si>
  <si>
    <t>ポリスチレン</t>
  </si>
  <si>
    <t>195</t>
  </si>
  <si>
    <t>鋳鉄管</t>
  </si>
  <si>
    <t>272</t>
  </si>
  <si>
    <t>その他の産業用電気機器</t>
  </si>
  <si>
    <t>040</t>
  </si>
  <si>
    <t>清涼飲料</t>
  </si>
  <si>
    <t>118</t>
  </si>
  <si>
    <t>ポリプロピレン</t>
  </si>
  <si>
    <t>196</t>
  </si>
  <si>
    <t>鋳鉄品</t>
  </si>
  <si>
    <t>273</t>
  </si>
  <si>
    <t>民生用エアコンディショナ</t>
  </si>
  <si>
    <t>041</t>
  </si>
  <si>
    <t>製氷</t>
  </si>
  <si>
    <t>119</t>
  </si>
  <si>
    <t>塩化ビニル樹脂</t>
  </si>
  <si>
    <t>197</t>
  </si>
  <si>
    <t>鍛工品（鉄）</t>
  </si>
  <si>
    <t>274</t>
  </si>
  <si>
    <t>民生用電気機器（エアコンを除く。）</t>
  </si>
  <si>
    <t>042</t>
  </si>
  <si>
    <t>飼料</t>
  </si>
  <si>
    <t>120</t>
  </si>
  <si>
    <t>高機能性樹脂</t>
  </si>
  <si>
    <t>198</t>
  </si>
  <si>
    <t>鉄鋼シャースリット業</t>
  </si>
  <si>
    <t>275</t>
  </si>
  <si>
    <t>電子応用装置</t>
  </si>
  <si>
    <t>043</t>
  </si>
  <si>
    <t>有機質肥料（別掲を除く。）</t>
  </si>
  <si>
    <t>121</t>
  </si>
  <si>
    <t>その他の合成樹脂</t>
  </si>
  <si>
    <t>199</t>
  </si>
  <si>
    <t>その他の鉄鋼製品</t>
  </si>
  <si>
    <t>276</t>
  </si>
  <si>
    <t>電気計測器</t>
  </si>
  <si>
    <t>044</t>
  </si>
  <si>
    <t>たばこ</t>
  </si>
  <si>
    <t>122</t>
  </si>
  <si>
    <t>レーヨン・アセテート</t>
  </si>
  <si>
    <t>277</t>
  </si>
  <si>
    <t>電球類</t>
  </si>
  <si>
    <t>［繊維］</t>
    <rPh sb="1" eb="3">
      <t>センイ</t>
    </rPh>
    <phoneticPr fontId="6"/>
  </si>
  <si>
    <t>123</t>
  </si>
  <si>
    <t>合成繊維</t>
  </si>
  <si>
    <t>200</t>
  </si>
  <si>
    <t>銅</t>
  </si>
  <si>
    <t>278</t>
  </si>
  <si>
    <t>電気照明器具</t>
  </si>
  <si>
    <t>045</t>
  </si>
  <si>
    <t>紡績糸</t>
  </si>
  <si>
    <t>124</t>
  </si>
  <si>
    <t>医薬品</t>
  </si>
  <si>
    <t>201</t>
  </si>
  <si>
    <t>鉛・亜鉛（再生を含む。）</t>
  </si>
  <si>
    <t>279</t>
  </si>
  <si>
    <t>電池</t>
  </si>
  <si>
    <t>046</t>
  </si>
  <si>
    <t>125</t>
  </si>
  <si>
    <t>油脂加工製品</t>
  </si>
  <si>
    <t>202</t>
  </si>
  <si>
    <t>アルミニウム（再生を含む。）</t>
  </si>
  <si>
    <t>280</t>
  </si>
  <si>
    <t>その他の電気機械器具</t>
  </si>
  <si>
    <t>047</t>
  </si>
  <si>
    <t>126</t>
  </si>
  <si>
    <t>石けん・合成洗剤</t>
  </si>
  <si>
    <t>203</t>
  </si>
  <si>
    <t>その他の非鉄金属地金</t>
  </si>
  <si>
    <t>048</t>
  </si>
  <si>
    <t>127</t>
  </si>
  <si>
    <t>界面活性剤（石けん・合成洗剤を除く。）</t>
  </si>
  <si>
    <t>204</t>
  </si>
  <si>
    <t>電線・ケーブル</t>
  </si>
  <si>
    <t>281</t>
  </si>
  <si>
    <t>ビデオ機器・デジタルカメラ</t>
  </si>
  <si>
    <t>049</t>
  </si>
  <si>
    <t>ニット生地</t>
  </si>
  <si>
    <t>128</t>
  </si>
  <si>
    <t>化粧品・歯磨</t>
  </si>
  <si>
    <t>205</t>
  </si>
  <si>
    <t>光ファイバケーブル</t>
  </si>
  <si>
    <t>282</t>
  </si>
  <si>
    <t>電気音響機器</t>
  </si>
  <si>
    <t>050</t>
  </si>
  <si>
    <t>129</t>
  </si>
  <si>
    <t>塗料</t>
  </si>
  <si>
    <t>206</t>
  </si>
  <si>
    <t>伸銅品</t>
  </si>
  <si>
    <t>283</t>
  </si>
  <si>
    <t>ラジオ・テレビ受信機</t>
  </si>
  <si>
    <t>051</t>
  </si>
  <si>
    <t>綱・網</t>
  </si>
  <si>
    <t>130</t>
  </si>
  <si>
    <t>印刷インキ</t>
  </si>
  <si>
    <t>207</t>
  </si>
  <si>
    <t>アルミ圧延製品</t>
  </si>
  <si>
    <t>284</t>
  </si>
  <si>
    <t>有線電気通信機器</t>
  </si>
  <si>
    <t>052</t>
  </si>
  <si>
    <t>他に分類されない繊維工業製品</t>
  </si>
  <si>
    <t>131</t>
  </si>
  <si>
    <t>写真感光材料</t>
  </si>
  <si>
    <t>208</t>
  </si>
  <si>
    <t>非鉄金属素形材</t>
  </si>
  <si>
    <t>285</t>
  </si>
  <si>
    <t>携帯電話機</t>
  </si>
  <si>
    <t>053</t>
  </si>
  <si>
    <t>132</t>
  </si>
  <si>
    <t>農薬</t>
  </si>
  <si>
    <t>209</t>
  </si>
  <si>
    <t>286</t>
  </si>
  <si>
    <t>無線電気通信機器（携帯電話機を除く。）</t>
  </si>
  <si>
    <t>054</t>
  </si>
  <si>
    <t>133</t>
  </si>
  <si>
    <t>ゼラチン・接着剤</t>
  </si>
  <si>
    <t>210</t>
  </si>
  <si>
    <t>その他の非鉄金属製品</t>
  </si>
  <si>
    <t>287</t>
  </si>
  <si>
    <t>その他の電気通信機器</t>
  </si>
  <si>
    <t>055</t>
  </si>
  <si>
    <t>その他の衣服・身の回り品</t>
  </si>
  <si>
    <t>134</t>
  </si>
  <si>
    <t>触媒</t>
  </si>
  <si>
    <t>288</t>
  </si>
  <si>
    <t>パーソナルコンピュータ</t>
  </si>
  <si>
    <t>056</t>
  </si>
  <si>
    <t>寝具</t>
  </si>
  <si>
    <t>135</t>
  </si>
  <si>
    <t>他に分類されない化学最終製品</t>
  </si>
  <si>
    <t>211</t>
  </si>
  <si>
    <t>建設用金属製品</t>
  </si>
  <si>
    <t>289</t>
  </si>
  <si>
    <t>電子計算機本体（パソコンを除く。）</t>
  </si>
  <si>
    <t>057</t>
  </si>
  <si>
    <t>じゅうたん・床敷物</t>
  </si>
  <si>
    <t>212</t>
  </si>
  <si>
    <t>建築用金属製品</t>
  </si>
  <si>
    <t>290</t>
  </si>
  <si>
    <t>電子計算機附属装置</t>
  </si>
  <si>
    <t>058</t>
  </si>
  <si>
    <t>繊維製衛生材料</t>
  </si>
  <si>
    <t>136</t>
  </si>
  <si>
    <t>ガソリン</t>
  </si>
  <si>
    <t>213</t>
  </si>
  <si>
    <t>ガス・石油機器・暖房・調理装置</t>
  </si>
  <si>
    <t>059</t>
  </si>
  <si>
    <t>他に分類されない繊維既製品</t>
  </si>
  <si>
    <t>137</t>
  </si>
  <si>
    <t>ジェット燃料油</t>
  </si>
  <si>
    <t>214</t>
  </si>
  <si>
    <t>ボルト・ナット・リベット・スプリング</t>
  </si>
  <si>
    <t>291</t>
  </si>
  <si>
    <t>乗用車</t>
  </si>
  <si>
    <t>［木材・木製品］</t>
    <rPh sb="1" eb="3">
      <t>モクザイ</t>
    </rPh>
    <rPh sb="4" eb="7">
      <t>モクセイヒン</t>
    </rPh>
    <phoneticPr fontId="6"/>
  </si>
  <si>
    <t>138</t>
  </si>
  <si>
    <t>灯油</t>
  </si>
  <si>
    <t>215</t>
  </si>
  <si>
    <t>金属製容器・製缶板金製品</t>
  </si>
  <si>
    <t>292</t>
  </si>
  <si>
    <t>トラック・バス・その他の自動車</t>
  </si>
  <si>
    <t>060</t>
  </si>
  <si>
    <t>製材</t>
  </si>
  <si>
    <t>139</t>
  </si>
  <si>
    <t>軽油</t>
  </si>
  <si>
    <t>216</t>
  </si>
  <si>
    <t>配管工事附属品</t>
  </si>
  <si>
    <t>293</t>
  </si>
  <si>
    <t>二輪自動車</t>
  </si>
  <si>
    <t>061</t>
  </si>
  <si>
    <t>合板・集成材</t>
  </si>
  <si>
    <t>140</t>
  </si>
  <si>
    <t>Ａ重油</t>
  </si>
  <si>
    <t>217</t>
  </si>
  <si>
    <t>粉末や金製品</t>
  </si>
  <si>
    <t>294</t>
  </si>
  <si>
    <t>自動車用内燃機関</t>
  </si>
  <si>
    <t>062</t>
  </si>
  <si>
    <t>木材チップ</t>
  </si>
  <si>
    <t>141</t>
  </si>
  <si>
    <t>Ｂ重油・Ｃ重油</t>
  </si>
  <si>
    <t>218</t>
  </si>
  <si>
    <t>刃物・道具類</t>
  </si>
  <si>
    <t>295</t>
  </si>
  <si>
    <t>自動車部品</t>
  </si>
  <si>
    <t>063</t>
  </si>
  <si>
    <t>建設用木製品</t>
  </si>
  <si>
    <t>142</t>
  </si>
  <si>
    <t>ナフサ</t>
  </si>
  <si>
    <t>219</t>
  </si>
  <si>
    <t>296</t>
  </si>
  <si>
    <t>鋼船</t>
  </si>
  <si>
    <t>064</t>
  </si>
  <si>
    <t>他に分類されない木製品</t>
  </si>
  <si>
    <t>143</t>
  </si>
  <si>
    <t>液化石油ガス</t>
  </si>
  <si>
    <t>220</t>
  </si>
  <si>
    <t>金属線製品</t>
  </si>
  <si>
    <t>297</t>
  </si>
  <si>
    <t>その他の船舶</t>
  </si>
  <si>
    <t>［家具・装備品］</t>
    <rPh sb="1" eb="3">
      <t>カグ</t>
    </rPh>
    <rPh sb="4" eb="7">
      <t>ソウビヒン</t>
    </rPh>
    <phoneticPr fontId="6"/>
  </si>
  <si>
    <t>144</t>
  </si>
  <si>
    <t>その他の石油製品</t>
  </si>
  <si>
    <t>221</t>
  </si>
  <si>
    <t>298</t>
  </si>
  <si>
    <t>舶用内燃機関</t>
  </si>
  <si>
    <t>065</t>
  </si>
  <si>
    <t>木製家具</t>
  </si>
  <si>
    <t>145</t>
  </si>
  <si>
    <t>コークス</t>
  </si>
  <si>
    <t>299</t>
  </si>
  <si>
    <t>鉄道車両</t>
  </si>
  <si>
    <t>066</t>
  </si>
  <si>
    <t>金属製家具</t>
  </si>
  <si>
    <t>146</t>
  </si>
  <si>
    <t>その他の石炭製品</t>
  </si>
  <si>
    <t>222</t>
  </si>
  <si>
    <t>ボイラ</t>
  </si>
  <si>
    <t>300</t>
  </si>
  <si>
    <t>航空機</t>
  </si>
  <si>
    <t>067</t>
  </si>
  <si>
    <t>木製建具</t>
  </si>
  <si>
    <t>147</t>
  </si>
  <si>
    <t>舗装材料</t>
  </si>
  <si>
    <t>223</t>
  </si>
  <si>
    <t>タービン</t>
  </si>
  <si>
    <t>301</t>
  </si>
  <si>
    <t>自転車</t>
  </si>
  <si>
    <t>068</t>
  </si>
  <si>
    <t>その他の家具・装備品</t>
  </si>
  <si>
    <t>224</t>
  </si>
  <si>
    <t>原動機</t>
  </si>
  <si>
    <t>302</t>
  </si>
  <si>
    <t>産業用運搬車両</t>
  </si>
  <si>
    <t>148</t>
  </si>
  <si>
    <t>プラスチックフィルム・シート</t>
  </si>
  <si>
    <t>225</t>
  </si>
  <si>
    <t>ポンプ・圧縮機</t>
  </si>
  <si>
    <t>303</t>
  </si>
  <si>
    <t>他に分類されない輸送機械</t>
  </si>
  <si>
    <t>069</t>
  </si>
  <si>
    <t>パルプ</t>
  </si>
  <si>
    <t>149</t>
  </si>
  <si>
    <t>プラスチック板・管・棒</t>
  </si>
  <si>
    <t>226</t>
  </si>
  <si>
    <t>運搬機械</t>
  </si>
  <si>
    <t>070</t>
  </si>
  <si>
    <t>洋紙・和紙</t>
  </si>
  <si>
    <t>150</t>
  </si>
  <si>
    <t>プラスチック発泡製品</t>
  </si>
  <si>
    <t>227</t>
  </si>
  <si>
    <t>冷凍機・温湿調整装置</t>
  </si>
  <si>
    <t>304</t>
  </si>
  <si>
    <t>がん具</t>
  </si>
  <si>
    <t>071</t>
  </si>
  <si>
    <t>板紙</t>
  </si>
  <si>
    <t>151</t>
  </si>
  <si>
    <t>工業用プラスチック製品</t>
  </si>
  <si>
    <t>228</t>
  </si>
  <si>
    <t>ベアリング</t>
  </si>
  <si>
    <t>305</t>
  </si>
  <si>
    <t>運動用品</t>
  </si>
  <si>
    <t>072</t>
  </si>
  <si>
    <t>段ボール</t>
  </si>
  <si>
    <t>152</t>
  </si>
  <si>
    <t>強化プラスチック製品</t>
  </si>
  <si>
    <t>229</t>
  </si>
  <si>
    <t>動力伝導装置</t>
  </si>
  <si>
    <t>306</t>
  </si>
  <si>
    <t>身辺細貨品</t>
  </si>
  <si>
    <t>073</t>
  </si>
  <si>
    <t>塗工紙・建設用加工紙</t>
  </si>
  <si>
    <t>153</t>
  </si>
  <si>
    <t>プラスチック製容器</t>
  </si>
  <si>
    <t>230</t>
  </si>
  <si>
    <t>他に分類されないはん用機械</t>
  </si>
  <si>
    <t>307</t>
  </si>
  <si>
    <t>時計</t>
  </si>
  <si>
    <t>074</t>
  </si>
  <si>
    <t>段ボール箱</t>
  </si>
  <si>
    <t>154</t>
  </si>
  <si>
    <t>プラスチック製日用雑貨・食卓用品</t>
  </si>
  <si>
    <t>308</t>
  </si>
  <si>
    <t>楽器</t>
  </si>
  <si>
    <t>075</t>
  </si>
  <si>
    <t>その他の紙製容器</t>
  </si>
  <si>
    <t>155</t>
  </si>
  <si>
    <t>231</t>
  </si>
  <si>
    <t>農業用機械</t>
  </si>
  <si>
    <t>309</t>
  </si>
  <si>
    <t>筆記具・文具</t>
  </si>
  <si>
    <t>076</t>
  </si>
  <si>
    <t>紙製衛生材料・用品</t>
  </si>
  <si>
    <t>232</t>
  </si>
  <si>
    <t>建設・鉱山機械</t>
  </si>
  <si>
    <t>310</t>
  </si>
  <si>
    <t>畳・わら加工品</t>
  </si>
  <si>
    <t>077</t>
  </si>
  <si>
    <t>その他のパルプ・紙・紙加工品</t>
  </si>
  <si>
    <t>156</t>
  </si>
  <si>
    <t>タイヤ・チューブ</t>
  </si>
  <si>
    <t>233</t>
  </si>
  <si>
    <t>繊維機械</t>
  </si>
  <si>
    <t>311</t>
  </si>
  <si>
    <t>情報記録物</t>
  </si>
  <si>
    <t>157</t>
  </si>
  <si>
    <t>ゴム製・プラスチック製履物</t>
  </si>
  <si>
    <t>234</t>
  </si>
  <si>
    <t>食品機械・同装置</t>
  </si>
  <si>
    <t>312</t>
  </si>
  <si>
    <t>その他の製造工業製品</t>
  </si>
  <si>
    <t>078</t>
  </si>
  <si>
    <t>158</t>
  </si>
  <si>
    <t>他に分類されないゴム製品</t>
  </si>
  <si>
    <t>235</t>
  </si>
  <si>
    <t>木材加工機械</t>
  </si>
  <si>
    <t>［化学製品］</t>
  </si>
  <si>
    <t xml:space="preserve">［なめし革・同製品・毛皮製品］ </t>
  </si>
  <si>
    <t>［窯業・土石製品］</t>
  </si>
  <si>
    <t>［業務用機械器具］</t>
  </si>
  <si>
    <t>［鉄鋼］</t>
  </si>
  <si>
    <t>［電子部品・デバイス・電子回路］</t>
  </si>
  <si>
    <t>LEDランプ</t>
  </si>
  <si>
    <t>［電気機械器具］</t>
  </si>
  <si>
    <t>［非鉄金属］</t>
  </si>
  <si>
    <t>［情報通信機械器具］</t>
  </si>
  <si>
    <t>［金属製品］</t>
  </si>
  <si>
    <t>［石油製品・石炭製品］</t>
  </si>
  <si>
    <t>［輸送機械］</t>
  </si>
  <si>
    <t>［はん用機械器具］</t>
  </si>
  <si>
    <t>［プラスチック製品］</t>
  </si>
  <si>
    <t>［パルプ・紙・紙加工品］</t>
  </si>
  <si>
    <t>［生産用機械器具］</t>
  </si>
  <si>
    <t>［ゴム製品］</t>
  </si>
  <si>
    <t>［印刷・同関連業］</t>
  </si>
  <si>
    <t>313</t>
  </si>
  <si>
    <t>綿・スフ織物（合繊短繊維織物を含む。）（賃加工を除く）</t>
    <rPh sb="20" eb="23">
      <t>チンカコウ</t>
    </rPh>
    <rPh sb="24" eb="25">
      <t>ノゾ</t>
    </rPh>
    <phoneticPr fontId="5"/>
  </si>
  <si>
    <t>綿・スフ織物（合繊短繊維織物を含む。）（賃加工）</t>
    <rPh sb="20" eb="23">
      <t>チンカコウ</t>
    </rPh>
    <phoneticPr fontId="5"/>
  </si>
  <si>
    <t>絹・人絹織物（合繊長繊維織物を含む。）（賃加工を除く）</t>
  </si>
  <si>
    <t>絹・人絹織物（合繊長繊維織物を含む。）（賃加工）</t>
  </si>
  <si>
    <t>その他の織物（賃加工を除く）</t>
  </si>
  <si>
    <t>その他の織物（賃加工）</t>
  </si>
  <si>
    <t>染色整理（賃加工を除く）</t>
  </si>
  <si>
    <t>染色整理（賃加工）</t>
  </si>
  <si>
    <t>織物製衣服（賃加工を除く）</t>
  </si>
  <si>
    <t>織物製衣服（賃加工）</t>
  </si>
  <si>
    <t>ニット製衣服（賃加工を除く）</t>
  </si>
  <si>
    <t>ニット製衣服（賃加工）</t>
  </si>
  <si>
    <t>印刷・製版・製本（賃加工を除く）</t>
  </si>
  <si>
    <t>印刷・製版・製本（賃加工）</t>
  </si>
  <si>
    <t>その他のプラスチック製品（賃加工を除く）</t>
  </si>
  <si>
    <t>その他のプラスチック製品（賃加工）</t>
  </si>
  <si>
    <t>核燃料（賃加工）</t>
    <rPh sb="4" eb="7">
      <t>チンカコウ</t>
    </rPh>
    <phoneticPr fontId="5"/>
  </si>
  <si>
    <t>他に分類されない金属製品（賃加工を除く）</t>
  </si>
  <si>
    <t>他に分類されない金属製品（賃加工）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</si>
  <si>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</si>
  <si>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</si>
  <si>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</si>
  <si>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</si>
  <si>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</si>
  <si>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</si>
  <si>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</si>
  <si>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</si>
  <si>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</si>
  <si>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［その他の製造品］</t>
    <phoneticPr fontId="9"/>
  </si>
  <si>
    <t>めっき鋼材</t>
  </si>
  <si>
    <t>金属プレス製品</t>
  </si>
  <si>
    <t>大分県知事</t>
    <rPh sb="0" eb="3">
      <t>オオイタケン</t>
    </rPh>
    <rPh sb="3" eb="5">
      <t>チジ</t>
    </rPh>
    <phoneticPr fontId="6"/>
  </si>
  <si>
    <t>その他の精穀</t>
    <phoneticPr fontId="9"/>
  </si>
  <si>
    <t>プラスチック製日用雑貨・食卓用品</t>
    <phoneticPr fontId="9"/>
  </si>
  <si>
    <t>頁</t>
    <rPh sb="0" eb="1">
      <t>ページ</t>
    </rPh>
    <phoneticPr fontId="9"/>
  </si>
  <si>
    <t>県</t>
    <rPh sb="0" eb="1">
      <t>ケン</t>
    </rPh>
    <phoneticPr fontId="9"/>
  </si>
  <si>
    <t>整理番号</t>
    <rPh sb="0" eb="2">
      <t>セイリ</t>
    </rPh>
    <rPh sb="2" eb="4">
      <t>バンゴウ</t>
    </rPh>
    <phoneticPr fontId="9"/>
  </si>
  <si>
    <t>品目コード</t>
    <rPh sb="0" eb="2">
      <t>ヒンモク</t>
    </rPh>
    <phoneticPr fontId="9"/>
  </si>
  <si>
    <t>消費税</t>
    <rPh sb="0" eb="3">
      <t>ショウヒゼイ</t>
    </rPh>
    <phoneticPr fontId="9"/>
  </si>
  <si>
    <t>うち自工場
消費額</t>
    <rPh sb="2" eb="3">
      <t>ジ</t>
    </rPh>
    <rPh sb="3" eb="5">
      <t>コウジョウ</t>
    </rPh>
    <rPh sb="6" eb="9">
      <t>ショウヒガク</t>
    </rPh>
    <phoneticPr fontId="9"/>
  </si>
  <si>
    <t>うち輸出向
出荷額</t>
    <rPh sb="2" eb="4">
      <t>ユシュツ</t>
    </rPh>
    <rPh sb="4" eb="5">
      <t>ム</t>
    </rPh>
    <rPh sb="6" eb="9">
      <t>シュッカガク</t>
    </rPh>
    <phoneticPr fontId="9"/>
  </si>
  <si>
    <t>自工場
生産額</t>
    <rPh sb="0" eb="1">
      <t>ジ</t>
    </rPh>
    <rPh sb="1" eb="3">
      <t>コウジョウ</t>
    </rPh>
    <rPh sb="4" eb="7">
      <t>セイサンガク</t>
    </rPh>
    <phoneticPr fontId="9"/>
  </si>
  <si>
    <t>その他の精穀</t>
  </si>
  <si>
    <t>綿・スフ織物（合繊短繊維織物を含む。）（賃加工を除く）</t>
  </si>
  <si>
    <t>綿・スフ織物（合繊短繊維織物を含む。）（賃加工）</t>
  </si>
  <si>
    <t>核燃料（賃加工）</t>
  </si>
  <si>
    <t>☆ご協力ありがとうございました☆</t>
    <rPh sb="2" eb="4">
      <t>キョウリョク</t>
    </rPh>
    <phoneticPr fontId="6"/>
  </si>
  <si>
    <t>うち国内(県外）向
出荷額</t>
    <rPh sb="2" eb="4">
      <t>コクナイ</t>
    </rPh>
    <rPh sb="5" eb="7">
      <t>ケンガイ</t>
    </rPh>
    <rPh sb="8" eb="9">
      <t>ム</t>
    </rPh>
    <rPh sb="10" eb="13">
      <t>シュッカガク</t>
    </rPh>
    <phoneticPr fontId="9"/>
  </si>
  <si>
    <t>うち国内(県内）向
出荷額</t>
    <rPh sb="2" eb="4">
      <t>コクナイ</t>
    </rPh>
    <rPh sb="5" eb="7">
      <t>ケンナイ</t>
    </rPh>
    <rPh sb="8" eb="9">
      <t>ム</t>
    </rPh>
    <rPh sb="10" eb="13">
      <t>シュッカガク</t>
    </rPh>
    <phoneticPr fontId="9"/>
  </si>
  <si>
    <t>うち在庫分（未出荷分）</t>
    <rPh sb="2" eb="5">
      <t>ザイコブン</t>
    </rPh>
    <rPh sb="6" eb="10">
      <t>ミシュッカブン</t>
    </rPh>
    <phoneticPr fontId="9"/>
  </si>
  <si>
    <t>備考</t>
    <rPh sb="0" eb="2">
      <t>ビコウ</t>
    </rPh>
    <phoneticPr fontId="9"/>
  </si>
  <si>
    <t>品目名</t>
    <rPh sb="0" eb="3">
      <t>ヒンモクメイ</t>
    </rPh>
    <phoneticPr fontId="7"/>
  </si>
  <si>
    <t>品目１</t>
    <phoneticPr fontId="6"/>
  </si>
  <si>
    <t>記入例</t>
    <rPh sb="0" eb="3">
      <t>キニュウレイ</t>
    </rPh>
    <phoneticPr fontId="6"/>
  </si>
  <si>
    <t>品目１</t>
    <rPh sb="0" eb="2">
      <t>ヒンモク</t>
    </rPh>
    <phoneticPr fontId="6"/>
  </si>
  <si>
    <t>品目２</t>
    <rPh sb="0" eb="2">
      <t>ヒンモク</t>
    </rPh>
    <phoneticPr fontId="6"/>
  </si>
  <si>
    <t>品目３</t>
    <rPh sb="0" eb="2">
      <t>ヒンモク</t>
    </rPh>
    <phoneticPr fontId="6"/>
  </si>
  <si>
    <t>品目４</t>
    <rPh sb="0" eb="2">
      <t>ヒンモク</t>
    </rPh>
    <phoneticPr fontId="6"/>
  </si>
  <si>
    <t>品目5</t>
    <phoneticPr fontId="6"/>
  </si>
  <si>
    <t>品目6</t>
  </si>
  <si>
    <t>品目7</t>
  </si>
  <si>
    <t>品目8</t>
  </si>
  <si>
    <t>品目9</t>
  </si>
  <si>
    <t>品目10</t>
    <phoneticPr fontId="6"/>
  </si>
  <si>
    <t>品目11</t>
  </si>
  <si>
    <t>品目12</t>
  </si>
  <si>
    <t>品目13</t>
  </si>
  <si>
    <t>品目14</t>
  </si>
  <si>
    <t xml:space="preserve">【備考記入欄】注意すべき事柄がありましたら、その旨入力してください。
　　　　また、工場出荷価格（消費税を除く）で記入できない場合は、記入に際して実際に採用した方法を本欄に記入してください。
　　　　（例）・休業中のため出荷をしていない。
　　　　　　　・操業開始後未出荷のため出荷をしていない。
　　　　　　　・酒税、たばこ税、揮発油税等の納付税額抜き　　　　　　等
</t>
    <rPh sb="1" eb="3">
      <t>ビコウ</t>
    </rPh>
    <rPh sb="3" eb="6">
      <t>キニュウラン</t>
    </rPh>
    <rPh sb="25" eb="27">
      <t>ニュウリョク</t>
    </rPh>
    <phoneticPr fontId="6"/>
  </si>
  <si>
    <t>令和7年大分県商品流通調査</t>
    <rPh sb="0" eb="2">
      <t>レイワ</t>
    </rPh>
    <rPh sb="4" eb="7">
      <t>オオイタケン</t>
    </rPh>
    <rPh sb="7" eb="9">
      <t>ショウヒン</t>
    </rPh>
    <rPh sb="9" eb="11">
      <t>リュウツウ</t>
    </rPh>
    <rPh sb="11" eb="13">
      <t>チョウサ</t>
    </rPh>
    <phoneticPr fontId="7"/>
  </si>
  <si>
    <t>記入担当者連絡先</t>
    <rPh sb="0" eb="5">
      <t>キニュウタントウシャ</t>
    </rPh>
    <rPh sb="5" eb="8">
      <t>レンラクサキ</t>
    </rPh>
    <phoneticPr fontId="7"/>
  </si>
  <si>
    <t>令和8年11月27日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</si>
  <si>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t>この調査により報告された記入内容は、統計法により秘密が保護されます。この調査票は、統計以外の目的に使用することは絶対にありません。</t>
    <phoneticPr fontId="6"/>
  </si>
  <si>
    <t>令和7年商品流通調査は、大分県が作成する「令和7年大分県産業連関表」の基礎資料として、地域間の商品流通状況を把握することを目的としています。</t>
    <phoneticPr fontId="6"/>
  </si>
  <si>
    <t>整理番号</t>
    <rPh sb="0" eb="4">
      <t>セイリバンゴウ</t>
    </rPh>
    <phoneticPr fontId="6"/>
  </si>
  <si>
    <t>（対象期間：令和７年1～12月）</t>
    <rPh sb="1" eb="3">
      <t>タイショウ</t>
    </rPh>
    <rPh sb="3" eb="5">
      <t>キカン</t>
    </rPh>
    <rPh sb="6" eb="8">
      <t>レイワ</t>
    </rPh>
    <rPh sb="9" eb="10">
      <t>ネン</t>
    </rPh>
    <rPh sb="14" eb="15">
      <t>ツキ</t>
    </rPh>
    <phoneticPr fontId="7"/>
  </si>
  <si>
    <t>※薄橙色に着色されたセルのみ入力をお願いします。金額の単位はすべて「千円単位」で、単位未満は四捨五入してください。（例：150万円の場合「1500」とご記入ください。）</t>
    <rPh sb="14" eb="16">
      <t>ニュウリョク</t>
    </rPh>
    <rPh sb="18" eb="19">
      <t>ネガ</t>
    </rPh>
    <rPh sb="76" eb="78">
      <t>キニュウ</t>
    </rPh>
    <phoneticPr fontId="6"/>
  </si>
  <si>
    <t>【２枚目】</t>
    <rPh sb="2" eb="4">
      <t>マイメ</t>
    </rPh>
    <phoneticPr fontId="6"/>
  </si>
  <si>
    <t>記入欄が不足する場合は恐れ入りますが２枚目（紙の調査票は裏面）へご記入ください</t>
    <rPh sb="0" eb="3">
      <t>キニュウラン</t>
    </rPh>
    <rPh sb="4" eb="6">
      <t>フソク</t>
    </rPh>
    <rPh sb="8" eb="10">
      <t>バアイ</t>
    </rPh>
    <rPh sb="11" eb="12">
      <t>オソ</t>
    </rPh>
    <rPh sb="13" eb="14">
      <t>イ</t>
    </rPh>
    <rPh sb="19" eb="21">
      <t>マイメ</t>
    </rPh>
    <rPh sb="22" eb="23">
      <t>カミ</t>
    </rPh>
    <rPh sb="24" eb="27">
      <t>チョウサヒョウ</t>
    </rPh>
    <rPh sb="28" eb="30">
      <t>ウラメン</t>
    </rPh>
    <rPh sb="33" eb="35">
      <t>キニュウ</t>
    </rPh>
    <phoneticPr fontId="6"/>
  </si>
  <si>
    <t>※整理番号は調査依頼文裏面に
記載しております。</t>
    <rPh sb="0" eb="4">
      <t>セイリバンゴウ</t>
    </rPh>
    <rPh sb="5" eb="10">
      <t>チョウサイライブン</t>
    </rPh>
    <rPh sb="10" eb="12">
      <t>ウラメン</t>
    </rPh>
    <rPh sb="15" eb="17">
      <t>キサイ</t>
    </rPh>
    <phoneticPr fontId="6"/>
  </si>
  <si>
    <r>
      <rPr>
        <sz val="12"/>
        <rFont val="Meiryo UI"/>
        <family val="3"/>
        <charset val="128"/>
      </rPr>
      <t>①品目コード</t>
    </r>
    <r>
      <rPr>
        <sz val="11"/>
        <rFont val="Meiryo UI"/>
        <family val="3"/>
        <charset val="128"/>
      </rPr>
      <t xml:space="preserve">
</t>
    </r>
    <r>
      <rPr>
        <sz val="9"/>
        <rFont val="Meiryo UI"/>
        <family val="3"/>
        <charset val="128"/>
      </rPr>
      <t>＊品目例示表参照</t>
    </r>
    <rPh sb="1" eb="3">
      <t>ヒンモク</t>
    </rPh>
    <rPh sb="8" eb="10">
      <t>ヒンモク</t>
    </rPh>
    <rPh sb="10" eb="12">
      <t>レイジ</t>
    </rPh>
    <rPh sb="12" eb="13">
      <t>ヒョウ</t>
    </rPh>
    <rPh sb="13" eb="15">
      <t>サンショウ</t>
    </rPh>
    <phoneticPr fontId="7"/>
  </si>
  <si>
    <t>③自工場生産額</t>
    <rPh sb="1" eb="2">
      <t>ジ</t>
    </rPh>
    <rPh sb="2" eb="4">
      <t>コウジョウ</t>
    </rPh>
    <rPh sb="4" eb="5">
      <t>ショウ</t>
    </rPh>
    <rPh sb="5" eb="6">
      <t>サン</t>
    </rPh>
    <rPh sb="6" eb="7">
      <t>ガク</t>
    </rPh>
    <phoneticPr fontId="7"/>
  </si>
  <si>
    <t>④うち自工場消費額</t>
    <rPh sb="3" eb="4">
      <t>ジ</t>
    </rPh>
    <rPh sb="4" eb="6">
      <t>コウジョウ</t>
    </rPh>
    <rPh sb="6" eb="8">
      <t>ショウヒ</t>
    </rPh>
    <rPh sb="8" eb="9">
      <t>ガク</t>
    </rPh>
    <phoneticPr fontId="4"/>
  </si>
  <si>
    <t>⑤うち輸出向出荷額</t>
    <rPh sb="3" eb="5">
      <t>ユシュツ</t>
    </rPh>
    <rPh sb="5" eb="6">
      <t>ム</t>
    </rPh>
    <rPh sb="6" eb="9">
      <t>シュッカガク</t>
    </rPh>
    <phoneticPr fontId="6"/>
  </si>
  <si>
    <t>⑥うち国内(県外)向出荷額</t>
    <rPh sb="3" eb="5">
      <t>コクナイ</t>
    </rPh>
    <rPh sb="6" eb="8">
      <t>ケンガイ</t>
    </rPh>
    <rPh sb="9" eb="10">
      <t>ムケ</t>
    </rPh>
    <rPh sb="10" eb="13">
      <t>シュッカガク</t>
    </rPh>
    <phoneticPr fontId="4"/>
  </si>
  <si>
    <t>⑦うち国内(県内)向出荷額</t>
    <rPh sb="3" eb="5">
      <t>コクナイ</t>
    </rPh>
    <rPh sb="6" eb="8">
      <t>ケンナイ</t>
    </rPh>
    <phoneticPr fontId="4"/>
  </si>
  <si>
    <t>⑧うち在庫分（未出荷分）</t>
    <rPh sb="3" eb="5">
      <t>ザイコ</t>
    </rPh>
    <rPh sb="5" eb="6">
      <t>ブン</t>
    </rPh>
    <rPh sb="7" eb="11">
      <t>ミシュッカブン</t>
    </rPh>
    <phoneticPr fontId="4"/>
  </si>
  <si>
    <r>
      <rPr>
        <sz val="12"/>
        <rFont val="Meiryo UI"/>
        <family val="3"/>
        <charset val="128"/>
      </rPr>
      <t>①品目コード</t>
    </r>
    <r>
      <rPr>
        <sz val="11"/>
        <rFont val="Meiryo UI"/>
        <family val="3"/>
        <charset val="128"/>
      </rPr>
      <t xml:space="preserve">
</t>
    </r>
    <r>
      <rPr>
        <sz val="9"/>
        <rFont val="Meiryo UI"/>
        <family val="3"/>
        <charset val="128"/>
      </rPr>
      <t>＊品目分類表参照</t>
    </r>
    <rPh sb="1" eb="3">
      <t>ヒンモク</t>
    </rPh>
    <rPh sb="8" eb="10">
      <t>ヒンモク</t>
    </rPh>
    <rPh sb="10" eb="12">
      <t>ブンルイ</t>
    </rPh>
    <rPh sb="12" eb="13">
      <t>ヒョウ</t>
    </rPh>
    <rPh sb="13" eb="15">
      <t>サンショウ</t>
    </rPh>
    <phoneticPr fontId="7"/>
  </si>
  <si>
    <t>■ 食料品</t>
    <rPh sb="2" eb="5">
      <t>ショクリョウヒン</t>
    </rPh>
    <phoneticPr fontId="6"/>
  </si>
  <si>
    <t>品目コード</t>
    <rPh sb="0" eb="2">
      <t>ヒンモク</t>
    </rPh>
    <phoneticPr fontId="38"/>
  </si>
  <si>
    <t>品目名称</t>
    <rPh sb="0" eb="2">
      <t>ヒンモク</t>
    </rPh>
    <rPh sb="2" eb="4">
      <t>メイショウ</t>
    </rPh>
    <phoneticPr fontId="38"/>
  </si>
  <si>
    <t>品目例示</t>
    <rPh sb="0" eb="4">
      <t>ヒンモクレイジ</t>
    </rPh>
    <phoneticPr fontId="6"/>
  </si>
  <si>
    <t>001</t>
    <phoneticPr fontId="9"/>
  </si>
  <si>
    <t>鶏肉、ブロイラー、地鶏、廃鶏</t>
  </si>
  <si>
    <t>馬肉、羊肉、山羊肉等</t>
  </si>
  <si>
    <t>牛皮、豚皮、馬皮、羊皮、山羊皮、内臓、肉鶏処理副産物等</t>
  </si>
  <si>
    <t>牛乳、加工乳</t>
  </si>
  <si>
    <t>乳飲料、乳酸菌飲料、発酵乳、粉乳、れん乳、バター、チーズ、クリーム、アイスクリーム類</t>
  </si>
  <si>
    <t>ハム、ベーコン、ソーセージ、混合製品、ハンバーグ、焼豚、食肉びん・かん詰（コンビーフ、うずら卵水煮等）、その他の畜産食料品（精製はちみつ、乾燥卵等）</t>
  </si>
  <si>
    <t>冷凍魚介類、冷凍魚介調理品等</t>
  </si>
  <si>
    <t>塩蔵、素干し、塩干、煮干し、くん製等</t>
  </si>
  <si>
    <t>かまぼこ、やきちくわ、魚肉ハム、魚肉ソーセージ等</t>
  </si>
  <si>
    <t>節類、削り節、塩辛類、水産物漬物、水産物つくだ煮、さくら干し、みりん干し、いか製品、からしめんたいこ、寒天、焼のり、味付のり等</t>
  </si>
  <si>
    <t>精米、くず米</t>
  </si>
  <si>
    <t>米ぬか、精麦、麦ぬか</t>
  </si>
  <si>
    <t>ふすま、そば粉、こんにゃく粉、米穀粉、コーングリッツ、コーンフラワー、コーンミール等</t>
  </si>
  <si>
    <t>生めん類、乾めん類、即席めん類、和風めん、洋風めん、中華めん、マカロニ、スパゲッティ等</t>
  </si>
  <si>
    <t>食パン、学校給食パン、菓子パン、調理パン、サンドイッチ等</t>
  </si>
  <si>
    <t>飴菓子、チョコレート、チューインガム、焼菓子、ビスケット、米菓、和生菓子、洋生菓子、スナック菓子、油菓子、冷凍菓子、ココア製、氷菓等</t>
  </si>
  <si>
    <t>果実びん・かん詰、野菜びん・かん詰、ジャムびん・かん詰、原料濃縮果汁、野菜漬物、冷凍野菜、冷凍果実、乾燥野菜、マッシュポテト、甘しょ生切り干し、カップ詰ジャム、袋詰ジャム、かんぴょう、切干だいこん、干がき</t>
  </si>
  <si>
    <t>てんさい糖、甘しゃ糖</t>
  </si>
  <si>
    <t>含みつ糖、糖みつ、ビートパルプ、バガス</t>
  </si>
  <si>
    <t>かんしょでん粉、ばれいしょでん粉、小麦でん粉、コーンスターチ、でん粉かす</t>
  </si>
  <si>
    <t>でんぷん糖類</t>
    <rPh sb="5" eb="6">
      <t>ルイ</t>
    </rPh>
    <phoneticPr fontId="6"/>
  </si>
  <si>
    <t>無水結晶ぶどう糖、含水結晶ぶどう糖、全糖ぶどう糖、液状ぶどう糖、水あめ、粉あめ、異性化糖等</t>
  </si>
  <si>
    <t>食用植物油脂（大豆油、なたね油、米ぬか油、やし油（コプラ）、ごま油等）、非食用植物油脂（あまに油、ひまし油）</t>
  </si>
  <si>
    <t>牛脂、豚脂、魚油等</t>
  </si>
  <si>
    <t>マーガリン、ファットスプレッド、ショートニング、食用硬化油、食用分別油、精製ラード等</t>
  </si>
  <si>
    <t>大豆油かす、なたね油かす、米ぬか油かす、やし油かす、ごま油かす、あまに油かす、ひまし油かす</t>
  </si>
  <si>
    <t>みそ、しょうゆ、トマトケチャップ、トマトピューレ、ソース、たれ類、マヨネーズ、ドレッシング、グルタミン酸ソーダ、核酸系うま味調味料、複合調味料、わさび類、和からし粉、洋からし粉、カレールウ、シチュールウ、香辛料、食用アミノ酸液、食酢、ぽん酢類、洋風スープ、カラメル、みりん風調味料、めんつゆ類、お茶漬け・ふりかけ類、即席みそ汁・お吸いもの等</t>
  </si>
  <si>
    <t>冷凍調理食品（フライ類等）</t>
  </si>
  <si>
    <t>レトルト食品（カレー、ソース類、スープ類等）</t>
  </si>
  <si>
    <t>そう菜、すし、弁当</t>
  </si>
  <si>
    <t>豆腐・油揚げ類、凍豆腐、納豆、生あん、練あん、乾燥あん、植物たん白、無菌包装米飯、チルド米飯、乾燥米飯、包装もち、パン粉、麦茶、プレミックス、フラワーペースト、朝食シリアル、玄米茶、ビーフン、ふ、焼ふ、麦芽、イースト、こんにゃく、粉末ジュース、調理特殊かん詰（カレーかん詰、ミートソース類かん詰、スープ類かん詰等）</t>
  </si>
  <si>
    <t>清酒、みりん、清酒副産物、みりん副産物</t>
  </si>
  <si>
    <t>発泡性酒類</t>
    <rPh sb="0" eb="3">
      <t>ハッポウセイ</t>
    </rPh>
    <rPh sb="3" eb="4">
      <t>シュ</t>
    </rPh>
    <rPh sb="4" eb="5">
      <t>ルイ</t>
    </rPh>
    <phoneticPr fontId="6"/>
  </si>
  <si>
    <t>ビール、ビール副産物、発泡酒</t>
  </si>
  <si>
    <t>ウィスキー、ブランデー</t>
  </si>
  <si>
    <t>合成清酒、焼ちゅう、果実酒類、スパークリングワイン、スピリッツ類、リキュール類、雑酒、添加用アルコール</t>
    <phoneticPr fontId="6"/>
  </si>
  <si>
    <t>緑茶、紅茶、インスタントティー、ウーロン茶、インスタントコーヒー、レギュラーコーヒー、工業用レギュラーコーヒー</t>
  </si>
  <si>
    <t>炭酸飲料（コーラ炭酸飲料、透明炭酸飲料、果汁入り炭酸飲料、果実着色炭酸飲料、乳類入り炭酸飲料、炭酸水等、小びんドリンク）、果汁飲料（果実飲料、果肉飲料、果汁入り清涼飲料、果粒入り果実飲料等）、茶・コーヒ－飲料（緑茶飲料、紅茶飲料、ウーロン茶飲料、コーヒー飲料）、豆乳類、ミネラル・ウォーター、スポーツドリンク、乳性飲料（直接飲料）、野菜ジュース</t>
  </si>
  <si>
    <t>陸上氷、水産氷、袋詰砕氷</t>
  </si>
  <si>
    <t>配合飼料（育すう・成鶏用、ブロイラー用、乳牛用、肉牛用、養豚用等）、混合飼料（魚粉２種混合飼料、加熱圧ぺん２種混合飼料等）、単体飼料用とうもろこし、魚かす、養魚用飼料、ペットフード等</t>
  </si>
  <si>
    <t>動物質肥料、植物質肥料等</t>
  </si>
  <si>
    <t>■ 繊維</t>
    <rPh sb="2" eb="4">
      <t>センイ</t>
    </rPh>
    <phoneticPr fontId="6"/>
  </si>
  <si>
    <t>純綿糸、混紡績糸、ビスコース・スフ糸（純、混）、キュプラスフ紡績糸、アセテート紡績糸、合成繊維紡績糸（ビニロン、ナイロン、アクリル、ポリエステル、ポリプロピレン等（純、混））、生糸、そ毛糸（純、混）、紡毛糸（純、混）、絹紡糸、さく紡糸、絹紡ちゅう糸、和紡糸、かさ高加工糸、麻紡績糸（亜麻糸、黄麻糸、ちょ麻糸）、ねん糸（綿縫糸、その他の綿ねん糸、毛ねん糸、絹(生糸)縫糸、その他の絹(生糸)ねん糸、ビスコース･スフねん糸、人絹ねん糸、合成繊維縫糸、その他の合成繊維ねん糸）</t>
  </si>
  <si>
    <t>綿織物（かなきん、ポプリン、ブロードクロス、粗布、てんじく、細布、ネル、別珍、コール天、クレープ、タオル地、白もめん等）、ビスコース・スフ織物（広幅生地織物、小幅織物、広幅先染織物）、化学繊維紡績糸織物（ナイロン、ビニロン、アクリル、ポリエステル、ポプリン、ブロードクロス、ポリプロピレン等）、和紡織物、綿・スフ・合成繊維毛布地、その他の綿・スフ織物</t>
  </si>
  <si>
    <t>「046：綿・スフ織物（合繊短繊維織物を含む。）（賃加工を除く）」の賃加工</t>
    <rPh sb="34" eb="37">
      <t>チンカコウ</t>
    </rPh>
    <phoneticPr fontId="38"/>
  </si>
  <si>
    <t>絹織物（羽二重類、クレープ類、その他の絹広幅織物、ちりめん類、その他の絹先染小幅織物、その他の絹後染小幅織物）、絹紡織物、人絹織物（ビスコース人絹織物、キュプラ長繊維織物、アセテート長繊維織物）、合成繊維長繊維織物（ナイロン、ポリエステル等）、化学繊維タイヤコード</t>
  </si>
  <si>
    <t>「048：絹・人絹織物（合繊長繊維織物を含む。）（賃加工を除く）」の賃加工</t>
  </si>
  <si>
    <t>そ毛織物（洋服地、和服地等）、その他の紡毛織物（しん地、ネクタイ地、毛布地、肩掛地等）、紡毛服地、細幅織物（リボン、織マーク、綿テープ、エンドレスベルト、畳縁、ゴム入り織物、弾性糸織物等）</t>
  </si>
  <si>
    <t>「050：その他の織物（賃加工を除く）」の賃加工</t>
    <rPh sb="21" eb="24">
      <t>チンカコウ</t>
    </rPh>
    <phoneticPr fontId="38"/>
  </si>
  <si>
    <t>ニット生地（丸編、たて編、横編）</t>
  </si>
  <si>
    <t>機械染色整理、手加工染色整理、糸染</t>
  </si>
  <si>
    <t>「053：染色整理（賃加工を除く）」の賃加工</t>
    <rPh sb="19" eb="22">
      <t>チンカコウ</t>
    </rPh>
    <phoneticPr fontId="38"/>
  </si>
  <si>
    <t>ロープ、コード、トワイン（合成繊維、麻等）、漁網（ナイロン、ポリエチレン等）、その他の網地</t>
  </si>
  <si>
    <t>レース生地（刺しゅう、編、ボビン）、リリヤン、モール、ふさ、巻ひも、よりひも、編ひも、組みひも等、プレスフェルト（生地、製品）、不織布、上塗り又は防水した織物、ろう引布、油布、絶縁布、ブラインドクロス、アスファルトフェルト、エンパイヤークロス、エンパイヤーチューブ、エンパイヤーテープ、レザークロス、擬革布、ワックスタフタ、ワニスクロス、ガムテープ（布製）、タイプライタリボン（布製）、洗上羊毛、トップ、紋紙、綿製ふとん綿等、その他の繊維工業製品</t>
  </si>
  <si>
    <t>背広服上下衣、オーバコート類、制服、ワンピース、スーツ、Ｙシャツ、スカート、ズボン、ブラウス、乳幼児用服、作業用衣服、スポーツ用衣服、学校服、ゴム引合羽、レインコート、足袋類</t>
  </si>
  <si>
    <t>「057：織物製衣服（賃加工を除く）」の賃加工</t>
    <rPh sb="20" eb="23">
      <t>チンカコウ</t>
    </rPh>
    <phoneticPr fontId="38"/>
  </si>
  <si>
    <t>背広服上下衣、コート類、ワンピース、スーツ、スカート、ズボン、セーター、カーディガン、ベスト、スポーツ用上下衣、スポーツシャツ、Ｔシャツ、ポロシャツ、トレーナー、海水着、海水パンツ、幼児用外衣、下着（ランニングシャツ、ブリーフ、ショーツ、パンティ、ズボン下、スリップ、ペチコート等）、寝着類（パジャマ、ネグリジェ、ナイトガウン等）、補整着（コルセット、ブラジャー、ガードル、ボディスーツ等）</t>
  </si>
  <si>
    <t>「059：ニット製衣服（賃加工を除く）」の賃加工</t>
    <rPh sb="21" eb="24">
      <t>チンカコウ</t>
    </rPh>
    <phoneticPr fontId="38"/>
  </si>
  <si>
    <t>ソックス、パンティストッキング、タイツ、ニット縫手袋、ニット編手袋、作業用ニット手袋、フェルト帽子、帽体、織物製帽子、毛皮製衣服・なめし革製衣服・身の回り品（コート、えり巻、チョッキ、マッフ、ジャケット、毛皮装飾品等）、繊維製身の回り品（ネクタイ、スカーフ、マフラー、ハンカチーフ）、繊維製履物、繊維製鼻緒、衛生衣服附属品等</t>
  </si>
  <si>
    <t>掛ぶとん、敷ぶとん、毛布、こたつぶとん、座布団、かいまき、寝具用カバー、シーツ、タオルケット、座布団カバー、マットレス（和室用）、クッション、寝袋、まくら、まくらカバー、羽毛ふとん等</t>
  </si>
  <si>
    <t>タフテッドカーペット、じゅうたん、だん通等</t>
  </si>
  <si>
    <t>医療用ガーゼ、ほう帯、脱脂綿等</t>
  </si>
  <si>
    <t>綿・合成繊維帆布製品（シート、テント、日よけ、ホロ等）、タオル、蚊帳、刺しゅう製品、繊維製袋（麻袋等）、その他の繊維帆布製品（麻帆布製品等）</t>
  </si>
  <si>
    <t>■ 木材・木製品</t>
    <rPh sb="2" eb="4">
      <t>モクザイ</t>
    </rPh>
    <rPh sb="5" eb="8">
      <t>モクセイヒン</t>
    </rPh>
    <phoneticPr fontId="6"/>
  </si>
  <si>
    <t>板材、ひき割、ひき角、工場残材、のこくず等</t>
  </si>
  <si>
    <t>単板、普通合板、特殊合板、集成材</t>
  </si>
  <si>
    <t>木材チップ（針葉樹、広葉樹）</t>
  </si>
  <si>
    <t>窓枠、戸枠、羽目板、天井板、階段の手摺、敷居、尺枠（ドアの枠）、木製サッシ（窓枠、戸枠）、プレハブ建築用パネル、組立ハウス建築材、パーティクルボード、木質系プレハブ住宅、硬質繊維板銘板、その他の繊維板、銘木、床柱、床板等</t>
  </si>
  <si>
    <t>竹・とう・きりゅう等容器（竹製かご、こうり、ベニヤかご、つる茎製容器、ざる、ソーイングバスケット、バスケット等）、折箱、木箱、取枠、巻枠、たる、おけ類、薬品処理木材（薬品処理電柱、薬品処理まくら木、薬品処理合板、合成樹脂注入木材、注入電柱等）、靴型、靴芯、曲輪、曲物、柄、取手、つまみ、握り、台木、はし、木製台所用品（サラダボール、米びつ、まな板、しゃもじ、めん棒、すりこぎ、盆、重箱、くり物等）、機械器具木部（電気こたつ・スタンドの木脚部等）、その他の木・竹・とう・きりゅう製品等、コルク製品（コルクせん、生圧搾コルク板、コルク絶縁製品、コルク粒、炭化コルク、コルクタイル、コルクカーペット等）、経木同製品、木毛、たる・おけ材、その他の特殊製材品</t>
    <phoneticPr fontId="6"/>
  </si>
  <si>
    <t>■ 家具・装備品</t>
    <rPh sb="2" eb="4">
      <t>カグ</t>
    </rPh>
    <rPh sb="5" eb="8">
      <t>ソウビヒン</t>
    </rPh>
    <phoneticPr fontId="6"/>
  </si>
  <si>
    <t>机、テーブル、いす、たんす、棚、戸棚、音響機器用キャビネット、ベッド、流し台、調理台、ガス台等</t>
  </si>
  <si>
    <t>机、テーブル、いす、ベッド（電動ベッドを含む）、流し台、調理台、ガス台、棚、戸棚、その他の金属製家具</t>
  </si>
  <si>
    <t>雨戸、格子、障子、ふすま（骨、縁を含む）、網戸、ドア、欄間（銘板を除く）等</t>
  </si>
  <si>
    <t>ベッド用マットレス、組スプリング、宗教用具、びょうぶ、衣こう、すだれ、ついたて、鏡縁・額縁、事務所用・店舗用装備品、窓用・扉用日よけ、その他の家具・装備品等</t>
  </si>
  <si>
    <t>■ パルプ・紙・紙加工品</t>
    <rPh sb="6" eb="7">
      <t>カミ</t>
    </rPh>
    <rPh sb="8" eb="12">
      <t>カミカコウヒン</t>
    </rPh>
    <phoneticPr fontId="6"/>
  </si>
  <si>
    <t>溶解パルプ、サルファイトパルプ、クラフトパルプ、セミケミカルパルプ、ケミグランドパルプ、サーモメカニカルパルプ、リファイナーグランドパルプ、砕木パルプ等</t>
  </si>
  <si>
    <t>新聞巻取紙、非塗工印刷用紙（上級・中級・下級印刷用紙、薄葉印刷用紙）、微塗工印刷用紙、塗工印刷用紙（アート紙、コート紙、軽量コート紙等）、特殊印刷用紙、複写原紙、感光紙用紙、フォーム用紙、ＰＰＣ用紙、情報記録用紙、重袋用両更クラフト紙、純白ロール紙、さらしクラフト紙、ティッシュペーパー用紙、ちり紙、トイレットペーパー、タオル用紙等、その他衛生用紙、加工原紙、電気絶縁紙、ライスペーパー、グラシンペーパー、書道用紙、手すき和紙等</t>
  </si>
  <si>
    <t>外装用ライナ、内装用ライナ、中しん原紙、段ボール原紙、マニラボール、白ボール、黄板紙、チップボール、色板紙、建材原紙等</t>
  </si>
  <si>
    <t>段ボールシート（両面、復両面、片面）</t>
  </si>
  <si>
    <t>絶縁紙、絶縁テープ、アスファルト塗工紙、浸透加工紙、積層加工紙、紙製・織物製ブックバインディングクロス、その他の塗工紙・加工紙、壁紙、ふすま紙</t>
  </si>
  <si>
    <t>重包装紙袋（セメント袋、米麦袋、でんぷん袋、肥料袋、砂糖袋、小麦粉袋、飼料袋、石灰袋等）、角底紙袋（ショッピング手堤袋等）、印刷箱、簡易箱、貼箱等</t>
  </si>
  <si>
    <t>紙製衛生材料（衛生用紙綿、衛生用綿状パルプ等）、紙製衛生用品（紙おむつ、紙タオル、生理用品、ティッシュペーパー、紙ナプキン）</t>
  </si>
  <si>
    <t>事務用紙製品（帳簿類、事務用書式類、事務用紙袋等）、学用紙製品（ノート類、その他の学用紙製品）、日用紙製品（祝儀用品、写真用紙製品等）、ソリッドファイバー・バルカナイズドファイバー製品、セロファン、紙管、紙ひも、紙テープ、紙ストロー、小型紙袋、セロファンテープ、抄繊糸、ファイバーパッキン、紙製レース、型紙、シールパック、巻取紙、ガムテープ等</t>
  </si>
  <si>
    <t>■ 印刷・同関連業</t>
    <rPh sb="2" eb="4">
      <t>インサツ</t>
    </rPh>
    <rPh sb="5" eb="6">
      <t>ドウ</t>
    </rPh>
    <rPh sb="6" eb="8">
      <t>カンレン</t>
    </rPh>
    <rPh sb="8" eb="9">
      <t>ギョウ</t>
    </rPh>
    <phoneticPr fontId="6"/>
  </si>
  <si>
    <t>とっ版印刷物（活版）、平版印刷物（オフセット）、おう版印刷物（グラビア）、特殊印刷物（紙以外）、官報印刷等、紙幣印刷、写真製版、フォトマスク、活字、鉛版、銅おう版・木版彫刻製版</t>
  </si>
  <si>
    <t>「084：印刷・製版・製本（賃加工を除く）」の賃加工</t>
    <rPh sb="23" eb="26">
      <t>チンカコウ</t>
    </rPh>
    <phoneticPr fontId="38"/>
  </si>
  <si>
    <t>■ 化学製品</t>
    <rPh sb="2" eb="4">
      <t>カガク</t>
    </rPh>
    <rPh sb="4" eb="6">
      <t>セイヒン</t>
    </rPh>
    <phoneticPr fontId="6"/>
  </si>
  <si>
    <t>アンモニア、アンモニア水、尿素、硝酸アンモニウム、石灰窒素、その他のアンモニウム系肥料、りん酸質肥料、過りん酸石灰、熔成りん肥、重過りん酸石灰、重焼りん、その他の化学肥料、りん酸アンモニウム（肥料用）、高度化成、普通化成、ＮＫ化成</t>
  </si>
  <si>
    <t>塩素ガス、塩酸ガス、塩酸、高度さらし粉、塩素酸ナトリウム、亜塩素酸ナトリウム、次亜塩素酸ナトリウム溶液等</t>
  </si>
  <si>
    <t>酸化チタン（アナタース型、ルチル型）</t>
  </si>
  <si>
    <t>亜鉛華、鉛丹、リサージ、酸化第２鉄（べんがら）、黄鉛、アゾ顔料、フタロシアニン系顔料、カドミウム顔料等</t>
  </si>
  <si>
    <t>酸素（ガス・液化）（容器詰を含む）、窒素、水素ガス、溶解アセチレン、炭酸ガス、アルゴン、その他の圧縮ガス・液化ガス</t>
  </si>
  <si>
    <t>ふっ化水素酸、けいふっ化ナトリウム、りん酸、（トリポリ）りん酸ナトリウム、水酸化カリウム、炭酸カリウム、塩化バリウム、炭酸バリウム、硫酸バリウム、活性炭（粒状、粉状）、硫酸、亜硫酸ナトリウム、ハイドロサルファイト、硫化ナトリウム、水硫化ナトリウム、二硫化炭素、硝酸、硝酸ナトリウム、亜硝酸ナトリウム、重クロム酸カリウム、硫酸亜鉛、塩化亜鉛、クロム化合物、塩化第二水銀、酸化第二水銀、塩化第二鉄、硫酸ナトリウム（結晶、副生を含む）、無水硫酸ナトリウム、硫酸ニッケル、硫酸第一ニッケル、硫酸アルミニウム、ポリ塩化アルミニウム、よう素、けい酸カルシウム、けい酸ナトリウム、アルミノけい酸ナトリウム、シアン化ナトリウム、過酸化水素、水加ヒドラジン、カルシウムカーバイド等</t>
  </si>
  <si>
    <t>ブタン、ブチレン、ブタジエン、ノルマルパラフィン、分解ガソリン、他の石油化学基礎製品</t>
  </si>
  <si>
    <t>オルソキシレン、パラキシレン、芳香族溶剤</t>
  </si>
  <si>
    <t>合成オクタノール、合成ブタノール（ノルマル、イソ、第２級）等</t>
  </si>
  <si>
    <t>酢酸（99％換算）</t>
  </si>
  <si>
    <t>酸酸ビニルモノマー</t>
  </si>
  <si>
    <t>イソプロピルアルコール、無水酢酸、モノクロル酢酸、トリクロルエタン、トリクロルエチレン、テトラクロルエチレン、ペンタエリスリトール、無水マレイン酸、メラミン、酸化エチレン、ポリエチレングリコール、エチレングリコールエーテル、アセトアルデヒド、酢酸エチル、酢酸ブチル、酸化プロピレン、プロピレングリコール、ポリプロピレングリコール、エピクロルヒドリン、合成アセトン、メチルイソブチルケトン、アクリル酸エステル、メチルエチルケトン、塩化ビニル（モノマー）、メタクリル酸エステル（モノマー）、他の脂肪族系中間物</t>
  </si>
  <si>
    <t>合成染料（直接染料、酸性染料、塩基性染料、媒染・酸性媒染染料、硫化・硫化建染染料、建染染料、アゾイック染料、分散染料、蛍光染料、反応染料、有機溶剤溶解染料、その他の合成染料）、ピグメントレジンカラー（カラーベース、エクステンダー）、有機顔料</t>
  </si>
  <si>
    <t>テレフタル酸（高純度のもの）、ジメチルテレフタレート</t>
  </si>
  <si>
    <t>アルキルベンゼン、アルキルフェノール、無水フタル酸、トルイレンジイソシアネート、ジフェニルメタンジイソシアネート、シクロヘキサン、アニリン、ニトロベンゼン、クロルベンゼン、他の環式中間物</t>
  </si>
  <si>
    <t>スチレンブタジエンラバー、アクリロニトリルブタジエンラバー、ポリクロロプレン、ポリブタジエン、エチレンプロピレンラバー、その他の合成ゴム</t>
  </si>
  <si>
    <t>精製メタノール、ホルマリン、塩化メチル、塩化メチレン、ウロトロピン、その他のメタン誘導品、フルオロカーボン</t>
  </si>
  <si>
    <t>フタル酸系可塑剤（フタル酸ジブチル、フタル酸ジオクチル、フタル酸ジイソノニル、その他）、脂肪酸系可塑剤、りん酸系可塑剤、アジピン酸系可塑剤、ポリエステル系可塑剤、エポキシ系可塑剤等</t>
  </si>
  <si>
    <t>発酵エチルアルコール（無水、含水）、ぎ酸、くえん酸、アゾレーキ、染色レーキ、ゴム加硫促進剤、ゴム老加防止剤、高級アルコール（油脂製品）、人工甘味剤、その他の発酵製品、他の有機化学工業製品、コールタール製品、純ベンゼン（石炭系）、クレオソート油、ピッチ、Ｏ－クレゾール、Ｍ－クレゾール、クレゾール酸、キシレノール酸、精製ナフタリン、９５％ナフタリン、その他のコールタール製品</t>
  </si>
  <si>
    <t>フェノール樹脂（成形材料、積層品、シェルモールド用、木材加工接着剤用、その他用）、ユリア樹脂、エポキシ樹脂、メラミン樹脂（成形材料、化粧板用、塗料用、接着剤用等）、不飽和ポリエステル樹脂（ＦＲＰ用等）、アルキド樹脂、けい素樹脂（粗シラン、シロキサン）</t>
  </si>
  <si>
    <t>ポリエチレン(低密度、エチレン・酢酸ビニルコポリマー)</t>
  </si>
  <si>
    <t>ポリスチレン（成形材料（ＧＰ，ＨＩ）、発泡用（ＦＳ）、ＡＳ樹脂、ＡＢＳ樹脂）</t>
  </si>
  <si>
    <t>塩化ビニル樹脂（ポリマー、コポリマー、ペースト）</t>
  </si>
  <si>
    <t>ポリアミド系樹脂、ポリカーボネート、ポリエチレンテレフタレート（繊維用を除く）、ポリアセタール、ポリブチレンテレフタレート、ポリフェニレンサルファイド</t>
  </si>
  <si>
    <t>メタクリル樹脂（成形材料、板状等材料、その他）、ポリブテン、石油樹脂、ポリビニルアルコール、塩化ビニリデン樹脂、ふっ素樹脂、アセチルセルロース、ポリエチレンテレフタレート（繊維用）、変性ポリフェニレンエーテル等</t>
  </si>
  <si>
    <t>ビスコース（長繊維糸、短繊維）、キュプラ・アセテート（長繊維糸、短繊維等）</t>
  </si>
  <si>
    <t>ナイロン（長繊維糸、短繊維）、ポリエステル（長繊維糸、短繊維）、アクリル（長繊維糸、短繊維）、ビニロン（長繊維糸、短繊維）、ポリプロピレン（長繊維糸、短繊維）、他の合成繊維</t>
  </si>
  <si>
    <t>医薬品（循環器官用薬、抗生物質）、医薬部外品（殺虫剤等）、動物用医薬品等</t>
  </si>
  <si>
    <t>硬化油（工業用）、脂肪酸（脂肪酸、工業用ステアリン酸（極度品、普通品））、精製脂肪酸（ステアリン酸、オレイン酸、ラウリン酸、その他）、グリセリン（粗製、精製）、その他の油脂加工製品、硬化脂肪酸、直分脂肪酸</t>
  </si>
  <si>
    <t>浴用石けん（薬用含む）、洗濯石けん（個形、粉末）、身体洗浄剤（洗顔用、ボディ用等）、家庭用合成洗剤、工業用合成洗剤等</t>
  </si>
  <si>
    <t>陰イオン活性剤（油脂・脂肪酸・硫酸エステル、アルキルサルフェート、アルキルエーテルサルフェート、アルキルスルホネート、ナフタリン型、その他スルホネート、リン酸エステル、その他の陰イオン活性剤）、陽イオン活性剤、非イオン活性剤（ＰＯＥアルキルエーテル、多価アルコールエーテル、多価アルコールエステル、その他の非イオン活性剤）、両性イオン活性剤、調合界面活性剤</t>
  </si>
  <si>
    <t>シャンプー、ヘアリンス、ヘアトニック、ヘアトリートメント、ポマード・チック、ヘアクリーム・香油、液状・泡状整髪料、セットローション、ヘアスプレー、染毛料、洗顔クリーム・フォーム、クレンジングクリーム、マッサージ・コールドクリーム、モイスチャークリーム、乳液、化粧水、美容液、パック、男性皮膚用化粧品、ファンデーション、おしろい、口紅、リップクリーム、ほほ紅、アイメークアップ、まゆ墨・まつ毛化粧料、つめ化粧料（除光液を含む）、香水、オーデコロン、日やけ止め及び日やけ用化粧品、ひげそり用化粧品、浴用化粧品、その他の特殊用途化粧品、歯磨等</t>
  </si>
  <si>
    <t>溶剤系合成樹脂塗料、シンナー、無機質塗料、その他の塗料関連製品、油性塗料、ラッカー、電気絶縁塗料、合成樹脂塗料（水系塗料、無溶剤系塗料等）</t>
  </si>
  <si>
    <t>一般インキ（平版インキ、樹脂凸版インキ、金属印刷インキ、グラビアインキ、その他の一般インキ）、新聞インキ、補助剤、印刷インキ用ワニス</t>
  </si>
  <si>
    <t>殺虫剤、殺菌剤、除草剤、植物成長調整剤、混合農薬、展着剤等</t>
  </si>
  <si>
    <t>ゼラチン、にかわ（ミルクカゼイングルー）、セルロース系接着剤、プラスチック系接着剤、その他の接着剤（たん白系接着剤、でんぷん系接着剤、大豆グルー等）</t>
  </si>
  <si>
    <t>白黒フィルム（Ｘ線用、映画用、ロールフィルム、特殊フィルム）、天然色フィルム（映画用フィルム、ロールフィルム等）、白黒印画紙、天然色印画紙、写真用化学薬品（調整、包装されたもの）（感光剤、現像剤、定着剤、感光紙用化学薬品、写真用化学薬品等）、感光紙（青写真感光紙、複写感光紙）、製版用感光材料</t>
  </si>
  <si>
    <t>石油精製用（水素化処理触媒、その他の石油精製用）、石油化学品製造用、高分子重合用、油脂加工・医薬・食品製造用、無機化学品用、自動車排気ガス浄化用、その他の環境保全用等</t>
  </si>
  <si>
    <t>産業用爆薬（ダイナマイト、含水爆薬、硝安爆薬、硝安油剤爆薬等）、その他の火工品（電気雷管、導火線、導爆線、工業電管、信号電管、銃用電管等）、武器用火薬類（武器用ＴＮＴ、武器用爆薬、武器用無煙火薬等）、クレンザー、ワックス、靴クリーム、その他の洗浄剤・磨用剤（磨粉、金属磨用剤等）、天然香料、合成香料、調合香料、ろうそく、天然樹脂製品、木材化学製品、試薬、デキストリン、他の化学最終製品（防臭剤、脱硫剤、潤滑油添加剤等）</t>
  </si>
  <si>
    <t>■ 石油製品・石炭製品</t>
    <rPh sb="2" eb="4">
      <t>セキユ</t>
    </rPh>
    <rPh sb="4" eb="6">
      <t>セイヒン</t>
    </rPh>
    <rPh sb="7" eb="9">
      <t>セキタン</t>
    </rPh>
    <rPh sb="9" eb="11">
      <t>セイヒン</t>
    </rPh>
    <phoneticPr fontId="6"/>
  </si>
  <si>
    <t>航空ガソリン、自動車ガソリン、工業用ガソリン</t>
  </si>
  <si>
    <t>Ｂ重油、Ｃ重油</t>
  </si>
  <si>
    <t>ナフサ（石油化学用、化学肥料用、都市ガス用等）</t>
  </si>
  <si>
    <t>液化石油ガス（ＰＰ、ＰＢ、ＢＢ）</t>
  </si>
  <si>
    <t>カルシウムグリース、リチウムグリース、潤滑油（切削油、工作油剤）、アスファルト（ストレート、ブローン）、パラフィン、精製・混合用原料油、石油ガス、オイルコークス等</t>
  </si>
  <si>
    <t>コークス（溶鉱炉用、鋳物用、一般用）、ピッチコークス</t>
  </si>
  <si>
    <t>練炭、豆炭、粗製ベンゾール、コールタール、コークス炉ガス（高乾）</t>
  </si>
  <si>
    <t>アスファルト舗装混合材、タール舗装混合材（アスファルトブロック、タールブロックを含む）、れき青乳剤、舗装用ブロック（アスファルト製）等</t>
  </si>
  <si>
    <t>■ プラスチック製品</t>
    <rPh sb="8" eb="10">
      <t>セイヒン</t>
    </rPh>
    <phoneticPr fontId="6"/>
  </si>
  <si>
    <t>プラスチックフィルム（軟質、硬質）、プラスチックシート、プラスチック床材（プラスチックタイル、その他のプラスチック床材）、合成皮革（ナイロン系、ポリアミド系、ウレタン系、塩化ビニル系等）</t>
  </si>
  <si>
    <t>プラスチック板（平板、波板、積層品、化粧板等）、プラスチック棒、プラスチック管（プラスチック硬質管、プラスチックホース等）、プラスチック継手（バルブ、コックを含む）、プラスチック異形押出製品（プラスチック雨どい、同附属品、その他のプラスチック異形押出製品）、プラスチック板・棒・管・継手・異形押出製品の加工品</t>
  </si>
  <si>
    <t>軟質プラスチック発泡製品（半硬質性を含む）（軟質ポリウレタンフォーム、軟質ポリエチレンフォーム、軟質発泡ポリエチレン、軟質塩化ビニルフォーム等）、硬質プラスチック発泡製品（半硬質性を含む）（厚さ３㎜以上の厚板、厚さ３㎜未満の薄板、棒状・管状発泡製品、人工雪（粒）等）</t>
  </si>
  <si>
    <t>輸送機械用プラスチック製品（自動車用バンパー・ダッシュボード・ホイールキャップ等）、電気機械器具用プラスチック製品（電話機きょう体、テレビ・ラジオ用キャビネット、冷蔵庫内装用品、扇風機羽根、掃除機ボデー、プラスチック製光ファイバー等）、その他の工業用プラスチック製品（カメラボデー、パッキング（成形したもの）等）、工業用プラスチック製品の加工品（切断、接合、塗装、蒸着めっき、バフ加工等）</t>
  </si>
  <si>
    <t>強化プラスチック製板・棒・管・継手、強化プラスチック製容器・浴槽・浄化槽、その他の強化プラスチック製品（保安帽（帽体）・がい子・橋脚等）、発泡・強化プラスチック製品の加工品</t>
  </si>
  <si>
    <t>飲料用プラスチックボトル、プラスチック製中空成形容器（洗剤・シャンプー容器、水筒、灯油缶、工業用薬品缶等）、その他のプラスチック製容器（コンテナ、魚箱、ビール箱、アイスボックス、調味料容器等）</t>
  </si>
  <si>
    <t>プラスチック製日用雑貨・食卓用品（まな板、ボール、食器、盆、漆器素地、洗面器、腰掛け、水筒等）</t>
  </si>
  <si>
    <t>プラスチック成形材料、再生プラスチック成形材料、廃プラスチック製品、プラスチック製品の加工品（他に分類されないもの）（切断、接合、塗装、蒸着めっき、バフ加工等）、他のプラスチック製品（絶縁テープ、プラスチック製時計ガラス、塩化ビニル止水板、ビニル製外衣、人工芝、注射筒（目盛りなし）等）</t>
  </si>
  <si>
    <t>「162：その他のプラスチック製品（賃加工を除く）」の賃加工（塗装、研磨、めっき等）</t>
    <rPh sb="27" eb="30">
      <t>チンカコウ</t>
    </rPh>
    <rPh sb="31" eb="33">
      <t>トソウ</t>
    </rPh>
    <rPh sb="34" eb="36">
      <t>ケンマ</t>
    </rPh>
    <rPh sb="40" eb="41">
      <t>トウ</t>
    </rPh>
    <phoneticPr fontId="38"/>
  </si>
  <si>
    <t>■ ゴム製品</t>
    <rPh sb="4" eb="6">
      <t>セイヒン</t>
    </rPh>
    <phoneticPr fontId="6"/>
  </si>
  <si>
    <t>自動車用タイヤ、自動車用チューブ、タイヤ・チューブ（航空機用、自転車用、運搬車用等）、ソリッドタイヤ、更生タイヤ（自動車用、航空機用、自転車用、運搬車用等）</t>
  </si>
  <si>
    <t>ゴム製履物（地下足袋、ゴム底布靴、総ゴム靴、ゴム草履、スリッパ、ゴム製履物用品）、プラスチック製履物（靴、サンダル、スリッパ、その他のプラスチック製履物・同附属品）</t>
  </si>
  <si>
    <t>ゴムベルト（コンベヤベルト、Ｖベルト、歯付ベルト、その他のゴムベルト）、ゴムホース、工業用ゴム製品（防振ゴム、ゴムロール、ゴム製パッキン類、ゴム管、ゴムライニング、工業用エボナイト製品、工業用ゴム板、防げん材、工業用スポンジ製品、フラップ・リムバンド、その他の工業用ゴム製品）、ゴム引布（衣料用・雑貨用等）、医療・衛生用ゴム製品、練生地（更正タイヤ用等）、再生ゴム、フォームラバー、ゴム手袋、その他のゴム製品</t>
  </si>
  <si>
    <t>■ なめし革・同製品・毛皮製品</t>
    <rPh sb="5" eb="6">
      <t>カワ</t>
    </rPh>
    <rPh sb="7" eb="10">
      <t>ドウセイヒン</t>
    </rPh>
    <rPh sb="11" eb="13">
      <t>ケガワ</t>
    </rPh>
    <rPh sb="13" eb="15">
      <t>セイヒン</t>
    </rPh>
    <phoneticPr fontId="6"/>
  </si>
  <si>
    <t>革製履物（紳士用、婦人用、子供用、運動用、作業用、その他の革製履物）</t>
  </si>
  <si>
    <t>成牛甲革、中小牛甲革、牛底革、牛ぬめ革、その他の牛革、馬革、豚革、山羊・めん羊革、その他のなめし革、毛皮</t>
  </si>
  <si>
    <t>工業用革製品（工業用革ベルト、革製パッキン、ガスケット、紡績機用、印刷機用、自動車用、紡績用エプロンバンド、自転車用サドル皮、オイルシール、工業用ピッカー等）、革製手袋（衣服用、作業用、スポーツ用等）、革製かばん（なめし革製旅行かばん、書類かばん、学生かばん、ランドセル、革製ケース等）、その他のかばん（プラスチック製かばん、合成皮革製ケース等）、袋物、ハンドバック（なめし革製ハンドバック、プラスチック製ハンドバック等）、その他の革製品（服装用革ベルト、馬具、時計用革バンド、首輪、革ひも等）</t>
  </si>
  <si>
    <t>■ 窯業・土石製品</t>
    <rPh sb="2" eb="4">
      <t>ヨウギョウ</t>
    </rPh>
    <rPh sb="5" eb="7">
      <t>ドセキ</t>
    </rPh>
    <rPh sb="7" eb="9">
      <t>セイヒン</t>
    </rPh>
    <phoneticPr fontId="6"/>
  </si>
  <si>
    <t>普通板ガラス、変り板ガラス、フロート、みがき板ガラス</t>
  </si>
  <si>
    <t>合わせガラス、強化ガラス、複層ガラス、その他の板ガラス、鏡</t>
  </si>
  <si>
    <t>ガラス短繊維製品（フェルト、ボード等）、ガラス長繊維製品（ロービング、チョップドストランド、マット、糸、布等）、光ファイバ（素線）</t>
  </si>
  <si>
    <t>光学ガラス素地、電球類用ガラスバルブ、電子管用ガラスバルブ、ガラス管・棒・球、その他のガラス製加工素材</t>
  </si>
  <si>
    <t>ガラス容器（飲料用、食料用、調味料用等、化粧びん、インキびん）、理化学用・医療用ガラス器具（フラスコ、ビーカー、試験管、目盛り無しの注射筒、シリンダ、標本瓶、培養皿、乳鉢、すい飲み、耐熱ガラス製理化学用製品、耐酸瓶、医療用アルコール瓶等）、卓上用ガラス器具（花瓶、灰皿、金魚鉢、電気スタンド、文鎮、ペン皿等）、ガラス製台所用品・食卓用品（コップ、皿、ボール、鉢、しょうゆ差し、バター入れ、調味料入れ、コーヒー沸かし、耐熱ガラス製ちゅう房用器具等）、魔法瓶用ガラス製中瓶、照明用・信号用ガラス製品（レンズ、グローブ、シエード等）、その他のガラス・同製品（ガラスブロック、ガラスブリック、ガラスタイル、ガラス浮玉、眼鏡用、時計用、ガラス絶縁物、ガラス製装飾品、石英ガラス製品、多泡ガラス等）</t>
  </si>
  <si>
    <t>構造用セメント（ポルトランドセメント（早強・中庸熱、普通）、フライアッシュセメント、高炉セメント等）、白色ポルトランドセメント、セメントクリンカ（輸出分）</t>
  </si>
  <si>
    <t>遠心力鉄筋コンクリート（ヒューム管、ポール、パイル）、普通コンクリート管、コンクリートブロック（空洞、土木用）、道路用コンクリート製品、プレストレストコンクリート製品（枕木、はり、けた等）等、テラゾー製品、気泡コンクリート製品(気泡パネル、気泡ブロック等）、木材セメント製品、パルプセメント板、木片セメント板、セメント瓦、厚形スレート、他のセメント製品</t>
  </si>
  <si>
    <t>浴槽、便器、洗面手洗器、水槽等、モザイクタイル、内装タイル、その他のタイル(外装タイル、床タイル等)</t>
  </si>
  <si>
    <t>電気用陶磁器（がい子、がい管、電気用特殊陶磁器等）、理化学用・工業用陶磁器（化学分析用、化学工業用耐酸陶磁器、耐酸陶瓶、熱電対保護管、温度計用陶磁器等）、ＩＣパッケージ、基板、圧電機能素子、ガスセンサ素子、光学用部品・部材、生体用部材、触媒担体・セラミックフィルタ、耐熱材、工具材、耐廃耗・耐触材等</t>
  </si>
  <si>
    <t>食卓用・ちゅう房用陶磁器（陶磁器製和・洋飲食器、陶磁器製台所・調理用品）、陶磁器製置物、その他の陶磁器、陶磁器絵付品、陶磁器用はい土</t>
  </si>
  <si>
    <t>耐火煉瓦（粘土質、高アルミナ質、塩基性煉瓦、ジルコン、その他の耐火煉瓦）、不定形耐火物（耐火モルタル、キャスタブル耐火物、プラスチック耐火物、吹付材耐火物、その他の不定形耐火物）、人造耐火材、その他の耐火物</t>
  </si>
  <si>
    <t>石こうボード、化粧石こうボード、ラスボード、シージング石こうボード、強化石こうボード、石こうプラスタ、焼石こう、その他の石こう製品、粘土かわら（いぶしかわら、うわ薬かわら、塩焼かわら）、普通れんが、陶管、その他の建設用粘土製品（テラコッタ、ストーブライニング用品、煙突、砂せきれんが、粘土かわら白生地等）</t>
  </si>
  <si>
    <t>電極（人造黒鉛電極、電解板、炭素電極、連続自焼式電極ﾍﾟｰｽﾄ）、炭素棒、ブラシ、黒鉛るつぼ、特殊炭素製品、その他の炭素・黒鉛製品（不浸透性炭素等）、炭素繊維</t>
  </si>
  <si>
    <t>けい砂（研磨、研削用）、研削用ガーネット、研削用けい砂フリント、溶融アルミナ研削材、炭化けい素研削材、シリコンカーバイド、ビトリファイド法と石（一般研削、角型、軸付）、レジノイド法と石（一般研削、切断、オフセット）、マグネシア法と石、ゴム研削と石、その他の研削と石（石材研磨と石、ダイヤモンドと石）、研磨布紙（耐水研磨紙、サンドペーパー、研磨布ロール、研磨ファイバー等）、バフ研磨材、工業用研磨材、再生研磨材、天然と石、油脂製研磨材、樹脂研磨と石、石材研磨と石等</t>
  </si>
  <si>
    <t>生石灰、消石灰、軽質炭酸カルシウム（普通品、こう質品）、その他の石灰製品（焼成ドロマイト、ドロマイトプラスタ等）、ジョイントシート、ブレーキライニング（自動車用、その他用）、石綿保温材、その他の石綿製品（石綿糸、石綿布、石綿板、石綿紙等）、台所・食卓用ほうろう鉄器、ほうろう製衛生用品、その他のほうろう鉄器（建築用ほうろう製品、電灯笠等）、再生骨材、人工骨材、石工品、けいそう土・同製品、鉱物・土石粉砕、その他の処理品、七宝製品、人造宝石、ﾛｯｸｳｰﾙ・同製品、鋳型、その他の窯業・土石製品（白墨、石筆、気硬性セメント、人造石、鋳物用けい砂、かわら用粘土等）</t>
  </si>
  <si>
    <t>■ 鉄鋼</t>
    <rPh sb="2" eb="4">
      <t>テッコウ</t>
    </rPh>
    <phoneticPr fontId="6"/>
  </si>
  <si>
    <t>高炉銑（製鋼用銑、一般鋳物用銑、可鍛鋳鉄用銑、球状黒鉛鋳鉄用銑）、電気炉銑（製鋼用銑、一般鋳物用銑、可鍛鋳鉄用銑、球状黒鉛鋳鉄用銑）、その他の炉銑（製鋼用銑、一般鋳物用銑、可鍛鋳鉄用銑、球状黒鉛鋳鉄用銑）、原鉄、純鉄、ベースメタル</t>
  </si>
  <si>
    <t>フェロマンガン（高炭素、低炭素）、シリコマンガン、フェロニッケル、その他のフェロアロイ（フェロシリコン、フェロクロム（高炭素、低炭素）、フェロタングステン、フェロモリブデン、フェロバナジウム、フェロニオブ、カルシウムシリコン、シリコクロム）</t>
  </si>
  <si>
    <t>インゴット（圧延用、鍛鋼用）、連続鋳造</t>
  </si>
  <si>
    <t>鋼矢板、Ｈ形鋼、大形鋼、中小形鋼</t>
  </si>
  <si>
    <t>厚板、中板、薄板</t>
  </si>
  <si>
    <t>幅600mm以上（冷延電気鋼帯用、その他用）、幅600mm未満</t>
  </si>
  <si>
    <t>鉄筋用小形棒鋼、その他用小形棒鋼</t>
  </si>
  <si>
    <t>軌条（重軌条、軽軌条）、棒鋼（大形、中形）、管材、バーインコイル（鉄筋用、その他用）、普通線材、特殊線材（低炭素、高炭素）、外輪</t>
  </si>
  <si>
    <t>特殊鋼工具鋼（炭素工具鋼、合金工具鋼、高速度工具鋼、その他の工具鋼）、特殊鋼構造用鋼（機械構造用炭素鋼、構造用合金鋼）、特殊鋼特殊用途鋼（ばね鋼、軸受鋼、ステンレス鋼（クロム系、ニッケル系）、耐熱鋼、快削鋼、ピアノ線材、高抗張力鋼、高マンガン鋼、合わせ鋼材）</t>
  </si>
  <si>
    <t>熱間鋼管（継目無鋼管、鍛接鋼管、電縫鋼管、電弧溶接鋼管）、冷けん鋼管、めっき鋼管</t>
  </si>
  <si>
    <t>熱間鋼管（継目無鋼管、電縫鋼管、電弧溶接鋼管）、冷けん鋼管</t>
  </si>
  <si>
    <t>磨帯鋼、鉄線、冷間圧造用炭素鋼線、硬鋼線、溶接棒心線</t>
  </si>
  <si>
    <t>磨帯鋼、ＰＣ鋼線、ピアノ線、ステンレス鋼線、冷間圧造用炭素鋼線、その他の特殊鋼線</t>
  </si>
  <si>
    <t>ブリキ、ティンフリースチール、亜鉛めっき鋼板(溶融めっき、電気めっき)、その他の金属めっき鋼板、針金、亜鉛めっき硬鋼線</t>
  </si>
  <si>
    <t>鍛鋼品（打放）（普通鋼、特殊鋼）</t>
  </si>
  <si>
    <t>鋳鋼品（鋳放）（普通鋼、特殊鋼）</t>
  </si>
  <si>
    <t>直管、異形管</t>
  </si>
  <si>
    <t>銑鉄鋳物、球状黒鉛鋳鉄、黒心・白心可鍛鋳鉄、パーライト可鍛鋳鉄、精密鋳造品、可鍛鋳鉄製鉄管継手（フランジ形を含む）</t>
  </si>
  <si>
    <t>鍛工品（自動車用、産業機械器具用等）</t>
  </si>
  <si>
    <t>鉄鋼切断品（溶断を含む）</t>
  </si>
  <si>
    <t>鉄粉、純鉄粉、純鉄圧延、ペレット等</t>
  </si>
  <si>
    <t>■ 非鉄金属</t>
    <rPh sb="2" eb="4">
      <t>ヒテツ</t>
    </rPh>
    <rPh sb="4" eb="6">
      <t>キンゾク</t>
    </rPh>
    <phoneticPr fontId="6"/>
  </si>
  <si>
    <t>粗銅、電気銅</t>
  </si>
  <si>
    <t>粗鉛（副産粗鉛を含む）（輸出分）、電気鉛、再生鉛、減摩合金、はんだ、電気亜鉛、蒸留亜鉛、精留亜鉛、再生亜鉛、亜鉛合金</t>
  </si>
  <si>
    <t>水酸化アルミニウム、アルミナ（酸化アルミニウム）、普通・精製アルミニウム地金、アルミニウム再生地金、アルミニウム合金</t>
  </si>
  <si>
    <t>金地金、銀地金、チタン地金、すず地金、アンチモン、カドミウム、タングステン、モリブデン、その他の非鉄金属地金、金再生地金・同合金、銀再生地金・同合金、銅再生地金・同合金、その他の非鉄金属再生地金・同合金</t>
  </si>
  <si>
    <t>銅裸線（丸線、トロリ線、平角線、より線、銅合金線等）、銅巻線（綿・絹巻線、ガラス巻線、紙巻線等）、銅被覆線（コード、船用線、ビニル線、制御用ポリエチレン線、クロロプレンキャブタイヤ等）、アルミニウム線、電力ケーブル（ベルト形紙ケーブル、ガス圧ケーブル、パイプ形ケーブル等）、通信ケーブル（市内ケーブル、市外ケーブル、搬送ケーブル等）</t>
  </si>
  <si>
    <t>光ファイバケーブル、その他の光複合ケーブル、光架空地線、光ファイバコード、光ファイバ心線、イメージガイド、ライトガイド、センサーヘッド等</t>
  </si>
  <si>
    <t>銅、黄銅、青銅、その他</t>
  </si>
  <si>
    <t>板、円板、条、管、棒、形材、線、はく</t>
  </si>
  <si>
    <t>アルミニウム鋳物、アルミニウム鋳造品、アルミニウム鍛造品、ダイカスト（アルミニウム、亜鉛、その他のダイカスト）、軽合金鋳物（マグネシウム、その他）、精密鋳造品（銅合金、その他の非鉄合金）、非鉄金属鍛造品（その他の非鉄金属鍛造品）</t>
  </si>
  <si>
    <t>核燃料</t>
  </si>
  <si>
    <t>鉛製品（鉛管、鉛板、鉛合金展伸材）、亜鉛・同合金展伸材、その他の合金展伸材（金・同合金、銀・同合金、白金・同合金、ニッケル・同合金、その他の非鉄金属・同合金）、非鉄金属合金粉（銅・同合金、アルミニウム・同合金、その他の非鉄金属・同合金）</t>
  </si>
  <si>
    <t>■ 金属製品</t>
    <rPh sb="2" eb="4">
      <t>キンゾク</t>
    </rPh>
    <rPh sb="4" eb="6">
      <t>セイヒン</t>
    </rPh>
    <phoneticPr fontId="6"/>
  </si>
  <si>
    <t>鉄骨、軽量鉄骨、橋りょう、鉄塔、水門、その他の建設用金属製品（メタルフォーム、水圧鉄管、浮ドック等）</t>
  </si>
  <si>
    <t>アルミニウム製サッシ・ドア、金属製サッシ・ドア、シャッタ、メタルラス、建築用板金製品、鉄骨系プレハブ住宅、その他の建築用金属製品（化粧棚、カーテンウォール等）</t>
  </si>
  <si>
    <t>ガスこんろ、ガス風呂がま、ガス湯沸器、ガス炊飯器、その他のガス機器、石油ストーブ、その他の石油機器、暖房機器（温風暖房機、温水ボイラ、放熱器・ユニットヒータ）、暖房用・調理用器具、太陽熱利用機器等</t>
  </si>
  <si>
    <t>ボルト、ナット、リベット、座金（ワッシャ）、木ねじ、小ねじ、押ねじ、その他のボルト・ナット等関連製品（ターンバックル、トングルボルト、割ピン等）、かさね板ばね、つるまきばね、線ばね、うす板ばね、その他のばね</t>
  </si>
  <si>
    <t>ドラム缶、１８リットル缶、食缶（缶詰用缶）、その他のめっき板製品（アイスクリーム缶、飲料用缶、エアゾール缶、バケツ等）、まき・コークス・石炭用風呂釜、板金製タンク、高圧容器（ボンベ）、コンテナ、その他の製缶板金製品</t>
  </si>
  <si>
    <t>金属製管継手、金属製衛生器具、配管工事用附属品</t>
  </si>
  <si>
    <t>超硬チップ、機械部分品等</t>
  </si>
  <si>
    <t>鋼板せん断用刃物（シャーブレード）、合板・木工機械用刃物、その他の機械刃物（たばこ用、製本用、セルロイド用等）、理髪用刃物、ほう丁、ナイフ類、はさみ、工匠具、つるはし、ハンマ、ショベル、スコップ、レンチ、スパナ、プライヤ、ペンチ、ドライバ、万力、やすり、手引のこぎり、金切のこ刃、くわ、かま、移植こて、すき、マニアホーク、耕作用具、農器具部分品等</t>
  </si>
  <si>
    <t>アルミニウム製機械部分品（機械仕上げをしないもの）、アルミニウム製台所・食卓用品、アルミニウム製飲料用缶、その他の打抜・プレス加工アルミニウム・同合金製品、打抜・プレス機械部分品（機械仕上げをしないもの）、王冠、その他の打抜・プレス金属製品（ほうろう素地、懐炉、台所・食卓用品等）</t>
  </si>
  <si>
    <t>電気溶接棒、鉄丸くぎ、鉄特殊くぎ、その他のくぎ、金属製金網、非鉄金属製金網、ワイヤーロープ（鋼より線含む）、ＰＣ鋼より線、その他の線材製品（有刺鉄線、ワイヤチェーン、自動車タイヤチェーン等）</t>
  </si>
  <si>
    <t>洋食器、その他の金物類（錠、かぎ、建築用金物、架線金物等）、金属表面処理品（金属彫刻品、金属熱処理品等）、金庫・同部分品・取付具・附属品、その他の金属製品（貨幣、金属製パッキン・ガスケット、金属板ネームプレート、金属製チューブ、打ちはく、脚立等）</t>
  </si>
  <si>
    <t>「229：他に分類されない金属製品（賃加工を除く）」の賃加工（めっき、塗装、研磨等）</t>
    <rPh sb="27" eb="30">
      <t>チンカコウ</t>
    </rPh>
    <rPh sb="35" eb="37">
      <t>トソウ</t>
    </rPh>
    <rPh sb="38" eb="40">
      <t>ケンマ</t>
    </rPh>
    <rPh sb="40" eb="41">
      <t>トウ</t>
    </rPh>
    <phoneticPr fontId="38"/>
  </si>
  <si>
    <t>■ はん用機械器具</t>
    <rPh sb="4" eb="5">
      <t>ヨウ</t>
    </rPh>
    <rPh sb="5" eb="7">
      <t>キカイ</t>
    </rPh>
    <rPh sb="7" eb="9">
      <t>キグ</t>
    </rPh>
    <phoneticPr fontId="6"/>
  </si>
  <si>
    <t>煙管ボイラ、水管ボイラ、その他のボイラ（温水ボイラを除く）、ボイラの部分品・取付具・附属品</t>
  </si>
  <si>
    <t>蒸気タービン、ガスタービン、水力タービン、フランシスタービン、プロペラタービン、斜流タービン、タービンの部分品・取付具・附属品</t>
  </si>
  <si>
    <t>はん用ガソリン機関、はん用石油機関、はん用ディーゼル機関、はん用内燃機関の部分品・取付具・附属品、原子動力炉、同部分品・取付具・附属品、その他の原動機</t>
  </si>
  <si>
    <t>単段式うず巻ポンプ、多段式うず巻ポンプ、耐しょく性ポンプ（化学工業用特殊ポンプ）、家庭用電気ポンプ、手動ポンプ、往復圧縮機、回転圧縮機、遠心・軸流圧縮機、遠心送風機、軸流送風機、油圧ポンプ、油圧モータ、油圧シリンダ、油圧バルブ、その他の油圧機器（蓄圧機、油圧フィルタ等）、空気圧シリンダ、空気圧バルブ、空気圧フィルタ、空気圧ルブリケータ、ポンプ・圧縮機・送風機・油圧機器・空気圧機器等の部分品・取付具・附属品</t>
  </si>
  <si>
    <t>電動エレベータ、油圧エレベータ、手動エレベータ等、エスカレータ、天井走行クレーン、ジブクレーン、橋形クレーン、円形クレーン、ローダ、アンローダ、ケーブルクレーン、ベルトコンベヤ、チェーンコンベヤ、ローラコンベヤ、スクリューコンベヤ、空気コンベヤ、ニューマチックコンベヤ、舶用ウインチ、チェーンブロック、ホイスト、ウィンドラス、キャップスタン、索道、ロープウェイ、ターンテーブル、動力ジャッキ、カーダンパ、トラバーサ、リフト、運搬機械の部分品・取付具・附属品</t>
  </si>
  <si>
    <t>往復動式冷凍機、回転式冷凍機、遠心式冷凍機、吸収式冷凍機、コンデンシングユニット、冷凍・冷蔵用ショーケース（冷凍陳列棚を含む）、シングルパッケージ・リモートコンデンサ形、ウォータークーラー、冷却塔、冷蔵装置、凍結装置、製氷装置、除湿機（民生用を除く）、チリングユニット、冷凍機・温湿調整装置の部分品・取付具・附属品</t>
  </si>
  <si>
    <t>玉軸受、ころ軸受、軸受ユニット、玉軸受・ころ軸受の部分品</t>
  </si>
  <si>
    <t>変速機、歯車（プラスチック製を含む）、ローラチェーン、平軸受、クラッチ、カップリング、滑車、操舵機、動力伝導装置の部分品・取付具・附属品</t>
  </si>
  <si>
    <t>溶解炉、混銑炉、均熱炉、加熱炉、陶磁器・土器・ほうろう焼成窯、キュポラ（電気炉を除く）、重油・ガス燃焼装置（軽油を含む）、自動車用エレベータ、機械式駐車装置、自動給炭装置、潤滑装置、上水道処理装置、潜水装置、自動車用代燃装置、電線巻取機、旋回窓、産業用焼却炉、高温・高圧バルブ、自動調整バルブ、給排水用バルブ・コック、一般用バルブ・コック、管加工品、工事用パイプ、ねじ付パイプ、パイプ切断品、消火器具、消火装置、消防自動車のぎ装品、ピストンリング、他に分類されないはん用機械の部分品・取付具・附属品</t>
  </si>
  <si>
    <t>■ 生産用機械器具</t>
    <rPh sb="2" eb="5">
      <t>セイサンヨウ</t>
    </rPh>
    <rPh sb="5" eb="7">
      <t>キカイ</t>
    </rPh>
    <rPh sb="7" eb="9">
      <t>キグ</t>
    </rPh>
    <phoneticPr fontId="6"/>
  </si>
  <si>
    <t>整地用機器（動力耕うん機、歩行用トラクタ、農業用トラクタ、すき、砕土機等）、栽培用・管理用機器（噴霧機、散粉機、田植機、除草機、芝刈機、散水機）、収穫調整用機器（脱穀機、籾すり機、農業用乾燥機、コンバイン、稲麦刈取機、とうみ、米選機等）、飼料機器、農業用機械器具の部分品・取付具・附属品</t>
    <phoneticPr fontId="6"/>
  </si>
  <si>
    <t>パワーショベル、ドラグショベル、バケットホイール、トンネル掘進機、トラッククレーン、クローラクレーン、ラフテレンクレーン、ホイールクレーン、建設用トラクタ、ショベルトラック（二輪・四輪駆動車）、整地機械、アスファルト舗装機械、コンクリート機械、基礎工事用機械、せん孔機、さく岩機、鉄柱（非鉄金属製を含む）、カッペ、破砕機、摩砕機、選別機、破砕機・摩砕機・選別機の補助機、その他の建設・鉱山機械（ホーベル、破断機、カッパ等）、建設・鉱山機械の部分品・取付具・附属品</t>
  </si>
  <si>
    <t>エアジェットルーム織機、ウォータージェットルーム織機、毛織機、麻織機、タオル織機、帆布織機、ニット機械（よこ編機、丸編機、靴下編機、たて編機等）、漁網機、レース機、編みひも機、製網機、刺しゅう機械、織物用準備機（整経機、のり付機等）、家庭用ミシン、家庭用ミシン頭部、工業用ミシン、工業用ミシン頭部、繊維機械の部分品・取付具・附属品、染色機・なつ染機（ジッガー機、枠染め機、糸染め機等）、仕上機械（幅出機、幅出乾燥機、起毛機、せん毛機、樹脂加工機、カレンダ、防収縮加工機、コーティング機、ラミネーティング機、ディッピング機等）、その他の染色整理機械（整反機、霧吹き機、煮絨機、縮絨機、洗絨機、ロータリープレス、精練漂白機等）、紡糸機、後処理機械、延伸ねん糸機、カード、精紡機、蚕糸機械、製綿機械、洗毛機械、化炭機械、反毛機械、前紡機械、粗紡機械、合ねん糸機、準備機、縫製準備行程機械、延反機、解反機、柄合機、縫製用裁断機、毛糸手編機械、目打機等</t>
  </si>
  <si>
    <t>穀物処理機械・同装置、製パン・製菓機械・同装置、醸造用機械、牛乳加工・乳製品製造機械・同装置、肉製品・水産製品製造機械、飲料製造用機械、その他の食料品加工機械（製茶機械、果実加工機械、豆腐製造機械等）、食料品加工機械の部分品・取付具・附属品</t>
  </si>
  <si>
    <t>製材機械（帯のこ盤、丸のこ盤等）、木材加工機械（かんな盤、のこ盤、ほぞ取盤、くぎ打機械、面取盤、木工旋盤、木工フライス盤等）、合板機械（繊維板機械を含む）（ベニヤレース、プレス、サンダ、ドライヤ、グルースプレッタ、クリッパ、スライサ等）、木材加工機械の部分品・取付具・附属品</t>
  </si>
  <si>
    <t>パルプ製造装置・同装置、抄紙機、その他の製紙機械（断裁機、巻取機、コーティングマシン等）、パルプ装置・製紙機械の部分品・取付具・附属品</t>
  </si>
  <si>
    <t>とっ版印刷機械、平版印刷機（Ｂ３版以上）、特殊印刷機械、おう版印刷機、石版印刷機、亜鉛版印刷機、製本機械（断裁機、紙締機、折畳機、表紙くるみ機、紙折機等）、紙工機械（製箱機械、段ボール製造機械、袋・封筒製造機械、荷札製造機、紙コップ製造機等）、製版機械（活字鋳造機、写真植字機、植版機、ホエラー、ネガ乾燥機、腐食機等）、印刷・製本・紙工機械の部分品・取付具・附属品</t>
  </si>
  <si>
    <t>個装・内装機械（充てん機、容器成形充てん機、上包機、小箱詰機、収縮包装機、シール機、かん詰・びん詰機等）、外装・荷造機械（バンド掛け機、ケース詰機、ひも掛け機等）、包装・荷造機械の部分品・取付具・附属品</t>
  </si>
  <si>
    <t>圧搾機器、ろ過機器、分離機器、熱交換器（分縮機、熱換器を含む）、混合機、かくはん機、ねつ和機、溶解機、造粒機、乳化機、粉砕機、反応機、発生炉、乾留炉、電解槽、硝化機、発酵機、分解機、飽和機、転化機、重合機、オートクレーブ、凝固機、解びょう機、蒸発機器、蒸留機器、蒸煮機器、晶出機器、乾燥機器、焙焼機、焼結機、焼成機器、集じん機器、貯蔵槽（固定式、浮屋根式、球形、その他）、吸収機、洗浄機、抽出機、重油脱硫装置、廃ガス処理装置、水質汚染防止機器、廃棄物処理機器等、化学機械・同装置の部分品・取付具・附属品</t>
  </si>
  <si>
    <t>ダイカストマシン、造型機、型込機、中子整型機、砂処理機械、鋳型・鋳型定盤（製鉄、製鋼用のもの）、鋳造装置の部分品・取付具・附属品等</t>
  </si>
  <si>
    <t>射出成形機、押出成形機、圧縮成形機、中空体成形機、真空成形機、カレンダ、発泡成形機、タブレットマシン、ペレット装置、グラニュレータ、コーティング機、プラスチック蒸着めっき装置等、プラスチック加工機械の部分品・取付具・附属品</t>
  </si>
  <si>
    <t>数値制御（旋盤、ボール盤、中ぐり盤、フライス盤、平削盤、研削盤、歯切り盤、歯車仕上機械、専用機）、マシニングセンタ、放電加工機、旋盤、ボール盤、中ぐり盤、フライス盤、平削盤、研削盤、歯切り盤、歯車仕上機械、専用機、金属工作機械の部分品・取付具・附属品</t>
  </si>
  <si>
    <t>圧延機械・同附属装置、精整仕上装置、ベンディングマシン、液圧プレス、機械プレス、せん断機（シャーリングマシン）、鍛造機械、ワイヤフォーミングマシン、ガス溶接・溶断機、金属圧延用ロール、せん孔・プレス搾孔式・押出式・ガス溶接式・鍛接式製管機、同装置、引抜製管機、人力プレス、気圧プレス、スレッドローリングマシン、パイプロッド引抜機、シュリンキングマシン、コルゲーティングマシン、マーキングマシン、スエージャ、バードロイングマシン、金おさ機械、線引機、金属加工機械の部分品・取付具・附属品</t>
  </si>
  <si>
    <t>特殊鋼切削工具（ドリル、リーマ、ミーリングカッタ、ギアカッタ等）、超硬工具（バイト、ダイス、カッタ、ドリル、フライス等）、ダイヤモンド工具（ドレッサ、バイト、ダイス、カッティングソー等）、電動工具（電気かんな、電気のこぎり、電気ドリル、電気グラインダ等）、空気動工具（ハンマ、ドリル、グラインダ、レンチ等）、治具、金属加工用附属品（定盤、工作用直定規等）、キャリパ、ドリルチャック等</t>
  </si>
  <si>
    <t>アニール装置、エッチング装置、電子ビーム露光装置、ウエハ熱処理装置、スパッタリング装置、ダイシング装置、マウンティング装置、モールド装置、ワイヤボンディング装置、ベーキング装置、マスク・レチクル製造用装置、レジスト処理装置、半導体製造装置（フラットパネル・ディスプレイ製造装置を除く）の部分品・取付具・附属品、イオン注入装置、カラーフィルタ製造装置、薄膜製造装置、パネル工程用装置、ガラス基板製造用装置、フラットパネル・ディスプレイ製造装置の部分品・取付具・附属品</t>
  </si>
  <si>
    <t>プレス用金型、鍛造用金型、鋳造用金型（ダイカスト用を含む）、プラスチック用金型、ゴム・ガラス用金型、粉末や金用金型、窯業用金型、金型の部分品・附属品</t>
  </si>
  <si>
    <t>真空ポンプ、真空や金装置、真空化学装置、真空蒸着装置、真空成膜装置、スパッタリング装置、ドライエッチング装置、ＣＶＤ装置、イオン注入装置等、真空装置・真空機器の部分品・取付具・附属品</t>
  </si>
  <si>
    <t>産業用ロボット、操縦ロボット、（固定、可変）シーケンスロボット、プレイバックロボット、数値制御ロボット、知能ロボット、産業用ロボットの部分品・取付具・附属品</t>
  </si>
  <si>
    <t>ゴム工業用機械器具、ガラス工業用特殊機械、たばこ製造機械・同装置、医薬品製造用特殊機械、帽子製造機械、皮革処理機械、製靴機器、鉛筆製造機械、ラインホーラ、ネットホーラ、チェーンソー、集材機械、植毛機、マッチ製造機、のり刈取機、目立機械、製缶機械、窯業用特殊機械、いか釣り機械、宝石研磨機、火薬充てん機械等、その他の生産用機械の部分品・取付具・附属品</t>
  </si>
  <si>
    <t>■ 業務用機械器具</t>
    <rPh sb="2" eb="4">
      <t>ギョウム</t>
    </rPh>
    <rPh sb="4" eb="5">
      <t>ヨウ</t>
    </rPh>
    <rPh sb="5" eb="7">
      <t>キカイ</t>
    </rPh>
    <rPh sb="7" eb="9">
      <t>キグ</t>
    </rPh>
    <phoneticPr fontId="6"/>
  </si>
  <si>
    <t>デジタル複写機、フルカラー複写機等、複写機の部分品・取付具・附属品</t>
  </si>
  <si>
    <t>加算機、計算機、電子式卓上計算機、ワードプロセッサ、金銭登録機（レジスタ）（単能式・システム式）、タイプライタ（和文・外国語）、タイムレコーダ、タイムスタンプ、会計機械、シュレッダ、あて名印刷機、マイクロ写真機、チェックライター、作業記録機、小包区分機、分類機、郵便集配機、青写真機械、印押機、オフセット印刷機（Ｂ３版未満）、硬貨計算機、小切手記入機、抹消機、電子ソロバン、電動ステープラ（ホッチキス）、製図機械、電動穴あけ機等、その他の事務用機械器具の部分品・取付具・附属品</t>
  </si>
  <si>
    <t>自動販売機（たばこ、切符、飲料食品、日用品、その他）、自動販売機の部分品・取付具・附属品</t>
  </si>
  <si>
    <t>パチンコ台、パチンコ玉自動補給装置、スロットマシン台等、パチンコ台等の部分品、その他の娯楽機器（メリーゴーランド、バッティングマシン、スマートボール、ボーリング装置、ゲームセンター用娯楽機器（アーケードゲーム機、クレーンゲーム機、業務用テレビゲーム機）等）、娯楽用機器の部分品・取付具・附属品</t>
  </si>
  <si>
    <t>業務用洗濯装置（ランドリーユニット、ドライクリーニングユニット、洗濯機械装置、洗浄機械装置、脱水機械、脱液機械装置、乾燥機械、脱臭機械等）、自動車整備・サービス機器（洗浄機、自動車ジャッキ、整備用リフト、検査機器、給油機器等）、両替機、自動改札機、自動入場機、コインロッカー、自動ドア、出前運搬機、食器洗浄機、自動給茶機等、その他のサービス用機器の部分品・取付具・附属品</t>
  </si>
  <si>
    <t>研究用機器（化学機器、物理学機器、気象観測機器等）、教育用機器（物理・化学博物実験機器、数学機器等）、天文機器（天体写真機、天頂儀、子午儀等）、地球物理学機器（重力計、磁力計等）、理化学機械器具の部分品・取付具・附属品、一般長さ計（直尺、曲り尺、巻尺、畳尺、れん尺、はさみ尺、物差し等）、オイルメータ、ガスメータ、水量メータ、その他の積算体積計、天びん、ばね式はかり、自動はかり、棒はかり、台はかり、電子はかり、皿はかり、分銅、おもり、その他のはかり、温度計、圧力計（指示圧力計、記録式圧力計、分銅式標準圧力計、血圧計、真空計、握力計等）、金属温度計、流量計（差圧流量計、面積式流量計、容積式流量計等）、液面計（レベル計）、工業用長さ計（のぎす、バイトゲージ、デプスゲージ、マイクロメータ、ダイヤルゲージ（指針訓微器を含む）、ゲージ（ブロックゲージを含む））、精密測定器（長さ測定器、角度測定器、ねじの測定器、歯車の測定器、投影機、面の測定器、平面度・直面度の測定器等）、光分析装置、電磁気分析機器、クロマト装置、蒸留・分離装置、元素分析装置、熱分析装置、ガス分析機器装置、電気化学分析装置、材料試験機（金属材料用、非金属材料用）、その他の試験機（動つり合試験機、動力試験機、構造物試験機、振動試験機、制動試験機等）、ジャイロ計器、磁気コンパス、測角測量機、水準測量機、距離測量機、写真測量機、光度計、光束計、照度計、屈折度計、公害計測器、温度計（ガラス製）、体積計（積算体、積形を除く）、</t>
    <phoneticPr fontId="6"/>
  </si>
  <si>
    <t>密度計、濃度計、比重計、粘度計、熱量計、騒音計、位置計、周波数計、回転計、速さ計、加速度計、面積計、放射線測定器、地震計、電子温度計、分析器・試験機・計量器・測定器の部分品・取付具・附属品</t>
    <phoneticPr fontId="6"/>
  </si>
  <si>
    <t>医科用機械器具・同装置（医科用鋼製器具、診断用機械器具装置、手術用機械器具装置、処理用機械器具、麻酔器具、輸血装置、人工気胸器具、聴診器、注射器具、かん腸器、整形用機械器具、人工心肺装置、医療用針、検眼用機械器具等）、病院用器具・同装置（手術台、診療台、消毒滅菌器、呼吸補助器、保育器、光線治療器、機械台、保管設備、患者運搬車、指圧器、医科用ふ卵器等）、医療用機械器具の部分品・取付具・附属品、歯科用機械器具・同装置（診療室用機械装置・鋼製器具、診療用機械器具、技工用機械器具・同装置、きょう正用機械器具・同装置、歯科用治療台、歯科用ユニット、歯科用エンジン、歯科用鋼製小物、歯科技工用器具、歯科用バー等）、動物用医療機械器具（診断用機械器具、手術用機械器具、診療用機械器具、標識用機械器具、人工受精用機械器具、保健衛生機械器具、動物専用保定器具等）、動物用医療機械器具の部分品・取付具・附属品、医療用品（縫合糸、副木、整形材料、義し、検眼用品、義眼、家庭用吸入器、人工血管、松葉づえ、医療用コルセット、ギプス、脱腸帯、健康帯、医療用接着剤、避妊用具等）、歯科材料（歯科用金属、歯冠材料、義歯材料、歯科接着用充てん材料、歯科用印象材料、歯科用研削・研磨材料、歯科用ワックス等）</t>
  </si>
  <si>
    <t>顕微鏡・望遠鏡等（望遠鏡、双眼鏡、顕微鏡、拡大鏡）、写真機・映画用機械（カメラ（デジタルカメラを除く）（フォーカルプレンシャッタ式カメラ、レンズシャッタ式カメラ、ハーフサイズカメラ、二眼レフカメラ、小型カメラ、業務用カメラ等）、写真装置・同関連器具（引伸機、現像・焼付・仕上用器具、写真乾燥機、リーダ、ビューア等）、映画用機械器具（映画用撮影機、映写機、スライド映写機、映画現像装置、映画焼付機、映写スクリーン等））、光学機械用レンズ・プリズム（カメラ用レンズ、カメラ用交換レンズ、光学レンズ、プリズム）、顕微鏡・望遠鏡等の部分品・取付具・附属品、写真機・映画用機械の部分品・取付具・附属品（フィルタ、フード、三脚、雲台、セルフタイマ、距離計、露出計、シャッタ、ボデー、じゃ腹、近接撮影・望遠撮影用アタッチメント、ストロボ等）</t>
  </si>
  <si>
    <t>銃、砲、爆発物投射機、戦闘車両、銃弾、砲弾、爆発物、指揮装置、武器の部品及び附属品</t>
  </si>
  <si>
    <t>■ 電子部品・デバイス・電子回路</t>
    <rPh sb="2" eb="4">
      <t>デンシ</t>
    </rPh>
    <rPh sb="4" eb="6">
      <t>ブヒン</t>
    </rPh>
    <rPh sb="12" eb="14">
      <t>デンシ</t>
    </rPh>
    <rPh sb="14" eb="16">
      <t>カイロ</t>
    </rPh>
    <phoneticPr fontId="6"/>
  </si>
  <si>
    <t>発光ダイオード、シリコントラジスタ、電界効果型トランジスタ、IGBT、ゲルマニウムトランジスタ、レーザダイオード、カプラ・インタラプタ、シリコンダイオード、整流素子（シリコン、その他）、サーミスタ（ＰＴＣ、ＮＴＣ）、バリスタ、サイリスタ、その他の半導体素子</t>
  </si>
  <si>
    <t>線形回路、バイポーラ型、モス型（ＭＰＵ、ＭＣＵ、ＤＲＡＭ、ＳＲＡＭ、フラッシュメモリ、CCD、ロジック等）、混成集積回路（薄膜集積回路、厚膜集積回路）、実装していない集積回路（輸出分）</t>
  </si>
  <si>
    <t>液晶パネル、液晶モジュール（パネルの生産から一貫して行うものはここに含め、他で生産されたパネルを用いて液晶モジュールを生産する場合は、「275その他の電子部品」に含めてください）、液晶素子等</t>
  </si>
  <si>
    <t>マイクロ波管（マグネトロン、その他）、プラズマディスプレイパネル、ＰＤＰモジュール（パネルの生産から一貫して行うもの）、表示管(PDPモジュールを除く、表示放電管、蛍光表示管等）、陰極線管、テレビ用・電子計算機関連用・放送局用・ディスプレイモニタ用等ブラウン管、Ｘ線管、送・受信管、整流管、撮像管、その他の電子管、その他のフラットパネル（有機ＥＬパネル、ＳＥＤパネル、ＦＥＤパネル等）</t>
  </si>
  <si>
    <t>フレキシブルディスク、リジットディスク、ＣＤ－Ｒ／ＲＷ、ＤＶＤ－Ｒ／ＲＷ等（生のものに限る）、光磁気ディスク（MO）、磁気録音テープ、磁気録画テープ、フロッピーディスク、電子計算機用テープ等（生のものに限る）、ＳＤメモリカード、メモリスティック、コンパクトフラッシュ</t>
  </si>
  <si>
    <t>リジットプリント配線板（多重プリント配線板、電子プリント配線板、両面プリント配線板、セラミックプリント配線板）、フレキシブルリジット配線板、モジュール基板（セラミックモジュール基板、BGA基板、TAB基板、MCM基板等）、メタルコアプリント配線板、プリント配線実装基板（片面、両面、多層）、フレキシブルプリント回路板、セラミック形プリント回路板、モジュール実装基板等</t>
  </si>
  <si>
    <t>可変抵抗器、固定抵抗器、可変コンデンサ、固定コンデンサ、中間周波変成器、高周波変成器、音声周波変成器、電源用トランス、フェライトコアトランス（高周波電源回路用のもの）、フライバックトランス、偏向ヨーク、液晶モジュール（他で生産されたパネルを用いるもの）、スピーカ、マイクロホンカートリッジ、イヤホンカートリッジ、磁気ヘッド（オーディオ用、ビデオ用、フロッピーディスク用、ハードディスク用等）、小形モータ（３ｗ未満のもの）、丸形・角形コネクタ、同軸コネクタ、プリント基板用コネクタ、光コネクタ、キーボードスイッチ、信号用リレー、制御用リレー、スイッチング電源、テレビジョン用チューナー（ビデオ用を含む）、アンテナ、ブースタユニット、コントロールユニット、シリコンウエハ（表面研磨をしたもの）、磁性材部品（粉末や金によるもの）、水晶振動子（時計用を除く）、プラグ・ジャック（電力・配線用を除く）、テレビ画面安定器、ダイヤル、チャンネル、タッチパネルセンサ等</t>
  </si>
  <si>
    <t>■ 電気機械器具</t>
    <rPh sb="2" eb="4">
      <t>デンキ</t>
    </rPh>
    <rPh sb="4" eb="6">
      <t>キカイ</t>
    </rPh>
    <rPh sb="6" eb="8">
      <t>キグ</t>
    </rPh>
    <phoneticPr fontId="6"/>
  </si>
  <si>
    <t>直流発電機（一般用、車両用、舶用）、水車発電機、一般用蒸気タービン発電機、一般用ガスタービン発電機、一般用エンジン発電機、舶用タービン・エンジン発電機、その他の交流発電機、電動発電機、発電機器の部分品・取付具・附属品</t>
  </si>
  <si>
    <t>回転電動機の部分品・取付具・附属品、直流電動機（７０Ｗ以上）、単相誘導電動機（標準、非標準）、三相誘導電動機（標準、非標準）、同期電動機、整流子電動機、家庭用ミシン電動機、クラッチ電動機、変速電動機、他の交流電動機、小形電動機（直流、交流）（3w以上70w未満のもの）、シンクロ電動機、ｽﾃｯﾋﾟﾝｸﾞﾓｰﾀ、ｻｰﾎﾞﾓｰﾀ、その他の小形電動機</t>
  </si>
  <si>
    <t>変圧器（標準変圧器、非標準変圧器、特殊用途変圧器）、変成器（計器用変成器、誘導電圧調整器、リアクトル）、変圧器・変成器の部分品・取付具・附属品</t>
  </si>
  <si>
    <t>配電盤、分電盤、監視制御装置、補助リレー盤、中央制御盤、継電器（保護継電器、制御継電器、電磁リレー等）、遮断器（配線用遮断器、漏電遮断器、油遮断器、磁気遮断器、気中遮断器、空気遮断器、真空遮断器、ガス遮断器、安全ブレーカー等）、開閉器（電力開閉器、断路器、電磁開閉器、制御器、始動器、マイクロスイッチ、操作・検出スイッチ等）、プログラマブルコントローラ、その他の配電制御装置（避雷装置、抵抗器、密閉形ガラス絶縁装置、電磁クラッチ等）、開閉制御装置・配電盤の部分品・取付具・附属品</t>
  </si>
  <si>
    <t>小形開閉器（カットアウトスイッチ、開放ナイフスイッチ、カバー付きナイフスイッチ、箱開閉器等）、点滅器（ロータリースイッチ、タンブラースイッチ、押ボタンスイッチ等）、接続器（屋内用ソケット、コンセント、コードコネクタ、タップ、レセプタクル、ローゼット等）、その他の配線器具・配線附属品（電球保持器、ヒューズ、パネルボード、ベル用変圧器、端子、小型配線箱等)</t>
  </si>
  <si>
    <t>充電発電機（ダイナモ）、始動電動機（スタータ）、ジュネレータ、配電器（ディストリビュータ）、点火用コイル、点火プラグ、その他の内燃機関電装品、内燃機関電装品の部分品・取付具・附属品</t>
  </si>
  <si>
    <t>溶接機（アーク溶接機、抵抗溶接機）、産業用電熱装置（電熱乾燥装置、赤外線乾燥装置、誘導加熱装置、抵抗加熱装置等）、系統用電力変換装置、高周波電源装置、無停電電源装置、電動機駆動用変換装置、シリコン・セレン整流器、水銀整流器、ゲルマニウム整流器、接触整流器、管形整流器、コンデンサ（電力用、産業機器用等）、電気炉（抵抗炉、その他の電気炉）、その他の産業用電気機器の部分品・取付具・附属品</t>
  </si>
  <si>
    <t>エアコンディショナ（セパレート形、ウインドウォール形）</t>
  </si>
  <si>
    <t>扇風機、換気扇、電気洗濯機（全自動、二槽式）、洗濯乾燥機、電気冷蔵庫、電気温水洗浄便座、電子レンジ、オーブンレンジ、スチームレンジ、電気アイロン、電気掃除機、暖房用・保温用電熱製品（電気こたつ、電気ストーブ、電気火ばち、電気ふとん、電気保温器、電気毛布等）、ちゅう房用電熱製品（電子ジャー、電気こんろ、電気なべ、ホットプレート、電磁調理器、トースター、コーヒーメーカー、クッカー、ジャー・ポット、食器洗い乾燥機、餅つき機等）、理容用電気器具（電気かみそり、電気バリカン、ヘヤドライヤー、パーマネントウェーブ装置等）、電気温水器、自然冷媒ヒートポンプ式給湯器、その他の民生用電気機械器具（ジューサ（ミキサを含む）、温水用電熱器、床みがき機、家庭用タイムスイッチ、洗濯物乾燥機、ふとん乾燥機、ディスポーザ、加湿器、空気清浄機等）、民生用電気機械器具の部分品・取付具・附属品</t>
  </si>
  <si>
    <t>医科用、ＣＴ装置、歯科用、その他のＸ線装置、医療用粒子加速装置、医療用放射線物質応用装置、超音波画像診断装置（循環器用、腹部用を含む）、超音波ドプラ診断装置、磁気共震画像診断装置（ＭＲＩ）、高周波及び低周波治療器（家庭用を除く）、ＣＴスキャン（Ｘ線装置を除く）、超音波医療用装置、高周波電力応用装置、電子顕微鏡、ガイガー計数器、粒子加速機、磁気応用探知装置、数値制御装置、超音波応用装置（測探機、魚群探知機、探知機、探傷機、超音波加工機械）、電子応用装置の部分品・取付具・附属品</t>
  </si>
  <si>
    <t>電気計器（積算電力計、電流計、電圧計、電力計、力率計、周波数計等）、電気測定器（電圧・電流・電力測定器、オシロスコープ、オーディオビジュアル測定器、スペクトラムアナライザ、半導体ＩＣ測定器、ボードテスタ、回路素子、材料測定器、伝送特性測定器、電波測定器、光測定器、信号発生器・発振器、測定用記録計、データ処理装置等）、プロセスオートメーション用計測制御機器（温度計、圧力計、液位計、流量計、差圧計、指示記録計、調節計、補助機器、操作器、プロセス用分析計、プロセスコンピュータシステム、デジタル計装制御システム等）、ファクトリーオートメーション用計測制御機器、医療用計測器、その他の電気計測器、電気計測器の部分品・取付具・附属品</t>
  </si>
  <si>
    <t>一般照明用電球、豆電球、クリスマスツリー用電球、自動車用電球、その他の電球（赤外線電球、パイロットランプ、ハロゲン電球、反射形電球等）、HIDランプ(水銀ランプ、メタルハライドランプ、高圧ナトリウムランプ)、その他の放電ランプ(ネオン灯、アーク灯、低圧ナトリウムランプ、キセノンランプ、点灯管等)、蛍光ランプ（直管形、環形、バックライト等）</t>
  </si>
  <si>
    <t>白熱電灯器具（一般用、自動車用（二輪自動車用を含む）、特殊用）、蛍光灯器具（直管用、環形管用、スタンド）、高圧放電灯器具、発電ﾗﾝﾌﾟ、携帯電灯（懐中電灯、点検灯等）、その他の電気照明器具（殺菌灯器具、ﾅﾄﾘｳﾑ灯器具、集魚灯器具等）、電気照明器具の部分品・取付具・附属品</t>
  </si>
  <si>
    <t>マンガン乾電池（筒型、積層、その他）、酸化銀電池、アルカリマンガン乾電池、リチウム電池、その他の乾電池（湿電池を含む）、鉛蓄電池（自動車用、二輪自動車用、小型制御弁式、その他）、アルカリ蓄電池（完全密閉式、ニッケル・水素電池、その他（ポケット式、焼結式を含む））、リチウムイオン蓄電池、電池の部分品・取付具・附属品</t>
  </si>
  <si>
    <t>太陽電池モジュール、電球口金、導入線、電球・電子用タングステン、モリブデン製品、永久磁石、電気接点、リードフレーム等</t>
  </si>
  <si>
    <t>■ 情報通信機械器具</t>
    <rPh sb="2" eb="4">
      <t>ジョウホウ</t>
    </rPh>
    <rPh sb="4" eb="6">
      <t>ツウシン</t>
    </rPh>
    <rPh sb="6" eb="8">
      <t>キカイ</t>
    </rPh>
    <rPh sb="8" eb="10">
      <t>キグ</t>
    </rPh>
    <phoneticPr fontId="6"/>
  </si>
  <si>
    <t>一般電話機、留守番電話機、コードレスホン、その他の電話機、ボタン電話装置、電話附属装置、ターミナルアダプタ、インターホン、ファクシミリ、電子交換機（局用、構内用）、その他の交換機・附属装置、デジタル伝送装置、アナログ伝送装置、ＣＡＴＶ搬送装置、光電送装置、ケーブル搬送装置、電力線搬送装置、音声周波伝送装置、無線用端局装置・同中継装置、広帯域端局装置・同中継装置、搬送装置用附属装置、符号伝送装置、変復調装置（モデム）等</t>
  </si>
  <si>
    <t>スマートフォン・携帯電話機</t>
    <phoneticPr fontId="6"/>
  </si>
  <si>
    <t>スマートフォン、携帯電話、ＰＨＳ</t>
    <phoneticPr fontId="6"/>
  </si>
  <si>
    <t>カーナビゲーションシステム、ラジオ放送装置、テレビジョン放送装置、固定局通信装置（単一通信装置、多重通信装置等）、移動局通信装置（携帯電話を除く）、携帯用通信装置（携帯電話を除く）（トランシーバ、ポケットベル、自動車電話、ＭＣＡ無線等）、海上移動通信装置、航空移動通信装置、その他の無線通信装置、無線応用装置（レーダ装置、無線位置測定装置、テレメータテレコントロール等）</t>
    <phoneticPr fontId="6"/>
  </si>
  <si>
    <t>液晶テレビジョン、プラズマテレビ、その他のテレビ（液晶式を除く）、ラジオ受信機（一般ラジオ、カーラジオ等）</t>
  </si>
  <si>
    <t>ビデオカメラ(放送用を除く)(ビデオ一体形カメラ、単体カメラ)、デジタルカメラ、電子スチルカメラ等、BDレコーダ、ＤＶＤプレーヤ・レコーダ（ＶＴＲ・ＨＤＤとの複合機を含む）、レーザーディスク機器（ＬＤプレーヤ、ＬＤカラオケ）、ビデオテープレコーダ（セット、キット）、ビデオ機器の部分品・取付具・附属品</t>
  </si>
  <si>
    <t>ビデオカメラ(放送用を除く)(ビデオ一体形カメラ、単体カメラ)、デジタルカメラ、電子スチルカメラ等、BD含む）、レーザーディスク機器（ＬＤプレーヤ、ＬＤカラオケ）、ビデオテープレコーダ（セット、キット）、ビデオ機器の部分品・取付具・附属品</t>
  </si>
  <si>
    <t>ポーダブル型オーディオ(ＣＤ・ＭＤ・ＤＡＴ・シリコンメモリ型プレーヤ・レコーダ等）、ステレオセット、ラジカセ、他の据え置き型のオーディオ機器(テープデッキ、ハイファイ用増幅器（アンプ）、ＣＤ・ＭＤ・ＤＡＴプレーヤ・レコーダ等)、カーステレオ、カー用のＣＤ・ＭＤプレーヤ、拡声装置、ジュークボックス、補聴器、スピーカー、マイクロホン、イヤホン、ピックアップ、電気音響器具の部分品・取付具・附属品</t>
  </si>
  <si>
    <t>ノート型パーソナルコンピュータ、デスクトップ型パーソナルコンピュータ（サーバー用含む）、タブレット型パーソナルコンピュータ、ブレードサーバ（IA搭載機のみ）、パーソナルコンピュータの部分品・取付具・附属品</t>
  </si>
  <si>
    <t>はん（汎）用コンピュータ（メンインフレーム）、ミッドシップコンピュータ（オフィスコンピュータ、ワークステーション、ミニコンピュータ、ブレードサーバ（IA搭載機除く））電子計算機本体の部分品・取付具・附属品</t>
  </si>
  <si>
    <t>磁気ディスク装置、光ディスク装置、磁気テープ装置、フレキシブルディスク装置等、印刷装置、表示装置、はん（汎）用端末装置、金融用端末装置、ハンディターミナル、その他の専用端末装置、その他の電子計算機附属装置（応用装置、補助装置等）、電子計算機附属装置の部分品・取付具・附属品</t>
  </si>
  <si>
    <t>■ 輸送機械</t>
    <rPh sb="2" eb="4">
      <t>ユソウ</t>
    </rPh>
    <rPh sb="4" eb="6">
      <t>キカイ</t>
    </rPh>
    <phoneticPr fontId="6"/>
  </si>
  <si>
    <t>軽乗用車（ハイブリッド、電気自動車除く）、小型乗用車（ハイブリッド、電気自動車除く）、普通乗用車（ハイブリッド、電気自動車除く）、ハイブリッド車、電気自動車</t>
  </si>
  <si>
    <t>小型バス（シャシーを含む）、大型バス（シャシーを含む）、軽トラック（シャシーを含む）、小型ガソリントラック（シャシーを含む）、小型ディーゼルトラック（シャシーを含む）、普通ガソリントラック（シャシーを含む）、普通ディーゼルトラック（シャシーを含む）、けん引車（シャシーを含む）、特殊自動車（シャシーを含む、雪上車等）、トレーラ、小型トラック荷台、普通トラック荷台、特別用途車ボデー（ダンプカー、消防車、ガソリンタンク車、冷蔵・冷凍車、箱型運搬車、救急車、緊急車、放送宣伝車、散水車、工作車、架線修理車、霊柩車、護送車、貸客兼用車ボデー、その他）</t>
  </si>
  <si>
    <t>二輪自動車（１２５ml以下）（モータースクータを含む）、二輪自動車（１２５mlを超えるもの）（モータースクータを含む）</t>
  </si>
  <si>
    <t>自動車用ガソリン機関(二輪自動車用を除く)、自動車用ディーゼル機関、二輪自動車用・モータスクータ用内燃機関、気化器・燃料噴射装置、ラジエータ（放熱器）、ピストン、空気清浄装置（エアクリーナ）、吸気弁、排気弁、燃料ポンプ等、二輪自動車用内燃機関の部品</t>
  </si>
  <si>
    <t>ディファレンシャルギヤ（自動車用）、トランスミッション、クラッチ装置、自動変速装置、ユニバーサルジョイント、プロペラシャフト、車輪、ハンドル、ステアリング装置、タイロッド・タイロッドエンド、その他の駆動・伝導・操縦装置部品、ブレーキ、ショックアブソーバ、ブレーキ倍力装置、ブレーキシリンダ、ブレーキパイプ、ブレーキシュー、燃料タンク、排気管、消音器、窓わく、ドアヒンジ、ドアハンドル・ロック、ワイパー、カーエアコン、カークーラ、シート、乗用車ＫＤセット（軽乗用車、小型乗用車、普通乗用車）、バスＫＤセット（小型バス、大型バス）、トラック・特殊自動車ＫＤセット（軽トラック、小型トラック（ガソリン車）、小型トラック（ディーゼル車）、普通トラック（ガソリン車）、普通トラック（ディーゼル車）、けん引車、特殊自動車、トレーラ）、二輪自動車ＫＤセット</t>
  </si>
  <si>
    <t>鋼製客船、鋼製貨客船、鋼製貨物船、鋼製油そう船、鋼製漁船、特殊用途鋼製船舶（気象観測船、練習船、鉄道連絡船、監視船、救難船、消防船、ケーブル船、給水船、工作船、測量船等）、軍艦、鋼製船舶の船体、船体ブロック</t>
  </si>
  <si>
    <t>木造船舶、木製舟艇、プラスチック製舟艇、金属製舟艇（20総トン数未満）（鋼船を除く）</t>
  </si>
  <si>
    <t>舶用ディーゼル機関、舶用焼玉機関、舶用蒸気機関、舶用電気点火機関、舶用ガスタービン、舶用蒸気タービン等、その他の舶用機関の部分品・取付具・附属品</t>
  </si>
  <si>
    <t>機関車（電気機関車、内燃機関車、蒸気機関車、蓄電池機関車等）、鉄道用電車（動力付）、内燃動車（ガソリンカー、ディーゼルカー等）、鉄道用被けん引客車、電車、鉄道用貨車（有がい車、無がい車、炭水車、タンク車、ホッパー車等）、その他の鉄道車両（排雪車、ケーブルカー、特殊車両）、鉄道車両の部分品・取付具・附属品</t>
  </si>
  <si>
    <t>ターボジェット機、ターボプロップ機、ヘリコプタ、その他の航空機、飛行船、気球等、機体部品・附属装置（タンク、風防、主翼、尾翼、胴体等）、発動機（ターボジェット、ターボシャフト、その他の発動機）、発動機の部品、プロペラ、回転翼、補機、操縦訓練用設備、保命装置、航空機用装備品、その他の航空機部分品・補助装置</t>
  </si>
  <si>
    <t>軽快車、ミニサイクル、マウンテンバイク、電動アシスト車、子供車、特殊車、車いす、自転車用フレーム（完成品に限る）、リム、スポーク、ハンドル、ギヤ、クランク、フリーホイール、ハブ、ブレーキ、サドル、スタンド、ベル、荷台、どろよけ、ペダル、空気入ポンプ、バルブ等</t>
  </si>
  <si>
    <t>フォークリフトトラック（蓄電池式、内燃機関式）、産業用機関車・貨車、構内運搬車（蓄電池運搬車、内燃機関運搬車、パレットトラック）、産業用トレーラ、構内作業車、その他の産業用運搬車両、産業用運搬車両の部分品・取付具・附属品</t>
  </si>
  <si>
    <t>飛しょう体、同部分品・附属品（ロケット、人工衛星、宇宙船、気象観測バルン等）、他に分類されない輸送用機械器具（荷車、リヤカー、手押車、ショッピングカー、そり、ゴルフカー等）、その他の輸送機械の部分品・取付具・附属品</t>
  </si>
  <si>
    <t>■ その他の製造品</t>
    <rPh sb="4" eb="5">
      <t>タ</t>
    </rPh>
    <rPh sb="6" eb="9">
      <t>セイゾウヒン</t>
    </rPh>
    <phoneticPr fontId="6"/>
  </si>
  <si>
    <t>家庭用テレビゲーム、ゲームウォッチ、ゲーム電卓、ラジコンカー、電子楽器がん具、かるた、すごろく、トランプ、花札、囲碁、将棋、チェス、麻雀ぱい、ゲーム盤等、金属製がん具（刀（がん具）、ミニチュアカー、メリーゴーランド、トランシーバ（がん具）等）、プラスチックモデルキット、空気入りビニルがん具、その他のプラスチック製がん具（プラスチック製積木、自動車、ビニル製たこ、飛行機等）、その他の娯楽用具・がん具（陶磁器製がん具、クリスマス用品、仮装用品、鯉のぼり、紙製がん具、紙たこ、風船、折紙、塗り絵、クラッカー等）、娯楽用具・がん具の部分品・附属品（テレビゲーム用コントローラ等）、児童乗物（歩行補助機、乳母車、三輪車、自動車、スクータ、自転車（車輪の径の呼び12インチ未満のもの）等）、日本人形、節句人形、ひな人形、西洋人形、縫いぐるみ（人形）、その他の人形、人形の部分品・附属品</t>
  </si>
  <si>
    <t>釣道具及び同附属品（釣ざお、釣糸、釣針、うき、びく、リール（電動リールを含む）等）、野球・ソフトボール用具（野球ボール、ソフトボール、グローブ、ミット、バット、ベース、防具類等）、バスケットボール・バレーボール・ラグビー・サッカー等用具（ボール、チューブ、防具類等）、テニス・卓球・バドミントン用具（テニスボール、ラケット、卓球台、シャトルコック等）、ゴルフ・ホッケー用具（ゴルフボール、クラブ、ティー、スティック、防具類等）、スキー・水上スキー・スケート用具（スキー、ストック、ローラースケート、スケートボード、締め具等）、トラック・フィールド用具、体操用具（円盤、砲丸、やり、ハンマー、ポール、バー、ハードル、バトン、とび箱、踏切板、平行棒、平均台、鉄棒、つり環、あん馬等）、その他のスポーツ用具、体育用具（ビリヤード台、ぶらんこ、すべり台、シーソー、空気銃、猟銃、剣道用具、ボクシング用具、フェンシング用具、ボーリング用具、ゴーカート、ハングライダー、サンドバギー車等）、運動競技用具用の部分品・附属品</t>
  </si>
  <si>
    <t>貴金属製品（宝石等を含む）（首飾り、腕輪、指輪、イヤリング、ブローチ、カフスボタン、タイピン、ナイフ、フォーク、スプーン、宗教用品、賞杯、宝石箱等）、すず・アンチモン製品（化粧用品、机上用品、賞杯等）、天然・養殖真珠身辺細貨品（首飾り、腕輪、指輪、イヤリング、ブローチ、カフスボタン、タイピン等）、貴金属製品の部分品・附属品、宝石附属品・同材料・加工品・細工品（座金、針金、宝石の切断・研磨取付け・真珠のせん孔等輸出用加工真珠（ばらのもの））、身辺細貨品（首飾り、腕輪、指輪、イヤリング、ブローチ、ロケット、カフスボタン、コンパクト、バッジ、バックル、メダル、くし、時計バンド（なめし革製を除く）、手鏡（枠付きのもの等））、人造真珠身辺細貨品（首飾り、腕輪、指輪、イヤリング、ブローチ、カフスボタン、タイピン等）、装飾品・置物類（食卓用品、化粧用品、賞杯、象眼品、インキスタンド等）、かつら、かもじ（人形の髪を含む）、ヘアピース、宝石箱、小物箱等、装身具・装飾品の部分品・附属品（貴金属・宝石製を除く）、造花・装飾用羽毛（造花、羽根、羽毛、羽毛製品等）、縫針、ミシン針、スライドファスナー、スナップ、ホック、その他の針・同関連品（ヘアピン、虫ピン、編針、クリップ、止め金、画びょう等）、ボタン（ボタン型を含む）（プラスチック製、貝製、金属製等）</t>
  </si>
  <si>
    <t>ウオッチ（ムーブメントを含む）、ぜんまい時計、電池時計（ムーブメントを含む）、クロック（電池式及び交流式、ムーブメントを含む）（機械時計、置・目覚・掛時計（旅行時計を含む）、計器板時計（自動車・航空機用））、その他の時計（ストップウオッチ、タイマー時計、メトロノーム等）、時計部分品、時計側</t>
    <phoneticPr fontId="6"/>
  </si>
  <si>
    <t>グランドピアノ、エレクトーン、電子ピアノ、電子キーボード、キーボードシンセサイザ、電気ギター、オルガン、ハーモニカ、アコーディオン、三味線、琴、尺八、ギター、管楽器、弦楽器、打楽器、その他の洋楽器・和楽器、楽器の部分品・取付具・附属品</t>
  </si>
  <si>
    <t>ボールペン、マーキングペン、ボールペン・マーキングペンの部分品、万年筆、シャープペンシル、万年筆・シャープペンシルの部分品・ペン先・ペン軸、黒芯・色芯鉛筆、鉛筆芯（黒芯、色芯、シャープペンシルの芯を含む）、鉛筆軸、毛筆、水彩絵具、油絵具、クレヨン、パステル、ポスターカラー、パレット、カンバス、画板、画布、その他の絵画用品、計算用事務用具（そろばん、計算尺等）、図案・製図用具（定規、コンパス等）、事務用・工業用のり、印章、印肉、スタンプ、スタンプ台、ゴム印、ナンバリング、ステープラ（ホッチキス）、筆箱、穴あけ器、鉛筆削器等、その他の事務用品の部分品・附属品</t>
  </si>
  <si>
    <t>畳・畳床、畳表、ござ、花むしろ、かます、わら、縄、俵</t>
  </si>
  <si>
    <t>オーディオディスクレコード・テープレコード、ビデオディスクレコード・テープレコード、ゲームカセット、ゲーム記録物（ゲームカセットを除く）、プリペイドカード（テレホンカード等）、コンピュータソフト（ＦＤ、ＣＤ－ＲＯＭ、ＤＶＤ－ＲＯＭ等）、辞書フロッピーディスク、電子手帳用情報カード等</t>
  </si>
  <si>
    <t>眼鏡（老眼鏡、サングラス等）、眼鏡レンズ（コンタクトレンズを含む）、眼鏡わく等、ブラシ（歯ブラシ、化粧ブラシ、靴ブラシ、ワイヤーブラシ、たわし、はけ、ペンキ用ローラ等）、清掃用品（竹ぼうき、くまで、はたき、針金ぼうき、草ぼうき、ささら、モップ等）、ユニット住宅、ルームユニット（バスユニット、トイレユニット等）、看板・標識・展示装置（道路標識、広告塔、電光表示器、ネオンサイン等）、工業用模型（鋳造模型、デザインモデル、試作品モデル等）、人体安全保護具・救命器具（呼吸保護具、眼面保護具、安全衣・帯、救命胴衣、救命浮環、救命いかだ、救命用ゴム浮舟、消防用救命器具、保安帽等）、モデル・模型（マネキン人形、人台、地球儀、果物模型、食品模型、人体模型）、木・金属・プラスチック製パレット、繊維壁材、線香類、ランプかさ、葬儀用品、パールエッセンス、くつ中敷き、つえ、懐炉灰、貝細工、リノリウム、靴ふきマット等、煙火（がん具を含む）（信号用・がん具用・鑑賞煙火、せん光弾等）、洋傘・和傘（男子用、婦人用、子供用）、パラソル、洋傘・和傘の部分品、漆器製家具、漆器製台所・食卓用品、その他の漆器製品、魔法瓶（ジャー、ケースを含む）、うちわ・扇子・ちょうちん、マッチ（マッチ、マッチ軸木、マッチ箱）、喫煙用具（ライター（卓上用を含む）、カートリッジ式フィルター、喫煙パイプ、きせる等）</t>
  </si>
  <si>
    <t>品目名</t>
    <rPh sb="0" eb="2">
      <t>ヒンモク</t>
    </rPh>
    <rPh sb="2" eb="3">
      <t>メイ</t>
    </rPh>
    <phoneticPr fontId="9"/>
  </si>
  <si>
    <r>
      <t>※ファイル名「令和７年大分県商品流通調査票_</t>
    </r>
    <r>
      <rPr>
        <sz val="18"/>
        <color rgb="FFFF0000"/>
        <rFont val="Meiryo UI"/>
        <family val="3"/>
        <charset val="128"/>
      </rPr>
      <t>整理番号</t>
    </r>
    <r>
      <rPr>
        <sz val="18"/>
        <rFont val="Meiryo UI"/>
        <family val="3"/>
        <charset val="128"/>
      </rPr>
      <t>」赤字部分を</t>
    </r>
    <r>
      <rPr>
        <u/>
        <sz val="18"/>
        <rFont val="Meiryo UI"/>
        <family val="3"/>
        <charset val="128"/>
      </rPr>
      <t>貴事業所整理番号(3桁)</t>
    </r>
    <r>
      <rPr>
        <sz val="18"/>
        <rFont val="Meiryo UI"/>
        <family val="3"/>
        <charset val="128"/>
      </rPr>
      <t>に書き換えのうえご提出ください。(事業所整理番号は、調査依頼文裏面に記載しております。）
※電子申請システムからのご提出を推奨しております。
【URL】https://ttzk.graffer.jp/pref-oita/smart-apply/surveys/5206913721335039641</t>
    </r>
    <rPh sb="61" eb="68">
      <t>ジギョウショセイリバンゴウ</t>
    </rPh>
    <phoneticPr fontId="6"/>
  </si>
  <si>
    <t>抜き</t>
  </si>
  <si>
    <t>②消費税の扱い（セルを選択すると変更可）</t>
    <rPh sb="11" eb="13">
      <t>センタク</t>
    </rPh>
    <rPh sb="16" eb="19">
      <t>ヘンコウカ</t>
    </rPh>
    <phoneticPr fontId="7"/>
  </si>
  <si>
    <t>抜き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</si>
</sst>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&quot;人&quot;"/>
    <numFmt numFmtId="177" formatCode="#,##0_);[Red]\(#,##0\)"/>
    <numFmt numFmtId="178" formatCode="#,##0.0"/>
    <numFmt numFmtId="179" formatCode="0.0;;;@"/>
  </numFmts>
  <fonts count="40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Meiryo UI"/>
      <family val="2"/>
      <charset val="128"/>
    </font>
    <font>
      <sz val="11"/>
      <name val="Meiryo UI"/>
      <family val="3"/>
      <charset val="128"/>
    </font>
    <font>
      <strike/>
      <sz val="11"/>
      <name val="Meiryo UI"/>
      <family val="3"/>
      <charset val="128"/>
    </font>
    <font>
      <sz val="8"/>
      <name val="Meiryo UI"/>
      <family val="3"/>
      <charset val="128"/>
    </font>
    <font>
      <b/>
      <sz val="14"/>
      <name val="Meiryo UI"/>
      <family val="3"/>
      <charset val="128"/>
    </font>
    <font>
      <sz val="10"/>
      <name val="Meiryo UI"/>
      <family val="3"/>
      <charset val="128"/>
    </font>
    <font>
      <b/>
      <sz val="26"/>
      <name val="Meiryo UI"/>
      <family val="3"/>
      <charset val="128"/>
    </font>
    <font>
      <b/>
      <sz val="16"/>
      <name val="Meiryo UI"/>
      <family val="3"/>
      <charset val="128"/>
    </font>
    <font>
      <sz val="16"/>
      <name val="Meiryo UI"/>
      <family val="3"/>
      <charset val="128"/>
    </font>
    <font>
      <b/>
      <sz val="10"/>
      <name val="Meiryo UI"/>
      <family val="3"/>
      <charset val="128"/>
    </font>
    <font>
      <sz val="13"/>
      <name val="Meiryo UI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  <font>
      <sz val="16"/>
      <color theme="1"/>
      <name val="Meiryo UI"/>
      <family val="3"/>
      <charset val="128"/>
    </font>
    <font>
      <sz val="9"/>
      <name val="Meiryo UI"/>
      <family val="3"/>
      <charset val="128"/>
    </font>
    <font>
      <sz val="9"/>
      <color theme="1" tint="0.499984740745262"/>
      <name val="Meiryo UI"/>
      <family val="3"/>
      <charset val="128"/>
    </font>
    <font>
      <sz val="11"/>
      <color theme="1" tint="0.499984740745262"/>
      <name val="Meiryo UI"/>
      <family val="3"/>
      <charset val="128"/>
    </font>
    <font>
      <b/>
      <sz val="11"/>
      <name val="Meiryo UI"/>
      <family val="3"/>
      <charset val="128"/>
    </font>
    <font>
      <sz val="7"/>
      <name val="Meiryo UI"/>
      <family val="3"/>
      <charset val="128"/>
    </font>
    <font>
      <sz val="18"/>
      <name val="Meiryo UI"/>
      <family val="3"/>
      <charset val="128"/>
    </font>
    <font>
      <sz val="20"/>
      <name val="Meiryo UI"/>
      <family val="3"/>
      <charset val="128"/>
    </font>
    <font>
      <sz val="22"/>
      <name val="Meiryo UI"/>
      <family val="3"/>
      <charset val="128"/>
    </font>
    <font>
      <sz val="18"/>
      <color rgb="FFFF0000"/>
      <name val="Meiryo UI"/>
      <family val="3"/>
      <charset val="128"/>
    </font>
    <font>
      <u/>
      <sz val="18"/>
      <name val="Meiryo UI"/>
      <family val="3"/>
      <charset val="128"/>
    </font>
    <font>
      <sz val="24"/>
      <color theme="9" tint="-0.249977111117893"/>
      <name val="ＤＦ特太ゴシック体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Meiryo UI"/>
      <family val="2"/>
      <charset val="128"/>
    </font>
    <font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</borders>
  <cellStyleXfs count="11">
    <xf numFmtId="0" fontId="0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" fillId="0" borderId="0"/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4">
    <xf numFmtId="0" fontId="0" fillId="0" borderId="0" xfId="0"/>
    <xf numFmtId="0" fontId="3" fillId="0" borderId="34" xfId="5" applyBorder="1" applyAlignment="1">
      <alignment vertical="center" shrinkToFit="1"/>
    </xf>
    <xf numFmtId="0" fontId="3" fillId="0" borderId="35" xfId="5" applyBorder="1" applyAlignment="1">
      <alignment vertical="center" shrinkToFit="1"/>
    </xf>
    <xf numFmtId="0" fontId="3" fillId="0" borderId="34" xfId="5" applyBorder="1" applyAlignment="1">
      <alignment horizontal="center" vertical="center"/>
    </xf>
    <xf numFmtId="0" fontId="3" fillId="0" borderId="35" xfId="5" applyBorder="1" applyAlignment="1">
      <alignment horizontal="center" vertical="center"/>
    </xf>
    <xf numFmtId="0" fontId="3" fillId="0" borderId="36" xfId="5" applyBorder="1" applyAlignment="1">
      <alignment horizontal="center" vertical="center"/>
    </xf>
    <xf numFmtId="0" fontId="3" fillId="0" borderId="36" xfId="5" applyBorder="1" applyAlignment="1">
      <alignment vertical="center" shrinkToFit="1"/>
    </xf>
    <xf numFmtId="0" fontId="2" fillId="0" borderId="34" xfId="5" applyFont="1" applyBorder="1" applyAlignment="1">
      <alignment vertical="center" shrinkToFit="1"/>
    </xf>
    <xf numFmtId="38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79" fontId="0" fillId="0" borderId="0" xfId="0" applyNumberFormat="1"/>
    <xf numFmtId="179" fontId="0" fillId="0" borderId="0" xfId="8" applyNumberFormat="1" applyFont="1" applyBorder="1" applyAlignment="1" applyProtection="1"/>
    <xf numFmtId="0" fontId="0" fillId="0" borderId="7" xfId="0" applyBorder="1"/>
    <xf numFmtId="0" fontId="0" fillId="0" borderId="7" xfId="0" applyBorder="1" applyAlignment="1">
      <alignment horizontal="center"/>
    </xf>
    <xf numFmtId="179" fontId="0" fillId="0" borderId="7" xfId="0" applyNumberFormat="1" applyBorder="1"/>
    <xf numFmtId="179" fontId="0" fillId="0" borderId="7" xfId="8" applyNumberFormat="1" applyFont="1" applyBorder="1" applyAlignment="1" applyProtection="1"/>
    <xf numFmtId="49" fontId="12" fillId="0" borderId="0" xfId="1" applyNumberFormat="1" applyFont="1">
      <alignment vertical="center"/>
    </xf>
    <xf numFmtId="49" fontId="12" fillId="0" borderId="0" xfId="1" applyNumberFormat="1" applyFont="1" applyAlignment="1">
      <alignment horizontal="center" vertical="center"/>
    </xf>
    <xf numFmtId="49" fontId="13" fillId="0" borderId="0" xfId="1" applyNumberFormat="1" applyFont="1" applyAlignment="1">
      <alignment horizontal="left" vertical="center"/>
    </xf>
    <xf numFmtId="49" fontId="14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/>
    <xf numFmtId="0" fontId="16" fillId="0" borderId="0" xfId="1" applyFont="1" applyAlignment="1">
      <alignment horizontal="left" vertical="center"/>
    </xf>
    <xf numFmtId="49" fontId="12" fillId="0" borderId="7" xfId="1" applyNumberFormat="1" applyFont="1" applyBorder="1" applyAlignment="1">
      <alignment horizontal="center" vertical="center"/>
    </xf>
    <xf numFmtId="0" fontId="12" fillId="0" borderId="0" xfId="1" applyFont="1">
      <alignment vertical="center"/>
    </xf>
    <xf numFmtId="0" fontId="20" fillId="0" borderId="0" xfId="1" applyFont="1" applyAlignment="1">
      <alignment vertical="top"/>
    </xf>
    <xf numFmtId="0" fontId="20" fillId="0" borderId="0" xfId="0" applyFont="1" applyAlignment="1">
      <alignment vertical="top"/>
    </xf>
    <xf numFmtId="0" fontId="20" fillId="0" borderId="0" xfId="0" applyFont="1" applyAlignment="1" applyProtection="1">
      <alignment vertical="top"/>
      <protection locked="0"/>
    </xf>
    <xf numFmtId="49" fontId="12" fillId="0" borderId="0" xfId="1" applyNumberFormat="1" applyFont="1" applyAlignment="1" applyProtection="1">
      <alignment horizontal="left"/>
      <protection locked="0"/>
    </xf>
    <xf numFmtId="49" fontId="12" fillId="0" borderId="0" xfId="1" applyNumberFormat="1" applyFont="1" applyAlignment="1">
      <alignment horizontal="left"/>
    </xf>
    <xf numFmtId="0" fontId="12" fillId="0" borderId="0" xfId="1" applyFont="1" applyAlignment="1">
      <alignment horizontal="center" vertical="center" shrinkToFit="1"/>
    </xf>
    <xf numFmtId="49" fontId="22" fillId="0" borderId="1" xfId="1" applyNumberFormat="1" applyFont="1" applyBorder="1" applyAlignment="1" applyProtection="1">
      <alignment horizontal="right" vertical="top" wrapText="1"/>
      <protection locked="0"/>
    </xf>
    <xf numFmtId="176" fontId="22" fillId="0" borderId="0" xfId="1" quotePrefix="1" applyNumberFormat="1" applyFont="1">
      <alignment vertical="center"/>
    </xf>
    <xf numFmtId="49" fontId="12" fillId="0" borderId="0" xfId="1" applyNumberFormat="1" applyFont="1" applyAlignment="1">
      <alignment horizontal="center"/>
    </xf>
    <xf numFmtId="176" fontId="23" fillId="0" borderId="0" xfId="1" applyNumberFormat="1" applyFont="1">
      <alignment vertical="center"/>
    </xf>
    <xf numFmtId="49" fontId="12" fillId="0" borderId="0" xfId="1" applyNumberFormat="1" applyFont="1" applyAlignment="1">
      <alignment horizontal="center" vertical="center" wrapText="1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6" fillId="0" borderId="0" xfId="1" applyFont="1" applyAlignment="1">
      <alignment horizontal="right"/>
    </xf>
    <xf numFmtId="0" fontId="12" fillId="0" borderId="0" xfId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16" fillId="0" borderId="0" xfId="1" quotePrefix="1" applyFont="1" applyAlignment="1">
      <alignment horizontal="center" vertical="center"/>
    </xf>
    <xf numFmtId="0" fontId="25" fillId="0" borderId="13" xfId="1" applyFont="1" applyBorder="1" applyAlignment="1">
      <alignment horizontal="right"/>
    </xf>
    <xf numFmtId="0" fontId="29" fillId="0" borderId="0" xfId="1" applyFont="1" applyAlignment="1">
      <alignment horizontal="right"/>
    </xf>
    <xf numFmtId="0" fontId="25" fillId="0" borderId="2" xfId="1" applyFont="1" applyBorder="1" applyAlignment="1" applyProtection="1">
      <alignment horizontal="right"/>
      <protection locked="0"/>
    </xf>
    <xf numFmtId="0" fontId="25" fillId="0" borderId="13" xfId="1" applyFont="1" applyBorder="1" applyAlignment="1" applyProtection="1">
      <alignment horizontal="right"/>
      <protection locked="0"/>
    </xf>
    <xf numFmtId="49" fontId="16" fillId="0" borderId="0" xfId="1" quotePrefix="1" applyNumberFormat="1" applyFont="1" applyAlignment="1">
      <alignment horizontal="center" vertical="center"/>
    </xf>
    <xf numFmtId="0" fontId="16" fillId="0" borderId="0" xfId="1" applyFont="1" applyAlignment="1">
      <alignment vertical="center" shrinkToFit="1"/>
    </xf>
    <xf numFmtId="0" fontId="16" fillId="0" borderId="3" xfId="1" applyFont="1" applyBorder="1" applyAlignment="1">
      <alignment vertical="center" shrinkToFit="1"/>
    </xf>
    <xf numFmtId="178" fontId="12" fillId="0" borderId="0" xfId="1" applyNumberFormat="1" applyFont="1" applyAlignment="1">
      <alignment horizontal="right" vertical="center"/>
    </xf>
    <xf numFmtId="178" fontId="12" fillId="0" borderId="0" xfId="1" applyNumberFormat="1" applyFont="1" applyAlignment="1">
      <alignment horizontal="center" vertical="center"/>
    </xf>
    <xf numFmtId="0" fontId="25" fillId="0" borderId="0" xfId="1" applyFont="1" applyAlignment="1">
      <alignment horizontal="center" vertical="center" textRotation="255" shrinkToFit="1"/>
    </xf>
    <xf numFmtId="177" fontId="21" fillId="0" borderId="0" xfId="1" applyNumberFormat="1" applyFont="1" applyAlignment="1">
      <alignment vertical="top" wrapText="1" shrinkToFit="1"/>
    </xf>
    <xf numFmtId="177" fontId="16" fillId="0" borderId="0" xfId="1" applyNumberFormat="1" applyFont="1" applyAlignment="1">
      <alignment vertical="top" wrapText="1" shrinkToFit="1"/>
    </xf>
    <xf numFmtId="49" fontId="12" fillId="0" borderId="0" xfId="1" applyNumberFormat="1" applyFont="1" applyAlignment="1">
      <alignment horizontal="left" vertical="center"/>
    </xf>
    <xf numFmtId="49" fontId="12" fillId="0" borderId="0" xfId="1" applyNumberFormat="1" applyFont="1" applyAlignment="1">
      <alignment horizontal="center" vertical="center" textRotation="255" shrinkToFit="1"/>
    </xf>
    <xf numFmtId="0" fontId="23" fillId="0" borderId="0" xfId="1" applyFont="1" applyAlignment="1">
      <alignment vertical="top" wrapText="1" shrinkToFit="1"/>
    </xf>
    <xf numFmtId="0" fontId="21" fillId="0" borderId="0" xfId="1" applyFont="1" applyAlignment="1">
      <alignment vertical="top" wrapText="1" shrinkToFit="1"/>
    </xf>
    <xf numFmtId="0" fontId="17" fillId="0" borderId="0" xfId="1" quotePrefix="1" applyFont="1">
      <alignment vertical="center"/>
    </xf>
    <xf numFmtId="49" fontId="12" fillId="0" borderId="0" xfId="1" applyNumberFormat="1" applyFont="1" applyAlignment="1">
      <alignment vertical="top" wrapText="1"/>
    </xf>
    <xf numFmtId="0" fontId="15" fillId="0" borderId="0" xfId="1" applyFont="1">
      <alignment vertical="center"/>
    </xf>
    <xf numFmtId="0" fontId="22" fillId="0" borderId="11" xfId="1" applyFont="1" applyBorder="1" applyAlignment="1">
      <alignment vertical="center" shrinkToFit="1"/>
    </xf>
    <xf numFmtId="0" fontId="22" fillId="0" borderId="8" xfId="1" applyFont="1" applyBorder="1" applyAlignment="1">
      <alignment vertical="center" shrinkToFit="1"/>
    </xf>
    <xf numFmtId="177" fontId="32" fillId="0" borderId="0" xfId="1" applyNumberFormat="1" applyFont="1" applyAlignment="1">
      <alignment horizontal="center" vertical="center" shrinkToFit="1"/>
    </xf>
    <xf numFmtId="49" fontId="23" fillId="0" borderId="0" xfId="1" applyNumberFormat="1" applyFont="1" applyAlignment="1">
      <alignment horizontal="left" vertical="top" wrapText="1"/>
    </xf>
    <xf numFmtId="177" fontId="31" fillId="0" borderId="7" xfId="1" applyNumberFormat="1" applyFont="1" applyBorder="1" applyAlignment="1">
      <alignment horizontal="center" vertical="center" shrinkToFit="1"/>
    </xf>
    <xf numFmtId="177" fontId="31" fillId="0" borderId="0" xfId="1" applyNumberFormat="1" applyFont="1" applyAlignment="1">
      <alignment horizontal="center" vertical="center" shrinkToFit="1"/>
    </xf>
    <xf numFmtId="0" fontId="35" fillId="0" borderId="0" xfId="9" applyFont="1" applyAlignment="1">
      <alignment horizontal="left" vertical="top"/>
    </xf>
    <xf numFmtId="0" fontId="36" fillId="0" borderId="0" xfId="9" applyFont="1" applyAlignment="1">
      <alignment vertical="center" wrapText="1"/>
    </xf>
    <xf numFmtId="0" fontId="36" fillId="0" borderId="0" xfId="9" applyFont="1">
      <alignment vertical="center"/>
    </xf>
    <xf numFmtId="0" fontId="37" fillId="4" borderId="39" xfId="6" applyFont="1" applyFill="1" applyBorder="1" applyAlignment="1">
      <alignment horizontal="center" vertical="center" wrapText="1"/>
    </xf>
    <xf numFmtId="0" fontId="37" fillId="4" borderId="40" xfId="6" applyFont="1" applyFill="1" applyBorder="1" applyAlignment="1">
      <alignment horizontal="center" vertical="center" wrapText="1"/>
    </xf>
    <xf numFmtId="0" fontId="37" fillId="4" borderId="41" xfId="6" applyFont="1" applyFill="1" applyBorder="1" applyAlignment="1">
      <alignment horizontal="center" vertical="center" wrapText="1"/>
    </xf>
    <xf numFmtId="49" fontId="39" fillId="0" borderId="42" xfId="9" applyNumberFormat="1" applyFont="1" applyBorder="1" applyAlignment="1">
      <alignment horizontal="center" vertical="center"/>
    </xf>
    <xf numFmtId="0" fontId="39" fillId="0" borderId="42" xfId="10" applyFont="1" applyBorder="1" applyAlignment="1">
      <alignment vertical="center" wrapText="1"/>
    </xf>
    <xf numFmtId="49" fontId="39" fillId="0" borderId="43" xfId="9" applyNumberFormat="1" applyFont="1" applyBorder="1" applyAlignment="1">
      <alignment horizontal="center" vertical="center"/>
    </xf>
    <xf numFmtId="0" fontId="39" fillId="0" borderId="43" xfId="10" applyFont="1" applyBorder="1" applyAlignment="1">
      <alignment vertical="center" wrapText="1"/>
    </xf>
    <xf numFmtId="0" fontId="36" fillId="0" borderId="0" xfId="9" applyFont="1" applyAlignment="1">
      <alignment horizontal="center" vertical="center"/>
    </xf>
    <xf numFmtId="0" fontId="39" fillId="0" borderId="42" xfId="10" applyFont="1" applyBorder="1" applyAlignment="1">
      <alignment horizontal="left" vertical="center" wrapText="1"/>
    </xf>
    <xf numFmtId="0" fontId="39" fillId="0" borderId="43" xfId="9" applyFont="1" applyBorder="1" applyAlignment="1">
      <alignment vertical="center" wrapText="1"/>
    </xf>
    <xf numFmtId="0" fontId="39" fillId="0" borderId="43" xfId="9" applyFont="1" applyBorder="1" applyAlignment="1">
      <alignment wrapText="1"/>
    </xf>
    <xf numFmtId="0" fontId="39" fillId="0" borderId="44" xfId="10" applyFont="1" applyBorder="1" applyAlignment="1">
      <alignment vertical="center" wrapText="1"/>
    </xf>
    <xf numFmtId="0" fontId="39" fillId="0" borderId="42" xfId="9" applyFont="1" applyBorder="1" applyAlignment="1">
      <alignment vertical="top" wrapText="1"/>
    </xf>
    <xf numFmtId="0" fontId="0" fillId="0" borderId="0" xfId="0" applyProtection="1">
      <protection locked="0"/>
    </xf>
    <xf numFmtId="0" fontId="0" fillId="0" borderId="0" xfId="8" applyNumberFormat="1" applyFont="1" applyBorder="1" applyAlignment="1" applyProtection="1"/>
    <xf numFmtId="0" fontId="0" fillId="0" borderId="0" xfId="0" applyAlignment="1">
      <alignment horizontal="right"/>
    </xf>
    <xf numFmtId="0" fontId="0" fillId="0" borderId="0" xfId="8" applyNumberFormat="1" applyFont="1" applyBorder="1" applyAlignment="1" applyProtection="1">
      <alignment horizontal="right"/>
    </xf>
    <xf numFmtId="0" fontId="0" fillId="0" borderId="7" xfId="0" applyBorder="1" applyProtection="1">
      <protection locked="0"/>
    </xf>
    <xf numFmtId="38" fontId="0" fillId="0" borderId="0" xfId="8" applyFont="1" applyBorder="1" applyAlignment="1" applyProtection="1"/>
    <xf numFmtId="38" fontId="0" fillId="0" borderId="7" xfId="0" applyNumberFormat="1" applyBorder="1"/>
    <xf numFmtId="38" fontId="0" fillId="0" borderId="0" xfId="0" applyNumberFormat="1" applyAlignment="1">
      <alignment horizontal="right"/>
    </xf>
    <xf numFmtId="38" fontId="0" fillId="0" borderId="0" xfId="8" applyFont="1" applyBorder="1" applyAlignment="1" applyProtection="1">
      <alignment horizontal="right"/>
    </xf>
    <xf numFmtId="0" fontId="22" fillId="0" borderId="21" xfId="1" applyFont="1" applyBorder="1" applyAlignment="1">
      <alignment horizontal="center" vertical="center" shrinkToFit="1"/>
    </xf>
    <xf numFmtId="38" fontId="12" fillId="5" borderId="12" xfId="2" applyFont="1" applyFill="1" applyBorder="1" applyAlignment="1" applyProtection="1">
      <alignment horizontal="right"/>
      <protection locked="0"/>
    </xf>
    <xf numFmtId="38" fontId="12" fillId="5" borderId="14" xfId="2" applyFont="1" applyFill="1" applyBorder="1" applyAlignment="1" applyProtection="1">
      <alignment horizontal="right"/>
      <protection locked="0"/>
    </xf>
    <xf numFmtId="49" fontId="12" fillId="0" borderId="12" xfId="5" applyNumberFormat="1" applyFont="1" applyBorder="1" applyAlignment="1">
      <alignment horizontal="center" vertical="center"/>
    </xf>
    <xf numFmtId="49" fontId="12" fillId="0" borderId="14" xfId="5" applyNumberFormat="1" applyFont="1" applyBorder="1" applyAlignment="1">
      <alignment horizontal="center" vertical="center"/>
    </xf>
    <xf numFmtId="49" fontId="12" fillId="0" borderId="13" xfId="5" applyNumberFormat="1" applyFont="1" applyBorder="1" applyAlignment="1">
      <alignment horizontal="center" vertical="center"/>
    </xf>
    <xf numFmtId="49" fontId="12" fillId="0" borderId="12" xfId="1" applyNumberFormat="1" applyFont="1" applyBorder="1" applyAlignment="1" applyProtection="1">
      <alignment horizontal="center" vertical="center" wrapText="1"/>
      <protection locked="0"/>
    </xf>
    <xf numFmtId="49" fontId="12" fillId="0" borderId="14" xfId="1" applyNumberFormat="1" applyFont="1" applyBorder="1" applyAlignment="1" applyProtection="1">
      <alignment horizontal="center" vertical="center" wrapText="1"/>
      <protection locked="0"/>
    </xf>
    <xf numFmtId="49" fontId="12" fillId="0" borderId="13" xfId="1" applyNumberFormat="1" applyFont="1" applyBorder="1" applyAlignment="1" applyProtection="1">
      <alignment horizontal="center" vertical="center" wrapText="1"/>
      <protection locked="0"/>
    </xf>
    <xf numFmtId="0" fontId="22" fillId="0" borderId="12" xfId="1" applyFont="1" applyBorder="1" applyAlignment="1">
      <alignment horizontal="center" vertical="center" shrinkToFit="1"/>
    </xf>
    <xf numFmtId="0" fontId="22" fillId="0" borderId="14" xfId="1" applyFont="1" applyBorder="1" applyAlignment="1">
      <alignment horizontal="center" vertical="center" shrinkToFit="1"/>
    </xf>
    <xf numFmtId="0" fontId="22" fillId="0" borderId="13" xfId="1" applyFont="1" applyBorder="1" applyAlignment="1">
      <alignment horizontal="center" vertical="center" shrinkToFit="1"/>
    </xf>
    <xf numFmtId="177" fontId="16" fillId="0" borderId="12" xfId="1" applyNumberFormat="1" applyFont="1" applyBorder="1" applyAlignment="1">
      <alignment horizontal="center" vertical="center" wrapText="1" shrinkToFit="1"/>
    </xf>
    <xf numFmtId="177" fontId="16" fillId="0" borderId="13" xfId="1" applyNumberFormat="1" applyFont="1" applyBorder="1" applyAlignment="1">
      <alignment horizontal="center" vertical="center" wrapText="1" shrinkToFit="1"/>
    </xf>
    <xf numFmtId="0" fontId="20" fillId="0" borderId="12" xfId="1" applyFont="1" applyBorder="1" applyAlignment="1">
      <alignment horizontal="center" vertical="center" shrinkToFit="1"/>
    </xf>
    <xf numFmtId="0" fontId="20" fillId="0" borderId="14" xfId="1" applyFont="1" applyBorder="1" applyAlignment="1">
      <alignment horizontal="center" vertical="center" shrinkToFit="1"/>
    </xf>
    <xf numFmtId="0" fontId="20" fillId="0" borderId="13" xfId="1" applyFont="1" applyBorder="1" applyAlignment="1">
      <alignment horizontal="center" vertical="center" shrinkToFit="1"/>
    </xf>
    <xf numFmtId="0" fontId="22" fillId="0" borderId="5" xfId="1" applyFont="1" applyBorder="1" applyAlignment="1">
      <alignment horizontal="center" vertical="center" shrinkToFit="1"/>
    </xf>
    <xf numFmtId="0" fontId="22" fillId="0" borderId="7" xfId="1" applyFont="1" applyBorder="1" applyAlignment="1">
      <alignment horizontal="center" vertical="center" shrinkToFit="1"/>
    </xf>
    <xf numFmtId="0" fontId="22" fillId="0" borderId="6" xfId="1" applyFont="1" applyBorder="1" applyAlignment="1">
      <alignment horizontal="center" vertical="center" shrinkToFit="1"/>
    </xf>
    <xf numFmtId="0" fontId="16" fillId="0" borderId="5" xfId="1" applyFont="1" applyBorder="1" applyAlignment="1">
      <alignment vertical="top"/>
    </xf>
    <xf numFmtId="0" fontId="16" fillId="0" borderId="7" xfId="1" applyFont="1" applyBorder="1" applyAlignment="1">
      <alignment vertical="top"/>
    </xf>
    <xf numFmtId="0" fontId="16" fillId="0" borderId="6" xfId="1" applyFont="1" applyBorder="1" applyAlignment="1">
      <alignment vertical="top"/>
    </xf>
    <xf numFmtId="49" fontId="30" fillId="0" borderId="0" xfId="1" applyNumberFormat="1" applyFont="1" applyAlignment="1">
      <alignment horizontal="center" vertical="center"/>
    </xf>
    <xf numFmtId="49" fontId="16" fillId="0" borderId="4" xfId="1" applyNumberFormat="1" applyFont="1" applyBorder="1" applyAlignment="1">
      <alignment horizontal="center" vertical="center"/>
    </xf>
    <xf numFmtId="49" fontId="16" fillId="0" borderId="8" xfId="1" applyNumberFormat="1" applyFont="1" applyBorder="1" applyAlignment="1">
      <alignment horizontal="center" vertical="center"/>
    </xf>
    <xf numFmtId="0" fontId="28" fillId="3" borderId="12" xfId="1" applyFont="1" applyFill="1" applyBorder="1" applyAlignment="1">
      <alignment horizontal="center" vertical="center"/>
    </xf>
    <xf numFmtId="0" fontId="28" fillId="3" borderId="14" xfId="1" applyFont="1" applyFill="1" applyBorder="1" applyAlignment="1">
      <alignment horizontal="center" vertical="center"/>
    </xf>
    <xf numFmtId="38" fontId="12" fillId="0" borderId="12" xfId="2" applyFont="1" applyFill="1" applyBorder="1" applyAlignment="1" applyProtection="1">
      <alignment horizontal="right"/>
    </xf>
    <xf numFmtId="38" fontId="12" fillId="0" borderId="14" xfId="2" applyFont="1" applyFill="1" applyBorder="1" applyAlignment="1" applyProtection="1">
      <alignment horizontal="right"/>
    </xf>
    <xf numFmtId="49" fontId="27" fillId="0" borderId="21" xfId="5" applyNumberFormat="1" applyFont="1" applyBorder="1" applyAlignment="1">
      <alignment horizontal="center" vertical="center"/>
    </xf>
    <xf numFmtId="177" fontId="25" fillId="0" borderId="12" xfId="1" applyNumberFormat="1" applyFont="1" applyBorder="1" applyAlignment="1">
      <alignment horizontal="center" vertical="center"/>
    </xf>
    <xf numFmtId="177" fontId="25" fillId="0" borderId="14" xfId="1" applyNumberFormat="1" applyFont="1" applyBorder="1" applyAlignment="1">
      <alignment horizontal="center" vertical="center"/>
    </xf>
    <xf numFmtId="177" fontId="25" fillId="0" borderId="13" xfId="1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177" fontId="30" fillId="0" borderId="0" xfId="1" applyNumberFormat="1" applyFont="1" applyAlignment="1">
      <alignment horizontal="center" vertical="center" shrinkToFit="1"/>
    </xf>
    <xf numFmtId="177" fontId="26" fillId="0" borderId="12" xfId="1" applyNumberFormat="1" applyFont="1" applyBorder="1" applyAlignment="1">
      <alignment horizontal="center" vertical="center"/>
    </xf>
    <xf numFmtId="177" fontId="26" fillId="0" borderId="14" xfId="1" applyNumberFormat="1" applyFont="1" applyBorder="1" applyAlignment="1">
      <alignment horizontal="center" vertical="center"/>
    </xf>
    <xf numFmtId="177" fontId="26" fillId="0" borderId="13" xfId="1" applyNumberFormat="1" applyFont="1" applyBorder="1" applyAlignment="1">
      <alignment horizontal="center" vertical="center"/>
    </xf>
    <xf numFmtId="38" fontId="27" fillId="0" borderId="12" xfId="2" applyFont="1" applyFill="1" applyBorder="1" applyAlignment="1" applyProtection="1">
      <alignment horizontal="right"/>
      <protection locked="0"/>
    </xf>
    <xf numFmtId="38" fontId="27" fillId="0" borderId="14" xfId="2" applyFont="1" applyFill="1" applyBorder="1" applyAlignment="1" applyProtection="1">
      <alignment horizontal="right"/>
      <protection locked="0"/>
    </xf>
    <xf numFmtId="49" fontId="12" fillId="0" borderId="1" xfId="1" applyNumberFormat="1" applyFont="1" applyBorder="1" applyAlignment="1">
      <alignment horizontal="center" vertical="center"/>
    </xf>
    <xf numFmtId="49" fontId="12" fillId="0" borderId="3" xfId="1" applyNumberFormat="1" applyFont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/>
    </xf>
    <xf numFmtId="49" fontId="12" fillId="0" borderId="5" xfId="1" applyNumberFormat="1" applyFont="1" applyBorder="1" applyAlignment="1">
      <alignment horizontal="center" vertical="center"/>
    </xf>
    <xf numFmtId="49" fontId="12" fillId="0" borderId="7" xfId="1" applyNumberFormat="1" applyFont="1" applyBorder="1" applyAlignment="1">
      <alignment horizontal="center" vertical="center"/>
    </xf>
    <xf numFmtId="49" fontId="12" fillId="0" borderId="6" xfId="1" applyNumberFormat="1" applyFont="1" applyBorder="1" applyAlignment="1">
      <alignment horizontal="center" vertical="center"/>
    </xf>
    <xf numFmtId="0" fontId="19" fillId="0" borderId="0" xfId="1" applyFont="1" applyAlignment="1" applyProtection="1">
      <alignment horizontal="center" vertical="center"/>
      <protection locked="0"/>
    </xf>
    <xf numFmtId="49" fontId="12" fillId="0" borderId="0" xfId="1" applyNumberFormat="1" applyFont="1" applyAlignment="1">
      <alignment horizontal="center" vertical="center"/>
    </xf>
    <xf numFmtId="0" fontId="12" fillId="0" borderId="1" xfId="1" applyFont="1" applyBorder="1" applyAlignment="1" applyProtection="1">
      <alignment horizontal="center" vertical="center" wrapText="1"/>
      <protection locked="0"/>
    </xf>
    <xf numFmtId="0" fontId="12" fillId="0" borderId="2" xfId="1" applyFont="1" applyBorder="1" applyAlignment="1" applyProtection="1">
      <alignment horizontal="center" vertical="center" wrapText="1"/>
      <protection locked="0"/>
    </xf>
    <xf numFmtId="0" fontId="12" fillId="0" borderId="5" xfId="1" applyFont="1" applyBorder="1" applyAlignment="1" applyProtection="1">
      <alignment horizontal="center" vertical="center" wrapText="1"/>
      <protection locked="0"/>
    </xf>
    <xf numFmtId="0" fontId="12" fillId="0" borderId="6" xfId="1" applyFont="1" applyBorder="1" applyAlignment="1" applyProtection="1">
      <alignment horizontal="center" vertical="center" wrapText="1"/>
      <protection locked="0"/>
    </xf>
    <xf numFmtId="0" fontId="12" fillId="0" borderId="12" xfId="1" applyFont="1" applyBorder="1" applyAlignment="1" applyProtection="1">
      <alignment horizontal="center" vertical="center"/>
      <protection locked="0"/>
    </xf>
    <xf numFmtId="0" fontId="12" fillId="0" borderId="13" xfId="1" applyFont="1" applyBorder="1" applyAlignment="1" applyProtection="1">
      <alignment horizontal="center" vertical="center"/>
      <protection locked="0"/>
    </xf>
    <xf numFmtId="0" fontId="16" fillId="0" borderId="12" xfId="1" applyFont="1" applyBorder="1" applyAlignment="1" applyProtection="1">
      <alignment horizontal="left" vertical="center"/>
      <protection locked="0"/>
    </xf>
    <xf numFmtId="0" fontId="16" fillId="0" borderId="14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15" xfId="1" applyFont="1" applyBorder="1" applyAlignment="1" applyProtection="1">
      <alignment horizontal="center" vertical="center"/>
      <protection locked="0"/>
    </xf>
    <xf numFmtId="0" fontId="12" fillId="0" borderId="16" xfId="1" applyFont="1" applyBorder="1" applyAlignment="1" applyProtection="1">
      <alignment horizontal="center" vertical="center"/>
      <protection locked="0"/>
    </xf>
    <xf numFmtId="0" fontId="16" fillId="0" borderId="1" xfId="1" applyFont="1" applyBorder="1" applyAlignment="1" applyProtection="1">
      <alignment horizontal="left" vertical="center"/>
      <protection locked="0"/>
    </xf>
    <xf numFmtId="0" fontId="16" fillId="0" borderId="3" xfId="1" applyFont="1" applyBorder="1" applyAlignment="1" applyProtection="1">
      <alignment horizontal="left" vertical="center"/>
      <protection locked="0"/>
    </xf>
    <xf numFmtId="0" fontId="16" fillId="0" borderId="2" xfId="1" applyFont="1" applyBorder="1" applyAlignment="1" applyProtection="1">
      <alignment horizontal="left" vertical="center"/>
      <protection locked="0"/>
    </xf>
    <xf numFmtId="0" fontId="16" fillId="0" borderId="5" xfId="1" applyFont="1" applyBorder="1" applyAlignment="1" applyProtection="1">
      <alignment horizontal="left" vertical="center"/>
      <protection locked="0"/>
    </xf>
    <xf numFmtId="0" fontId="16" fillId="0" borderId="7" xfId="1" applyFont="1" applyBorder="1" applyAlignment="1" applyProtection="1">
      <alignment horizontal="left" vertical="center"/>
      <protection locked="0"/>
    </xf>
    <xf numFmtId="0" fontId="16" fillId="0" borderId="6" xfId="1" applyFont="1" applyBorder="1" applyAlignment="1" applyProtection="1">
      <alignment horizontal="left" vertical="center"/>
      <protection locked="0"/>
    </xf>
    <xf numFmtId="49" fontId="16" fillId="0" borderId="9" xfId="1" applyNumberFormat="1" applyFont="1" applyBorder="1" applyAlignment="1" applyProtection="1">
      <alignment horizontal="left" vertical="center" wrapText="1"/>
      <protection locked="0"/>
    </xf>
    <xf numFmtId="49" fontId="16" fillId="0" borderId="0" xfId="1" applyNumberFormat="1" applyFont="1" applyAlignment="1" applyProtection="1">
      <alignment horizontal="left" vertical="center" wrapText="1"/>
      <protection locked="0"/>
    </xf>
    <xf numFmtId="49" fontId="16" fillId="0" borderId="10" xfId="1" applyNumberFormat="1" applyFont="1" applyBorder="1" applyAlignment="1" applyProtection="1">
      <alignment horizontal="left" vertical="center" wrapText="1"/>
      <protection locked="0"/>
    </xf>
    <xf numFmtId="49" fontId="16" fillId="0" borderId="5" xfId="1" applyNumberFormat="1" applyFont="1" applyBorder="1" applyAlignment="1" applyProtection="1">
      <alignment horizontal="left" vertical="center" wrapText="1"/>
      <protection locked="0"/>
    </xf>
    <xf numFmtId="49" fontId="16" fillId="0" borderId="7" xfId="1" applyNumberFormat="1" applyFont="1" applyBorder="1" applyAlignment="1" applyProtection="1">
      <alignment horizontal="left" vertical="center" wrapText="1"/>
      <protection locked="0"/>
    </xf>
    <xf numFmtId="49" fontId="16" fillId="0" borderId="6" xfId="1" applyNumberFormat="1" applyFont="1" applyBorder="1" applyAlignment="1" applyProtection="1">
      <alignment horizontal="left" vertical="center" wrapText="1"/>
      <protection locked="0"/>
    </xf>
    <xf numFmtId="49" fontId="16" fillId="0" borderId="3" xfId="1" applyNumberFormat="1" applyFont="1" applyBorder="1" applyAlignment="1" applyProtection="1">
      <alignment horizontal="left" vertical="top"/>
      <protection locked="0"/>
    </xf>
    <xf numFmtId="49" fontId="16" fillId="0" borderId="2" xfId="1" applyNumberFormat="1" applyFont="1" applyBorder="1" applyAlignment="1" applyProtection="1">
      <alignment horizontal="left" vertical="top"/>
      <protection locked="0"/>
    </xf>
    <xf numFmtId="0" fontId="12" fillId="0" borderId="4" xfId="1" applyFont="1" applyBorder="1" applyAlignment="1" applyProtection="1">
      <alignment horizontal="center" vertical="center" textRotation="255"/>
      <protection locked="0"/>
    </xf>
    <xf numFmtId="0" fontId="12" fillId="0" borderId="11" xfId="1" applyFont="1" applyBorder="1" applyAlignment="1" applyProtection="1">
      <alignment horizontal="center" vertical="center" textRotation="255"/>
      <protection locked="0"/>
    </xf>
    <xf numFmtId="0" fontId="12" fillId="0" borderId="8" xfId="1" applyFont="1" applyBorder="1" applyAlignment="1" applyProtection="1">
      <alignment horizontal="center" vertical="center" textRotation="255"/>
      <protection locked="0"/>
    </xf>
    <xf numFmtId="49" fontId="12" fillId="0" borderId="0" xfId="1" applyNumberFormat="1" applyFont="1" applyAlignment="1">
      <alignment horizontal="center" vertical="top" wrapText="1"/>
    </xf>
    <xf numFmtId="49" fontId="16" fillId="0" borderId="1" xfId="1" applyNumberFormat="1" applyFont="1" applyBorder="1" applyAlignment="1" applyProtection="1">
      <alignment horizontal="left" vertical="center" wrapText="1"/>
      <protection locked="0"/>
    </xf>
    <xf numFmtId="49" fontId="16" fillId="0" borderId="3" xfId="1" applyNumberFormat="1" applyFont="1" applyBorder="1" applyAlignment="1" applyProtection="1">
      <alignment horizontal="left" vertical="center" wrapText="1"/>
      <protection locked="0"/>
    </xf>
    <xf numFmtId="49" fontId="16" fillId="0" borderId="2" xfId="1" applyNumberFormat="1" applyFont="1" applyBorder="1" applyAlignment="1" applyProtection="1">
      <alignment horizontal="left" vertical="center" wrapText="1"/>
      <protection locked="0"/>
    </xf>
    <xf numFmtId="0" fontId="16" fillId="0" borderId="15" xfId="1" applyFont="1" applyBorder="1" applyAlignment="1" applyProtection="1">
      <alignment horizontal="left" vertical="center"/>
      <protection locked="0"/>
    </xf>
    <xf numFmtId="0" fontId="16" fillId="0" borderId="17" xfId="1" applyFont="1" applyBorder="1" applyAlignment="1" applyProtection="1">
      <alignment horizontal="left" vertical="center"/>
      <protection locked="0"/>
    </xf>
    <xf numFmtId="0" fontId="16" fillId="0" borderId="16" xfId="1" applyFont="1" applyBorder="1" applyAlignment="1" applyProtection="1">
      <alignment horizontal="left" vertical="center"/>
      <protection locked="0"/>
    </xf>
    <xf numFmtId="0" fontId="12" fillId="0" borderId="18" xfId="1" applyFont="1" applyBorder="1" applyAlignment="1" applyProtection="1">
      <alignment horizontal="center" vertical="center"/>
      <protection locked="0"/>
    </xf>
    <xf numFmtId="0" fontId="12" fillId="0" borderId="19" xfId="1" applyFont="1" applyBorder="1" applyAlignment="1" applyProtection="1">
      <alignment horizontal="center" vertical="center"/>
      <protection locked="0"/>
    </xf>
    <xf numFmtId="0" fontId="12" fillId="0" borderId="5" xfId="1" applyFont="1" applyBorder="1" applyAlignment="1" applyProtection="1">
      <alignment horizontal="center" vertical="center"/>
      <protection locked="0"/>
    </xf>
    <xf numFmtId="0" fontId="12" fillId="0" borderId="6" xfId="1" applyFont="1" applyBorder="1" applyAlignment="1" applyProtection="1">
      <alignment horizontal="center" vertical="center"/>
      <protection locked="0"/>
    </xf>
    <xf numFmtId="0" fontId="17" fillId="5" borderId="21" xfId="1" quotePrefix="1" applyFont="1" applyFill="1" applyBorder="1" applyAlignment="1">
      <alignment horizontal="center" vertical="center"/>
    </xf>
    <xf numFmtId="0" fontId="12" fillId="0" borderId="0" xfId="1" quotePrefix="1" applyFont="1" applyAlignment="1">
      <alignment horizontal="left" vertical="center" wrapText="1"/>
    </xf>
    <xf numFmtId="0" fontId="16" fillId="0" borderId="27" xfId="1" applyFont="1" applyBorder="1" applyAlignment="1">
      <alignment horizontal="center"/>
    </xf>
    <xf numFmtId="0" fontId="16" fillId="0" borderId="28" xfId="1" applyFont="1" applyBorder="1" applyAlignment="1">
      <alignment horizontal="center"/>
    </xf>
    <xf numFmtId="0" fontId="16" fillId="0" borderId="29" xfId="1" applyFont="1" applyBorder="1" applyAlignment="1">
      <alignment horizontal="center"/>
    </xf>
    <xf numFmtId="0" fontId="16" fillId="0" borderId="30" xfId="1" applyFont="1" applyBorder="1" applyAlignment="1">
      <alignment horizontal="center"/>
    </xf>
    <xf numFmtId="0" fontId="27" fillId="0" borderId="12" xfId="1" applyFont="1" applyBorder="1" applyAlignment="1">
      <alignment horizontal="center" vertical="center"/>
    </xf>
    <xf numFmtId="0" fontId="27" fillId="0" borderId="14" xfId="1" applyFont="1" applyBorder="1" applyAlignment="1">
      <alignment horizontal="center" vertical="center"/>
    </xf>
    <xf numFmtId="0" fontId="27" fillId="0" borderId="13" xfId="1" applyFont="1" applyBorder="1" applyAlignment="1">
      <alignment horizontal="center" vertical="center"/>
    </xf>
    <xf numFmtId="49" fontId="12" fillId="0" borderId="0" xfId="1" applyNumberFormat="1" applyFont="1" applyAlignment="1">
      <alignment horizontal="left" vertical="top" wrapText="1"/>
    </xf>
    <xf numFmtId="0" fontId="16" fillId="0" borderId="18" xfId="1" applyFont="1" applyBorder="1" applyAlignment="1" applyProtection="1">
      <alignment horizontal="left" vertical="center"/>
      <protection locked="0"/>
    </xf>
    <xf numFmtId="0" fontId="16" fillId="0" borderId="20" xfId="1" applyFont="1" applyBorder="1" applyAlignment="1" applyProtection="1">
      <alignment horizontal="left" vertical="center"/>
      <protection locked="0"/>
    </xf>
    <xf numFmtId="0" fontId="16" fillId="0" borderId="19" xfId="1" applyFont="1" applyBorder="1" applyAlignment="1" applyProtection="1">
      <alignment horizontal="left" vertical="center"/>
      <protection locked="0"/>
    </xf>
    <xf numFmtId="49" fontId="16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center" vertical="center" wrapText="1" shrinkToFit="1"/>
    </xf>
    <xf numFmtId="49" fontId="16" fillId="0" borderId="0" xfId="1" applyNumberFormat="1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7" fillId="0" borderId="9" xfId="1" quotePrefix="1" applyFont="1" applyBorder="1" applyAlignment="1">
      <alignment horizontal="center" vertical="center"/>
    </xf>
    <xf numFmtId="0" fontId="17" fillId="0" borderId="0" xfId="1" quotePrefix="1" applyFont="1" applyAlignment="1">
      <alignment horizontal="center" vertical="center"/>
    </xf>
    <xf numFmtId="0" fontId="15" fillId="0" borderId="0" xfId="1" applyFont="1" applyAlignment="1">
      <alignment horizontal="left"/>
    </xf>
    <xf numFmtId="49" fontId="31" fillId="0" borderId="0" xfId="1" applyNumberFormat="1" applyFont="1" applyAlignment="1">
      <alignment horizontal="center" vertical="center" wrapText="1"/>
    </xf>
    <xf numFmtId="49" fontId="31" fillId="0" borderId="10" xfId="1" applyNumberFormat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/>
    </xf>
    <xf numFmtId="38" fontId="27" fillId="0" borderId="12" xfId="2" applyFont="1" applyFill="1" applyBorder="1" applyAlignment="1" applyProtection="1">
      <alignment horizontal="right"/>
    </xf>
    <xf numFmtId="38" fontId="27" fillId="0" borderId="14" xfId="2" applyFont="1" applyFill="1" applyBorder="1" applyAlignment="1" applyProtection="1">
      <alignment horizontal="right"/>
    </xf>
    <xf numFmtId="0" fontId="27" fillId="0" borderId="0" xfId="5" applyFont="1" applyAlignment="1">
      <alignment horizontal="center" vertical="center"/>
    </xf>
    <xf numFmtId="49" fontId="23" fillId="0" borderId="0" xfId="1" applyNumberFormat="1" applyFont="1" applyAlignment="1">
      <alignment horizontal="left" vertical="top" wrapText="1"/>
    </xf>
    <xf numFmtId="0" fontId="28" fillId="3" borderId="21" xfId="1" applyFont="1" applyFill="1" applyBorder="1" applyAlignment="1">
      <alignment horizontal="center" vertical="center"/>
    </xf>
    <xf numFmtId="49" fontId="31" fillId="0" borderId="0" xfId="1" applyNumberFormat="1" applyFont="1" applyAlignment="1">
      <alignment horizontal="center" vertical="center"/>
    </xf>
    <xf numFmtId="49" fontId="31" fillId="0" borderId="10" xfId="1" applyNumberFormat="1" applyFont="1" applyBorder="1" applyAlignment="1">
      <alignment horizontal="center" vertical="center"/>
    </xf>
    <xf numFmtId="177" fontId="16" fillId="5" borderId="37" xfId="1" applyNumberFormat="1" applyFont="1" applyFill="1" applyBorder="1" applyAlignment="1" applyProtection="1">
      <alignment horizontal="left" vertical="top" wrapText="1" shrinkToFit="1"/>
      <protection locked="0"/>
    </xf>
    <xf numFmtId="177" fontId="16" fillId="5" borderId="3" xfId="1" applyNumberFormat="1" applyFont="1" applyFill="1" applyBorder="1" applyAlignment="1" applyProtection="1">
      <alignment horizontal="left" vertical="top" wrapText="1" shrinkToFit="1"/>
      <protection locked="0"/>
    </xf>
    <xf numFmtId="177" fontId="16" fillId="5" borderId="38" xfId="1" applyNumberFormat="1" applyFont="1" applyFill="1" applyBorder="1" applyAlignment="1" applyProtection="1">
      <alignment horizontal="left" vertical="top" wrapText="1" shrinkToFit="1"/>
      <protection locked="0"/>
    </xf>
    <xf numFmtId="177" fontId="16" fillId="5" borderId="25" xfId="1" applyNumberFormat="1" applyFont="1" applyFill="1" applyBorder="1" applyAlignment="1" applyProtection="1">
      <alignment horizontal="left" vertical="top" wrapText="1" shrinkToFit="1"/>
      <protection locked="0"/>
    </xf>
    <xf numFmtId="177" fontId="16" fillId="5" borderId="0" xfId="1" applyNumberFormat="1" applyFont="1" applyFill="1" applyAlignment="1" applyProtection="1">
      <alignment horizontal="left" vertical="top" wrapText="1" shrinkToFit="1"/>
      <protection locked="0"/>
    </xf>
    <xf numFmtId="177" fontId="16" fillId="5" borderId="26" xfId="1" applyNumberFormat="1" applyFont="1" applyFill="1" applyBorder="1" applyAlignment="1" applyProtection="1">
      <alignment horizontal="left" vertical="top" wrapText="1" shrinkToFit="1"/>
      <protection locked="0"/>
    </xf>
    <xf numFmtId="177" fontId="16" fillId="5" borderId="31" xfId="1" applyNumberFormat="1" applyFont="1" applyFill="1" applyBorder="1" applyAlignment="1" applyProtection="1">
      <alignment horizontal="left" vertical="top" wrapText="1" shrinkToFit="1"/>
      <protection locked="0"/>
    </xf>
    <xf numFmtId="177" fontId="16" fillId="5" borderId="32" xfId="1" applyNumberFormat="1" applyFont="1" applyFill="1" applyBorder="1" applyAlignment="1" applyProtection="1">
      <alignment horizontal="left" vertical="top" wrapText="1" shrinkToFit="1"/>
      <protection locked="0"/>
    </xf>
    <xf numFmtId="177" fontId="16" fillId="5" borderId="33" xfId="1" applyNumberFormat="1" applyFont="1" applyFill="1" applyBorder="1" applyAlignment="1" applyProtection="1">
      <alignment horizontal="left" vertical="top" wrapText="1" shrinkToFit="1"/>
      <protection locked="0"/>
    </xf>
    <xf numFmtId="177" fontId="30" fillId="0" borderId="0" xfId="1" applyNumberFormat="1" applyFont="1" applyAlignment="1">
      <alignment horizontal="left" vertical="top" wrapText="1" shrinkToFit="1"/>
    </xf>
    <xf numFmtId="177" fontId="32" fillId="0" borderId="0" xfId="1" applyNumberFormat="1" applyFont="1" applyAlignment="1">
      <alignment horizontal="center" vertical="center" shrinkToFit="1"/>
    </xf>
    <xf numFmtId="177" fontId="31" fillId="0" borderId="0" xfId="1" applyNumberFormat="1" applyFont="1" applyAlignment="1">
      <alignment horizontal="center" vertical="center" shrinkToFit="1"/>
    </xf>
    <xf numFmtId="177" fontId="22" fillId="0" borderId="22" xfId="1" applyNumberFormat="1" applyFont="1" applyBorder="1" applyAlignment="1">
      <alignment horizontal="left" vertical="top" wrapText="1" shrinkToFit="1"/>
    </xf>
    <xf numFmtId="177" fontId="22" fillId="0" borderId="23" xfId="1" applyNumberFormat="1" applyFont="1" applyBorder="1" applyAlignment="1">
      <alignment horizontal="left" vertical="top" wrapText="1" shrinkToFit="1"/>
    </xf>
    <xf numFmtId="177" fontId="22" fillId="0" borderId="24" xfId="1" applyNumberFormat="1" applyFont="1" applyBorder="1" applyAlignment="1">
      <alignment horizontal="left" vertical="top" wrapText="1" shrinkToFit="1"/>
    </xf>
    <xf numFmtId="177" fontId="22" fillId="0" borderId="25" xfId="1" applyNumberFormat="1" applyFont="1" applyBorder="1" applyAlignment="1">
      <alignment horizontal="left" vertical="top" wrapText="1" shrinkToFit="1"/>
    </xf>
    <xf numFmtId="177" fontId="22" fillId="0" borderId="0" xfId="1" applyNumberFormat="1" applyFont="1" applyAlignment="1">
      <alignment horizontal="left" vertical="top" wrapText="1" shrinkToFit="1"/>
    </xf>
    <xf numFmtId="177" fontId="22" fillId="0" borderId="26" xfId="1" applyNumberFormat="1" applyFont="1" applyBorder="1" applyAlignment="1">
      <alignment horizontal="left" vertical="top" wrapText="1" shrinkToFit="1"/>
    </xf>
    <xf numFmtId="49" fontId="39" fillId="0" borderId="44" xfId="9" applyNumberFormat="1" applyFont="1" applyBorder="1" applyAlignment="1">
      <alignment horizontal="center" vertical="center"/>
    </xf>
    <xf numFmtId="49" fontId="39" fillId="0" borderId="42" xfId="9" applyNumberFormat="1" applyFont="1" applyBorder="1" applyAlignment="1">
      <alignment horizontal="center" vertical="center"/>
    </xf>
    <xf numFmtId="0" fontId="39" fillId="0" borderId="44" xfId="9" applyFont="1" applyBorder="1" applyAlignment="1">
      <alignment horizontal="left" vertical="center" wrapText="1"/>
    </xf>
    <xf numFmtId="0" fontId="39" fillId="0" borderId="42" xfId="9" applyFont="1" applyBorder="1" applyAlignment="1">
      <alignment horizontal="left" vertical="center" wrapText="1"/>
    </xf>
    <xf numFmtId="0" fontId="10" fillId="2" borderId="21" xfId="7" applyFont="1" applyFill="1" applyBorder="1" applyAlignment="1">
      <alignment horizontal="left" vertical="center" shrinkToFit="1"/>
    </xf>
    <xf numFmtId="0" fontId="10" fillId="2" borderId="21" xfId="0" applyFont="1" applyFill="1" applyBorder="1" applyAlignment="1">
      <alignment horizontal="left" vertical="center" shrinkToFit="1"/>
    </xf>
  </cellXfs>
  <cellStyles count="11">
    <cellStyle name="桁区切り" xfId="8" builtinId="6"/>
    <cellStyle name="桁区切り 2" xfId="2" xr:uid="{00000000-0005-0000-0000-000001000000}"/>
    <cellStyle name="標準" xfId="0" builtinId="0"/>
    <cellStyle name="標準 10" xfId="10" xr:uid="{58F58496-0385-424B-8676-074B72AA4F35}"/>
    <cellStyle name="標準 2" xfId="1" xr:uid="{00000000-0005-0000-0000-000003000000}"/>
    <cellStyle name="標準 2 2" xfId="3" xr:uid="{00000000-0005-0000-0000-000004000000}"/>
    <cellStyle name="標準 2 3" xfId="6" xr:uid="{00000000-0005-0000-0000-000005000000}"/>
    <cellStyle name="標準 3" xfId="4" xr:uid="{00000000-0005-0000-0000-000006000000}"/>
    <cellStyle name="標準 4" xfId="5" xr:uid="{00000000-0005-0000-0000-000007000000}"/>
    <cellStyle name="標準 4 2" xfId="7" xr:uid="{00000000-0005-0000-0000-000008000000}"/>
    <cellStyle name="標準 5" xfId="9" xr:uid="{A54DC3DE-5204-4518-878E-B71A8E24E1AD}"/>
  </cellStyles>
  <dxfs count="5">
    <dxf>
      <font>
        <color rgb="FF9C6500"/>
      </font>
      <fill>
        <patternFill>
          <bgColor rgb="FFFFEB9C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9C000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2</xdr:row>
      <xdr:rowOff>95250</xdr:rowOff>
    </xdr:from>
    <xdr:to>
      <xdr:col>11</xdr:col>
      <xdr:colOff>38100</xdr:colOff>
      <xdr:row>6</xdr:row>
      <xdr:rowOff>0</xdr:rowOff>
    </xdr:to>
    <xdr:pic>
      <xdr:nvPicPr>
        <xdr:cNvPr id="7" name="Picture 1446">
          <a:extLst>
            <a:ext uri="{FF2B5EF4-FFF2-40B4-BE49-F238E27FC236}">
              <a16:creationId xmlns:a16="http://schemas.microsoft.com/office/drawing/2014/main" id="{4A8AB00B-23A0-48D8-9113-36DEBD1D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438150"/>
          <a:ext cx="8477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56</xdr:row>
          <xdr:rowOff>9525</xdr:rowOff>
        </xdr:from>
        <xdr:to>
          <xdr:col>22</xdr:col>
          <xdr:colOff>9525</xdr:colOff>
          <xdr:row>56</xdr:row>
          <xdr:rowOff>266700</xdr:rowOff>
        </xdr:to>
        <xdr:sp macro="" textlink="">
          <xdr:nvSpPr>
            <xdr:cNvPr id="1038" name="Group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56</xdr:row>
          <xdr:rowOff>0</xdr:rowOff>
        </xdr:from>
        <xdr:to>
          <xdr:col>22</xdr:col>
          <xdr:colOff>0</xdr:colOff>
          <xdr:row>56</xdr:row>
          <xdr:rowOff>266700</xdr:rowOff>
        </xdr:to>
        <xdr:sp macro="" textlink="">
          <xdr:nvSpPr>
            <xdr:cNvPr id="1041" name="Group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0\Disk\&#32113;&#35336;&#35506;\H28&#24180;&#24230;\08&#32076;&#28168;&#20998;&#26512;&#25285;&#24403;\20_&#29987;&#26989;&#36899;&#38306;&#34920;&#26989;&#21209;\&#24179;&#25104;27&#24180;&#22524;&#29577;&#30476;&#29987;&#26989;&#36899;&#38306;&#34920;&#20316;&#25104;\&#29305;&#21029;&#35519;&#26619;\H27&#21830;&#21697;&#27969;&#36890;&#35519;&#26619;\160704_&#12503;&#12524;&#12503;&#12522;\&#35519;&#26619;&#31080;(origina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査票"/>
      <sheetName val="データ"/>
      <sheetName val="調査票印刷データ_県"/>
    </sheetNames>
    <sheetDataSet>
      <sheetData sheetId="0" refreshError="1"/>
      <sheetData sheetId="1">
        <row r="1">
          <cell r="A1" t="str">
            <v>番号</v>
          </cell>
          <cell r="B1" t="str">
            <v>都道府県番号</v>
          </cell>
          <cell r="C1" t="str">
            <v>都道府県番号１</v>
          </cell>
          <cell r="D1" t="str">
            <v>都道府県番号２</v>
          </cell>
          <cell r="E1" t="str">
            <v>都道府県内一連番号</v>
          </cell>
          <cell r="F1" t="str">
            <v>整理番号１</v>
          </cell>
          <cell r="G1" t="str">
            <v>整理番号２</v>
          </cell>
          <cell r="H1" t="str">
            <v>整理番号３</v>
          </cell>
          <cell r="I1" t="str">
            <v>整理番号４</v>
          </cell>
          <cell r="J1" t="str">
            <v>整理番号５</v>
          </cell>
          <cell r="K1" t="str">
            <v>経済省対象フラグ</v>
          </cell>
          <cell r="L1" t="str">
            <v>企業名</v>
          </cell>
          <cell r="M1" t="str">
            <v>事業所名</v>
          </cell>
          <cell r="N1" t="str">
            <v>郵便番号</v>
          </cell>
          <cell r="O1" t="str">
            <v>都道府県名</v>
          </cell>
          <cell r="P1" t="str">
            <v>市区町村名</v>
          </cell>
          <cell r="Q1" t="str">
            <v>所在地番地</v>
          </cell>
          <cell r="R1" t="str">
            <v>品目番号1</v>
          </cell>
          <cell r="S1" t="str">
            <v>品目名称1</v>
          </cell>
          <cell r="T1" t="str">
            <v>品目番号2</v>
          </cell>
          <cell r="U1" t="str">
            <v>品目名称2</v>
          </cell>
          <cell r="V1" t="str">
            <v>品目番号3</v>
          </cell>
          <cell r="W1" t="str">
            <v>品目名称3</v>
          </cell>
          <cell r="X1" t="str">
            <v>品目番号4</v>
          </cell>
          <cell r="Y1" t="str">
            <v>品目名称4</v>
          </cell>
          <cell r="Z1" t="str">
            <v>品目番号5</v>
          </cell>
          <cell r="AA1" t="str">
            <v>品目名称5</v>
          </cell>
          <cell r="AB1" t="str">
            <v>印刷対象区分</v>
          </cell>
          <cell r="AC1" t="str">
            <v>参考経済産業局</v>
          </cell>
          <cell r="AD1" t="str">
            <v>参考経済産業局名称</v>
          </cell>
          <cell r="AE1" t="str">
            <v>同一事業所内番号</v>
          </cell>
          <cell r="AF1" t="str">
            <v>同一事業所内番号MAX</v>
          </cell>
        </row>
        <row r="2">
          <cell r="A2">
            <v>1</v>
          </cell>
          <cell r="B2">
            <v>31</v>
          </cell>
          <cell r="C2">
            <v>3</v>
          </cell>
          <cell r="D2">
            <v>1</v>
          </cell>
          <cell r="E2" t="str">
            <v>00001</v>
          </cell>
          <cell r="F2" t="str">
            <v>0</v>
          </cell>
          <cell r="G2" t="str">
            <v>0</v>
          </cell>
          <cell r="H2" t="str">
            <v>0</v>
          </cell>
          <cell r="I2" t="str">
            <v>0</v>
          </cell>
          <cell r="J2" t="str">
            <v>1</v>
          </cell>
          <cell r="K2">
            <v>0</v>
          </cell>
          <cell r="L2" t="str">
            <v>ＸＸＸＸＸＸ</v>
          </cell>
          <cell r="M2" t="str">
            <v>ＡＡＡＡＡ</v>
          </cell>
          <cell r="O2" t="str">
            <v>広島県</v>
          </cell>
          <cell r="P2" t="str">
            <v>広島市安佐南区ＸＸＸＸＸ１－１－１</v>
          </cell>
          <cell r="R2" t="str">
            <v>００１</v>
          </cell>
          <cell r="S2" t="str">
            <v>ＳＳＳ</v>
          </cell>
          <cell r="T2" t="str">
            <v>００２</v>
          </cell>
          <cell r="U2" t="str">
            <v>123456789012345</v>
          </cell>
          <cell r="AE2">
            <v>1</v>
          </cell>
          <cell r="AF2">
            <v>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F95"/>
  <sheetViews>
    <sheetView showGridLines="0" tabSelected="1" view="pageBreakPreview" zoomScaleNormal="100" zoomScaleSheetLayoutView="100" workbookViewId="0"/>
  </sheetViews>
  <sheetFormatPr defaultColWidth="8.625" defaultRowHeight="15.75"/>
  <cols>
    <col min="1" max="1" width="3.625" style="18" customWidth="1"/>
    <col min="2" max="2" width="2.375" style="18" customWidth="1"/>
    <col min="3" max="4" width="1.25" style="18" customWidth="1"/>
    <col min="5" max="5" width="2.75" style="18" customWidth="1"/>
    <col min="6" max="6" width="15.125" style="18" customWidth="1"/>
    <col min="7" max="7" width="3.75" style="20" customWidth="1"/>
    <col min="8" max="8" width="9.625" style="18" customWidth="1"/>
    <col min="9" max="9" width="6" style="18" customWidth="1"/>
    <col min="10" max="10" width="3.625" style="18" customWidth="1"/>
    <col min="11" max="11" width="9.625" style="18" customWidth="1"/>
    <col min="12" max="12" width="6" style="18" customWidth="1"/>
    <col min="13" max="13" width="3.625" style="18" customWidth="1"/>
    <col min="14" max="14" width="9.625" style="18" customWidth="1"/>
    <col min="15" max="15" width="6" style="18" customWidth="1"/>
    <col min="16" max="16" width="3.625" style="18" customWidth="1"/>
    <col min="17" max="17" width="9.625" style="18" customWidth="1"/>
    <col min="18" max="18" width="6" style="18" customWidth="1"/>
    <col min="19" max="19" width="3.625" style="18" customWidth="1"/>
    <col min="20" max="20" width="9.625" style="18" customWidth="1"/>
    <col min="21" max="21" width="6" style="18" customWidth="1"/>
    <col min="22" max="23" width="3.625" style="18" customWidth="1"/>
    <col min="24" max="24" width="6.375" style="56" customWidth="1"/>
    <col min="25" max="25" width="7.5" style="18" customWidth="1"/>
    <col min="26" max="26" width="5" style="18" customWidth="1"/>
    <col min="27" max="31" width="7.5" style="18" customWidth="1"/>
    <col min="32" max="33" width="3.625" style="18" customWidth="1"/>
    <col min="34" max="36" width="9" style="18" customWidth="1"/>
    <col min="37" max="16384" width="8.625" style="18"/>
  </cols>
  <sheetData>
    <row r="1" spans="2:32" s="17" customFormat="1">
      <c r="P1" s="18"/>
    </row>
    <row r="2" spans="2:32" ht="11.45" customHeight="1">
      <c r="C2" s="19"/>
      <c r="L2" s="219" t="s">
        <v>714</v>
      </c>
      <c r="M2" s="219"/>
      <c r="N2" s="219"/>
      <c r="O2" s="219"/>
      <c r="P2" s="219"/>
      <c r="Q2" s="219"/>
      <c r="R2" s="219"/>
      <c r="S2" s="21"/>
      <c r="T2" s="211" t="s">
        <v>719</v>
      </c>
      <c r="U2" s="212"/>
      <c r="V2" s="213"/>
      <c r="W2" s="22"/>
      <c r="X2" s="23"/>
      <c r="AC2" s="17"/>
      <c r="AD2" s="17"/>
    </row>
    <row r="3" spans="2:32" ht="15.75" customHeight="1">
      <c r="F3" s="118" t="s">
        <v>9</v>
      </c>
      <c r="G3" s="138" t="s">
        <v>716</v>
      </c>
      <c r="H3" s="139"/>
      <c r="I3" s="140"/>
      <c r="L3" s="219"/>
      <c r="M3" s="219"/>
      <c r="N3" s="219"/>
      <c r="O3" s="219"/>
      <c r="P3" s="219"/>
      <c r="Q3" s="219"/>
      <c r="R3" s="219"/>
      <c r="S3" s="21"/>
      <c r="T3" s="214"/>
      <c r="U3" s="215"/>
      <c r="V3" s="216"/>
      <c r="W3" s="62"/>
      <c r="X3" s="206"/>
      <c r="Y3" s="206"/>
      <c r="Z3" s="206"/>
      <c r="AA3" s="206"/>
      <c r="AB3" s="206"/>
      <c r="AE3" s="207"/>
    </row>
    <row r="4" spans="2:32" ht="27.75" customHeight="1">
      <c r="F4" s="119"/>
      <c r="G4" s="141"/>
      <c r="H4" s="142"/>
      <c r="I4" s="143"/>
      <c r="J4" s="217" t="s">
        <v>0</v>
      </c>
      <c r="K4" s="218"/>
      <c r="L4" s="218"/>
      <c r="M4" s="218"/>
      <c r="N4" s="218"/>
      <c r="O4" s="218"/>
      <c r="P4" s="218"/>
      <c r="Q4" s="218"/>
      <c r="R4" s="218"/>
      <c r="S4" s="60"/>
      <c r="T4" s="193"/>
      <c r="U4" s="193"/>
      <c r="V4" s="193"/>
      <c r="W4" s="62"/>
      <c r="X4" s="206"/>
      <c r="Y4" s="206"/>
      <c r="Z4" s="206"/>
      <c r="AA4" s="206"/>
      <c r="AB4" s="206"/>
      <c r="AE4" s="208"/>
    </row>
    <row r="5" spans="2:32" ht="15.75" customHeight="1">
      <c r="F5" s="118" t="s">
        <v>10</v>
      </c>
      <c r="G5" s="138" t="s">
        <v>676</v>
      </c>
      <c r="H5" s="139"/>
      <c r="I5" s="140"/>
      <c r="J5" s="217"/>
      <c r="K5" s="218"/>
      <c r="L5" s="218"/>
      <c r="M5" s="218"/>
      <c r="N5" s="218"/>
      <c r="O5" s="218"/>
      <c r="P5" s="218"/>
      <c r="Q5" s="218"/>
      <c r="R5" s="218"/>
      <c r="S5" s="60"/>
      <c r="T5" s="194" t="s">
        <v>724</v>
      </c>
      <c r="U5" s="194"/>
      <c r="V5" s="194"/>
      <c r="W5" s="194"/>
      <c r="X5" s="194"/>
      <c r="Y5" s="209"/>
      <c r="Z5" s="144"/>
      <c r="AA5" s="144"/>
      <c r="AB5" s="144"/>
      <c r="AE5" s="145"/>
    </row>
    <row r="6" spans="2:32" ht="15.75" customHeight="1">
      <c r="F6" s="119"/>
      <c r="G6" s="141"/>
      <c r="H6" s="142"/>
      <c r="I6" s="143"/>
      <c r="J6" s="217"/>
      <c r="K6" s="218"/>
      <c r="L6" s="218"/>
      <c r="M6" s="218"/>
      <c r="N6" s="218"/>
      <c r="O6" s="218"/>
      <c r="P6" s="218"/>
      <c r="Q6" s="218"/>
      <c r="R6" s="218"/>
      <c r="S6" s="60"/>
      <c r="T6" s="194"/>
      <c r="U6" s="194"/>
      <c r="V6" s="194"/>
      <c r="W6" s="194"/>
      <c r="X6" s="194"/>
      <c r="Y6" s="209"/>
      <c r="Z6" s="144"/>
      <c r="AA6" s="144"/>
      <c r="AB6" s="144"/>
      <c r="AE6" s="145"/>
    </row>
    <row r="7" spans="2:32" s="25" customFormat="1" ht="17.100000000000001" customHeight="1">
      <c r="D7" s="18"/>
      <c r="E7" s="18"/>
      <c r="I7" s="26"/>
      <c r="J7" s="26"/>
      <c r="K7" s="26"/>
      <c r="L7" s="27" t="s">
        <v>720</v>
      </c>
      <c r="M7" s="26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8"/>
      <c r="AA7" s="29"/>
      <c r="AB7" s="29"/>
      <c r="AC7" s="30"/>
      <c r="AD7" s="30"/>
      <c r="AE7" s="30"/>
    </row>
    <row r="8" spans="2:32" s="25" customFormat="1" ht="14.45" customHeight="1">
      <c r="B8" s="61"/>
      <c r="C8" s="61"/>
      <c r="D8" s="61"/>
      <c r="E8" s="61"/>
      <c r="F8" s="182" t="s">
        <v>717</v>
      </c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</row>
    <row r="9" spans="2:32" s="25" customFormat="1" ht="22.5" customHeight="1">
      <c r="B9" s="61"/>
      <c r="C9" s="61"/>
      <c r="D9" s="182" t="s">
        <v>718</v>
      </c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61"/>
      <c r="X9" s="61"/>
      <c r="Y9" s="61"/>
      <c r="Z9" s="61"/>
      <c r="AA9" s="61"/>
      <c r="AB9" s="61"/>
      <c r="AC9" s="61"/>
      <c r="AD9" s="61"/>
      <c r="AE9" s="61"/>
      <c r="AF9" s="61"/>
    </row>
    <row r="10" spans="2:32" s="25" customFormat="1" ht="25.5" customHeight="1">
      <c r="B10" s="202" t="s">
        <v>721</v>
      </c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</row>
    <row r="11" spans="2:32" s="25" customFormat="1" ht="15.95" customHeight="1">
      <c r="B11" s="31"/>
      <c r="C11" s="155" t="s">
        <v>1</v>
      </c>
      <c r="D11" s="128"/>
      <c r="E11" s="128"/>
      <c r="F11" s="156"/>
      <c r="G11" s="32" t="s">
        <v>2</v>
      </c>
      <c r="H11" s="177"/>
      <c r="I11" s="177"/>
      <c r="J11" s="177"/>
      <c r="K11" s="177"/>
      <c r="L11" s="177"/>
      <c r="M11" s="178"/>
      <c r="N11" s="179" t="s">
        <v>715</v>
      </c>
      <c r="O11" s="146" t="s">
        <v>3</v>
      </c>
      <c r="P11" s="147"/>
      <c r="Q11" s="165"/>
      <c r="R11" s="166"/>
      <c r="S11" s="166"/>
      <c r="T11" s="166"/>
      <c r="U11" s="166"/>
      <c r="V11" s="167"/>
      <c r="W11" s="31"/>
      <c r="X11" s="31"/>
      <c r="Y11" s="58"/>
      <c r="Z11" s="58"/>
      <c r="AA11" s="58"/>
      <c r="AB11" s="58"/>
      <c r="AC11" s="58"/>
      <c r="AD11" s="58"/>
      <c r="AE11" s="58"/>
      <c r="AF11" s="31"/>
    </row>
    <row r="12" spans="2:32" ht="24.95" customHeight="1">
      <c r="C12" s="157"/>
      <c r="D12" s="158"/>
      <c r="E12" s="158"/>
      <c r="F12" s="159"/>
      <c r="G12" s="171"/>
      <c r="H12" s="172"/>
      <c r="I12" s="172"/>
      <c r="J12" s="172"/>
      <c r="K12" s="172"/>
      <c r="L12" s="172"/>
      <c r="M12" s="173"/>
      <c r="N12" s="180"/>
      <c r="O12" s="148"/>
      <c r="P12" s="149"/>
      <c r="Q12" s="168"/>
      <c r="R12" s="169"/>
      <c r="S12" s="169"/>
      <c r="T12" s="169"/>
      <c r="U12" s="169"/>
      <c r="V12" s="170"/>
      <c r="W12" s="33"/>
      <c r="X12" s="33"/>
      <c r="Y12" s="58"/>
      <c r="Z12" s="58"/>
      <c r="AA12" s="58"/>
      <c r="AB12" s="58"/>
      <c r="AC12" s="58"/>
      <c r="AD12" s="58"/>
      <c r="AE12" s="58"/>
    </row>
    <row r="13" spans="2:32" ht="24.95" customHeight="1">
      <c r="C13" s="160"/>
      <c r="D13" s="161"/>
      <c r="E13" s="161"/>
      <c r="F13" s="162"/>
      <c r="G13" s="174"/>
      <c r="H13" s="175"/>
      <c r="I13" s="175"/>
      <c r="J13" s="175"/>
      <c r="K13" s="175"/>
      <c r="L13" s="175"/>
      <c r="M13" s="176"/>
      <c r="N13" s="180"/>
      <c r="O13" s="150" t="s">
        <v>4</v>
      </c>
      <c r="P13" s="151"/>
      <c r="Q13" s="152"/>
      <c r="R13" s="153"/>
      <c r="S13" s="153"/>
      <c r="T13" s="153"/>
      <c r="U13" s="153"/>
      <c r="V13" s="154"/>
      <c r="W13" s="33"/>
      <c r="X13" s="33"/>
      <c r="Y13" s="58"/>
      <c r="Z13" s="58"/>
      <c r="AA13" s="58"/>
      <c r="AB13" s="58"/>
      <c r="AC13" s="58"/>
      <c r="AD13" s="58"/>
      <c r="AE13" s="58"/>
    </row>
    <row r="14" spans="2:32" ht="24.95" customHeight="1">
      <c r="C14" s="155" t="s">
        <v>5</v>
      </c>
      <c r="D14" s="128"/>
      <c r="E14" s="128"/>
      <c r="F14" s="156"/>
      <c r="G14" s="183"/>
      <c r="H14" s="184"/>
      <c r="I14" s="184"/>
      <c r="J14" s="184"/>
      <c r="K14" s="184"/>
      <c r="L14" s="184"/>
      <c r="M14" s="185"/>
      <c r="N14" s="180"/>
      <c r="O14" s="163" t="s">
        <v>6</v>
      </c>
      <c r="P14" s="164"/>
      <c r="Q14" s="186"/>
      <c r="R14" s="187"/>
      <c r="S14" s="187"/>
      <c r="T14" s="187"/>
      <c r="U14" s="187"/>
      <c r="V14" s="188"/>
      <c r="W14" s="33"/>
      <c r="X14" s="33"/>
      <c r="Y14" s="58"/>
      <c r="Z14" s="58"/>
      <c r="AA14" s="58"/>
      <c r="AB14" s="58"/>
      <c r="AC14" s="58"/>
      <c r="AD14" s="58"/>
      <c r="AE14" s="58"/>
    </row>
    <row r="15" spans="2:32" ht="33.6" customHeight="1">
      <c r="C15" s="157"/>
      <c r="D15" s="158"/>
      <c r="E15" s="158"/>
      <c r="F15" s="159"/>
      <c r="G15" s="171"/>
      <c r="H15" s="172"/>
      <c r="I15" s="172"/>
      <c r="J15" s="172"/>
      <c r="K15" s="172"/>
      <c r="L15" s="172"/>
      <c r="M15" s="173"/>
      <c r="N15" s="180"/>
      <c r="O15" s="189" t="s">
        <v>7</v>
      </c>
      <c r="P15" s="190"/>
      <c r="Q15" s="203"/>
      <c r="R15" s="204"/>
      <c r="S15" s="204"/>
      <c r="T15" s="204"/>
      <c r="U15" s="204"/>
      <c r="V15" s="205"/>
      <c r="W15" s="33"/>
      <c r="X15" s="33"/>
      <c r="Y15" s="58"/>
      <c r="Z15" s="58"/>
      <c r="AA15" s="58"/>
      <c r="AB15" s="58"/>
      <c r="AC15" s="58"/>
      <c r="AD15" s="58"/>
      <c r="AE15" s="58"/>
    </row>
    <row r="16" spans="2:32" s="34" customFormat="1" ht="18.600000000000001" customHeight="1">
      <c r="C16" s="160"/>
      <c r="D16" s="161"/>
      <c r="E16" s="161"/>
      <c r="F16" s="162"/>
      <c r="G16" s="174"/>
      <c r="H16" s="175"/>
      <c r="I16" s="175"/>
      <c r="J16" s="175"/>
      <c r="K16" s="175"/>
      <c r="L16" s="175"/>
      <c r="M16" s="176"/>
      <c r="N16" s="181"/>
      <c r="O16" s="191"/>
      <c r="P16" s="192"/>
      <c r="Q16" s="168"/>
      <c r="R16" s="169"/>
      <c r="S16" s="169"/>
      <c r="T16" s="169"/>
      <c r="U16" s="169"/>
      <c r="V16" s="170"/>
      <c r="W16" s="35"/>
      <c r="X16" s="35"/>
      <c r="Y16" s="58"/>
      <c r="Z16" s="58"/>
      <c r="AA16" s="58"/>
      <c r="AB16" s="58"/>
      <c r="AC16" s="58"/>
      <c r="AD16" s="58"/>
      <c r="AE16" s="58"/>
    </row>
    <row r="17" spans="1:31" s="17" customFormat="1" ht="21.95" customHeight="1">
      <c r="W17" s="33"/>
      <c r="X17" s="33"/>
      <c r="Y17" s="58"/>
      <c r="Z17" s="58"/>
      <c r="AA17" s="58"/>
      <c r="AB17" s="58"/>
      <c r="AC17" s="58"/>
      <c r="AD17" s="58"/>
      <c r="AE17" s="58"/>
    </row>
    <row r="18" spans="1:31" ht="15.95" customHeight="1">
      <c r="A18" s="36"/>
      <c r="B18" s="37"/>
      <c r="C18" s="37"/>
      <c r="D18" s="37"/>
      <c r="E18" s="37"/>
      <c r="F18" s="37"/>
      <c r="G18" s="38"/>
      <c r="H18" s="222" t="s">
        <v>698</v>
      </c>
      <c r="I18" s="222"/>
      <c r="J18" s="222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9"/>
      <c r="X18" s="40"/>
      <c r="Y18" s="58"/>
      <c r="Z18" s="58"/>
      <c r="AA18" s="58"/>
      <c r="AB18" s="58"/>
      <c r="AC18" s="58"/>
      <c r="AD18" s="58"/>
      <c r="AE18" s="58"/>
    </row>
    <row r="19" spans="1:31" ht="17.25" customHeight="1">
      <c r="A19" s="220"/>
      <c r="B19" s="221"/>
      <c r="C19" s="195"/>
      <c r="D19" s="196"/>
      <c r="E19" s="196"/>
      <c r="F19" s="128" t="s">
        <v>725</v>
      </c>
      <c r="G19" s="129"/>
      <c r="H19" s="133" t="s">
        <v>697</v>
      </c>
      <c r="I19" s="134"/>
      <c r="J19" s="135"/>
      <c r="K19" s="125" t="s">
        <v>699</v>
      </c>
      <c r="L19" s="126"/>
      <c r="M19" s="127"/>
      <c r="N19" s="125" t="s">
        <v>700</v>
      </c>
      <c r="O19" s="126"/>
      <c r="P19" s="127"/>
      <c r="Q19" s="125" t="s">
        <v>701</v>
      </c>
      <c r="R19" s="126"/>
      <c r="S19" s="127"/>
      <c r="T19" s="125" t="s">
        <v>702</v>
      </c>
      <c r="U19" s="126"/>
      <c r="V19" s="127"/>
      <c r="W19" s="41"/>
      <c r="X19" s="40"/>
      <c r="Y19" s="58"/>
      <c r="Z19" s="58"/>
      <c r="AA19" s="58"/>
      <c r="AB19" s="58"/>
      <c r="AC19" s="58"/>
      <c r="AD19" s="58"/>
      <c r="AE19" s="58"/>
    </row>
    <row r="20" spans="1:31" ht="37.5" customHeight="1">
      <c r="A20" s="220"/>
      <c r="B20" s="221"/>
      <c r="C20" s="197"/>
      <c r="D20" s="198"/>
      <c r="E20" s="198"/>
      <c r="F20" s="130"/>
      <c r="G20" s="131"/>
      <c r="H20" s="225" t="s">
        <v>236</v>
      </c>
      <c r="I20" s="225"/>
      <c r="J20" s="225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41"/>
      <c r="X20" s="210"/>
      <c r="Y20" s="58"/>
      <c r="Z20" s="58"/>
      <c r="AA20" s="58"/>
      <c r="AB20" s="58"/>
      <c r="AC20" s="58"/>
      <c r="AD20" s="58"/>
      <c r="AE20" s="58"/>
    </row>
    <row r="21" spans="1:31" ht="30.75" customHeight="1">
      <c r="A21" s="220"/>
      <c r="B21" s="221"/>
      <c r="C21" s="114"/>
      <c r="D21" s="115"/>
      <c r="E21" s="116"/>
      <c r="F21" s="106" t="s">
        <v>696</v>
      </c>
      <c r="G21" s="107"/>
      <c r="H21" s="199" t="str">
        <f>IF(H20=""," ",VLOOKUP(H20,'品目コード一覧表_一列（非表示）'!$A$1:$B$344,2,FALSE))</f>
        <v>調味料</v>
      </c>
      <c r="I21" s="200"/>
      <c r="J21" s="201"/>
      <c r="K21" s="199" t="str">
        <f>IF(K20=""," ",VLOOKUP(K20,'品目コード一覧表_一列（非表示）'!$A$1:$B$344,2,FALSE))</f>
        <v xml:space="preserve"> </v>
      </c>
      <c r="L21" s="200"/>
      <c r="M21" s="201"/>
      <c r="N21" s="199" t="str">
        <f>IF(N20=""," ",VLOOKUP(N20,'品目コード一覧表_一列（非表示）'!$A$1:$B$344,2,FALSE))</f>
        <v xml:space="preserve"> </v>
      </c>
      <c r="O21" s="200"/>
      <c r="P21" s="201"/>
      <c r="Q21" s="199" t="str">
        <f>IF(Q20=""," ",VLOOKUP(Q20,'品目コード一覧表_一列（非表示）'!$A$1:$B$344,2,FALSE))</f>
        <v xml:space="preserve"> </v>
      </c>
      <c r="R21" s="200"/>
      <c r="S21" s="201"/>
      <c r="T21" s="199" t="str">
        <f>IF(T20=""," ",VLOOKUP(T20,'品目コード一覧表_一列（非表示）'!$A$1:$B$344,2,FALSE))</f>
        <v xml:space="preserve"> </v>
      </c>
      <c r="U21" s="200"/>
      <c r="V21" s="201"/>
      <c r="W21" s="43"/>
      <c r="X21" s="210"/>
      <c r="Y21" s="58"/>
      <c r="Z21" s="58"/>
      <c r="AA21" s="58"/>
      <c r="AB21" s="58"/>
      <c r="AC21" s="58"/>
      <c r="AD21" s="58"/>
      <c r="AE21" s="58"/>
    </row>
    <row r="22" spans="1:31" ht="21.95" customHeight="1">
      <c r="A22" s="228"/>
      <c r="B22" s="229"/>
      <c r="C22" s="108" t="s">
        <v>1058</v>
      </c>
      <c r="D22" s="109"/>
      <c r="E22" s="109"/>
      <c r="F22" s="109"/>
      <c r="G22" s="110"/>
      <c r="H22" s="120" t="s">
        <v>1057</v>
      </c>
      <c r="I22" s="121"/>
      <c r="J22" s="121"/>
      <c r="K22" s="120" t="s">
        <v>1057</v>
      </c>
      <c r="L22" s="121"/>
      <c r="M22" s="121"/>
      <c r="N22" s="120" t="s">
        <v>1057</v>
      </c>
      <c r="O22" s="121"/>
      <c r="P22" s="121"/>
      <c r="Q22" s="120" t="s">
        <v>1057</v>
      </c>
      <c r="R22" s="121"/>
      <c r="S22" s="121"/>
      <c r="T22" s="227" t="s">
        <v>1057</v>
      </c>
      <c r="U22" s="227"/>
      <c r="V22" s="227"/>
      <c r="W22" s="43"/>
      <c r="X22" s="42"/>
      <c r="Y22" s="58"/>
      <c r="Z22" s="58"/>
      <c r="AA22" s="58"/>
      <c r="AB22" s="58"/>
      <c r="AC22" s="58"/>
      <c r="AD22" s="58"/>
      <c r="AE22" s="58"/>
    </row>
    <row r="23" spans="1:31" ht="34.5" customHeight="1">
      <c r="A23" s="228"/>
      <c r="B23" s="229"/>
      <c r="C23" s="94" t="s">
        <v>726</v>
      </c>
      <c r="D23" s="94"/>
      <c r="E23" s="94"/>
      <c r="F23" s="94"/>
      <c r="G23" s="94"/>
      <c r="H23" s="223">
        <f>SUM(H24:I28)</f>
        <v>1395</v>
      </c>
      <c r="I23" s="224"/>
      <c r="J23" s="44" t="s">
        <v>8</v>
      </c>
      <c r="K23" s="122">
        <f>SUM(K24:L28)</f>
        <v>0</v>
      </c>
      <c r="L23" s="123"/>
      <c r="M23" s="44" t="s">
        <v>8</v>
      </c>
      <c r="N23" s="122">
        <f>SUM(N24:O28)</f>
        <v>0</v>
      </c>
      <c r="O23" s="123"/>
      <c r="P23" s="44" t="s">
        <v>8</v>
      </c>
      <c r="Q23" s="122">
        <f>SUM(Q24:R28)</f>
        <v>0</v>
      </c>
      <c r="R23" s="123"/>
      <c r="S23" s="44" t="s">
        <v>8</v>
      </c>
      <c r="T23" s="122">
        <f>SUM(T24:T28)</f>
        <v>0</v>
      </c>
      <c r="U23" s="123"/>
      <c r="V23" s="44" t="s">
        <v>8</v>
      </c>
      <c r="W23" s="45"/>
      <c r="X23" s="42"/>
      <c r="Y23" s="58"/>
      <c r="Z23" s="58"/>
      <c r="AA23" s="58"/>
      <c r="AB23" s="58"/>
      <c r="AC23" s="58"/>
      <c r="AD23" s="58"/>
      <c r="AE23" s="58"/>
    </row>
    <row r="24" spans="1:31" ht="34.5" customHeight="1">
      <c r="A24" s="228"/>
      <c r="B24" s="229"/>
      <c r="C24" s="63"/>
      <c r="D24" s="103" t="s">
        <v>727</v>
      </c>
      <c r="E24" s="104"/>
      <c r="F24" s="104"/>
      <c r="G24" s="105"/>
      <c r="H24" s="136">
        <v>384</v>
      </c>
      <c r="I24" s="137"/>
      <c r="J24" s="46" t="s">
        <v>8</v>
      </c>
      <c r="K24" s="95"/>
      <c r="L24" s="96"/>
      <c r="M24" s="47" t="s">
        <v>8</v>
      </c>
      <c r="N24" s="95"/>
      <c r="O24" s="96"/>
      <c r="P24" s="47" t="s">
        <v>8</v>
      </c>
      <c r="Q24" s="95"/>
      <c r="R24" s="96"/>
      <c r="S24" s="47" t="s">
        <v>8</v>
      </c>
      <c r="T24" s="95"/>
      <c r="U24" s="96"/>
      <c r="V24" s="44" t="s">
        <v>8</v>
      </c>
      <c r="W24" s="45"/>
      <c r="X24" s="42"/>
      <c r="Y24" s="58"/>
      <c r="Z24" s="58"/>
      <c r="AA24" s="58"/>
      <c r="AB24" s="58"/>
      <c r="AC24" s="58"/>
      <c r="AD24" s="58"/>
      <c r="AE24" s="58"/>
    </row>
    <row r="25" spans="1:31" ht="34.5" customHeight="1">
      <c r="A25" s="228"/>
      <c r="B25" s="229"/>
      <c r="C25" s="63"/>
      <c r="D25" s="103" t="s">
        <v>728</v>
      </c>
      <c r="E25" s="104"/>
      <c r="F25" s="104"/>
      <c r="G25" s="105"/>
      <c r="H25" s="136">
        <v>136</v>
      </c>
      <c r="I25" s="137"/>
      <c r="J25" s="46" t="s">
        <v>8</v>
      </c>
      <c r="K25" s="95"/>
      <c r="L25" s="96"/>
      <c r="M25" s="47" t="s">
        <v>8</v>
      </c>
      <c r="N25" s="95"/>
      <c r="O25" s="96"/>
      <c r="P25" s="47" t="s">
        <v>8</v>
      </c>
      <c r="Q25" s="95"/>
      <c r="R25" s="96"/>
      <c r="S25" s="47" t="s">
        <v>8</v>
      </c>
      <c r="T25" s="95"/>
      <c r="U25" s="96"/>
      <c r="V25" s="44" t="s">
        <v>8</v>
      </c>
      <c r="W25" s="45"/>
      <c r="X25" s="42"/>
      <c r="Y25" s="58"/>
      <c r="Z25" s="58"/>
      <c r="AA25" s="58"/>
      <c r="AB25" s="58"/>
      <c r="AC25" s="58"/>
      <c r="AD25" s="58"/>
      <c r="AE25" s="58"/>
    </row>
    <row r="26" spans="1:31" ht="34.5" customHeight="1">
      <c r="A26" s="228"/>
      <c r="B26" s="229"/>
      <c r="C26" s="63"/>
      <c r="D26" s="103" t="s">
        <v>729</v>
      </c>
      <c r="E26" s="104"/>
      <c r="F26" s="104"/>
      <c r="G26" s="105"/>
      <c r="H26" s="136">
        <v>275</v>
      </c>
      <c r="I26" s="137"/>
      <c r="J26" s="46" t="s">
        <v>8</v>
      </c>
      <c r="K26" s="95"/>
      <c r="L26" s="96"/>
      <c r="M26" s="47" t="s">
        <v>8</v>
      </c>
      <c r="N26" s="95"/>
      <c r="O26" s="96"/>
      <c r="P26" s="47" t="s">
        <v>8</v>
      </c>
      <c r="Q26" s="95"/>
      <c r="R26" s="96"/>
      <c r="S26" s="47" t="s">
        <v>8</v>
      </c>
      <c r="T26" s="95"/>
      <c r="U26" s="96"/>
      <c r="V26" s="44" t="s">
        <v>8</v>
      </c>
      <c r="W26" s="45"/>
      <c r="X26" s="42"/>
      <c r="Y26" s="58"/>
      <c r="Z26" s="58"/>
      <c r="AA26" s="58"/>
      <c r="AB26" s="58"/>
      <c r="AC26" s="58"/>
      <c r="AD26" s="58"/>
      <c r="AE26" s="58"/>
    </row>
    <row r="27" spans="1:31" ht="34.5" customHeight="1">
      <c r="A27" s="228"/>
      <c r="B27" s="229"/>
      <c r="C27" s="63"/>
      <c r="D27" s="103" t="s">
        <v>730</v>
      </c>
      <c r="E27" s="104"/>
      <c r="F27" s="104"/>
      <c r="G27" s="105"/>
      <c r="H27" s="136">
        <v>500</v>
      </c>
      <c r="I27" s="137"/>
      <c r="J27" s="46" t="s">
        <v>8</v>
      </c>
      <c r="K27" s="95"/>
      <c r="L27" s="96"/>
      <c r="M27" s="47" t="s">
        <v>8</v>
      </c>
      <c r="N27" s="95"/>
      <c r="O27" s="96"/>
      <c r="P27" s="47" t="s">
        <v>8</v>
      </c>
      <c r="Q27" s="95"/>
      <c r="R27" s="96"/>
      <c r="S27" s="47" t="s">
        <v>8</v>
      </c>
      <c r="T27" s="95"/>
      <c r="U27" s="96"/>
      <c r="V27" s="44" t="s">
        <v>8</v>
      </c>
      <c r="W27" s="45"/>
      <c r="X27" s="42"/>
      <c r="Y27" s="58"/>
      <c r="Z27" s="58"/>
      <c r="AA27" s="58"/>
      <c r="AB27" s="58"/>
      <c r="AC27" s="58"/>
      <c r="AD27" s="58"/>
      <c r="AE27" s="58"/>
    </row>
    <row r="28" spans="1:31" ht="34.5" customHeight="1">
      <c r="A28" s="228"/>
      <c r="B28" s="229"/>
      <c r="C28" s="64"/>
      <c r="D28" s="103" t="s">
        <v>731</v>
      </c>
      <c r="E28" s="104"/>
      <c r="F28" s="104"/>
      <c r="G28" s="105"/>
      <c r="H28" s="136">
        <v>100</v>
      </c>
      <c r="I28" s="137"/>
      <c r="J28" s="47" t="s">
        <v>8</v>
      </c>
      <c r="K28" s="95"/>
      <c r="L28" s="96"/>
      <c r="M28" s="47" t="s">
        <v>8</v>
      </c>
      <c r="N28" s="95"/>
      <c r="O28" s="96"/>
      <c r="P28" s="47" t="s">
        <v>8</v>
      </c>
      <c r="Q28" s="95"/>
      <c r="R28" s="96"/>
      <c r="S28" s="47" t="s">
        <v>8</v>
      </c>
      <c r="T28" s="95"/>
      <c r="U28" s="96"/>
      <c r="V28" s="44" t="s">
        <v>8</v>
      </c>
      <c r="W28" s="48"/>
      <c r="X28" s="42"/>
      <c r="Y28" s="58"/>
      <c r="Z28" s="58"/>
      <c r="AA28" s="58"/>
      <c r="AB28" s="58"/>
      <c r="AC28" s="58"/>
      <c r="AD28" s="58"/>
      <c r="AE28" s="58"/>
    </row>
    <row r="29" spans="1:31" ht="16.5" customHeight="1" thickBot="1">
      <c r="C29" s="49"/>
      <c r="D29" s="49"/>
      <c r="E29" s="50"/>
      <c r="F29" s="50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210"/>
      <c r="Y29" s="58"/>
      <c r="Z29" s="58"/>
      <c r="AA29" s="58"/>
      <c r="AB29" s="58"/>
      <c r="AC29" s="58"/>
      <c r="AD29" s="58"/>
      <c r="AE29" s="58"/>
    </row>
    <row r="30" spans="1:31" ht="31.5" customHeight="1" thickTop="1">
      <c r="C30" s="242" t="s">
        <v>713</v>
      </c>
      <c r="D30" s="243"/>
      <c r="E30" s="243"/>
      <c r="F30" s="243"/>
      <c r="G30" s="243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4"/>
      <c r="W30" s="52"/>
      <c r="X30" s="210"/>
      <c r="Y30" s="58"/>
      <c r="Z30" s="58"/>
      <c r="AA30" s="58"/>
      <c r="AB30" s="58"/>
      <c r="AC30" s="58"/>
      <c r="AD30" s="58"/>
      <c r="AE30" s="58"/>
    </row>
    <row r="31" spans="1:31" ht="16.5" customHeight="1">
      <c r="C31" s="245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7"/>
      <c r="W31" s="52"/>
      <c r="X31" s="210"/>
      <c r="Y31" s="58"/>
      <c r="Z31" s="58"/>
      <c r="AA31" s="58"/>
      <c r="AB31" s="58"/>
      <c r="AC31" s="58"/>
      <c r="AD31" s="58"/>
      <c r="AE31" s="58"/>
    </row>
    <row r="32" spans="1:31" ht="16.5" customHeight="1">
      <c r="C32" s="245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7"/>
      <c r="X32" s="210"/>
      <c r="Y32" s="58"/>
      <c r="Z32" s="58"/>
      <c r="AA32" s="58"/>
      <c r="AB32" s="58"/>
      <c r="AC32" s="58"/>
      <c r="AD32" s="58"/>
      <c r="AE32" s="58"/>
    </row>
    <row r="33" spans="3:31" ht="16.5" customHeight="1">
      <c r="C33" s="245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7"/>
      <c r="X33" s="210"/>
      <c r="Y33" s="226"/>
      <c r="Z33" s="226"/>
      <c r="AA33" s="226"/>
      <c r="AB33" s="226"/>
      <c r="AC33" s="226"/>
      <c r="AD33" s="226"/>
      <c r="AE33" s="226"/>
    </row>
    <row r="34" spans="3:31" ht="16.5" customHeight="1">
      <c r="C34" s="245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7"/>
      <c r="X34" s="210"/>
      <c r="Y34" s="226"/>
      <c r="Z34" s="226"/>
      <c r="AA34" s="226"/>
      <c r="AB34" s="226"/>
      <c r="AC34" s="226"/>
      <c r="AD34" s="226"/>
      <c r="AE34" s="226"/>
    </row>
    <row r="35" spans="3:31" ht="16.5" customHeight="1">
      <c r="C35" s="230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2"/>
      <c r="X35" s="210"/>
      <c r="Y35" s="226"/>
      <c r="Z35" s="226"/>
      <c r="AA35" s="226"/>
      <c r="AB35" s="226"/>
      <c r="AC35" s="226"/>
      <c r="AD35" s="226"/>
      <c r="AE35" s="226"/>
    </row>
    <row r="36" spans="3:31" ht="15" customHeight="1">
      <c r="C36" s="233"/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5"/>
      <c r="X36" s="210"/>
      <c r="Y36" s="226"/>
      <c r="Z36" s="226"/>
      <c r="AA36" s="226"/>
      <c r="AB36" s="226"/>
      <c r="AC36" s="226"/>
      <c r="AD36" s="226"/>
      <c r="AE36" s="226"/>
    </row>
    <row r="37" spans="3:31" ht="15" customHeight="1">
      <c r="C37" s="233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5"/>
      <c r="X37" s="210"/>
      <c r="Y37" s="226"/>
      <c r="Z37" s="226"/>
      <c r="AA37" s="226"/>
      <c r="AB37" s="226"/>
      <c r="AC37" s="226"/>
      <c r="AD37" s="226"/>
      <c r="AE37" s="226"/>
    </row>
    <row r="38" spans="3:31" ht="18.75" customHeight="1">
      <c r="C38" s="233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5"/>
      <c r="X38" s="210"/>
      <c r="Y38" s="226"/>
      <c r="Z38" s="226"/>
      <c r="AA38" s="226"/>
      <c r="AB38" s="226"/>
      <c r="AC38" s="226"/>
      <c r="AD38" s="226"/>
      <c r="AE38" s="226"/>
    </row>
    <row r="39" spans="3:31" ht="18.75" customHeight="1">
      <c r="C39" s="233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5"/>
      <c r="X39" s="210"/>
      <c r="Y39" s="226"/>
      <c r="Z39" s="226"/>
      <c r="AA39" s="226"/>
      <c r="AB39" s="226"/>
      <c r="AC39" s="226"/>
      <c r="AD39" s="226"/>
      <c r="AE39" s="226"/>
    </row>
    <row r="40" spans="3:31" ht="18.75" customHeight="1">
      <c r="C40" s="233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5"/>
      <c r="X40" s="210"/>
      <c r="Y40" s="66"/>
      <c r="Z40" s="66"/>
      <c r="AA40" s="66"/>
      <c r="AB40" s="66"/>
      <c r="AC40" s="66"/>
      <c r="AD40" s="66"/>
      <c r="AE40" s="66"/>
    </row>
    <row r="41" spans="3:31" ht="18.75" customHeight="1">
      <c r="C41" s="233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5"/>
      <c r="X41" s="210"/>
      <c r="Y41" s="226"/>
      <c r="Z41" s="226"/>
      <c r="AA41" s="226"/>
      <c r="AB41" s="226"/>
      <c r="AC41" s="226"/>
      <c r="AD41" s="226"/>
      <c r="AE41" s="226"/>
    </row>
    <row r="42" spans="3:31" ht="18.75" customHeight="1" thickBot="1">
      <c r="C42" s="236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8"/>
      <c r="X42" s="210"/>
      <c r="Y42" s="226"/>
      <c r="Z42" s="226"/>
      <c r="AA42" s="226"/>
      <c r="AB42" s="226"/>
      <c r="AC42" s="226"/>
      <c r="AD42" s="226"/>
      <c r="AE42" s="226"/>
    </row>
    <row r="43" spans="3:31" ht="18.75" customHeight="1" thickTop="1">
      <c r="C43" s="239" t="s">
        <v>1056</v>
      </c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X43" s="210"/>
      <c r="Y43" s="226"/>
      <c r="Z43" s="226"/>
      <c r="AA43" s="226"/>
      <c r="AB43" s="226"/>
      <c r="AC43" s="226"/>
      <c r="AD43" s="226"/>
      <c r="AE43" s="226"/>
    </row>
    <row r="44" spans="3:31" ht="19.5" customHeight="1"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T44" s="239"/>
      <c r="U44" s="239"/>
      <c r="V44" s="239"/>
      <c r="X44" s="210"/>
      <c r="Y44" s="226"/>
      <c r="Z44" s="226"/>
      <c r="AA44" s="226"/>
      <c r="AB44" s="226"/>
      <c r="AC44" s="226"/>
      <c r="AD44" s="226"/>
      <c r="AE44" s="226"/>
    </row>
    <row r="45" spans="3:31" ht="19.5" customHeight="1"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X45" s="210"/>
      <c r="Y45" s="226"/>
      <c r="Z45" s="226"/>
      <c r="AA45" s="226"/>
      <c r="AB45" s="226"/>
      <c r="AC45" s="226"/>
      <c r="AD45" s="226"/>
      <c r="AE45" s="226"/>
    </row>
    <row r="46" spans="3:31" ht="30" customHeight="1"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39"/>
      <c r="R46" s="239"/>
      <c r="S46" s="239"/>
      <c r="T46" s="239"/>
      <c r="U46" s="239"/>
      <c r="V46" s="239"/>
      <c r="X46" s="210"/>
      <c r="Y46" s="226"/>
      <c r="Z46" s="226"/>
      <c r="AA46" s="226"/>
      <c r="AB46" s="226"/>
      <c r="AC46" s="226"/>
      <c r="AD46" s="226"/>
      <c r="AE46" s="226"/>
    </row>
    <row r="47" spans="3:31" ht="18.75" customHeight="1"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T47" s="239"/>
      <c r="U47" s="239"/>
      <c r="V47" s="239"/>
      <c r="X47" s="210"/>
      <c r="Y47" s="226"/>
      <c r="Z47" s="226"/>
      <c r="AA47" s="226"/>
      <c r="AB47" s="226"/>
      <c r="AC47" s="226"/>
      <c r="AD47" s="226"/>
      <c r="AE47" s="226"/>
    </row>
    <row r="48" spans="3:31" ht="18.75" customHeight="1">
      <c r="C48" s="239"/>
      <c r="D48" s="239"/>
      <c r="E48" s="239"/>
      <c r="F48" s="239"/>
      <c r="G48" s="239"/>
      <c r="H48" s="239"/>
      <c r="I48" s="239"/>
      <c r="J48" s="239"/>
      <c r="K48" s="239"/>
      <c r="L48" s="239"/>
      <c r="M48" s="239"/>
      <c r="N48" s="239"/>
      <c r="O48" s="239"/>
      <c r="P48" s="239"/>
      <c r="Q48" s="239"/>
      <c r="R48" s="239"/>
      <c r="S48" s="239"/>
      <c r="T48" s="239"/>
      <c r="U48" s="239"/>
      <c r="V48" s="239"/>
      <c r="X48" s="210"/>
      <c r="Y48" s="226"/>
      <c r="Z48" s="226"/>
      <c r="AA48" s="226"/>
      <c r="AB48" s="226"/>
      <c r="AC48" s="226"/>
      <c r="AD48" s="226"/>
      <c r="AE48" s="226"/>
    </row>
    <row r="49" spans="2:31" ht="18.75" customHeight="1">
      <c r="C49" s="239"/>
      <c r="D49" s="239"/>
      <c r="E49" s="239"/>
      <c r="F49" s="239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T49" s="239"/>
      <c r="U49" s="239"/>
      <c r="V49" s="239"/>
      <c r="X49" s="210"/>
      <c r="Y49" s="226"/>
      <c r="Z49" s="226"/>
      <c r="AA49" s="226"/>
      <c r="AB49" s="226"/>
      <c r="AC49" s="226"/>
      <c r="AD49" s="226"/>
      <c r="AE49" s="226"/>
    </row>
    <row r="50" spans="2:31" ht="26.25" customHeight="1">
      <c r="C50" s="49"/>
      <c r="D50" s="240" t="s">
        <v>691</v>
      </c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X50" s="210"/>
      <c r="Y50" s="226"/>
      <c r="Z50" s="226"/>
      <c r="AA50" s="226"/>
      <c r="AB50" s="226"/>
      <c r="AC50" s="226"/>
      <c r="AD50" s="226"/>
      <c r="AE50" s="226"/>
    </row>
    <row r="51" spans="2:31" ht="26.25" customHeight="1">
      <c r="C51" s="49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241" t="s">
        <v>723</v>
      </c>
      <c r="O51" s="241"/>
      <c r="P51" s="241"/>
      <c r="Q51" s="241"/>
      <c r="R51" s="241"/>
      <c r="S51" s="241"/>
      <c r="T51" s="241"/>
      <c r="U51" s="241"/>
      <c r="V51" s="241"/>
      <c r="W51" s="241"/>
      <c r="X51" s="210"/>
      <c r="Y51" s="66"/>
      <c r="Z51" s="66"/>
      <c r="AA51" s="66"/>
      <c r="AB51" s="66"/>
      <c r="AC51" s="66"/>
      <c r="AD51" s="66"/>
      <c r="AE51" s="66"/>
    </row>
    <row r="52" spans="2:31" ht="26.25" customHeight="1">
      <c r="C52" s="49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210"/>
      <c r="Y52" s="66"/>
      <c r="Z52" s="66"/>
      <c r="AA52" s="66"/>
      <c r="AB52" s="66"/>
      <c r="AC52" s="66"/>
      <c r="AD52" s="66"/>
      <c r="AE52" s="66"/>
    </row>
    <row r="53" spans="2:31" ht="31.5" customHeight="1">
      <c r="B53" s="117" t="s">
        <v>722</v>
      </c>
      <c r="C53" s="117"/>
      <c r="D53" s="117"/>
      <c r="E53" s="117"/>
      <c r="F53" s="117"/>
      <c r="G53" s="65"/>
      <c r="H53" s="65"/>
      <c r="I53" s="65"/>
      <c r="J53" s="65"/>
      <c r="K53" s="65"/>
      <c r="L53" s="65"/>
      <c r="M53" s="65"/>
      <c r="N53" s="67"/>
      <c r="O53" s="67"/>
      <c r="P53" s="67"/>
      <c r="Q53" s="67"/>
      <c r="R53" s="67"/>
      <c r="S53" s="67"/>
      <c r="T53" s="67"/>
      <c r="U53" s="67"/>
      <c r="V53" s="67"/>
      <c r="X53" s="210"/>
      <c r="Y53" s="66"/>
      <c r="Z53" s="66"/>
      <c r="AA53" s="66"/>
      <c r="AB53" s="66"/>
      <c r="AC53" s="66"/>
      <c r="AD53" s="66"/>
      <c r="AE53" s="66"/>
    </row>
    <row r="54" spans="2:31" ht="17.25" customHeight="1">
      <c r="C54" s="195"/>
      <c r="D54" s="196"/>
      <c r="E54" s="196"/>
      <c r="F54" s="128" t="s">
        <v>725</v>
      </c>
      <c r="G54" s="156"/>
      <c r="H54" s="125" t="s">
        <v>703</v>
      </c>
      <c r="I54" s="126"/>
      <c r="J54" s="127"/>
      <c r="K54" s="125" t="s">
        <v>704</v>
      </c>
      <c r="L54" s="126"/>
      <c r="M54" s="127"/>
      <c r="N54" s="125" t="s">
        <v>705</v>
      </c>
      <c r="O54" s="126"/>
      <c r="P54" s="127"/>
      <c r="Q54" s="125" t="s">
        <v>706</v>
      </c>
      <c r="R54" s="126"/>
      <c r="S54" s="127"/>
      <c r="T54" s="125" t="s">
        <v>707</v>
      </c>
      <c r="U54" s="126"/>
      <c r="V54" s="127"/>
      <c r="W54" s="52"/>
      <c r="X54" s="210"/>
      <c r="Y54" s="58"/>
      <c r="Z54" s="58"/>
      <c r="AA54" s="58"/>
      <c r="AB54" s="58"/>
      <c r="AC54" s="58"/>
      <c r="AD54" s="58"/>
      <c r="AE54" s="58"/>
    </row>
    <row r="55" spans="2:31" ht="37.5" customHeight="1">
      <c r="C55" s="197"/>
      <c r="D55" s="198"/>
      <c r="E55" s="198"/>
      <c r="F55" s="161"/>
      <c r="G55" s="162"/>
      <c r="H55" s="97"/>
      <c r="I55" s="98"/>
      <c r="J55" s="99"/>
      <c r="K55" s="100"/>
      <c r="L55" s="101"/>
      <c r="M55" s="102"/>
      <c r="N55" s="100"/>
      <c r="O55" s="101"/>
      <c r="P55" s="102"/>
      <c r="Q55" s="100"/>
      <c r="R55" s="101"/>
      <c r="S55" s="102"/>
      <c r="T55" s="100"/>
      <c r="U55" s="101"/>
      <c r="V55" s="102"/>
      <c r="W55" s="52"/>
      <c r="X55" s="210"/>
      <c r="Y55" s="59"/>
      <c r="Z55" s="59"/>
      <c r="AA55" s="59"/>
      <c r="AB55" s="59"/>
      <c r="AC55" s="59"/>
      <c r="AD55" s="59"/>
      <c r="AE55" s="59"/>
    </row>
    <row r="56" spans="2:31" ht="30.75" customHeight="1">
      <c r="C56" s="114"/>
      <c r="D56" s="115"/>
      <c r="E56" s="116"/>
      <c r="F56" s="106" t="s">
        <v>696</v>
      </c>
      <c r="G56" s="107"/>
      <c r="H56" s="199" t="str">
        <f>IF(H55=""," ",VLOOKUP(H55,'品目コード一覧表_一列（非表示）'!$A$1:$B$344,2,FALSE))</f>
        <v xml:space="preserve"> </v>
      </c>
      <c r="I56" s="200"/>
      <c r="J56" s="201"/>
      <c r="K56" s="199" t="str">
        <f>IF(K55=""," ",VLOOKUP(K55,'品目コード一覧表_一列（非表示）'!$A$1:$B$344,2,FALSE))</f>
        <v xml:space="preserve"> </v>
      </c>
      <c r="L56" s="200"/>
      <c r="M56" s="201"/>
      <c r="N56" s="199" t="str">
        <f>IF(N55=""," ",VLOOKUP(N55,'品目コード一覧表_一列（非表示）'!$A$1:$B$344,2,FALSE))</f>
        <v xml:space="preserve"> </v>
      </c>
      <c r="O56" s="200"/>
      <c r="P56" s="201"/>
      <c r="Q56" s="199" t="str">
        <f>IF(Q55=""," ",VLOOKUP(Q55,'品目コード一覧表_一列（非表示）'!$A$1:$B$344,2,FALSE))</f>
        <v xml:space="preserve"> </v>
      </c>
      <c r="R56" s="200"/>
      <c r="S56" s="201"/>
      <c r="T56" s="199" t="str">
        <f>IF(T55=""," ",VLOOKUP(T55,'品目コード一覧表_一列（非表示）'!$A$1:$B$344,2,FALSE))</f>
        <v xml:space="preserve"> </v>
      </c>
      <c r="U56" s="200"/>
      <c r="V56" s="201"/>
      <c r="W56" s="52"/>
      <c r="X56" s="210"/>
      <c r="Y56" s="226"/>
      <c r="Z56" s="226"/>
      <c r="AA56" s="226"/>
      <c r="AB56" s="226"/>
      <c r="AC56" s="226"/>
      <c r="AD56" s="226"/>
      <c r="AE56" s="226"/>
    </row>
    <row r="57" spans="2:31" ht="21.75" customHeight="1">
      <c r="C57" s="108" t="s">
        <v>1058</v>
      </c>
      <c r="D57" s="109"/>
      <c r="E57" s="109"/>
      <c r="F57" s="109"/>
      <c r="G57" s="110"/>
      <c r="H57" s="120" t="s">
        <v>1057</v>
      </c>
      <c r="I57" s="121"/>
      <c r="J57" s="121"/>
      <c r="K57" s="120" t="s">
        <v>1057</v>
      </c>
      <c r="L57" s="121"/>
      <c r="M57" s="121"/>
      <c r="N57" s="120" t="s">
        <v>1057</v>
      </c>
      <c r="O57" s="121"/>
      <c r="P57" s="121"/>
      <c r="Q57" s="120" t="s">
        <v>1057</v>
      </c>
      <c r="R57" s="121"/>
      <c r="S57" s="121"/>
      <c r="T57" s="227" t="s">
        <v>1057</v>
      </c>
      <c r="U57" s="227"/>
      <c r="V57" s="227"/>
      <c r="W57" s="52"/>
      <c r="X57" s="210"/>
      <c r="Y57" s="226"/>
      <c r="Z57" s="226"/>
      <c r="AA57" s="226"/>
      <c r="AB57" s="226"/>
      <c r="AC57" s="226"/>
      <c r="AD57" s="226"/>
      <c r="AE57" s="226"/>
    </row>
    <row r="58" spans="2:31" ht="36" customHeight="1">
      <c r="C58" s="94" t="s">
        <v>726</v>
      </c>
      <c r="D58" s="94"/>
      <c r="E58" s="94"/>
      <c r="F58" s="94"/>
      <c r="G58" s="94"/>
      <c r="H58" s="122">
        <f>SUM(H59:I63)</f>
        <v>0</v>
      </c>
      <c r="I58" s="123"/>
      <c r="J58" s="44" t="s">
        <v>8</v>
      </c>
      <c r="K58" s="122">
        <f>SUM(K59:L63)</f>
        <v>0</v>
      </c>
      <c r="L58" s="123"/>
      <c r="M58" s="44" t="s">
        <v>8</v>
      </c>
      <c r="N58" s="122">
        <f>SUM(N59:O63)</f>
        <v>0</v>
      </c>
      <c r="O58" s="123"/>
      <c r="P58" s="44" t="s">
        <v>8</v>
      </c>
      <c r="Q58" s="122">
        <f>SUM(Q59:R63)</f>
        <v>0</v>
      </c>
      <c r="R58" s="123"/>
      <c r="S58" s="44" t="s">
        <v>8</v>
      </c>
      <c r="T58" s="122">
        <f>SUM(T59:T63)</f>
        <v>0</v>
      </c>
      <c r="U58" s="123"/>
      <c r="V58" s="44" t="s">
        <v>8</v>
      </c>
      <c r="W58" s="52"/>
      <c r="X58" s="210"/>
      <c r="Y58" s="226"/>
      <c r="Z58" s="226"/>
      <c r="AA58" s="226"/>
      <c r="AB58" s="226"/>
      <c r="AC58" s="226"/>
      <c r="AD58" s="226"/>
      <c r="AE58" s="226"/>
    </row>
    <row r="59" spans="2:31" ht="36" customHeight="1">
      <c r="C59" s="63"/>
      <c r="D59" s="111" t="s">
        <v>727</v>
      </c>
      <c r="E59" s="112"/>
      <c r="F59" s="112"/>
      <c r="G59" s="113"/>
      <c r="H59" s="95"/>
      <c r="I59" s="96"/>
      <c r="J59" s="46" t="s">
        <v>8</v>
      </c>
      <c r="K59" s="95"/>
      <c r="L59" s="96"/>
      <c r="M59" s="47" t="s">
        <v>8</v>
      </c>
      <c r="N59" s="95"/>
      <c r="O59" s="96"/>
      <c r="P59" s="47" t="s">
        <v>8</v>
      </c>
      <c r="Q59" s="95"/>
      <c r="R59" s="96"/>
      <c r="S59" s="47" t="s">
        <v>8</v>
      </c>
      <c r="T59" s="95"/>
      <c r="U59" s="96"/>
      <c r="V59" s="44" t="s">
        <v>8</v>
      </c>
      <c r="W59" s="52"/>
      <c r="X59" s="210"/>
      <c r="Y59" s="226"/>
      <c r="Z59" s="226"/>
      <c r="AA59" s="226"/>
      <c r="AB59" s="226"/>
      <c r="AC59" s="226"/>
      <c r="AD59" s="226"/>
      <c r="AE59" s="226"/>
    </row>
    <row r="60" spans="2:31" ht="36" customHeight="1">
      <c r="C60" s="63"/>
      <c r="D60" s="103" t="s">
        <v>728</v>
      </c>
      <c r="E60" s="104"/>
      <c r="F60" s="104"/>
      <c r="G60" s="105"/>
      <c r="H60" s="95"/>
      <c r="I60" s="96"/>
      <c r="J60" s="46" t="s">
        <v>8</v>
      </c>
      <c r="K60" s="95"/>
      <c r="L60" s="96"/>
      <c r="M60" s="47" t="s">
        <v>8</v>
      </c>
      <c r="N60" s="95"/>
      <c r="O60" s="96"/>
      <c r="P60" s="47" t="s">
        <v>8</v>
      </c>
      <c r="Q60" s="95"/>
      <c r="R60" s="96"/>
      <c r="S60" s="47" t="s">
        <v>8</v>
      </c>
      <c r="T60" s="95"/>
      <c r="U60" s="96"/>
      <c r="V60" s="44" t="s">
        <v>8</v>
      </c>
      <c r="W60" s="52"/>
      <c r="X60" s="210"/>
      <c r="Y60" s="226"/>
      <c r="Z60" s="226"/>
      <c r="AA60" s="226"/>
      <c r="AB60" s="226"/>
      <c r="AC60" s="226"/>
      <c r="AD60" s="226"/>
      <c r="AE60" s="226"/>
    </row>
    <row r="61" spans="2:31" ht="36" customHeight="1">
      <c r="C61" s="63"/>
      <c r="D61" s="103" t="s">
        <v>729</v>
      </c>
      <c r="E61" s="104"/>
      <c r="F61" s="104"/>
      <c r="G61" s="105"/>
      <c r="H61" s="95"/>
      <c r="I61" s="96"/>
      <c r="J61" s="46" t="s">
        <v>8</v>
      </c>
      <c r="K61" s="95"/>
      <c r="L61" s="96"/>
      <c r="M61" s="47" t="s">
        <v>8</v>
      </c>
      <c r="N61" s="95"/>
      <c r="O61" s="96"/>
      <c r="P61" s="47" t="s">
        <v>8</v>
      </c>
      <c r="Q61" s="95"/>
      <c r="R61" s="96"/>
      <c r="S61" s="47" t="s">
        <v>8</v>
      </c>
      <c r="T61" s="95"/>
      <c r="U61" s="96"/>
      <c r="V61" s="44" t="s">
        <v>8</v>
      </c>
      <c r="W61" s="51"/>
      <c r="X61" s="210"/>
      <c r="Y61" s="226"/>
      <c r="Z61" s="226"/>
      <c r="AA61" s="226"/>
      <c r="AB61" s="226"/>
      <c r="AC61" s="226"/>
      <c r="AD61" s="226"/>
      <c r="AE61" s="226"/>
    </row>
    <row r="62" spans="2:31" ht="36" customHeight="1">
      <c r="C62" s="63"/>
      <c r="D62" s="103" t="s">
        <v>730</v>
      </c>
      <c r="E62" s="104"/>
      <c r="F62" s="104"/>
      <c r="G62" s="105"/>
      <c r="H62" s="95"/>
      <c r="I62" s="96"/>
      <c r="J62" s="46" t="s">
        <v>8</v>
      </c>
      <c r="K62" s="95"/>
      <c r="L62" s="96"/>
      <c r="M62" s="47" t="s">
        <v>8</v>
      </c>
      <c r="N62" s="95"/>
      <c r="O62" s="96"/>
      <c r="P62" s="47" t="s">
        <v>8</v>
      </c>
      <c r="Q62" s="95"/>
      <c r="R62" s="96"/>
      <c r="S62" s="47" t="s">
        <v>8</v>
      </c>
      <c r="T62" s="95"/>
      <c r="U62" s="96"/>
      <c r="V62" s="44" t="s">
        <v>8</v>
      </c>
      <c r="W62" s="52"/>
      <c r="X62" s="210"/>
      <c r="Y62" s="226"/>
      <c r="Z62" s="226"/>
      <c r="AA62" s="226"/>
      <c r="AB62" s="226"/>
      <c r="AC62" s="226"/>
      <c r="AD62" s="226"/>
      <c r="AE62" s="226"/>
    </row>
    <row r="63" spans="2:31" ht="36" customHeight="1">
      <c r="C63" s="64"/>
      <c r="D63" s="103" t="s">
        <v>731</v>
      </c>
      <c r="E63" s="104"/>
      <c r="F63" s="104"/>
      <c r="G63" s="105"/>
      <c r="H63" s="95"/>
      <c r="I63" s="96"/>
      <c r="J63" s="47" t="s">
        <v>8</v>
      </c>
      <c r="K63" s="95"/>
      <c r="L63" s="96"/>
      <c r="M63" s="47" t="s">
        <v>8</v>
      </c>
      <c r="N63" s="95"/>
      <c r="O63" s="96"/>
      <c r="P63" s="47" t="s">
        <v>8</v>
      </c>
      <c r="Q63" s="95"/>
      <c r="R63" s="96"/>
      <c r="S63" s="47" t="s">
        <v>8</v>
      </c>
      <c r="T63" s="95"/>
      <c r="U63" s="96"/>
      <c r="V63" s="44" t="s">
        <v>8</v>
      </c>
      <c r="W63" s="52"/>
      <c r="X63" s="210"/>
      <c r="Y63" s="226"/>
      <c r="Z63" s="226"/>
      <c r="AA63" s="226"/>
      <c r="AB63" s="226"/>
      <c r="AC63" s="226"/>
      <c r="AD63" s="226"/>
      <c r="AE63" s="226"/>
    </row>
    <row r="64" spans="2:31" ht="33" customHeight="1">
      <c r="B64" s="117"/>
      <c r="C64" s="117"/>
      <c r="D64" s="117"/>
      <c r="E64" s="117"/>
      <c r="F64" s="117"/>
      <c r="W64" s="52"/>
      <c r="X64" s="210"/>
      <c r="Y64" s="226"/>
      <c r="Z64" s="226"/>
      <c r="AA64" s="226"/>
      <c r="AB64" s="226"/>
      <c r="AC64" s="226"/>
      <c r="AD64" s="226"/>
      <c r="AE64" s="226"/>
    </row>
    <row r="65" spans="1:31" ht="38.25" customHeight="1">
      <c r="C65" s="195"/>
      <c r="D65" s="196"/>
      <c r="E65" s="196"/>
      <c r="F65" s="128" t="s">
        <v>732</v>
      </c>
      <c r="G65" s="156"/>
      <c r="H65" s="125" t="s">
        <v>708</v>
      </c>
      <c r="I65" s="126"/>
      <c r="J65" s="127"/>
      <c r="K65" s="125" t="s">
        <v>709</v>
      </c>
      <c r="L65" s="126"/>
      <c r="M65" s="127"/>
      <c r="N65" s="125" t="s">
        <v>710</v>
      </c>
      <c r="O65" s="126"/>
      <c r="P65" s="127"/>
      <c r="Q65" s="125" t="s">
        <v>711</v>
      </c>
      <c r="R65" s="126"/>
      <c r="S65" s="127"/>
      <c r="T65" s="125" t="s">
        <v>712</v>
      </c>
      <c r="U65" s="126"/>
      <c r="V65" s="127"/>
      <c r="W65" s="52"/>
      <c r="X65" s="210"/>
      <c r="Y65" s="226"/>
      <c r="Z65" s="226"/>
      <c r="AA65" s="226"/>
      <c r="AB65" s="226"/>
      <c r="AC65" s="226"/>
      <c r="AD65" s="226"/>
      <c r="AE65" s="226"/>
    </row>
    <row r="66" spans="1:31" ht="37.5" customHeight="1">
      <c r="C66" s="197"/>
      <c r="D66" s="198"/>
      <c r="E66" s="198"/>
      <c r="F66" s="161"/>
      <c r="G66" s="162"/>
      <c r="H66" s="97"/>
      <c r="I66" s="98"/>
      <c r="J66" s="99"/>
      <c r="K66" s="100"/>
      <c r="L66" s="101"/>
      <c r="M66" s="102"/>
      <c r="N66" s="100"/>
      <c r="O66" s="101"/>
      <c r="P66" s="102"/>
      <c r="Q66" s="100"/>
      <c r="R66" s="101"/>
      <c r="S66" s="102"/>
      <c r="T66" s="100"/>
      <c r="U66" s="101"/>
      <c r="V66" s="102"/>
      <c r="W66" s="52"/>
      <c r="X66" s="210"/>
      <c r="Y66" s="226"/>
      <c r="Z66" s="226"/>
      <c r="AA66" s="226"/>
      <c r="AB66" s="226"/>
      <c r="AC66" s="226"/>
      <c r="AD66" s="226"/>
      <c r="AE66" s="226"/>
    </row>
    <row r="67" spans="1:31" ht="30.75" customHeight="1">
      <c r="C67" s="114"/>
      <c r="D67" s="115"/>
      <c r="E67" s="116"/>
      <c r="F67" s="106" t="s">
        <v>696</v>
      </c>
      <c r="G67" s="107"/>
      <c r="H67" s="199" t="str">
        <f>IF(H66=""," ",VLOOKUP(H66,'品目コード一覧表_一列（非表示）'!$A$1:$B$344,2,FALSE))</f>
        <v xml:space="preserve"> </v>
      </c>
      <c r="I67" s="200"/>
      <c r="J67" s="201"/>
      <c r="K67" s="199" t="str">
        <f>IF(K66=""," ",VLOOKUP(K66,'品目コード一覧表_一列（非表示）'!$A$1:$B$344,2,FALSE))</f>
        <v xml:space="preserve"> </v>
      </c>
      <c r="L67" s="200"/>
      <c r="M67" s="201"/>
      <c r="N67" s="199" t="str">
        <f>IF(N66=""," ",VLOOKUP(N66,'品目コード一覧表_一列（非表示）'!$A$1:$B$344,2,FALSE))</f>
        <v xml:space="preserve"> </v>
      </c>
      <c r="O67" s="200"/>
      <c r="P67" s="201"/>
      <c r="Q67" s="199" t="str">
        <f>IF(Q66=""," ",VLOOKUP(Q66,'品目コード一覧表_一列（非表示）'!$A$1:$B$344,2,FALSE))</f>
        <v xml:space="preserve"> </v>
      </c>
      <c r="R67" s="200"/>
      <c r="S67" s="201"/>
      <c r="T67" s="199" t="str">
        <f>IF(T66=""," ",VLOOKUP(T66,'品目コード一覧表_一列（非表示）'!$A$1:$B$344,2,FALSE))</f>
        <v xml:space="preserve"> </v>
      </c>
      <c r="U67" s="200"/>
      <c r="V67" s="201"/>
      <c r="W67" s="52"/>
      <c r="X67" s="210"/>
      <c r="Y67" s="226"/>
      <c r="Z67" s="226"/>
      <c r="AA67" s="226"/>
      <c r="AB67" s="226"/>
      <c r="AC67" s="226"/>
      <c r="AD67" s="226"/>
      <c r="AE67" s="226"/>
    </row>
    <row r="68" spans="1:31" ht="27" customHeight="1">
      <c r="C68" s="108" t="s">
        <v>1058</v>
      </c>
      <c r="D68" s="109"/>
      <c r="E68" s="109"/>
      <c r="F68" s="109"/>
      <c r="G68" s="110"/>
      <c r="H68" s="120" t="s">
        <v>1059</v>
      </c>
      <c r="I68" s="121"/>
      <c r="J68" s="121"/>
      <c r="K68" s="120" t="s">
        <v>1059</v>
      </c>
      <c r="L68" s="121"/>
      <c r="M68" s="121"/>
      <c r="N68" s="120" t="s">
        <v>1057</v>
      </c>
      <c r="O68" s="121"/>
      <c r="P68" s="121"/>
      <c r="Q68" s="120" t="s">
        <v>1057</v>
      </c>
      <c r="R68" s="121"/>
      <c r="S68" s="121"/>
      <c r="T68" s="227" t="s">
        <v>1057</v>
      </c>
      <c r="U68" s="227"/>
      <c r="V68" s="227"/>
      <c r="W68" s="52"/>
      <c r="X68" s="210"/>
      <c r="Y68" s="226"/>
      <c r="Z68" s="226"/>
      <c r="AA68" s="226"/>
      <c r="AB68" s="226"/>
      <c r="AC68" s="226"/>
      <c r="AD68" s="226"/>
      <c r="AE68" s="226"/>
    </row>
    <row r="69" spans="1:31" ht="36" customHeight="1">
      <c r="C69" s="94" t="s">
        <v>726</v>
      </c>
      <c r="D69" s="94"/>
      <c r="E69" s="94"/>
      <c r="F69" s="94"/>
      <c r="G69" s="94"/>
      <c r="H69" s="122">
        <f>SUM(H70:I74)</f>
        <v>0</v>
      </c>
      <c r="I69" s="123"/>
      <c r="J69" s="44" t="s">
        <v>8</v>
      </c>
      <c r="K69" s="122">
        <f>SUM(K70:L74)</f>
        <v>0</v>
      </c>
      <c r="L69" s="123"/>
      <c r="M69" s="44" t="s">
        <v>8</v>
      </c>
      <c r="N69" s="122">
        <f>SUM(N70:O74)</f>
        <v>0</v>
      </c>
      <c r="O69" s="123"/>
      <c r="P69" s="44" t="s">
        <v>8</v>
      </c>
      <c r="Q69" s="122">
        <f>SUM(Q70:R74)</f>
        <v>0</v>
      </c>
      <c r="R69" s="123"/>
      <c r="S69" s="44" t="s">
        <v>8</v>
      </c>
      <c r="T69" s="122">
        <f>SUM(T70:T74)</f>
        <v>0</v>
      </c>
      <c r="U69" s="123"/>
      <c r="V69" s="44" t="s">
        <v>8</v>
      </c>
      <c r="W69" s="52"/>
      <c r="X69" s="210"/>
      <c r="Y69" s="226"/>
      <c r="Z69" s="226"/>
      <c r="AA69" s="226"/>
      <c r="AB69" s="226"/>
      <c r="AC69" s="226"/>
      <c r="AD69" s="226"/>
      <c r="AE69" s="226"/>
    </row>
    <row r="70" spans="1:31" ht="36" customHeight="1">
      <c r="C70" s="63"/>
      <c r="D70" s="103" t="s">
        <v>727</v>
      </c>
      <c r="E70" s="104"/>
      <c r="F70" s="104"/>
      <c r="G70" s="105"/>
      <c r="H70" s="95"/>
      <c r="I70" s="96"/>
      <c r="J70" s="46" t="s">
        <v>8</v>
      </c>
      <c r="K70" s="95"/>
      <c r="L70" s="96"/>
      <c r="M70" s="47" t="s">
        <v>8</v>
      </c>
      <c r="N70" s="95"/>
      <c r="O70" s="96"/>
      <c r="P70" s="47" t="s">
        <v>8</v>
      </c>
      <c r="Q70" s="95"/>
      <c r="R70" s="96"/>
      <c r="S70" s="47" t="s">
        <v>8</v>
      </c>
      <c r="T70" s="95"/>
      <c r="U70" s="96"/>
      <c r="V70" s="44" t="s">
        <v>8</v>
      </c>
      <c r="W70" s="52"/>
      <c r="X70" s="210"/>
      <c r="Y70" s="226"/>
      <c r="Z70" s="226"/>
      <c r="AA70" s="226"/>
      <c r="AB70" s="226"/>
      <c r="AC70" s="226"/>
      <c r="AD70" s="226"/>
      <c r="AE70" s="226"/>
    </row>
    <row r="71" spans="1:31" ht="36" customHeight="1">
      <c r="C71" s="63"/>
      <c r="D71" s="103" t="s">
        <v>728</v>
      </c>
      <c r="E71" s="104"/>
      <c r="F71" s="104"/>
      <c r="G71" s="105"/>
      <c r="H71" s="95"/>
      <c r="I71" s="96"/>
      <c r="J71" s="46" t="s">
        <v>8</v>
      </c>
      <c r="K71" s="95"/>
      <c r="L71" s="96"/>
      <c r="M71" s="47" t="s">
        <v>8</v>
      </c>
      <c r="N71" s="95"/>
      <c r="O71" s="96"/>
      <c r="P71" s="47" t="s">
        <v>8</v>
      </c>
      <c r="Q71" s="95"/>
      <c r="R71" s="96"/>
      <c r="S71" s="47" t="s">
        <v>8</v>
      </c>
      <c r="T71" s="95"/>
      <c r="U71" s="96"/>
      <c r="V71" s="44" t="s">
        <v>8</v>
      </c>
      <c r="W71" s="52"/>
      <c r="X71" s="210"/>
      <c r="Y71" s="226"/>
      <c r="Z71" s="226"/>
      <c r="AA71" s="226"/>
      <c r="AB71" s="226"/>
      <c r="AC71" s="226"/>
      <c r="AD71" s="226"/>
      <c r="AE71" s="226"/>
    </row>
    <row r="72" spans="1:31" ht="36" customHeight="1">
      <c r="C72" s="63"/>
      <c r="D72" s="103" t="s">
        <v>729</v>
      </c>
      <c r="E72" s="104"/>
      <c r="F72" s="104"/>
      <c r="G72" s="105"/>
      <c r="H72" s="95"/>
      <c r="I72" s="96"/>
      <c r="J72" s="46" t="s">
        <v>8</v>
      </c>
      <c r="K72" s="95"/>
      <c r="L72" s="96"/>
      <c r="M72" s="47" t="s">
        <v>8</v>
      </c>
      <c r="N72" s="95"/>
      <c r="O72" s="96"/>
      <c r="P72" s="47" t="s">
        <v>8</v>
      </c>
      <c r="Q72" s="95"/>
      <c r="R72" s="96"/>
      <c r="S72" s="47" t="s">
        <v>8</v>
      </c>
      <c r="T72" s="95"/>
      <c r="U72" s="96"/>
      <c r="V72" s="44" t="s">
        <v>8</v>
      </c>
      <c r="W72" s="51"/>
      <c r="X72" s="210"/>
      <c r="Y72" s="226"/>
      <c r="Z72" s="226"/>
      <c r="AA72" s="226"/>
      <c r="AB72" s="226"/>
      <c r="AC72" s="226"/>
      <c r="AD72" s="226"/>
      <c r="AE72" s="226"/>
    </row>
    <row r="73" spans="1:31" s="24" customFormat="1" ht="36" customHeight="1">
      <c r="A73" s="18"/>
      <c r="B73" s="18"/>
      <c r="C73" s="63"/>
      <c r="D73" s="103" t="s">
        <v>730</v>
      </c>
      <c r="E73" s="104"/>
      <c r="F73" s="104"/>
      <c r="G73" s="105"/>
      <c r="H73" s="95"/>
      <c r="I73" s="96"/>
      <c r="J73" s="46" t="s">
        <v>8</v>
      </c>
      <c r="K73" s="95"/>
      <c r="L73" s="96"/>
      <c r="M73" s="47" t="s">
        <v>8</v>
      </c>
      <c r="N73" s="95"/>
      <c r="O73" s="96"/>
      <c r="P73" s="47" t="s">
        <v>8</v>
      </c>
      <c r="Q73" s="95"/>
      <c r="R73" s="96"/>
      <c r="S73" s="47" t="s">
        <v>8</v>
      </c>
      <c r="T73" s="95"/>
      <c r="U73" s="96"/>
      <c r="V73" s="44" t="s">
        <v>8</v>
      </c>
      <c r="W73" s="52"/>
      <c r="X73" s="210"/>
      <c r="Y73" s="226"/>
      <c r="Z73" s="226"/>
      <c r="AA73" s="226"/>
      <c r="AB73" s="226"/>
      <c r="AC73" s="226"/>
      <c r="AD73" s="226"/>
      <c r="AE73" s="226"/>
    </row>
    <row r="74" spans="1:31" ht="36" customHeight="1">
      <c r="C74" s="64"/>
      <c r="D74" s="103" t="s">
        <v>731</v>
      </c>
      <c r="E74" s="104"/>
      <c r="F74" s="104"/>
      <c r="G74" s="105"/>
      <c r="H74" s="95"/>
      <c r="I74" s="96"/>
      <c r="J74" s="47" t="s">
        <v>8</v>
      </c>
      <c r="K74" s="95"/>
      <c r="L74" s="96"/>
      <c r="M74" s="47" t="s">
        <v>8</v>
      </c>
      <c r="N74" s="95"/>
      <c r="O74" s="96"/>
      <c r="P74" s="47" t="s">
        <v>8</v>
      </c>
      <c r="Q74" s="95"/>
      <c r="R74" s="96"/>
      <c r="S74" s="47" t="s">
        <v>8</v>
      </c>
      <c r="T74" s="95"/>
      <c r="U74" s="96"/>
      <c r="V74" s="44" t="s">
        <v>8</v>
      </c>
      <c r="W74" s="52"/>
      <c r="X74" s="210"/>
      <c r="Y74" s="226"/>
      <c r="Z74" s="226"/>
      <c r="AA74" s="226"/>
      <c r="AB74" s="226"/>
      <c r="AC74" s="226"/>
      <c r="AD74" s="226"/>
      <c r="AE74" s="226"/>
    </row>
    <row r="75" spans="1:31" ht="16.5" customHeight="1">
      <c r="C75" s="49"/>
      <c r="D75" s="53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1"/>
      <c r="X75" s="210"/>
      <c r="Y75" s="226"/>
      <c r="Z75" s="226"/>
      <c r="AA75" s="226"/>
      <c r="AB75" s="226"/>
      <c r="AC75" s="226"/>
      <c r="AD75" s="226"/>
      <c r="AE75" s="226"/>
    </row>
    <row r="76" spans="1:31" ht="16.5" customHeight="1">
      <c r="C76" s="49"/>
      <c r="D76" s="53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2"/>
      <c r="X76" s="210"/>
      <c r="Y76" s="226"/>
      <c r="Z76" s="226"/>
      <c r="AA76" s="226"/>
      <c r="AB76" s="226"/>
      <c r="AC76" s="226"/>
      <c r="AD76" s="226"/>
      <c r="AE76" s="226"/>
    </row>
    <row r="77" spans="1:31" ht="18.75" customHeight="1">
      <c r="C77" s="49"/>
      <c r="D77" s="53"/>
      <c r="E77" s="57"/>
    </row>
    <row r="78" spans="1:31" ht="18.75" customHeight="1">
      <c r="C78" s="49"/>
      <c r="D78" s="53"/>
      <c r="E78" s="57"/>
    </row>
    <row r="95" spans="6:20" ht="24"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</row>
  </sheetData>
  <dataConsolidate/>
  <mergeCells count="244">
    <mergeCell ref="T72:U72"/>
    <mergeCell ref="T73:U73"/>
    <mergeCell ref="T74:U74"/>
    <mergeCell ref="Y33:AE39"/>
    <mergeCell ref="C35:V42"/>
    <mergeCell ref="Y41:AE46"/>
    <mergeCell ref="C43:V49"/>
    <mergeCell ref="Y47:AE50"/>
    <mergeCell ref="D50:V50"/>
    <mergeCell ref="T66:V66"/>
    <mergeCell ref="H67:J67"/>
    <mergeCell ref="K67:M67"/>
    <mergeCell ref="N67:P67"/>
    <mergeCell ref="Q67:S67"/>
    <mergeCell ref="T67:V67"/>
    <mergeCell ref="H65:J65"/>
    <mergeCell ref="K65:M65"/>
    <mergeCell ref="B53:F53"/>
    <mergeCell ref="N51:W51"/>
    <mergeCell ref="C30:V34"/>
    <mergeCell ref="T58:U58"/>
    <mergeCell ref="T59:U59"/>
    <mergeCell ref="T60:U60"/>
    <mergeCell ref="T61:U61"/>
    <mergeCell ref="A22:B22"/>
    <mergeCell ref="A23:B23"/>
    <mergeCell ref="A24:B24"/>
    <mergeCell ref="A25:B25"/>
    <mergeCell ref="A26:B26"/>
    <mergeCell ref="A27:B27"/>
    <mergeCell ref="A28:B28"/>
    <mergeCell ref="T23:U23"/>
    <mergeCell ref="K28:L28"/>
    <mergeCell ref="N25:O25"/>
    <mergeCell ref="H25:I25"/>
    <mergeCell ref="K25:L25"/>
    <mergeCell ref="K22:M22"/>
    <mergeCell ref="N22:P22"/>
    <mergeCell ref="Q22:S22"/>
    <mergeCell ref="T22:V22"/>
    <mergeCell ref="T56:V56"/>
    <mergeCell ref="N65:P65"/>
    <mergeCell ref="Q65:S65"/>
    <mergeCell ref="H62:I62"/>
    <mergeCell ref="K62:L62"/>
    <mergeCell ref="T21:V21"/>
    <mergeCell ref="T24:U24"/>
    <mergeCell ref="T25:U25"/>
    <mergeCell ref="T26:U26"/>
    <mergeCell ref="T27:U27"/>
    <mergeCell ref="T28:U28"/>
    <mergeCell ref="K57:M57"/>
    <mergeCell ref="N57:P57"/>
    <mergeCell ref="Q57:S57"/>
    <mergeCell ref="T57:V57"/>
    <mergeCell ref="T62:U62"/>
    <mergeCell ref="Q70:R70"/>
    <mergeCell ref="H71:I71"/>
    <mergeCell ref="K71:L71"/>
    <mergeCell ref="N71:O71"/>
    <mergeCell ref="Q71:R71"/>
    <mergeCell ref="T65:V65"/>
    <mergeCell ref="T63:U63"/>
    <mergeCell ref="T69:U69"/>
    <mergeCell ref="T70:U70"/>
    <mergeCell ref="T71:U71"/>
    <mergeCell ref="K68:M68"/>
    <mergeCell ref="N68:P68"/>
    <mergeCell ref="Q68:S68"/>
    <mergeCell ref="T68:V68"/>
    <mergeCell ref="Q72:R72"/>
    <mergeCell ref="H73:I73"/>
    <mergeCell ref="K73:L73"/>
    <mergeCell ref="N73:O73"/>
    <mergeCell ref="Q73:R73"/>
    <mergeCell ref="H70:I70"/>
    <mergeCell ref="K70:L70"/>
    <mergeCell ref="N70:O70"/>
    <mergeCell ref="Y56:AE57"/>
    <mergeCell ref="Y58:AE61"/>
    <mergeCell ref="Y73:AE76"/>
    <mergeCell ref="Y68:AE72"/>
    <mergeCell ref="Y62:AE67"/>
    <mergeCell ref="H69:I69"/>
    <mergeCell ref="K69:L69"/>
    <mergeCell ref="N69:O69"/>
    <mergeCell ref="Q69:R69"/>
    <mergeCell ref="H68:J68"/>
    <mergeCell ref="H74:I74"/>
    <mergeCell ref="K74:L74"/>
    <mergeCell ref="N74:O74"/>
    <mergeCell ref="Q74:R74"/>
    <mergeCell ref="X29:X76"/>
    <mergeCell ref="H57:J57"/>
    <mergeCell ref="H72:I72"/>
    <mergeCell ref="K72:L72"/>
    <mergeCell ref="N72:O72"/>
    <mergeCell ref="H54:J54"/>
    <mergeCell ref="C56:E56"/>
    <mergeCell ref="F54:G55"/>
    <mergeCell ref="C54:E55"/>
    <mergeCell ref="T54:V54"/>
    <mergeCell ref="T55:V55"/>
    <mergeCell ref="N56:P56"/>
    <mergeCell ref="Q56:S56"/>
    <mergeCell ref="F56:G56"/>
    <mergeCell ref="Q66:S66"/>
    <mergeCell ref="Q61:R61"/>
    <mergeCell ref="C65:E66"/>
    <mergeCell ref="F65:G66"/>
    <mergeCell ref="C67:E67"/>
    <mergeCell ref="Q54:S54"/>
    <mergeCell ref="H58:I58"/>
    <mergeCell ref="K58:L58"/>
    <mergeCell ref="N58:O58"/>
    <mergeCell ref="Q58:R58"/>
    <mergeCell ref="H59:I59"/>
    <mergeCell ref="K59:L59"/>
    <mergeCell ref="H18:J18"/>
    <mergeCell ref="N28:O28"/>
    <mergeCell ref="N20:P20"/>
    <mergeCell ref="N21:P21"/>
    <mergeCell ref="Q21:S21"/>
    <mergeCell ref="H61:I61"/>
    <mergeCell ref="K61:L61"/>
    <mergeCell ref="N61:O61"/>
    <mergeCell ref="H23:I23"/>
    <mergeCell ref="H20:J20"/>
    <mergeCell ref="K20:M20"/>
    <mergeCell ref="Q24:R24"/>
    <mergeCell ref="N24:O24"/>
    <mergeCell ref="K24:L24"/>
    <mergeCell ref="H24:I24"/>
    <mergeCell ref="K55:M55"/>
    <mergeCell ref="N55:P55"/>
    <mergeCell ref="Q55:S55"/>
    <mergeCell ref="K56:M56"/>
    <mergeCell ref="H60:I60"/>
    <mergeCell ref="H56:J56"/>
    <mergeCell ref="H55:J55"/>
    <mergeCell ref="K54:M54"/>
    <mergeCell ref="N54:P54"/>
    <mergeCell ref="N19:P19"/>
    <mergeCell ref="G14:M16"/>
    <mergeCell ref="Q14:V14"/>
    <mergeCell ref="O15:P16"/>
    <mergeCell ref="T4:V4"/>
    <mergeCell ref="T5:X6"/>
    <mergeCell ref="C19:E20"/>
    <mergeCell ref="H21:J21"/>
    <mergeCell ref="K21:M21"/>
    <mergeCell ref="B10:AF10"/>
    <mergeCell ref="Q15:V16"/>
    <mergeCell ref="X3:Y4"/>
    <mergeCell ref="AE3:AE4"/>
    <mergeCell ref="Y5:Y6"/>
    <mergeCell ref="Z3:AB4"/>
    <mergeCell ref="Z5:Z6"/>
    <mergeCell ref="X20:X21"/>
    <mergeCell ref="D9:V9"/>
    <mergeCell ref="T20:V20"/>
    <mergeCell ref="T2:V3"/>
    <mergeCell ref="J4:R6"/>
    <mergeCell ref="L2:R3"/>
    <mergeCell ref="A19:B21"/>
    <mergeCell ref="AA5:AA6"/>
    <mergeCell ref="AB5:AB6"/>
    <mergeCell ref="AE5:AE6"/>
    <mergeCell ref="O11:P12"/>
    <mergeCell ref="O13:P13"/>
    <mergeCell ref="Q13:V13"/>
    <mergeCell ref="C14:F16"/>
    <mergeCell ref="O14:P14"/>
    <mergeCell ref="Q11:V12"/>
    <mergeCell ref="G12:M13"/>
    <mergeCell ref="H11:M11"/>
    <mergeCell ref="F5:F6"/>
    <mergeCell ref="G5:I6"/>
    <mergeCell ref="C11:F13"/>
    <mergeCell ref="N11:N16"/>
    <mergeCell ref="F8:T8"/>
    <mergeCell ref="F3:F4"/>
    <mergeCell ref="H22:J22"/>
    <mergeCell ref="Q23:R23"/>
    <mergeCell ref="N23:O23"/>
    <mergeCell ref="Q20:S20"/>
    <mergeCell ref="T19:V19"/>
    <mergeCell ref="F19:G20"/>
    <mergeCell ref="F95:T95"/>
    <mergeCell ref="H19:J19"/>
    <mergeCell ref="K23:L23"/>
    <mergeCell ref="H27:I27"/>
    <mergeCell ref="K27:L27"/>
    <mergeCell ref="N27:O27"/>
    <mergeCell ref="Q27:R27"/>
    <mergeCell ref="H26:I26"/>
    <mergeCell ref="K26:L26"/>
    <mergeCell ref="N26:O26"/>
    <mergeCell ref="Q26:R26"/>
    <mergeCell ref="H28:I28"/>
    <mergeCell ref="Q25:R25"/>
    <mergeCell ref="Q28:R28"/>
    <mergeCell ref="G3:I4"/>
    <mergeCell ref="Q19:S19"/>
    <mergeCell ref="K19:M19"/>
    <mergeCell ref="D70:G70"/>
    <mergeCell ref="D71:G71"/>
    <mergeCell ref="D72:G72"/>
    <mergeCell ref="D73:G73"/>
    <mergeCell ref="D74:G74"/>
    <mergeCell ref="F21:G21"/>
    <mergeCell ref="C22:G22"/>
    <mergeCell ref="C23:G23"/>
    <mergeCell ref="D24:G24"/>
    <mergeCell ref="D25:G25"/>
    <mergeCell ref="D26:G26"/>
    <mergeCell ref="D27:G27"/>
    <mergeCell ref="D28:G28"/>
    <mergeCell ref="C58:G58"/>
    <mergeCell ref="D59:G59"/>
    <mergeCell ref="C57:G57"/>
    <mergeCell ref="D60:G60"/>
    <mergeCell ref="D61:G61"/>
    <mergeCell ref="D62:G62"/>
    <mergeCell ref="D63:G63"/>
    <mergeCell ref="F67:G67"/>
    <mergeCell ref="C68:G68"/>
    <mergeCell ref="C21:E21"/>
    <mergeCell ref="B64:F64"/>
    <mergeCell ref="C69:G69"/>
    <mergeCell ref="N59:O59"/>
    <mergeCell ref="Q59:R59"/>
    <mergeCell ref="H63:I63"/>
    <mergeCell ref="K60:L60"/>
    <mergeCell ref="N60:O60"/>
    <mergeCell ref="Q60:R60"/>
    <mergeCell ref="H66:J66"/>
    <mergeCell ref="K66:M66"/>
    <mergeCell ref="N66:P66"/>
    <mergeCell ref="N62:O62"/>
    <mergeCell ref="Q62:R62"/>
    <mergeCell ref="N63:O63"/>
    <mergeCell ref="Q63:R63"/>
    <mergeCell ref="K63:L63"/>
  </mergeCells>
  <phoneticPr fontId="6"/>
  <conditionalFormatting sqref="H11:M11 G12:M13 G14">
    <cfRule type="cellIs" dxfId="4" priority="123" operator="between">
      <formula>""</formula>
      <formula>""</formula>
    </cfRule>
  </conditionalFormatting>
  <conditionalFormatting sqref="H20:V20 H55:V55 H66:V66">
    <cfRule type="cellIs" dxfId="3" priority="35" operator="equal">
      <formula>""</formula>
    </cfRule>
  </conditionalFormatting>
  <conditionalFormatting sqref="H21:V21 H56:V56 H67:V67">
    <cfRule type="containsText" dxfId="2" priority="17" operator="containsText" text="品目コード取得不可">
      <formula>NOT(ISERROR(SEARCH("品目コード取得不可",H21)))</formula>
    </cfRule>
  </conditionalFormatting>
  <conditionalFormatting sqref="Q11:V16">
    <cfRule type="cellIs" dxfId="1" priority="119" operator="between">
      <formula>""</formula>
      <formula>""</formula>
    </cfRule>
    <cfRule type="cellIs" priority="120" operator="between">
      <formula>""</formula>
      <formula>""</formula>
    </cfRule>
  </conditionalFormatting>
  <conditionalFormatting sqref="AA5:AB6">
    <cfRule type="cellIs" dxfId="0" priority="20" operator="equal">
      <formula>""</formula>
    </cfRule>
  </conditionalFormatting>
  <dataValidations count="5">
    <dataValidation type="custom" imeMode="halfAlpha" allowBlank="1" showInputMessage="1" showErrorMessage="1" sqref="H23:I23 N23:O23 K23:L23 Q23:R23 H58:I58 N58:O58 K58:L58 Q58:R58 H69:I69 N69:O69 K69:L69 Q69:R69 T58 T23 T69" xr:uid="{39A76DFE-B532-43C3-95C2-22704CC25AA4}">
      <formula1>SUM(H24+H26+H27)</formula1>
    </dataValidation>
    <dataValidation imeMode="halfAlpha" allowBlank="1" showInputMessage="1" showErrorMessage="1" sqref="H59:I63 K59:L63 N59:O63 T70:T74 N24:O28 Q24:R28 K24:L28 H24:I28 K70:L74 H70:I74 N70:O74 Q70:R74 Z5:AB6 H11:M11 Q13:V13 T24:T28 Q59:R63 T59:U63" xr:uid="{3B39EC4F-0947-44FC-8305-F68273306C18}"/>
    <dataValidation imeMode="on" allowBlank="1" showInputMessage="1" showErrorMessage="1" sqref="G12:M16 Q11:V12 Q15:V16 H20:V20 H55:V55 H66:V66" xr:uid="{B390D33D-A804-49C6-9462-48C7517402EB}"/>
    <dataValidation imeMode="fullKatakana" allowBlank="1" showInputMessage="1" showErrorMessage="1" sqref="Q14:V14" xr:uid="{F6EA51E6-5C56-40B0-80AC-A899B1625F00}"/>
    <dataValidation type="list" showInputMessage="1" showErrorMessage="1" sqref="H22:V22 H57:V57 H68:V68" xr:uid="{3DE5F12D-1F99-4DAD-95D6-05A5AD778D3C}">
      <formula1>"抜き,込み"</formula1>
    </dataValidation>
  </dataValidations>
  <printOptions horizontalCentered="1" verticalCentered="1"/>
  <pageMargins left="0.25" right="0.25" top="0.75" bottom="0.75" header="0.3" footer="0.3"/>
  <pageSetup paperSize="9" scale="66" fitToHeight="0" orientation="portrait" r:id="rId1"/>
  <rowBreaks count="1" manualBreakCount="1">
    <brk id="51" max="2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Group Box 14">
              <controlPr defaultSize="0" autoFill="0" autoPict="0">
                <anchor moveWithCells="1">
                  <from>
                    <xdr:col>7</xdr:col>
                    <xdr:colOff>0</xdr:colOff>
                    <xdr:row>56</xdr:row>
                    <xdr:rowOff>9525</xdr:rowOff>
                  </from>
                  <to>
                    <xdr:col>22</xdr:col>
                    <xdr:colOff>9525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Group Box 17">
              <controlPr defaultSize="0" autoFill="0" autoPict="0">
                <anchor moveWithCells="1">
                  <from>
                    <xdr:col>7</xdr:col>
                    <xdr:colOff>9525</xdr:colOff>
                    <xdr:row>56</xdr:row>
                    <xdr:rowOff>0</xdr:rowOff>
                  </from>
                  <to>
                    <xdr:col>22</xdr:col>
                    <xdr:colOff>0</xdr:colOff>
                    <xdr:row>56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14E4-9CA7-4186-BE2D-C9E4AB1C3872}">
  <dimension ref="B2:D392"/>
  <sheetViews>
    <sheetView view="pageLayout" zoomScale="55" zoomScaleNormal="55" zoomScalePageLayoutView="55" workbookViewId="0">
      <selection activeCell="H1" sqref="H1"/>
    </sheetView>
  </sheetViews>
  <sheetFormatPr defaultColWidth="8.75" defaultRowHeight="19.5"/>
  <cols>
    <col min="1" max="1" width="8.75" style="71" customWidth="1"/>
    <col min="2" max="2" width="15.625" style="79" customWidth="1"/>
    <col min="3" max="3" width="32.5" style="70" customWidth="1"/>
    <col min="4" max="4" width="87.25" style="70" customWidth="1"/>
    <col min="5" max="16384" width="8.75" style="71"/>
  </cols>
  <sheetData>
    <row r="2" spans="2:4" ht="35.450000000000003" customHeight="1">
      <c r="B2" s="69" t="s">
        <v>733</v>
      </c>
    </row>
    <row r="3" spans="2:4" ht="35.450000000000003" customHeight="1">
      <c r="B3" s="72" t="s">
        <v>734</v>
      </c>
      <c r="C3" s="73" t="s">
        <v>735</v>
      </c>
      <c r="D3" s="74" t="s">
        <v>736</v>
      </c>
    </row>
    <row r="4" spans="2:4" ht="24">
      <c r="B4" s="75" t="s">
        <v>737</v>
      </c>
      <c r="C4" s="76" t="s">
        <v>14</v>
      </c>
      <c r="D4" s="76" t="s">
        <v>14</v>
      </c>
    </row>
    <row r="5" spans="2:4" ht="24">
      <c r="B5" s="77" t="s">
        <v>21</v>
      </c>
      <c r="C5" s="78" t="s">
        <v>22</v>
      </c>
      <c r="D5" s="78" t="s">
        <v>22</v>
      </c>
    </row>
    <row r="6" spans="2:4" ht="24">
      <c r="B6" s="77" t="s">
        <v>29</v>
      </c>
      <c r="C6" s="78" t="s">
        <v>30</v>
      </c>
      <c r="D6" s="78" t="s">
        <v>738</v>
      </c>
    </row>
    <row r="7" spans="2:4" ht="24">
      <c r="B7" s="77" t="s">
        <v>37</v>
      </c>
      <c r="C7" s="78" t="s">
        <v>38</v>
      </c>
      <c r="D7" s="78" t="s">
        <v>739</v>
      </c>
    </row>
    <row r="8" spans="2:4" ht="48">
      <c r="B8" s="77" t="s">
        <v>43</v>
      </c>
      <c r="C8" s="78" t="s">
        <v>44</v>
      </c>
      <c r="D8" s="78" t="s">
        <v>740</v>
      </c>
    </row>
    <row r="9" spans="2:4" ht="24">
      <c r="B9" s="77" t="s">
        <v>51</v>
      </c>
      <c r="C9" s="78" t="s">
        <v>60</v>
      </c>
      <c r="D9" s="78" t="s">
        <v>741</v>
      </c>
    </row>
    <row r="10" spans="2:4" ht="48">
      <c r="B10" s="77" t="s">
        <v>59</v>
      </c>
      <c r="C10" s="78" t="s">
        <v>68</v>
      </c>
      <c r="D10" s="78" t="s">
        <v>742</v>
      </c>
    </row>
    <row r="11" spans="2:4" ht="72">
      <c r="B11" s="77" t="s">
        <v>67</v>
      </c>
      <c r="C11" s="78" t="s">
        <v>52</v>
      </c>
      <c r="D11" s="78" t="s">
        <v>743</v>
      </c>
    </row>
    <row r="12" spans="2:4" ht="24">
      <c r="B12" s="77" t="s">
        <v>75</v>
      </c>
      <c r="C12" s="78" t="s">
        <v>76</v>
      </c>
      <c r="D12" s="78" t="s">
        <v>744</v>
      </c>
    </row>
    <row r="13" spans="2:4" ht="24">
      <c r="B13" s="77" t="s">
        <v>83</v>
      </c>
      <c r="C13" s="78" t="s">
        <v>84</v>
      </c>
      <c r="D13" s="78" t="s">
        <v>745</v>
      </c>
    </row>
    <row r="14" spans="2:4" ht="24">
      <c r="B14" s="77" t="s">
        <v>91</v>
      </c>
      <c r="C14" s="78" t="s">
        <v>92</v>
      </c>
      <c r="D14" s="78" t="s">
        <v>92</v>
      </c>
    </row>
    <row r="15" spans="2:4" ht="24">
      <c r="B15" s="77" t="s">
        <v>99</v>
      </c>
      <c r="C15" s="78" t="s">
        <v>100</v>
      </c>
      <c r="D15" s="78" t="s">
        <v>746</v>
      </c>
    </row>
    <row r="16" spans="2:4" ht="48">
      <c r="B16" s="77" t="s">
        <v>107</v>
      </c>
      <c r="C16" s="78" t="s">
        <v>108</v>
      </c>
      <c r="D16" s="78" t="s">
        <v>747</v>
      </c>
    </row>
    <row r="17" spans="2:4" ht="24">
      <c r="B17" s="77" t="s">
        <v>115</v>
      </c>
      <c r="C17" s="78" t="s">
        <v>116</v>
      </c>
      <c r="D17" s="78" t="s">
        <v>748</v>
      </c>
    </row>
    <row r="18" spans="2:4" ht="24">
      <c r="B18" s="77" t="s">
        <v>121</v>
      </c>
      <c r="C18" s="78" t="s">
        <v>687</v>
      </c>
      <c r="D18" s="78" t="s">
        <v>749</v>
      </c>
    </row>
    <row r="19" spans="2:4" ht="24">
      <c r="B19" s="77" t="s">
        <v>128</v>
      </c>
      <c r="C19" s="78" t="s">
        <v>129</v>
      </c>
      <c r="D19" s="78" t="s">
        <v>129</v>
      </c>
    </row>
    <row r="20" spans="2:4" ht="48">
      <c r="B20" s="77" t="s">
        <v>136</v>
      </c>
      <c r="C20" s="78" t="s">
        <v>137</v>
      </c>
      <c r="D20" s="78" t="s">
        <v>750</v>
      </c>
    </row>
    <row r="21" spans="2:4" ht="48">
      <c r="B21" s="77" t="s">
        <v>144</v>
      </c>
      <c r="C21" s="78" t="s">
        <v>145</v>
      </c>
      <c r="D21" s="78" t="s">
        <v>751</v>
      </c>
    </row>
    <row r="22" spans="2:4" ht="24">
      <c r="B22" s="77" t="s">
        <v>152</v>
      </c>
      <c r="C22" s="78" t="s">
        <v>153</v>
      </c>
      <c r="D22" s="78" t="s">
        <v>752</v>
      </c>
    </row>
    <row r="23" spans="2:4" ht="48">
      <c r="B23" s="77" t="s">
        <v>160</v>
      </c>
      <c r="C23" s="78" t="s">
        <v>161</v>
      </c>
      <c r="D23" s="78" t="s">
        <v>753</v>
      </c>
    </row>
    <row r="24" spans="2:4" ht="72">
      <c r="B24" s="77" t="s">
        <v>166</v>
      </c>
      <c r="C24" s="78" t="s">
        <v>167</v>
      </c>
      <c r="D24" s="78" t="s">
        <v>754</v>
      </c>
    </row>
    <row r="25" spans="2:4" ht="24">
      <c r="B25" s="77" t="s">
        <v>174</v>
      </c>
      <c r="C25" s="78" t="s">
        <v>175</v>
      </c>
      <c r="D25" s="78" t="s">
        <v>755</v>
      </c>
    </row>
    <row r="26" spans="2:4" ht="24">
      <c r="B26" s="77" t="s">
        <v>182</v>
      </c>
      <c r="C26" s="78" t="s">
        <v>183</v>
      </c>
      <c r="D26" s="78" t="s">
        <v>756</v>
      </c>
    </row>
    <row r="27" spans="2:4" ht="24">
      <c r="B27" s="77" t="s">
        <v>190</v>
      </c>
      <c r="C27" s="78" t="s">
        <v>191</v>
      </c>
      <c r="D27" s="78" t="s">
        <v>757</v>
      </c>
    </row>
    <row r="28" spans="2:4" ht="48">
      <c r="B28" s="77" t="s">
        <v>196</v>
      </c>
      <c r="C28" s="78" t="s">
        <v>758</v>
      </c>
      <c r="D28" s="78" t="s">
        <v>759</v>
      </c>
    </row>
    <row r="29" spans="2:4" ht="48">
      <c r="B29" s="77" t="s">
        <v>204</v>
      </c>
      <c r="C29" s="78" t="s">
        <v>205</v>
      </c>
      <c r="D29" s="78" t="s">
        <v>760</v>
      </c>
    </row>
    <row r="30" spans="2:4" ht="24">
      <c r="B30" s="77" t="s">
        <v>212</v>
      </c>
      <c r="C30" s="78" t="s">
        <v>213</v>
      </c>
      <c r="D30" s="78" t="s">
        <v>761</v>
      </c>
    </row>
    <row r="31" spans="2:4" ht="48">
      <c r="B31" s="77" t="s">
        <v>220</v>
      </c>
      <c r="C31" s="78" t="s">
        <v>221</v>
      </c>
      <c r="D31" s="78" t="s">
        <v>762</v>
      </c>
    </row>
    <row r="32" spans="2:4" ht="48">
      <c r="B32" s="77" t="s">
        <v>228</v>
      </c>
      <c r="C32" s="78" t="s">
        <v>229</v>
      </c>
      <c r="D32" s="78" t="s">
        <v>763</v>
      </c>
    </row>
    <row r="33" spans="2:4" ht="120">
      <c r="B33" s="77" t="s">
        <v>236</v>
      </c>
      <c r="C33" s="78" t="s">
        <v>237</v>
      </c>
      <c r="D33" s="78" t="s">
        <v>764</v>
      </c>
    </row>
    <row r="34" spans="2:4" ht="24">
      <c r="B34" s="77" t="s">
        <v>244</v>
      </c>
      <c r="C34" s="78" t="s">
        <v>245</v>
      </c>
      <c r="D34" s="78" t="s">
        <v>765</v>
      </c>
    </row>
    <row r="35" spans="2:4" ht="24">
      <c r="B35" s="77" t="s">
        <v>252</v>
      </c>
      <c r="C35" s="78" t="s">
        <v>253</v>
      </c>
      <c r="D35" s="78" t="s">
        <v>766</v>
      </c>
    </row>
    <row r="36" spans="2:4" ht="24">
      <c r="B36" s="77" t="s">
        <v>258</v>
      </c>
      <c r="C36" s="78" t="s">
        <v>259</v>
      </c>
      <c r="D36" s="78" t="s">
        <v>767</v>
      </c>
    </row>
    <row r="37" spans="2:4" ht="120">
      <c r="B37" s="77" t="s">
        <v>266</v>
      </c>
      <c r="C37" s="78" t="s">
        <v>267</v>
      </c>
      <c r="D37" s="78" t="s">
        <v>768</v>
      </c>
    </row>
    <row r="38" spans="2:4" ht="24">
      <c r="B38" s="77" t="s">
        <v>274</v>
      </c>
      <c r="C38" s="78" t="s">
        <v>275</v>
      </c>
      <c r="D38" s="78" t="s">
        <v>769</v>
      </c>
    </row>
    <row r="39" spans="2:4" ht="24">
      <c r="B39" s="77" t="s">
        <v>282</v>
      </c>
      <c r="C39" s="78" t="s">
        <v>770</v>
      </c>
      <c r="D39" s="78" t="s">
        <v>771</v>
      </c>
    </row>
    <row r="40" spans="2:4" ht="24">
      <c r="B40" s="77" t="s">
        <v>289</v>
      </c>
      <c r="C40" s="78" t="s">
        <v>290</v>
      </c>
      <c r="D40" s="78" t="s">
        <v>772</v>
      </c>
    </row>
    <row r="41" spans="2:4" ht="48">
      <c r="B41" s="77" t="s">
        <v>297</v>
      </c>
      <c r="C41" s="78" t="s">
        <v>298</v>
      </c>
      <c r="D41" s="78" t="s">
        <v>773</v>
      </c>
    </row>
    <row r="42" spans="2:4" ht="48">
      <c r="B42" s="77" t="s">
        <v>305</v>
      </c>
      <c r="C42" s="78" t="s">
        <v>306</v>
      </c>
      <c r="D42" s="78" t="s">
        <v>774</v>
      </c>
    </row>
    <row r="43" spans="2:4" ht="120">
      <c r="B43" s="77" t="s">
        <v>313</v>
      </c>
      <c r="C43" s="78" t="s">
        <v>314</v>
      </c>
      <c r="D43" s="78" t="s">
        <v>775</v>
      </c>
    </row>
    <row r="44" spans="2:4" ht="24">
      <c r="B44" s="77" t="s">
        <v>321</v>
      </c>
      <c r="C44" s="78" t="s">
        <v>322</v>
      </c>
      <c r="D44" s="78" t="s">
        <v>776</v>
      </c>
    </row>
    <row r="45" spans="2:4" ht="72">
      <c r="B45" s="77" t="s">
        <v>329</v>
      </c>
      <c r="C45" s="78" t="s">
        <v>330</v>
      </c>
      <c r="D45" s="78" t="s">
        <v>777</v>
      </c>
    </row>
    <row r="46" spans="2:4" ht="24">
      <c r="B46" s="77" t="s">
        <v>337</v>
      </c>
      <c r="C46" s="78" t="s">
        <v>338</v>
      </c>
      <c r="D46" s="78" t="s">
        <v>778</v>
      </c>
    </row>
    <row r="47" spans="2:4" ht="24">
      <c r="B47" s="77" t="s">
        <v>345</v>
      </c>
      <c r="C47" s="78" t="s">
        <v>346</v>
      </c>
      <c r="D47" s="78" t="s">
        <v>346</v>
      </c>
    </row>
    <row r="48" spans="2:4" ht="34.9" customHeight="1"/>
    <row r="49" spans="2:4" ht="35.450000000000003" customHeight="1">
      <c r="B49" s="69" t="s">
        <v>779</v>
      </c>
    </row>
    <row r="50" spans="2:4" ht="35.450000000000003" customHeight="1">
      <c r="B50" s="72" t="s">
        <v>734</v>
      </c>
      <c r="C50" s="73" t="s">
        <v>735</v>
      </c>
      <c r="D50" s="74" t="s">
        <v>736</v>
      </c>
    </row>
    <row r="51" spans="2:4" ht="168">
      <c r="B51" s="75" t="s">
        <v>358</v>
      </c>
      <c r="C51" s="76" t="s">
        <v>359</v>
      </c>
      <c r="D51" s="80" t="s">
        <v>780</v>
      </c>
    </row>
    <row r="52" spans="2:4" ht="120">
      <c r="B52" s="77" t="s">
        <v>366</v>
      </c>
      <c r="C52" s="78" t="s">
        <v>688</v>
      </c>
      <c r="D52" s="78" t="s">
        <v>781</v>
      </c>
    </row>
    <row r="53" spans="2:4" ht="48">
      <c r="B53" s="77" t="s">
        <v>373</v>
      </c>
      <c r="C53" s="78" t="s">
        <v>689</v>
      </c>
      <c r="D53" s="78" t="s">
        <v>782</v>
      </c>
    </row>
    <row r="54" spans="2:4" ht="96">
      <c r="B54" s="77" t="s">
        <v>378</v>
      </c>
      <c r="C54" s="78" t="s">
        <v>647</v>
      </c>
      <c r="D54" s="78" t="s">
        <v>783</v>
      </c>
    </row>
    <row r="55" spans="2:4" ht="48">
      <c r="B55" s="77" t="s">
        <v>385</v>
      </c>
      <c r="C55" s="78" t="s">
        <v>648</v>
      </c>
      <c r="D55" s="78" t="s">
        <v>784</v>
      </c>
    </row>
    <row r="56" spans="2:4" ht="72">
      <c r="B56" s="77" t="s">
        <v>393</v>
      </c>
      <c r="C56" s="78" t="s">
        <v>649</v>
      </c>
      <c r="D56" s="78" t="s">
        <v>785</v>
      </c>
    </row>
    <row r="57" spans="2:4" ht="24">
      <c r="B57" s="77" t="s">
        <v>400</v>
      </c>
      <c r="C57" s="78" t="s">
        <v>650</v>
      </c>
      <c r="D57" s="78" t="s">
        <v>786</v>
      </c>
    </row>
    <row r="58" spans="2:4" ht="24">
      <c r="B58" s="77" t="s">
        <v>408</v>
      </c>
      <c r="C58" s="78" t="s">
        <v>386</v>
      </c>
      <c r="D58" s="78" t="s">
        <v>787</v>
      </c>
    </row>
    <row r="59" spans="2:4" ht="24">
      <c r="B59" s="77" t="s">
        <v>416</v>
      </c>
      <c r="C59" s="78" t="s">
        <v>651</v>
      </c>
      <c r="D59" s="78" t="s">
        <v>788</v>
      </c>
    </row>
    <row r="60" spans="2:4" ht="24">
      <c r="B60" s="77" t="s">
        <v>422</v>
      </c>
      <c r="C60" s="78" t="s">
        <v>652</v>
      </c>
      <c r="D60" s="78" t="s">
        <v>789</v>
      </c>
    </row>
    <row r="61" spans="2:4" ht="48">
      <c r="B61" s="77" t="s">
        <v>429</v>
      </c>
      <c r="C61" s="78" t="s">
        <v>401</v>
      </c>
      <c r="D61" s="78" t="s">
        <v>790</v>
      </c>
    </row>
    <row r="62" spans="2:4" ht="168">
      <c r="B62" s="77" t="s">
        <v>435</v>
      </c>
      <c r="C62" s="78" t="s">
        <v>409</v>
      </c>
      <c r="D62" s="78" t="s">
        <v>791</v>
      </c>
    </row>
    <row r="63" spans="2:4" ht="72">
      <c r="B63" s="77" t="s">
        <v>443</v>
      </c>
      <c r="C63" s="78" t="s">
        <v>653</v>
      </c>
      <c r="D63" s="78" t="s">
        <v>792</v>
      </c>
    </row>
    <row r="64" spans="2:4" ht="24">
      <c r="B64" s="77" t="s">
        <v>449</v>
      </c>
      <c r="C64" s="78" t="s">
        <v>654</v>
      </c>
      <c r="D64" s="78" t="s">
        <v>793</v>
      </c>
    </row>
    <row r="65" spans="2:4" ht="144">
      <c r="B65" s="77" t="s">
        <v>455</v>
      </c>
      <c r="C65" s="78" t="s">
        <v>655</v>
      </c>
      <c r="D65" s="78" t="s">
        <v>794</v>
      </c>
    </row>
    <row r="66" spans="2:4" ht="24">
      <c r="B66" s="77" t="s">
        <v>470</v>
      </c>
      <c r="C66" s="78" t="s">
        <v>656</v>
      </c>
      <c r="D66" s="78" t="s">
        <v>795</v>
      </c>
    </row>
    <row r="67" spans="2:4" ht="120">
      <c r="B67" s="77" t="s">
        <v>478</v>
      </c>
      <c r="C67" s="78" t="s">
        <v>430</v>
      </c>
      <c r="D67" s="78" t="s">
        <v>796</v>
      </c>
    </row>
    <row r="68" spans="2:4" ht="72">
      <c r="B68" s="77" t="s">
        <v>486</v>
      </c>
      <c r="C68" s="78" t="s">
        <v>436</v>
      </c>
      <c r="D68" s="78" t="s">
        <v>797</v>
      </c>
    </row>
    <row r="69" spans="2:4" ht="24">
      <c r="B69" s="77" t="s">
        <v>494</v>
      </c>
      <c r="C69" s="78" t="s">
        <v>444</v>
      </c>
      <c r="D69" s="78" t="s">
        <v>798</v>
      </c>
    </row>
    <row r="70" spans="2:4" ht="24">
      <c r="B70" s="77" t="s">
        <v>501</v>
      </c>
      <c r="C70" s="78" t="s">
        <v>450</v>
      </c>
      <c r="D70" s="78" t="s">
        <v>799</v>
      </c>
    </row>
    <row r="71" spans="2:4" ht="48">
      <c r="B71" s="77" t="s">
        <v>515</v>
      </c>
      <c r="C71" s="78" t="s">
        <v>456</v>
      </c>
      <c r="D71" s="78" t="s">
        <v>800</v>
      </c>
    </row>
    <row r="73" spans="2:4" ht="35.450000000000003" customHeight="1">
      <c r="B73" s="69" t="s">
        <v>801</v>
      </c>
    </row>
    <row r="74" spans="2:4" ht="35.450000000000003" customHeight="1">
      <c r="B74" s="72" t="s">
        <v>734</v>
      </c>
      <c r="C74" s="73" t="s">
        <v>735</v>
      </c>
      <c r="D74" s="74" t="s">
        <v>736</v>
      </c>
    </row>
    <row r="75" spans="2:4" ht="24">
      <c r="B75" s="75" t="s">
        <v>521</v>
      </c>
      <c r="C75" s="76" t="s">
        <v>471</v>
      </c>
      <c r="D75" s="76" t="s">
        <v>802</v>
      </c>
    </row>
    <row r="76" spans="2:4" ht="24">
      <c r="B76" s="77" t="s">
        <v>529</v>
      </c>
      <c r="C76" s="78" t="s">
        <v>479</v>
      </c>
      <c r="D76" s="78" t="s">
        <v>803</v>
      </c>
    </row>
    <row r="77" spans="2:4" ht="24">
      <c r="B77" s="77" t="s">
        <v>537</v>
      </c>
      <c r="C77" s="78" t="s">
        <v>487</v>
      </c>
      <c r="D77" s="78" t="s">
        <v>804</v>
      </c>
    </row>
    <row r="78" spans="2:4" ht="96">
      <c r="B78" s="77" t="s">
        <v>549</v>
      </c>
      <c r="C78" s="78" t="s">
        <v>495</v>
      </c>
      <c r="D78" s="78" t="s">
        <v>805</v>
      </c>
    </row>
    <row r="79" spans="2:4" ht="216">
      <c r="B79" s="77" t="s">
        <v>555</v>
      </c>
      <c r="C79" s="78" t="s">
        <v>502</v>
      </c>
      <c r="D79" s="78" t="s">
        <v>806</v>
      </c>
    </row>
    <row r="81" spans="2:4" ht="35.450000000000003" customHeight="1">
      <c r="B81" s="69" t="s">
        <v>807</v>
      </c>
    </row>
    <row r="82" spans="2:4" ht="35.450000000000003" customHeight="1">
      <c r="B82" s="72" t="s">
        <v>734</v>
      </c>
      <c r="C82" s="73" t="s">
        <v>735</v>
      </c>
      <c r="D82" s="74" t="s">
        <v>736</v>
      </c>
    </row>
    <row r="83" spans="2:4" ht="48">
      <c r="B83" s="75" t="s">
        <v>563</v>
      </c>
      <c r="C83" s="76" t="s">
        <v>516</v>
      </c>
      <c r="D83" s="76" t="s">
        <v>808</v>
      </c>
    </row>
    <row r="84" spans="2:4" ht="48">
      <c r="B84" s="77" t="s">
        <v>571</v>
      </c>
      <c r="C84" s="78" t="s">
        <v>522</v>
      </c>
      <c r="D84" s="78" t="s">
        <v>809</v>
      </c>
    </row>
    <row r="85" spans="2:4" ht="48">
      <c r="B85" s="77" t="s">
        <v>579</v>
      </c>
      <c r="C85" s="78" t="s">
        <v>530</v>
      </c>
      <c r="D85" s="78" t="s">
        <v>810</v>
      </c>
    </row>
    <row r="86" spans="2:4" ht="72">
      <c r="B86" s="77" t="s">
        <v>587</v>
      </c>
      <c r="C86" s="78" t="s">
        <v>538</v>
      </c>
      <c r="D86" s="78" t="s">
        <v>811</v>
      </c>
    </row>
    <row r="88" spans="2:4" ht="35.450000000000003" customHeight="1">
      <c r="B88" s="69" t="s">
        <v>812</v>
      </c>
    </row>
    <row r="89" spans="2:4" ht="35.450000000000003" customHeight="1">
      <c r="B89" s="72" t="s">
        <v>734</v>
      </c>
      <c r="C89" s="73" t="s">
        <v>735</v>
      </c>
      <c r="D89" s="74" t="s">
        <v>736</v>
      </c>
    </row>
    <row r="90" spans="2:4" ht="72">
      <c r="B90" s="75" t="s">
        <v>593</v>
      </c>
      <c r="C90" s="76" t="s">
        <v>550</v>
      </c>
      <c r="D90" s="76" t="s">
        <v>813</v>
      </c>
    </row>
    <row r="91" spans="2:4" ht="144">
      <c r="B91" s="77" t="s">
        <v>600</v>
      </c>
      <c r="C91" s="78" t="s">
        <v>556</v>
      </c>
      <c r="D91" s="78" t="s">
        <v>814</v>
      </c>
    </row>
    <row r="92" spans="2:4" ht="48">
      <c r="B92" s="77" t="s">
        <v>606</v>
      </c>
      <c r="C92" s="78" t="s">
        <v>564</v>
      </c>
      <c r="D92" s="78" t="s">
        <v>815</v>
      </c>
    </row>
    <row r="93" spans="2:4" ht="24">
      <c r="B93" s="77" t="s">
        <v>620</v>
      </c>
      <c r="C93" s="78" t="s">
        <v>572</v>
      </c>
      <c r="D93" s="78" t="s">
        <v>816</v>
      </c>
    </row>
    <row r="94" spans="2:4" ht="48">
      <c r="B94" s="77" t="s">
        <v>15</v>
      </c>
      <c r="C94" s="78" t="s">
        <v>580</v>
      </c>
      <c r="D94" s="78" t="s">
        <v>817</v>
      </c>
    </row>
    <row r="95" spans="2:4" ht="24">
      <c r="B95" s="77" t="s">
        <v>23</v>
      </c>
      <c r="C95" s="78" t="s">
        <v>588</v>
      </c>
      <c r="D95" s="78" t="s">
        <v>588</v>
      </c>
    </row>
    <row r="96" spans="2:4" ht="72">
      <c r="B96" s="77" t="s">
        <v>31</v>
      </c>
      <c r="C96" s="78" t="s">
        <v>594</v>
      </c>
      <c r="D96" s="78" t="s">
        <v>818</v>
      </c>
    </row>
    <row r="97" spans="2:4" ht="48">
      <c r="B97" s="77" t="s">
        <v>39</v>
      </c>
      <c r="C97" s="78" t="s">
        <v>601</v>
      </c>
      <c r="D97" s="78" t="s">
        <v>819</v>
      </c>
    </row>
    <row r="98" spans="2:4" ht="120">
      <c r="B98" s="77" t="s">
        <v>45</v>
      </c>
      <c r="C98" s="78" t="s">
        <v>607</v>
      </c>
      <c r="D98" s="78" t="s">
        <v>820</v>
      </c>
    </row>
    <row r="100" spans="2:4" ht="35.450000000000003" customHeight="1">
      <c r="B100" s="69" t="s">
        <v>821</v>
      </c>
    </row>
    <row r="101" spans="2:4" ht="35.450000000000003" customHeight="1">
      <c r="B101" s="72" t="s">
        <v>734</v>
      </c>
      <c r="C101" s="73" t="s">
        <v>735</v>
      </c>
      <c r="D101" s="74" t="s">
        <v>736</v>
      </c>
    </row>
    <row r="102" spans="2:4" ht="72">
      <c r="B102" s="75" t="s">
        <v>53</v>
      </c>
      <c r="C102" s="76" t="s">
        <v>657</v>
      </c>
      <c r="D102" s="76" t="s">
        <v>822</v>
      </c>
    </row>
    <row r="103" spans="2:4" ht="24">
      <c r="B103" s="77" t="s">
        <v>61</v>
      </c>
      <c r="C103" s="78" t="s">
        <v>658</v>
      </c>
      <c r="D103" s="78" t="s">
        <v>823</v>
      </c>
    </row>
    <row r="105" spans="2:4" ht="35.450000000000003" customHeight="1">
      <c r="B105" s="69" t="s">
        <v>824</v>
      </c>
    </row>
    <row r="106" spans="2:4" ht="35.450000000000003" customHeight="1">
      <c r="B106" s="72" t="s">
        <v>734</v>
      </c>
      <c r="C106" s="73" t="s">
        <v>735</v>
      </c>
      <c r="D106" s="74" t="s">
        <v>736</v>
      </c>
    </row>
    <row r="107" spans="2:4" ht="96">
      <c r="B107" s="75" t="s">
        <v>69</v>
      </c>
      <c r="C107" s="76" t="s">
        <v>16</v>
      </c>
      <c r="D107" s="76" t="s">
        <v>825</v>
      </c>
    </row>
    <row r="108" spans="2:4" ht="24">
      <c r="B108" s="77" t="s">
        <v>77</v>
      </c>
      <c r="C108" s="78" t="s">
        <v>24</v>
      </c>
      <c r="D108" s="78" t="s">
        <v>24</v>
      </c>
    </row>
    <row r="109" spans="2:4" ht="24">
      <c r="B109" s="77" t="s">
        <v>85</v>
      </c>
      <c r="C109" s="78" t="s">
        <v>32</v>
      </c>
      <c r="D109" s="78" t="s">
        <v>32</v>
      </c>
    </row>
    <row r="110" spans="2:4" ht="24">
      <c r="B110" s="77" t="s">
        <v>93</v>
      </c>
      <c r="C110" s="78" t="s">
        <v>40</v>
      </c>
      <c r="D110" s="78" t="s">
        <v>40</v>
      </c>
    </row>
    <row r="111" spans="2:4" ht="48">
      <c r="B111" s="77" t="s">
        <v>101</v>
      </c>
      <c r="C111" s="78" t="s">
        <v>46</v>
      </c>
      <c r="D111" s="78" t="s">
        <v>826</v>
      </c>
    </row>
    <row r="112" spans="2:4" ht="24">
      <c r="B112" s="77" t="s">
        <v>109</v>
      </c>
      <c r="C112" s="78" t="s">
        <v>54</v>
      </c>
      <c r="D112" s="78" t="s">
        <v>827</v>
      </c>
    </row>
    <row r="113" spans="2:4" ht="24">
      <c r="B113" s="77" t="s">
        <v>117</v>
      </c>
      <c r="C113" s="78" t="s">
        <v>62</v>
      </c>
      <c r="D113" s="78" t="s">
        <v>62</v>
      </c>
    </row>
    <row r="114" spans="2:4" ht="48">
      <c r="B114" s="77" t="s">
        <v>122</v>
      </c>
      <c r="C114" s="78" t="s">
        <v>70</v>
      </c>
      <c r="D114" s="78" t="s">
        <v>828</v>
      </c>
    </row>
    <row r="115" spans="2:4" ht="48">
      <c r="B115" s="77" t="s">
        <v>130</v>
      </c>
      <c r="C115" s="78" t="s">
        <v>78</v>
      </c>
      <c r="D115" s="78" t="s">
        <v>829</v>
      </c>
    </row>
    <row r="116" spans="2:4" ht="24">
      <c r="B116" s="77" t="s">
        <v>138</v>
      </c>
      <c r="C116" s="78" t="s">
        <v>86</v>
      </c>
      <c r="D116" s="78" t="s">
        <v>86</v>
      </c>
    </row>
    <row r="117" spans="2:4" ht="240">
      <c r="B117" s="77" t="s">
        <v>146</v>
      </c>
      <c r="C117" s="78" t="s">
        <v>94</v>
      </c>
      <c r="D117" s="78" t="s">
        <v>830</v>
      </c>
    </row>
    <row r="118" spans="2:4" ht="24">
      <c r="B118" s="77" t="s">
        <v>154</v>
      </c>
      <c r="C118" s="78" t="s">
        <v>102</v>
      </c>
      <c r="D118" s="78" t="s">
        <v>102</v>
      </c>
    </row>
    <row r="119" spans="2:4" ht="24">
      <c r="B119" s="77" t="s">
        <v>162</v>
      </c>
      <c r="C119" s="78" t="s">
        <v>110</v>
      </c>
      <c r="D119" s="78" t="s">
        <v>110</v>
      </c>
    </row>
    <row r="120" spans="2:4" ht="48">
      <c r="B120" s="77" t="s">
        <v>168</v>
      </c>
      <c r="C120" s="78" t="s">
        <v>118</v>
      </c>
      <c r="D120" s="78" t="s">
        <v>831</v>
      </c>
    </row>
    <row r="121" spans="2:4" ht="24">
      <c r="B121" s="77" t="s">
        <v>176</v>
      </c>
      <c r="C121" s="78" t="s">
        <v>123</v>
      </c>
      <c r="D121" s="78" t="s">
        <v>123</v>
      </c>
    </row>
    <row r="122" spans="2:4" ht="24">
      <c r="B122" s="77" t="s">
        <v>184</v>
      </c>
      <c r="C122" s="78" t="s">
        <v>131</v>
      </c>
      <c r="D122" s="78" t="s">
        <v>131</v>
      </c>
    </row>
    <row r="123" spans="2:4" ht="24">
      <c r="B123" s="77" t="s">
        <v>192</v>
      </c>
      <c r="C123" s="78" t="s">
        <v>139</v>
      </c>
      <c r="D123" s="78" t="s">
        <v>139</v>
      </c>
    </row>
    <row r="124" spans="2:4" ht="48">
      <c r="B124" s="77" t="s">
        <v>198</v>
      </c>
      <c r="C124" s="78" t="s">
        <v>147</v>
      </c>
      <c r="D124" s="78" t="s">
        <v>832</v>
      </c>
    </row>
    <row r="125" spans="2:4" ht="48">
      <c r="B125" s="77" t="s">
        <v>206</v>
      </c>
      <c r="C125" s="78" t="s">
        <v>155</v>
      </c>
      <c r="D125" s="78" t="s">
        <v>833</v>
      </c>
    </row>
    <row r="126" spans="2:4" ht="24">
      <c r="B126" s="77" t="s">
        <v>214</v>
      </c>
      <c r="C126" s="78" t="s">
        <v>163</v>
      </c>
      <c r="D126" s="78" t="s">
        <v>834</v>
      </c>
    </row>
    <row r="127" spans="2:4" ht="24">
      <c r="B127" s="77" t="s">
        <v>222</v>
      </c>
      <c r="C127" s="78" t="s">
        <v>169</v>
      </c>
      <c r="D127" s="78" t="s">
        <v>169</v>
      </c>
    </row>
    <row r="128" spans="2:4" ht="24">
      <c r="B128" s="77" t="s">
        <v>230</v>
      </c>
      <c r="C128" s="78" t="s">
        <v>177</v>
      </c>
      <c r="D128" s="78" t="s">
        <v>177</v>
      </c>
    </row>
    <row r="129" spans="2:4" ht="24">
      <c r="B129" s="77" t="s">
        <v>238</v>
      </c>
      <c r="C129" s="78" t="s">
        <v>185</v>
      </c>
      <c r="D129" s="78" t="s">
        <v>185</v>
      </c>
    </row>
    <row r="130" spans="2:4" ht="24">
      <c r="B130" s="77" t="s">
        <v>246</v>
      </c>
      <c r="C130" s="78" t="s">
        <v>193</v>
      </c>
      <c r="D130" s="78" t="s">
        <v>835</v>
      </c>
    </row>
    <row r="131" spans="2:4" ht="192">
      <c r="B131" s="77" t="s">
        <v>254</v>
      </c>
      <c r="C131" s="78" t="s">
        <v>199</v>
      </c>
      <c r="D131" s="78" t="s">
        <v>836</v>
      </c>
    </row>
    <row r="132" spans="2:4" ht="96">
      <c r="B132" s="77" t="s">
        <v>260</v>
      </c>
      <c r="C132" s="78" t="s">
        <v>247</v>
      </c>
      <c r="D132" s="78" t="s">
        <v>837</v>
      </c>
    </row>
    <row r="133" spans="2:4" ht="24">
      <c r="B133" s="77" t="s">
        <v>268</v>
      </c>
      <c r="C133" s="78" t="s">
        <v>207</v>
      </c>
      <c r="D133" s="78" t="s">
        <v>207</v>
      </c>
    </row>
    <row r="134" spans="2:4" ht="24">
      <c r="B134" s="77" t="s">
        <v>276</v>
      </c>
      <c r="C134" s="78" t="s">
        <v>215</v>
      </c>
      <c r="D134" s="78" t="s">
        <v>215</v>
      </c>
    </row>
    <row r="135" spans="2:4" ht="48">
      <c r="B135" s="77" t="s">
        <v>284</v>
      </c>
      <c r="C135" s="78" t="s">
        <v>223</v>
      </c>
      <c r="D135" s="78" t="s">
        <v>838</v>
      </c>
    </row>
    <row r="136" spans="2:4" ht="24">
      <c r="B136" s="77" t="s">
        <v>291</v>
      </c>
      <c r="C136" s="78" t="s">
        <v>231</v>
      </c>
      <c r="D136" s="78" t="s">
        <v>231</v>
      </c>
    </row>
    <row r="137" spans="2:4" ht="72">
      <c r="B137" s="77" t="s">
        <v>299</v>
      </c>
      <c r="C137" s="78" t="s">
        <v>239</v>
      </c>
      <c r="D137" s="78" t="s">
        <v>839</v>
      </c>
    </row>
    <row r="138" spans="2:4" ht="48">
      <c r="B138" s="77" t="s">
        <v>307</v>
      </c>
      <c r="C138" s="78" t="s">
        <v>255</v>
      </c>
      <c r="D138" s="78" t="s">
        <v>840</v>
      </c>
    </row>
    <row r="139" spans="2:4" ht="48">
      <c r="B139" s="77" t="s">
        <v>315</v>
      </c>
      <c r="C139" s="78" t="s">
        <v>261</v>
      </c>
      <c r="D139" s="78" t="s">
        <v>841</v>
      </c>
    </row>
    <row r="140" spans="2:4" ht="72">
      <c r="B140" s="77" t="s">
        <v>323</v>
      </c>
      <c r="C140" s="78" t="s">
        <v>269</v>
      </c>
      <c r="D140" s="78" t="s">
        <v>842</v>
      </c>
    </row>
    <row r="141" spans="2:4" ht="144">
      <c r="B141" s="77" t="s">
        <v>331</v>
      </c>
      <c r="C141" s="78" t="s">
        <v>277</v>
      </c>
      <c r="D141" s="78" t="s">
        <v>843</v>
      </c>
    </row>
    <row r="142" spans="2:4" ht="96">
      <c r="B142" s="77" t="s">
        <v>339</v>
      </c>
      <c r="C142" s="78" t="s">
        <v>285</v>
      </c>
      <c r="D142" s="78" t="s">
        <v>844</v>
      </c>
    </row>
    <row r="143" spans="2:4" ht="24">
      <c r="B143" s="77" t="s">
        <v>347</v>
      </c>
      <c r="C143" s="78" t="s">
        <v>292</v>
      </c>
      <c r="D143" s="78" t="s">
        <v>845</v>
      </c>
    </row>
    <row r="144" spans="2:4" ht="24">
      <c r="B144" s="77" t="s">
        <v>352</v>
      </c>
      <c r="C144" s="78" t="s">
        <v>300</v>
      </c>
      <c r="D144" s="78" t="s">
        <v>300</v>
      </c>
    </row>
    <row r="145" spans="2:4" ht="48">
      <c r="B145" s="77" t="s">
        <v>360</v>
      </c>
      <c r="C145" s="78" t="s">
        <v>308</v>
      </c>
      <c r="D145" s="78" t="s">
        <v>846</v>
      </c>
    </row>
    <row r="146" spans="2:4" ht="24">
      <c r="B146" s="77" t="s">
        <v>367</v>
      </c>
      <c r="C146" s="78" t="s">
        <v>316</v>
      </c>
      <c r="D146" s="78" t="s">
        <v>316</v>
      </c>
    </row>
    <row r="147" spans="2:4" ht="24">
      <c r="B147" s="77" t="s">
        <v>374</v>
      </c>
      <c r="C147" s="78" t="s">
        <v>324</v>
      </c>
      <c r="D147" s="78" t="s">
        <v>847</v>
      </c>
    </row>
    <row r="148" spans="2:4" ht="72">
      <c r="B148" s="77" t="s">
        <v>379</v>
      </c>
      <c r="C148" s="78" t="s">
        <v>332</v>
      </c>
      <c r="D148" s="78" t="s">
        <v>848</v>
      </c>
    </row>
    <row r="149" spans="2:4" ht="72">
      <c r="B149" s="77" t="s">
        <v>387</v>
      </c>
      <c r="C149" s="78" t="s">
        <v>340</v>
      </c>
      <c r="D149" s="78" t="s">
        <v>849</v>
      </c>
    </row>
    <row r="150" spans="2:4" ht="48">
      <c r="B150" s="77" t="s">
        <v>394</v>
      </c>
      <c r="C150" s="78" t="s">
        <v>348</v>
      </c>
      <c r="D150" s="78" t="s">
        <v>850</v>
      </c>
    </row>
    <row r="151" spans="2:4" ht="72">
      <c r="B151" s="77" t="s">
        <v>402</v>
      </c>
      <c r="C151" s="78" t="s">
        <v>353</v>
      </c>
      <c r="D151" s="78" t="s">
        <v>851</v>
      </c>
    </row>
    <row r="152" spans="2:4" ht="24">
      <c r="B152" s="77" t="s">
        <v>410</v>
      </c>
      <c r="C152" s="78" t="s">
        <v>361</v>
      </c>
      <c r="D152" s="78" t="s">
        <v>852</v>
      </c>
    </row>
    <row r="153" spans="2:4" ht="72">
      <c r="B153" s="77" t="s">
        <v>417</v>
      </c>
      <c r="C153" s="78" t="s">
        <v>368</v>
      </c>
      <c r="D153" s="78" t="s">
        <v>853</v>
      </c>
    </row>
    <row r="154" spans="2:4" ht="48">
      <c r="B154" s="77" t="s">
        <v>423</v>
      </c>
      <c r="C154" s="78" t="s">
        <v>375</v>
      </c>
      <c r="D154" s="78" t="s">
        <v>854</v>
      </c>
    </row>
    <row r="155" spans="2:4" ht="120">
      <c r="B155" s="77" t="s">
        <v>431</v>
      </c>
      <c r="C155" s="78" t="s">
        <v>380</v>
      </c>
      <c r="D155" s="78" t="s">
        <v>855</v>
      </c>
    </row>
    <row r="156" spans="2:4" ht="192">
      <c r="B156" s="77" t="s">
        <v>437</v>
      </c>
      <c r="C156" s="78" t="s">
        <v>388</v>
      </c>
      <c r="D156" s="78" t="s">
        <v>856</v>
      </c>
    </row>
    <row r="157" spans="2:4" ht="48">
      <c r="B157" s="77" t="s">
        <v>451</v>
      </c>
      <c r="C157" s="78" t="s">
        <v>395</v>
      </c>
      <c r="D157" s="78" t="s">
        <v>857</v>
      </c>
    </row>
    <row r="158" spans="2:4" ht="48">
      <c r="B158" s="77" t="s">
        <v>457</v>
      </c>
      <c r="C158" s="78" t="s">
        <v>403</v>
      </c>
      <c r="D158" s="78" t="s">
        <v>858</v>
      </c>
    </row>
    <row r="159" spans="2:4" ht="24">
      <c r="B159" s="77" t="s">
        <v>464</v>
      </c>
      <c r="C159" s="78" t="s">
        <v>418</v>
      </c>
      <c r="D159" s="78" t="s">
        <v>859</v>
      </c>
    </row>
    <row r="160" spans="2:4" ht="72">
      <c r="B160" s="77" t="s">
        <v>472</v>
      </c>
      <c r="C160" s="78" t="s">
        <v>424</v>
      </c>
      <c r="D160" s="78" t="s">
        <v>860</v>
      </c>
    </row>
    <row r="161" spans="2:4" ht="120">
      <c r="B161" s="77" t="s">
        <v>480</v>
      </c>
      <c r="C161" s="78" t="s">
        <v>411</v>
      </c>
      <c r="D161" s="78" t="s">
        <v>861</v>
      </c>
    </row>
    <row r="162" spans="2:4" ht="72">
      <c r="B162" s="77" t="s">
        <v>488</v>
      </c>
      <c r="C162" s="78" t="s">
        <v>432</v>
      </c>
      <c r="D162" s="78" t="s">
        <v>862</v>
      </c>
    </row>
    <row r="163" spans="2:4" ht="144">
      <c r="B163" s="77" t="s">
        <v>496</v>
      </c>
      <c r="C163" s="78" t="s">
        <v>438</v>
      </c>
      <c r="D163" s="78" t="s">
        <v>863</v>
      </c>
    </row>
    <row r="165" spans="2:4" ht="35.450000000000003" customHeight="1">
      <c r="B165" s="69" t="s">
        <v>864</v>
      </c>
    </row>
    <row r="166" spans="2:4" ht="35.450000000000003" customHeight="1">
      <c r="B166" s="72" t="s">
        <v>734</v>
      </c>
      <c r="C166" s="73" t="s">
        <v>735</v>
      </c>
      <c r="D166" s="74" t="s">
        <v>736</v>
      </c>
    </row>
    <row r="167" spans="2:4" ht="24">
      <c r="B167" s="75" t="s">
        <v>503</v>
      </c>
      <c r="C167" s="76" t="s">
        <v>452</v>
      </c>
      <c r="D167" s="76" t="s">
        <v>865</v>
      </c>
    </row>
    <row r="168" spans="2:4" ht="24">
      <c r="B168" s="77" t="s">
        <v>510</v>
      </c>
      <c r="C168" s="78" t="s">
        <v>458</v>
      </c>
      <c r="D168" s="78" t="s">
        <v>458</v>
      </c>
    </row>
    <row r="169" spans="2:4" ht="24">
      <c r="B169" s="77" t="s">
        <v>517</v>
      </c>
      <c r="C169" s="78" t="s">
        <v>465</v>
      </c>
      <c r="D169" s="78" t="s">
        <v>465</v>
      </c>
    </row>
    <row r="170" spans="2:4" ht="24">
      <c r="B170" s="77" t="s">
        <v>523</v>
      </c>
      <c r="C170" s="78" t="s">
        <v>473</v>
      </c>
      <c r="D170" s="78" t="s">
        <v>473</v>
      </c>
    </row>
    <row r="171" spans="2:4" ht="24">
      <c r="B171" s="77" t="s">
        <v>531</v>
      </c>
      <c r="C171" s="78" t="s">
        <v>481</v>
      </c>
      <c r="D171" s="78" t="s">
        <v>481</v>
      </c>
    </row>
    <row r="172" spans="2:4" ht="24">
      <c r="B172" s="77" t="s">
        <v>543</v>
      </c>
      <c r="C172" s="78" t="s">
        <v>489</v>
      </c>
      <c r="D172" s="78" t="s">
        <v>866</v>
      </c>
    </row>
    <row r="173" spans="2:4" ht="24">
      <c r="B173" s="77" t="s">
        <v>551</v>
      </c>
      <c r="C173" s="78" t="s">
        <v>497</v>
      </c>
      <c r="D173" s="78" t="s">
        <v>867</v>
      </c>
    </row>
    <row r="174" spans="2:4" ht="24">
      <c r="B174" s="77" t="s">
        <v>557</v>
      </c>
      <c r="C174" s="78" t="s">
        <v>504</v>
      </c>
      <c r="D174" s="78" t="s">
        <v>868</v>
      </c>
    </row>
    <row r="175" spans="2:4" ht="72">
      <c r="B175" s="77" t="s">
        <v>565</v>
      </c>
      <c r="C175" s="78" t="s">
        <v>511</v>
      </c>
      <c r="D175" s="78" t="s">
        <v>869</v>
      </c>
    </row>
    <row r="176" spans="2:4" ht="24">
      <c r="B176" s="77" t="s">
        <v>573</v>
      </c>
      <c r="C176" s="78" t="s">
        <v>518</v>
      </c>
      <c r="D176" s="78" t="s">
        <v>870</v>
      </c>
    </row>
    <row r="177" spans="2:4" ht="24">
      <c r="B177" s="77" t="s">
        <v>581</v>
      </c>
      <c r="C177" s="78" t="s">
        <v>524</v>
      </c>
      <c r="D177" s="78" t="s">
        <v>871</v>
      </c>
    </row>
    <row r="178" spans="2:4" ht="48">
      <c r="B178" s="77" t="s">
        <v>589</v>
      </c>
      <c r="C178" s="78" t="s">
        <v>532</v>
      </c>
      <c r="D178" s="78" t="s">
        <v>872</v>
      </c>
    </row>
    <row r="180" spans="2:4" ht="35.450000000000003" customHeight="1">
      <c r="B180" s="69" t="s">
        <v>873</v>
      </c>
    </row>
    <row r="181" spans="2:4" ht="35.450000000000003" customHeight="1">
      <c r="B181" s="72" t="s">
        <v>734</v>
      </c>
      <c r="C181" s="73" t="s">
        <v>735</v>
      </c>
      <c r="D181" s="74" t="s">
        <v>736</v>
      </c>
    </row>
    <row r="182" spans="2:4" ht="72">
      <c r="B182" s="75" t="s">
        <v>595</v>
      </c>
      <c r="C182" s="76" t="s">
        <v>544</v>
      </c>
      <c r="D182" s="76" t="s">
        <v>874</v>
      </c>
    </row>
    <row r="183" spans="2:4" ht="120">
      <c r="B183" s="77" t="s">
        <v>608</v>
      </c>
      <c r="C183" s="78" t="s">
        <v>552</v>
      </c>
      <c r="D183" s="78" t="s">
        <v>875</v>
      </c>
    </row>
    <row r="184" spans="2:4" ht="96">
      <c r="B184" s="77" t="s">
        <v>614</v>
      </c>
      <c r="C184" s="78" t="s">
        <v>558</v>
      </c>
      <c r="D184" s="78" t="s">
        <v>876</v>
      </c>
    </row>
    <row r="185" spans="2:4" ht="144">
      <c r="B185" s="77" t="s">
        <v>621</v>
      </c>
      <c r="C185" s="78" t="s">
        <v>566</v>
      </c>
      <c r="D185" s="78" t="s">
        <v>877</v>
      </c>
    </row>
    <row r="186" spans="2:4" ht="72">
      <c r="B186" s="77" t="s">
        <v>17</v>
      </c>
      <c r="C186" s="78" t="s">
        <v>574</v>
      </c>
      <c r="D186" s="78" t="s">
        <v>878</v>
      </c>
    </row>
    <row r="187" spans="2:4" ht="72">
      <c r="B187" s="77" t="s">
        <v>25</v>
      </c>
      <c r="C187" s="78" t="s">
        <v>582</v>
      </c>
      <c r="D187" s="78" t="s">
        <v>879</v>
      </c>
    </row>
    <row r="188" spans="2:4" ht="48">
      <c r="B188" s="77" t="s">
        <v>33</v>
      </c>
      <c r="C188" s="78" t="s">
        <v>590</v>
      </c>
      <c r="D188" s="78" t="s">
        <v>880</v>
      </c>
    </row>
    <row r="189" spans="2:4" ht="96">
      <c r="B189" s="77" t="s">
        <v>47</v>
      </c>
      <c r="C189" s="78" t="s">
        <v>659</v>
      </c>
      <c r="D189" s="78" t="s">
        <v>881</v>
      </c>
    </row>
    <row r="190" spans="2:4" ht="48">
      <c r="B190" s="77" t="s">
        <v>55</v>
      </c>
      <c r="C190" s="78" t="s">
        <v>660</v>
      </c>
      <c r="D190" s="78" t="s">
        <v>882</v>
      </c>
    </row>
    <row r="192" spans="2:4" ht="35.450000000000003" customHeight="1">
      <c r="B192" s="69" t="s">
        <v>883</v>
      </c>
    </row>
    <row r="193" spans="2:4" ht="35.450000000000003" customHeight="1">
      <c r="B193" s="72" t="s">
        <v>734</v>
      </c>
      <c r="C193" s="73" t="s">
        <v>735</v>
      </c>
      <c r="D193" s="74" t="s">
        <v>736</v>
      </c>
    </row>
    <row r="194" spans="2:4" ht="72">
      <c r="B194" s="75" t="s">
        <v>63</v>
      </c>
      <c r="C194" s="76" t="s">
        <v>609</v>
      </c>
      <c r="D194" s="76" t="s">
        <v>884</v>
      </c>
    </row>
    <row r="195" spans="2:4" ht="72">
      <c r="B195" s="77" t="s">
        <v>71</v>
      </c>
      <c r="C195" s="78" t="s">
        <v>615</v>
      </c>
      <c r="D195" s="78" t="s">
        <v>885</v>
      </c>
    </row>
    <row r="196" spans="2:4" ht="144">
      <c r="B196" s="77" t="s">
        <v>79</v>
      </c>
      <c r="C196" s="78" t="s">
        <v>622</v>
      </c>
      <c r="D196" s="78" t="s">
        <v>886</v>
      </c>
    </row>
    <row r="198" spans="2:4" ht="35.450000000000003" customHeight="1">
      <c r="B198" s="69" t="s">
        <v>887</v>
      </c>
    </row>
    <row r="199" spans="2:4" ht="35.450000000000003" customHeight="1">
      <c r="B199" s="72" t="s">
        <v>734</v>
      </c>
      <c r="C199" s="73" t="s">
        <v>735</v>
      </c>
      <c r="D199" s="74" t="s">
        <v>736</v>
      </c>
    </row>
    <row r="200" spans="2:4" ht="24">
      <c r="B200" s="75" t="s">
        <v>87</v>
      </c>
      <c r="C200" s="76" t="s">
        <v>18</v>
      </c>
      <c r="D200" s="76" t="s">
        <v>888</v>
      </c>
    </row>
    <row r="201" spans="2:4" ht="48">
      <c r="B201" s="77" t="s">
        <v>95</v>
      </c>
      <c r="C201" s="78" t="s">
        <v>26</v>
      </c>
      <c r="D201" s="78" t="s">
        <v>889</v>
      </c>
    </row>
    <row r="202" spans="2:4" ht="168">
      <c r="B202" s="77" t="s">
        <v>103</v>
      </c>
      <c r="C202" s="78" t="s">
        <v>34</v>
      </c>
      <c r="D202" s="78" t="s">
        <v>890</v>
      </c>
    </row>
    <row r="204" spans="2:4" ht="35.450000000000003" customHeight="1">
      <c r="B204" s="69" t="s">
        <v>891</v>
      </c>
    </row>
    <row r="205" spans="2:4" ht="35.450000000000003" customHeight="1">
      <c r="B205" s="72" t="s">
        <v>734</v>
      </c>
      <c r="C205" s="73" t="s">
        <v>735</v>
      </c>
      <c r="D205" s="74" t="s">
        <v>736</v>
      </c>
    </row>
    <row r="206" spans="2:4" ht="24">
      <c r="B206" s="75" t="s">
        <v>111</v>
      </c>
      <c r="C206" s="76" t="s">
        <v>48</v>
      </c>
      <c r="D206" s="76" t="s">
        <v>892</v>
      </c>
    </row>
    <row r="207" spans="2:4" ht="24">
      <c r="B207" s="77" t="s">
        <v>119</v>
      </c>
      <c r="C207" s="78" t="s">
        <v>56</v>
      </c>
      <c r="D207" s="78" t="s">
        <v>893</v>
      </c>
    </row>
    <row r="208" spans="2:4" ht="48">
      <c r="B208" s="77" t="s">
        <v>124</v>
      </c>
      <c r="C208" s="78" t="s">
        <v>64</v>
      </c>
      <c r="D208" s="78" t="s">
        <v>894</v>
      </c>
    </row>
    <row r="209" spans="2:4" ht="48">
      <c r="B209" s="77" t="s">
        <v>132</v>
      </c>
      <c r="C209" s="78" t="s">
        <v>72</v>
      </c>
      <c r="D209" s="78" t="s">
        <v>895</v>
      </c>
    </row>
    <row r="210" spans="2:4" ht="240">
      <c r="B210" s="77" t="s">
        <v>140</v>
      </c>
      <c r="C210" s="78" t="s">
        <v>80</v>
      </c>
      <c r="D210" s="78" t="s">
        <v>896</v>
      </c>
    </row>
    <row r="211" spans="2:4" ht="72">
      <c r="B211" s="77" t="s">
        <v>148</v>
      </c>
      <c r="C211" s="78" t="s">
        <v>88</v>
      </c>
      <c r="D211" s="78" t="s">
        <v>897</v>
      </c>
    </row>
    <row r="212" spans="2:4" ht="120">
      <c r="B212" s="77" t="s">
        <v>156</v>
      </c>
      <c r="C212" s="78" t="s">
        <v>96</v>
      </c>
      <c r="D212" s="78" t="s">
        <v>898</v>
      </c>
    </row>
    <row r="213" spans="2:4" ht="48">
      <c r="B213" s="77" t="s">
        <v>170</v>
      </c>
      <c r="C213" s="78" t="s">
        <v>104</v>
      </c>
      <c r="D213" s="78" t="s">
        <v>899</v>
      </c>
    </row>
    <row r="214" spans="2:4" ht="120">
      <c r="B214" s="77" t="s">
        <v>178</v>
      </c>
      <c r="C214" s="78" t="s">
        <v>112</v>
      </c>
      <c r="D214" s="78" t="s">
        <v>900</v>
      </c>
    </row>
    <row r="215" spans="2:4" ht="48">
      <c r="B215" s="77" t="s">
        <v>186</v>
      </c>
      <c r="C215" s="78" t="s">
        <v>120</v>
      </c>
      <c r="D215" s="78" t="s">
        <v>901</v>
      </c>
    </row>
    <row r="216" spans="2:4" ht="72">
      <c r="B216" s="77" t="s">
        <v>194</v>
      </c>
      <c r="C216" s="78" t="s">
        <v>125</v>
      </c>
      <c r="D216" s="78" t="s">
        <v>902</v>
      </c>
    </row>
    <row r="217" spans="2:4" ht="120">
      <c r="B217" s="77" t="s">
        <v>200</v>
      </c>
      <c r="C217" s="78" t="s">
        <v>133</v>
      </c>
      <c r="D217" s="78" t="s">
        <v>903</v>
      </c>
    </row>
    <row r="218" spans="2:4" ht="72">
      <c r="B218" s="77" t="s">
        <v>208</v>
      </c>
      <c r="C218" s="78" t="s">
        <v>141</v>
      </c>
      <c r="D218" s="78" t="s">
        <v>904</v>
      </c>
    </row>
    <row r="219" spans="2:4" ht="168">
      <c r="B219" s="77" t="s">
        <v>216</v>
      </c>
      <c r="C219" s="78" t="s">
        <v>149</v>
      </c>
      <c r="D219" s="78" t="s">
        <v>905</v>
      </c>
    </row>
    <row r="220" spans="2:4" ht="192">
      <c r="B220" s="77" t="s">
        <v>224</v>
      </c>
      <c r="C220" s="78" t="s">
        <v>157</v>
      </c>
      <c r="D220" s="78" t="s">
        <v>906</v>
      </c>
    </row>
    <row r="222" spans="2:4" ht="35.450000000000003" customHeight="1">
      <c r="B222" s="69" t="s">
        <v>907</v>
      </c>
    </row>
    <row r="223" spans="2:4" ht="35.450000000000003" customHeight="1">
      <c r="B223" s="72" t="s">
        <v>734</v>
      </c>
      <c r="C223" s="73" t="s">
        <v>735</v>
      </c>
      <c r="D223" s="74" t="s">
        <v>736</v>
      </c>
    </row>
    <row r="224" spans="2:4" ht="96">
      <c r="B224" s="75" t="s">
        <v>232</v>
      </c>
      <c r="C224" s="76" t="s">
        <v>171</v>
      </c>
      <c r="D224" s="76" t="s">
        <v>908</v>
      </c>
    </row>
    <row r="225" spans="2:4" ht="96">
      <c r="B225" s="77" t="s">
        <v>240</v>
      </c>
      <c r="C225" s="78" t="s">
        <v>179</v>
      </c>
      <c r="D225" s="78" t="s">
        <v>909</v>
      </c>
    </row>
    <row r="226" spans="2:4" ht="24">
      <c r="B226" s="77" t="s">
        <v>248</v>
      </c>
      <c r="C226" s="78" t="s">
        <v>187</v>
      </c>
      <c r="D226" s="78" t="s">
        <v>910</v>
      </c>
    </row>
    <row r="227" spans="2:4" ht="24">
      <c r="B227" s="77" t="s">
        <v>256</v>
      </c>
      <c r="C227" s="78" t="s">
        <v>195</v>
      </c>
      <c r="D227" s="78" t="s">
        <v>910</v>
      </c>
    </row>
    <row r="228" spans="2:4" ht="24">
      <c r="B228" s="77" t="s">
        <v>262</v>
      </c>
      <c r="C228" s="78" t="s">
        <v>201</v>
      </c>
      <c r="D228" s="78" t="s">
        <v>911</v>
      </c>
    </row>
    <row r="229" spans="2:4" ht="24">
      <c r="B229" s="77" t="s">
        <v>270</v>
      </c>
      <c r="C229" s="78" t="s">
        <v>209</v>
      </c>
      <c r="D229" s="78" t="s">
        <v>912</v>
      </c>
    </row>
    <row r="230" spans="2:4" ht="24">
      <c r="B230" s="77" t="s">
        <v>278</v>
      </c>
      <c r="C230" s="78" t="s">
        <v>217</v>
      </c>
      <c r="D230" s="78" t="s">
        <v>913</v>
      </c>
    </row>
    <row r="231" spans="2:4" ht="24">
      <c r="B231" s="77" t="s">
        <v>286</v>
      </c>
      <c r="C231" s="78" t="s">
        <v>225</v>
      </c>
      <c r="D231" s="78" t="s">
        <v>914</v>
      </c>
    </row>
    <row r="232" spans="2:4" ht="48">
      <c r="B232" s="77" t="s">
        <v>293</v>
      </c>
      <c r="C232" s="78" t="s">
        <v>233</v>
      </c>
      <c r="D232" s="78" t="s">
        <v>915</v>
      </c>
    </row>
    <row r="233" spans="2:4" ht="24">
      <c r="B233" s="77" t="s">
        <v>301</v>
      </c>
      <c r="C233" s="78" t="s">
        <v>249</v>
      </c>
      <c r="D233" s="78" t="s">
        <v>249</v>
      </c>
    </row>
    <row r="234" spans="2:4" ht="96">
      <c r="B234" s="77" t="s">
        <v>309</v>
      </c>
      <c r="C234" s="78" t="s">
        <v>241</v>
      </c>
      <c r="D234" s="78" t="s">
        <v>916</v>
      </c>
    </row>
    <row r="235" spans="2:4" ht="48">
      <c r="B235" s="77" t="s">
        <v>317</v>
      </c>
      <c r="C235" s="78" t="s">
        <v>257</v>
      </c>
      <c r="D235" s="78" t="s">
        <v>917</v>
      </c>
    </row>
    <row r="236" spans="2:4" ht="24">
      <c r="B236" s="77" t="s">
        <v>325</v>
      </c>
      <c r="C236" s="78" t="s">
        <v>263</v>
      </c>
      <c r="D236" s="78" t="s">
        <v>918</v>
      </c>
    </row>
    <row r="237" spans="2:4" ht="24">
      <c r="B237" s="77" t="s">
        <v>333</v>
      </c>
      <c r="C237" s="78" t="s">
        <v>271</v>
      </c>
      <c r="D237" s="78" t="s">
        <v>919</v>
      </c>
    </row>
    <row r="238" spans="2:4" ht="48">
      <c r="B238" s="77" t="s">
        <v>341</v>
      </c>
      <c r="C238" s="78" t="s">
        <v>279</v>
      </c>
      <c r="D238" s="78" t="s">
        <v>920</v>
      </c>
    </row>
    <row r="239" spans="2:4" ht="48">
      <c r="B239" s="77" t="s">
        <v>354</v>
      </c>
      <c r="C239" s="78" t="s">
        <v>674</v>
      </c>
      <c r="D239" s="78" t="s">
        <v>921</v>
      </c>
    </row>
    <row r="240" spans="2:4" ht="24">
      <c r="B240" s="77" t="s">
        <v>362</v>
      </c>
      <c r="C240" s="78" t="s">
        <v>294</v>
      </c>
      <c r="D240" s="78" t="s">
        <v>922</v>
      </c>
    </row>
    <row r="241" spans="2:4" ht="24">
      <c r="B241" s="77" t="s">
        <v>369</v>
      </c>
      <c r="C241" s="78" t="s">
        <v>302</v>
      </c>
      <c r="D241" s="78" t="s">
        <v>923</v>
      </c>
    </row>
    <row r="242" spans="2:4" ht="24">
      <c r="B242" s="77" t="s">
        <v>376</v>
      </c>
      <c r="C242" s="78" t="s">
        <v>310</v>
      </c>
      <c r="D242" s="78" t="s">
        <v>924</v>
      </c>
    </row>
    <row r="243" spans="2:4" ht="48">
      <c r="B243" s="77" t="s">
        <v>381</v>
      </c>
      <c r="C243" s="78" t="s">
        <v>318</v>
      </c>
      <c r="D243" s="78" t="s">
        <v>925</v>
      </c>
    </row>
    <row r="244" spans="2:4" ht="24">
      <c r="B244" s="77" t="s">
        <v>389</v>
      </c>
      <c r="C244" s="78" t="s">
        <v>326</v>
      </c>
      <c r="D244" s="78" t="s">
        <v>926</v>
      </c>
    </row>
    <row r="245" spans="2:4" ht="24">
      <c r="B245" s="77" t="s">
        <v>396</v>
      </c>
      <c r="C245" s="78" t="s">
        <v>334</v>
      </c>
      <c r="D245" s="78" t="s">
        <v>927</v>
      </c>
    </row>
    <row r="246" spans="2:4" ht="24">
      <c r="B246" s="77" t="s">
        <v>404</v>
      </c>
      <c r="C246" s="78" t="s">
        <v>342</v>
      </c>
      <c r="D246" s="78" t="s">
        <v>928</v>
      </c>
    </row>
    <row r="248" spans="2:4" ht="35.450000000000003" customHeight="1">
      <c r="B248" s="69" t="s">
        <v>929</v>
      </c>
    </row>
    <row r="249" spans="2:4" ht="35.450000000000003" customHeight="1">
      <c r="B249" s="72" t="s">
        <v>734</v>
      </c>
      <c r="C249" s="73" t="s">
        <v>735</v>
      </c>
      <c r="D249" s="74" t="s">
        <v>736</v>
      </c>
    </row>
    <row r="250" spans="2:4" ht="24">
      <c r="B250" s="75" t="s">
        <v>412</v>
      </c>
      <c r="C250" s="76" t="s">
        <v>355</v>
      </c>
      <c r="D250" s="76" t="s">
        <v>930</v>
      </c>
    </row>
    <row r="251" spans="2:4" ht="48">
      <c r="B251" s="77" t="s">
        <v>419</v>
      </c>
      <c r="C251" s="78" t="s">
        <v>363</v>
      </c>
      <c r="D251" s="78" t="s">
        <v>931</v>
      </c>
    </row>
    <row r="252" spans="2:4" ht="48">
      <c r="B252" s="77" t="s">
        <v>425</v>
      </c>
      <c r="C252" s="78" t="s">
        <v>370</v>
      </c>
      <c r="D252" s="78" t="s">
        <v>932</v>
      </c>
    </row>
    <row r="253" spans="2:4" ht="72">
      <c r="B253" s="77" t="s">
        <v>439</v>
      </c>
      <c r="C253" s="78" t="s">
        <v>377</v>
      </c>
      <c r="D253" s="78" t="s">
        <v>933</v>
      </c>
    </row>
    <row r="254" spans="2:4" ht="120">
      <c r="B254" s="77" t="s">
        <v>445</v>
      </c>
      <c r="C254" s="78" t="s">
        <v>382</v>
      </c>
      <c r="D254" s="78" t="s">
        <v>934</v>
      </c>
    </row>
    <row r="255" spans="2:4" ht="48">
      <c r="B255" s="77" t="s">
        <v>453</v>
      </c>
      <c r="C255" s="78" t="s">
        <v>390</v>
      </c>
      <c r="D255" s="78" t="s">
        <v>935</v>
      </c>
    </row>
    <row r="256" spans="2:4" ht="24">
      <c r="B256" s="77" t="s">
        <v>459</v>
      </c>
      <c r="C256" s="78" t="s">
        <v>397</v>
      </c>
      <c r="D256" s="78" t="s">
        <v>936</v>
      </c>
    </row>
    <row r="257" spans="2:4" ht="24">
      <c r="B257" s="77" t="s">
        <v>466</v>
      </c>
      <c r="C257" s="78" t="s">
        <v>405</v>
      </c>
      <c r="D257" s="78" t="s">
        <v>937</v>
      </c>
    </row>
    <row r="258" spans="2:4" ht="96">
      <c r="B258" s="77" t="s">
        <v>474</v>
      </c>
      <c r="C258" s="78" t="s">
        <v>413</v>
      </c>
      <c r="D258" s="78" t="s">
        <v>938</v>
      </c>
    </row>
    <row r="259" spans="2:4" ht="24">
      <c r="B259" s="77" t="s">
        <v>482</v>
      </c>
      <c r="C259" s="78" t="s">
        <v>690</v>
      </c>
      <c r="D259" s="78" t="s">
        <v>939</v>
      </c>
    </row>
    <row r="260" spans="2:4" ht="96">
      <c r="B260" s="77" t="s">
        <v>490</v>
      </c>
      <c r="C260" s="78" t="s">
        <v>426</v>
      </c>
      <c r="D260" s="78" t="s">
        <v>940</v>
      </c>
    </row>
    <row r="262" spans="2:4" ht="35.450000000000003" customHeight="1">
      <c r="B262" s="69" t="s">
        <v>941</v>
      </c>
    </row>
    <row r="263" spans="2:4" ht="35.450000000000003" customHeight="1">
      <c r="B263" s="72" t="s">
        <v>734</v>
      </c>
      <c r="C263" s="73" t="s">
        <v>735</v>
      </c>
      <c r="D263" s="74" t="s">
        <v>736</v>
      </c>
    </row>
    <row r="264" spans="2:4" ht="48">
      <c r="B264" s="75" t="s">
        <v>498</v>
      </c>
      <c r="C264" s="76" t="s">
        <v>440</v>
      </c>
      <c r="D264" s="76" t="s">
        <v>942</v>
      </c>
    </row>
    <row r="265" spans="2:4" ht="72">
      <c r="B265" s="77" t="s">
        <v>505</v>
      </c>
      <c r="C265" s="78" t="s">
        <v>446</v>
      </c>
      <c r="D265" s="78" t="s">
        <v>943</v>
      </c>
    </row>
    <row r="266" spans="2:4" ht="72">
      <c r="B266" s="77" t="s">
        <v>512</v>
      </c>
      <c r="C266" s="78" t="s">
        <v>454</v>
      </c>
      <c r="D266" s="78" t="s">
        <v>944</v>
      </c>
    </row>
    <row r="267" spans="2:4" ht="72">
      <c r="B267" s="77" t="s">
        <v>525</v>
      </c>
      <c r="C267" s="78" t="s">
        <v>460</v>
      </c>
      <c r="D267" s="78" t="s">
        <v>945</v>
      </c>
    </row>
    <row r="268" spans="2:4" ht="72">
      <c r="B268" s="77" t="s">
        <v>533</v>
      </c>
      <c r="C268" s="78" t="s">
        <v>467</v>
      </c>
      <c r="D268" s="78" t="s">
        <v>946</v>
      </c>
    </row>
    <row r="269" spans="2:4" ht="24">
      <c r="B269" s="77" t="s">
        <v>539</v>
      </c>
      <c r="C269" s="78" t="s">
        <v>475</v>
      </c>
      <c r="D269" s="78" t="s">
        <v>947</v>
      </c>
    </row>
    <row r="270" spans="2:4" ht="24">
      <c r="B270" s="77" t="s">
        <v>545</v>
      </c>
      <c r="C270" s="78" t="s">
        <v>483</v>
      </c>
      <c r="D270" s="78" t="s">
        <v>948</v>
      </c>
    </row>
    <row r="271" spans="2:4" ht="120">
      <c r="B271" s="77" t="s">
        <v>553</v>
      </c>
      <c r="C271" s="78" t="s">
        <v>491</v>
      </c>
      <c r="D271" s="78" t="s">
        <v>949</v>
      </c>
    </row>
    <row r="272" spans="2:4" ht="96">
      <c r="B272" s="77" t="s">
        <v>559</v>
      </c>
      <c r="C272" s="78" t="s">
        <v>675</v>
      </c>
      <c r="D272" s="78" t="s">
        <v>950</v>
      </c>
    </row>
    <row r="273" spans="2:4" ht="72">
      <c r="B273" s="77" t="s">
        <v>567</v>
      </c>
      <c r="C273" s="78" t="s">
        <v>506</v>
      </c>
      <c r="D273" s="78" t="s">
        <v>951</v>
      </c>
    </row>
    <row r="274" spans="2:4" ht="96">
      <c r="B274" s="77" t="s">
        <v>575</v>
      </c>
      <c r="C274" s="78" t="s">
        <v>662</v>
      </c>
      <c r="D274" s="78" t="s">
        <v>952</v>
      </c>
    </row>
    <row r="275" spans="2:4" ht="48">
      <c r="B275" s="77" t="s">
        <v>583</v>
      </c>
      <c r="C275" s="78" t="s">
        <v>663</v>
      </c>
      <c r="D275" s="78" t="s">
        <v>953</v>
      </c>
    </row>
    <row r="277" spans="2:4" ht="35.450000000000003" customHeight="1">
      <c r="B277" s="69" t="s">
        <v>954</v>
      </c>
    </row>
    <row r="278" spans="2:4" ht="35.450000000000003" customHeight="1">
      <c r="B278" s="72" t="s">
        <v>734</v>
      </c>
      <c r="C278" s="73" t="s">
        <v>735</v>
      </c>
      <c r="D278" s="74" t="s">
        <v>736</v>
      </c>
    </row>
    <row r="279" spans="2:4" ht="48">
      <c r="B279" s="75" t="s">
        <v>596</v>
      </c>
      <c r="C279" s="76" t="s">
        <v>526</v>
      </c>
      <c r="D279" s="76" t="s">
        <v>955</v>
      </c>
    </row>
    <row r="280" spans="2:4" ht="48">
      <c r="B280" s="77" t="s">
        <v>602</v>
      </c>
      <c r="C280" s="78" t="s">
        <v>534</v>
      </c>
      <c r="D280" s="78" t="s">
        <v>956</v>
      </c>
    </row>
    <row r="281" spans="2:4" ht="72">
      <c r="B281" s="77" t="s">
        <v>610</v>
      </c>
      <c r="C281" s="78" t="s">
        <v>540</v>
      </c>
      <c r="D281" s="78" t="s">
        <v>957</v>
      </c>
    </row>
    <row r="282" spans="2:4" ht="144">
      <c r="B282" s="77" t="s">
        <v>616</v>
      </c>
      <c r="C282" s="78" t="s">
        <v>546</v>
      </c>
      <c r="D282" s="78" t="s">
        <v>958</v>
      </c>
    </row>
    <row r="283" spans="2:4" ht="168">
      <c r="B283" s="77" t="s">
        <v>623</v>
      </c>
      <c r="C283" s="78" t="s">
        <v>554</v>
      </c>
      <c r="D283" s="78" t="s">
        <v>959</v>
      </c>
    </row>
    <row r="284" spans="2:4" ht="120">
      <c r="B284" s="77" t="s">
        <v>11</v>
      </c>
      <c r="C284" s="78" t="s">
        <v>560</v>
      </c>
      <c r="D284" s="78" t="s">
        <v>960</v>
      </c>
    </row>
    <row r="285" spans="2:4" ht="24">
      <c r="B285" s="77" t="s">
        <v>19</v>
      </c>
      <c r="C285" s="78" t="s">
        <v>568</v>
      </c>
      <c r="D285" s="78" t="s">
        <v>961</v>
      </c>
    </row>
    <row r="286" spans="2:4" ht="48">
      <c r="B286" s="77" t="s">
        <v>27</v>
      </c>
      <c r="C286" s="78" t="s">
        <v>576</v>
      </c>
      <c r="D286" s="78" t="s">
        <v>962</v>
      </c>
    </row>
    <row r="287" spans="2:4" ht="168">
      <c r="B287" s="77" t="s">
        <v>35</v>
      </c>
      <c r="C287" s="78" t="s">
        <v>584</v>
      </c>
      <c r="D287" s="78" t="s">
        <v>963</v>
      </c>
    </row>
    <row r="289" spans="2:4" ht="35.450000000000003" customHeight="1">
      <c r="B289" s="69" t="s">
        <v>964</v>
      </c>
    </row>
    <row r="290" spans="2:4" ht="35.450000000000003" customHeight="1">
      <c r="B290" s="72" t="s">
        <v>734</v>
      </c>
      <c r="C290" s="73" t="s">
        <v>735</v>
      </c>
      <c r="D290" s="74" t="s">
        <v>736</v>
      </c>
    </row>
    <row r="291" spans="2:4" ht="120">
      <c r="B291" s="75" t="s">
        <v>41</v>
      </c>
      <c r="C291" s="76" t="s">
        <v>597</v>
      </c>
      <c r="D291" s="76" t="s">
        <v>965</v>
      </c>
    </row>
    <row r="292" spans="2:4" ht="168">
      <c r="B292" s="77" t="s">
        <v>49</v>
      </c>
      <c r="C292" s="78" t="s">
        <v>603</v>
      </c>
      <c r="D292" s="78" t="s">
        <v>966</v>
      </c>
    </row>
    <row r="293" spans="2:4" ht="288">
      <c r="B293" s="77" t="s">
        <v>57</v>
      </c>
      <c r="C293" s="78" t="s">
        <v>611</v>
      </c>
      <c r="D293" s="78" t="s">
        <v>967</v>
      </c>
    </row>
    <row r="294" spans="2:4" ht="96">
      <c r="B294" s="77" t="s">
        <v>65</v>
      </c>
      <c r="C294" s="78" t="s">
        <v>617</v>
      </c>
      <c r="D294" s="78" t="s">
        <v>968</v>
      </c>
    </row>
    <row r="295" spans="2:4" ht="96">
      <c r="B295" s="77" t="s">
        <v>73</v>
      </c>
      <c r="C295" s="78" t="s">
        <v>624</v>
      </c>
      <c r="D295" s="78" t="s">
        <v>969</v>
      </c>
    </row>
    <row r="296" spans="2:4" ht="48">
      <c r="B296" s="77" t="s">
        <v>81</v>
      </c>
      <c r="C296" s="78" t="s">
        <v>12</v>
      </c>
      <c r="D296" s="78" t="s">
        <v>970</v>
      </c>
    </row>
    <row r="297" spans="2:4" ht="144">
      <c r="B297" s="77" t="s">
        <v>89</v>
      </c>
      <c r="C297" s="78" t="s">
        <v>20</v>
      </c>
      <c r="D297" s="78" t="s">
        <v>971</v>
      </c>
    </row>
    <row r="298" spans="2:4" ht="72">
      <c r="B298" s="77" t="s">
        <v>97</v>
      </c>
      <c r="C298" s="78" t="s">
        <v>28</v>
      </c>
      <c r="D298" s="78" t="s">
        <v>972</v>
      </c>
    </row>
    <row r="299" spans="2:4" ht="168">
      <c r="B299" s="77" t="s">
        <v>105</v>
      </c>
      <c r="C299" s="78" t="s">
        <v>36</v>
      </c>
      <c r="D299" s="78" t="s">
        <v>973</v>
      </c>
    </row>
    <row r="300" spans="2:4" ht="48">
      <c r="B300" s="77" t="s">
        <v>113</v>
      </c>
      <c r="C300" s="78" t="s">
        <v>42</v>
      </c>
      <c r="D300" s="78" t="s">
        <v>974</v>
      </c>
    </row>
    <row r="301" spans="2:4" ht="96">
      <c r="B301" s="77" t="s">
        <v>126</v>
      </c>
      <c r="C301" s="78" t="s">
        <v>50</v>
      </c>
      <c r="D301" s="78" t="s">
        <v>975</v>
      </c>
    </row>
    <row r="302" spans="2:4" ht="96">
      <c r="B302" s="77" t="s">
        <v>134</v>
      </c>
      <c r="C302" s="78" t="s">
        <v>58</v>
      </c>
      <c r="D302" s="78" t="s">
        <v>976</v>
      </c>
    </row>
    <row r="303" spans="2:4" ht="168">
      <c r="B303" s="77" t="s">
        <v>142</v>
      </c>
      <c r="C303" s="78" t="s">
        <v>66</v>
      </c>
      <c r="D303" s="78" t="s">
        <v>977</v>
      </c>
    </row>
    <row r="304" spans="2:4" ht="144">
      <c r="B304" s="77" t="s">
        <v>150</v>
      </c>
      <c r="C304" s="78" t="s">
        <v>74</v>
      </c>
      <c r="D304" s="78" t="s">
        <v>978</v>
      </c>
    </row>
    <row r="305" spans="2:4" ht="168">
      <c r="B305" s="77" t="s">
        <v>158</v>
      </c>
      <c r="C305" s="81" t="s">
        <v>82</v>
      </c>
      <c r="D305" s="82" t="s">
        <v>979</v>
      </c>
    </row>
    <row r="306" spans="2:4" ht="72">
      <c r="B306" s="77" t="s">
        <v>164</v>
      </c>
      <c r="C306" s="78" t="s">
        <v>90</v>
      </c>
      <c r="D306" s="78" t="s">
        <v>980</v>
      </c>
    </row>
    <row r="307" spans="2:4" ht="72">
      <c r="B307" s="77" t="s">
        <v>172</v>
      </c>
      <c r="C307" s="78" t="s">
        <v>98</v>
      </c>
      <c r="D307" s="78" t="s">
        <v>981</v>
      </c>
    </row>
    <row r="308" spans="2:4" ht="72">
      <c r="B308" s="77" t="s">
        <v>180</v>
      </c>
      <c r="C308" s="78" t="s">
        <v>106</v>
      </c>
      <c r="D308" s="78" t="s">
        <v>982</v>
      </c>
    </row>
    <row r="309" spans="2:4" ht="120">
      <c r="B309" s="77" t="s">
        <v>188</v>
      </c>
      <c r="C309" s="78" t="s">
        <v>114</v>
      </c>
      <c r="D309" s="78" t="s">
        <v>983</v>
      </c>
    </row>
    <row r="311" spans="2:4" ht="35.450000000000003" customHeight="1">
      <c r="B311" s="69" t="s">
        <v>984</v>
      </c>
    </row>
    <row r="312" spans="2:4" ht="35.450000000000003" customHeight="1">
      <c r="B312" s="72" t="s">
        <v>734</v>
      </c>
      <c r="C312" s="73" t="s">
        <v>735</v>
      </c>
      <c r="D312" s="74" t="s">
        <v>736</v>
      </c>
    </row>
    <row r="313" spans="2:4" ht="24">
      <c r="B313" s="75" t="s">
        <v>202</v>
      </c>
      <c r="C313" s="76" t="s">
        <v>127</v>
      </c>
      <c r="D313" s="76" t="s">
        <v>985</v>
      </c>
    </row>
    <row r="314" spans="2:4" ht="168">
      <c r="B314" s="77" t="s">
        <v>210</v>
      </c>
      <c r="C314" s="78" t="s">
        <v>135</v>
      </c>
      <c r="D314" s="78" t="s">
        <v>986</v>
      </c>
    </row>
    <row r="315" spans="2:4" ht="48">
      <c r="B315" s="77" t="s">
        <v>218</v>
      </c>
      <c r="C315" s="78" t="s">
        <v>143</v>
      </c>
      <c r="D315" s="78" t="s">
        <v>987</v>
      </c>
    </row>
    <row r="316" spans="2:4" ht="120">
      <c r="B316" s="77" t="s">
        <v>226</v>
      </c>
      <c r="C316" s="78" t="s">
        <v>151</v>
      </c>
      <c r="D316" s="78" t="s">
        <v>988</v>
      </c>
    </row>
    <row r="317" spans="2:4" ht="144">
      <c r="B317" s="77" t="s">
        <v>234</v>
      </c>
      <c r="C317" s="78" t="s">
        <v>159</v>
      </c>
      <c r="D317" s="78" t="s">
        <v>989</v>
      </c>
    </row>
    <row r="318" spans="2:4" ht="409.5">
      <c r="B318" s="248" t="s">
        <v>242</v>
      </c>
      <c r="C318" s="250" t="s">
        <v>165</v>
      </c>
      <c r="D318" s="83" t="s">
        <v>990</v>
      </c>
    </row>
    <row r="319" spans="2:4" ht="72">
      <c r="B319" s="249"/>
      <c r="C319" s="251"/>
      <c r="D319" s="84" t="s">
        <v>991</v>
      </c>
    </row>
    <row r="320" spans="2:4" ht="384">
      <c r="B320" s="77" t="s">
        <v>250</v>
      </c>
      <c r="C320" s="78" t="s">
        <v>173</v>
      </c>
      <c r="D320" s="78" t="s">
        <v>992</v>
      </c>
    </row>
    <row r="321" spans="2:4" ht="264">
      <c r="B321" s="77" t="s">
        <v>264</v>
      </c>
      <c r="C321" s="78" t="s">
        <v>181</v>
      </c>
      <c r="D321" s="78" t="s">
        <v>993</v>
      </c>
    </row>
    <row r="322" spans="2:4" ht="48">
      <c r="B322" s="77" t="s">
        <v>272</v>
      </c>
      <c r="C322" s="78" t="s">
        <v>189</v>
      </c>
      <c r="D322" s="78" t="s">
        <v>994</v>
      </c>
    </row>
    <row r="324" spans="2:4" ht="35.450000000000003" customHeight="1">
      <c r="B324" s="69" t="s">
        <v>995</v>
      </c>
    </row>
    <row r="325" spans="2:4" ht="35.450000000000003" customHeight="1">
      <c r="B325" s="72" t="s">
        <v>734</v>
      </c>
      <c r="C325" s="73" t="s">
        <v>735</v>
      </c>
      <c r="D325" s="74" t="s">
        <v>736</v>
      </c>
    </row>
    <row r="326" spans="2:4" ht="96">
      <c r="B326" s="75" t="s">
        <v>280</v>
      </c>
      <c r="C326" s="76" t="s">
        <v>211</v>
      </c>
      <c r="D326" s="76" t="s">
        <v>996</v>
      </c>
    </row>
    <row r="327" spans="2:4" ht="72">
      <c r="B327" s="77" t="s">
        <v>287</v>
      </c>
      <c r="C327" s="81" t="s">
        <v>219</v>
      </c>
      <c r="D327" s="82" t="s">
        <v>997</v>
      </c>
    </row>
    <row r="328" spans="2:4" ht="72">
      <c r="B328" s="77" t="s">
        <v>295</v>
      </c>
      <c r="C328" s="78" t="s">
        <v>227</v>
      </c>
      <c r="D328" s="78" t="s">
        <v>998</v>
      </c>
    </row>
    <row r="329" spans="2:4" ht="144">
      <c r="B329" s="77" t="s">
        <v>303</v>
      </c>
      <c r="C329" s="78" t="s">
        <v>203</v>
      </c>
      <c r="D329" s="78" t="s">
        <v>999</v>
      </c>
    </row>
    <row r="330" spans="2:4" ht="96">
      <c r="B330" s="77" t="s">
        <v>311</v>
      </c>
      <c r="C330" s="78" t="s">
        <v>235</v>
      </c>
      <c r="D330" s="78" t="s">
        <v>1000</v>
      </c>
    </row>
    <row r="331" spans="2:4" ht="144">
      <c r="B331" s="77" t="s">
        <v>319</v>
      </c>
      <c r="C331" s="78" t="s">
        <v>243</v>
      </c>
      <c r="D331" s="78" t="s">
        <v>1001</v>
      </c>
    </row>
    <row r="332" spans="2:4" ht="24">
      <c r="B332" s="77" t="s">
        <v>327</v>
      </c>
      <c r="C332" s="78" t="s">
        <v>631</v>
      </c>
      <c r="D332" s="78" t="s">
        <v>631</v>
      </c>
    </row>
    <row r="333" spans="2:4" ht="288">
      <c r="B333" s="77" t="s">
        <v>335</v>
      </c>
      <c r="C333" s="78" t="s">
        <v>251</v>
      </c>
      <c r="D333" s="78" t="s">
        <v>1002</v>
      </c>
    </row>
    <row r="335" spans="2:4" ht="35.450000000000003" customHeight="1">
      <c r="B335" s="69" t="s">
        <v>1003</v>
      </c>
    </row>
    <row r="336" spans="2:4" ht="35.450000000000003" customHeight="1">
      <c r="B336" s="72" t="s">
        <v>734</v>
      </c>
      <c r="C336" s="73" t="s">
        <v>735</v>
      </c>
      <c r="D336" s="74" t="s">
        <v>736</v>
      </c>
    </row>
    <row r="337" spans="2:4" ht="96">
      <c r="B337" s="75" t="s">
        <v>343</v>
      </c>
      <c r="C337" s="76" t="s">
        <v>265</v>
      </c>
      <c r="D337" s="76" t="s">
        <v>1004</v>
      </c>
    </row>
    <row r="338" spans="2:4" ht="120">
      <c r="B338" s="77" t="s">
        <v>349</v>
      </c>
      <c r="C338" s="78" t="s">
        <v>273</v>
      </c>
      <c r="D338" s="78" t="s">
        <v>1005</v>
      </c>
    </row>
    <row r="339" spans="2:4" ht="48">
      <c r="B339" s="77" t="s">
        <v>356</v>
      </c>
      <c r="C339" s="78" t="s">
        <v>281</v>
      </c>
      <c r="D339" s="78" t="s">
        <v>1006</v>
      </c>
    </row>
    <row r="340" spans="2:4" ht="168">
      <c r="B340" s="77" t="s">
        <v>364</v>
      </c>
      <c r="C340" s="78" t="s">
        <v>288</v>
      </c>
      <c r="D340" s="78" t="s">
        <v>1007</v>
      </c>
    </row>
    <row r="341" spans="2:4" ht="120">
      <c r="B341" s="77" t="s">
        <v>371</v>
      </c>
      <c r="C341" s="78" t="s">
        <v>296</v>
      </c>
      <c r="D341" s="78" t="s">
        <v>1008</v>
      </c>
    </row>
    <row r="342" spans="2:4" ht="72">
      <c r="B342" s="77" t="s">
        <v>383</v>
      </c>
      <c r="C342" s="78" t="s">
        <v>304</v>
      </c>
      <c r="D342" s="78" t="s">
        <v>1009</v>
      </c>
    </row>
    <row r="343" spans="2:4" ht="144">
      <c r="B343" s="77" t="s">
        <v>391</v>
      </c>
      <c r="C343" s="78" t="s">
        <v>312</v>
      </c>
      <c r="D343" s="78" t="s">
        <v>1010</v>
      </c>
    </row>
    <row r="344" spans="2:4" ht="24">
      <c r="B344" s="77" t="s">
        <v>398</v>
      </c>
      <c r="C344" s="78" t="s">
        <v>320</v>
      </c>
      <c r="D344" s="78" t="s">
        <v>1011</v>
      </c>
    </row>
    <row r="345" spans="2:4" ht="264">
      <c r="B345" s="77" t="s">
        <v>406</v>
      </c>
      <c r="C345" s="78" t="s">
        <v>328</v>
      </c>
      <c r="D345" s="78" t="s">
        <v>1012</v>
      </c>
    </row>
    <row r="346" spans="2:4" ht="168">
      <c r="B346" s="77" t="s">
        <v>414</v>
      </c>
      <c r="C346" s="78" t="s">
        <v>336</v>
      </c>
      <c r="D346" s="78" t="s">
        <v>1013</v>
      </c>
    </row>
    <row r="347" spans="2:4" ht="216">
      <c r="B347" s="77" t="s">
        <v>420</v>
      </c>
      <c r="C347" s="78" t="s">
        <v>344</v>
      </c>
      <c r="D347" s="78" t="s">
        <v>1014</v>
      </c>
    </row>
    <row r="348" spans="2:4" ht="120">
      <c r="B348" s="77" t="s">
        <v>427</v>
      </c>
      <c r="C348" s="78" t="s">
        <v>350</v>
      </c>
      <c r="D348" s="78" t="s">
        <v>1015</v>
      </c>
    </row>
    <row r="349" spans="2:4" ht="96">
      <c r="B349" s="77" t="s">
        <v>433</v>
      </c>
      <c r="C349" s="78" t="s">
        <v>357</v>
      </c>
      <c r="D349" s="78" t="s">
        <v>1016</v>
      </c>
    </row>
    <row r="350" spans="2:4" ht="120">
      <c r="B350" s="77" t="s">
        <v>441</v>
      </c>
      <c r="C350" s="78" t="s">
        <v>365</v>
      </c>
      <c r="D350" s="78" t="s">
        <v>1017</v>
      </c>
    </row>
    <row r="351" spans="2:4" ht="48">
      <c r="B351" s="77" t="s">
        <v>447</v>
      </c>
      <c r="C351" s="78" t="s">
        <v>372</v>
      </c>
      <c r="D351" s="78" t="s">
        <v>1018</v>
      </c>
    </row>
    <row r="353" spans="2:4" ht="35.450000000000003" customHeight="1">
      <c r="B353" s="69" t="s">
        <v>1019</v>
      </c>
    </row>
    <row r="354" spans="2:4" ht="35.450000000000003" customHeight="1">
      <c r="B354" s="72" t="s">
        <v>734</v>
      </c>
      <c r="C354" s="73" t="s">
        <v>735</v>
      </c>
      <c r="D354" s="74" t="s">
        <v>736</v>
      </c>
    </row>
    <row r="355" spans="2:4" ht="144">
      <c r="B355" s="75" t="s">
        <v>461</v>
      </c>
      <c r="C355" s="76" t="s">
        <v>407</v>
      </c>
      <c r="D355" s="76" t="s">
        <v>1020</v>
      </c>
    </row>
    <row r="356" spans="2:4" ht="24">
      <c r="B356" s="77" t="s">
        <v>468</v>
      </c>
      <c r="C356" s="78" t="s">
        <v>1021</v>
      </c>
      <c r="D356" s="78" t="s">
        <v>1022</v>
      </c>
    </row>
    <row r="357" spans="2:4" ht="144">
      <c r="B357" s="77" t="s">
        <v>476</v>
      </c>
      <c r="C357" s="78" t="s">
        <v>421</v>
      </c>
      <c r="D357" s="78" t="s">
        <v>1023</v>
      </c>
    </row>
    <row r="358" spans="2:4" ht="48">
      <c r="B358" s="77" t="s">
        <v>484</v>
      </c>
      <c r="C358" s="78" t="s">
        <v>399</v>
      </c>
      <c r="D358" s="78" t="s">
        <v>1024</v>
      </c>
    </row>
    <row r="359" spans="2:4" ht="120">
      <c r="B359" s="77" t="s">
        <v>492</v>
      </c>
      <c r="C359" s="78" t="s">
        <v>428</v>
      </c>
      <c r="D359" s="78" t="s">
        <v>1025</v>
      </c>
    </row>
    <row r="360" spans="2:4" ht="96">
      <c r="B360" s="77" t="s">
        <v>499</v>
      </c>
      <c r="C360" s="78" t="s">
        <v>384</v>
      </c>
      <c r="D360" s="78" t="s">
        <v>1026</v>
      </c>
    </row>
    <row r="361" spans="2:4" ht="144">
      <c r="B361" s="77" t="s">
        <v>507</v>
      </c>
      <c r="C361" s="78" t="s">
        <v>392</v>
      </c>
      <c r="D361" s="78" t="s">
        <v>1027</v>
      </c>
    </row>
    <row r="362" spans="2:4" ht="72">
      <c r="B362" s="77" t="s">
        <v>513</v>
      </c>
      <c r="C362" s="78" t="s">
        <v>434</v>
      </c>
      <c r="D362" s="78" t="s">
        <v>1028</v>
      </c>
    </row>
    <row r="363" spans="2:4" ht="72">
      <c r="B363" s="77" t="s">
        <v>519</v>
      </c>
      <c r="C363" s="78" t="s">
        <v>442</v>
      </c>
      <c r="D363" s="78" t="s">
        <v>1029</v>
      </c>
    </row>
    <row r="364" spans="2:4" ht="96">
      <c r="B364" s="77" t="s">
        <v>527</v>
      </c>
      <c r="C364" s="78" t="s">
        <v>448</v>
      </c>
      <c r="D364" s="78" t="s">
        <v>1030</v>
      </c>
    </row>
    <row r="366" spans="2:4" ht="35.450000000000003" customHeight="1">
      <c r="B366" s="69" t="s">
        <v>1031</v>
      </c>
    </row>
    <row r="367" spans="2:4" ht="35.450000000000003" customHeight="1">
      <c r="B367" s="72" t="s">
        <v>734</v>
      </c>
      <c r="C367" s="73" t="s">
        <v>735</v>
      </c>
      <c r="D367" s="74" t="s">
        <v>736</v>
      </c>
    </row>
    <row r="368" spans="2:4" ht="72">
      <c r="B368" s="75" t="s">
        <v>535</v>
      </c>
      <c r="C368" s="76" t="s">
        <v>462</v>
      </c>
      <c r="D368" s="76" t="s">
        <v>1032</v>
      </c>
    </row>
    <row r="369" spans="2:4" ht="192">
      <c r="B369" s="77" t="s">
        <v>541</v>
      </c>
      <c r="C369" s="78" t="s">
        <v>469</v>
      </c>
      <c r="D369" s="78" t="s">
        <v>1033</v>
      </c>
    </row>
    <row r="370" spans="2:4" ht="48">
      <c r="B370" s="77" t="s">
        <v>547</v>
      </c>
      <c r="C370" s="78" t="s">
        <v>477</v>
      </c>
      <c r="D370" s="78" t="s">
        <v>1034</v>
      </c>
    </row>
    <row r="371" spans="2:4" ht="96">
      <c r="B371" s="77" t="s">
        <v>561</v>
      </c>
      <c r="C371" s="78" t="s">
        <v>485</v>
      </c>
      <c r="D371" s="78" t="s">
        <v>1035</v>
      </c>
    </row>
    <row r="372" spans="2:4" ht="264">
      <c r="B372" s="77" t="s">
        <v>569</v>
      </c>
      <c r="C372" s="78" t="s">
        <v>493</v>
      </c>
      <c r="D372" s="78" t="s">
        <v>1036</v>
      </c>
    </row>
    <row r="373" spans="2:4" ht="72">
      <c r="B373" s="77" t="s">
        <v>577</v>
      </c>
      <c r="C373" s="78" t="s">
        <v>500</v>
      </c>
      <c r="D373" s="78" t="s">
        <v>1037</v>
      </c>
    </row>
    <row r="374" spans="2:4" ht="48">
      <c r="B374" s="77" t="s">
        <v>585</v>
      </c>
      <c r="C374" s="78" t="s">
        <v>508</v>
      </c>
      <c r="D374" s="78" t="s">
        <v>1038</v>
      </c>
    </row>
    <row r="375" spans="2:4" ht="48">
      <c r="B375" s="77" t="s">
        <v>591</v>
      </c>
      <c r="C375" s="78" t="s">
        <v>514</v>
      </c>
      <c r="D375" s="78" t="s">
        <v>1039</v>
      </c>
    </row>
    <row r="376" spans="2:4" ht="120">
      <c r="B376" s="77" t="s">
        <v>598</v>
      </c>
      <c r="C376" s="78" t="s">
        <v>520</v>
      </c>
      <c r="D376" s="78" t="s">
        <v>1040</v>
      </c>
    </row>
    <row r="377" spans="2:4" ht="120">
      <c r="B377" s="77" t="s">
        <v>604</v>
      </c>
      <c r="C377" s="78" t="s">
        <v>528</v>
      </c>
      <c r="D377" s="78" t="s">
        <v>1041</v>
      </c>
    </row>
    <row r="378" spans="2:4" ht="96">
      <c r="B378" s="77" t="s">
        <v>612</v>
      </c>
      <c r="C378" s="78" t="s">
        <v>536</v>
      </c>
      <c r="D378" s="78" t="s">
        <v>1042</v>
      </c>
    </row>
    <row r="379" spans="2:4" ht="96">
      <c r="B379" s="77" t="s">
        <v>618</v>
      </c>
      <c r="C379" s="78" t="s">
        <v>542</v>
      </c>
      <c r="D379" s="78" t="s">
        <v>1043</v>
      </c>
    </row>
    <row r="380" spans="2:4" ht="72">
      <c r="B380" s="77" t="s">
        <v>644</v>
      </c>
      <c r="C380" s="78" t="s">
        <v>548</v>
      </c>
      <c r="D380" s="78" t="s">
        <v>1044</v>
      </c>
    </row>
    <row r="382" spans="2:4" ht="35.450000000000003" customHeight="1">
      <c r="B382" s="69" t="s">
        <v>1045</v>
      </c>
    </row>
    <row r="383" spans="2:4" ht="35.450000000000003" customHeight="1">
      <c r="B383" s="72" t="s">
        <v>734</v>
      </c>
      <c r="C383" s="73" t="s">
        <v>735</v>
      </c>
      <c r="D383" s="74" t="s">
        <v>736</v>
      </c>
    </row>
    <row r="384" spans="2:4" ht="264">
      <c r="B384" s="75" t="s">
        <v>664</v>
      </c>
      <c r="C384" s="76" t="s">
        <v>562</v>
      </c>
      <c r="D384" s="76" t="s">
        <v>1046</v>
      </c>
    </row>
    <row r="385" spans="2:4" ht="312">
      <c r="B385" s="77" t="s">
        <v>665</v>
      </c>
      <c r="C385" s="78" t="s">
        <v>570</v>
      </c>
      <c r="D385" s="78" t="s">
        <v>1047</v>
      </c>
    </row>
    <row r="386" spans="2:4" ht="384">
      <c r="B386" s="77" t="s">
        <v>666</v>
      </c>
      <c r="C386" s="78" t="s">
        <v>578</v>
      </c>
      <c r="D386" s="78" t="s">
        <v>1048</v>
      </c>
    </row>
    <row r="387" spans="2:4" ht="120">
      <c r="B387" s="77" t="s">
        <v>667</v>
      </c>
      <c r="C387" s="78" t="s">
        <v>586</v>
      </c>
      <c r="D387" s="78" t="s">
        <v>1049</v>
      </c>
    </row>
    <row r="388" spans="2:4" ht="96">
      <c r="B388" s="77" t="s">
        <v>668</v>
      </c>
      <c r="C388" s="78" t="s">
        <v>592</v>
      </c>
      <c r="D388" s="78" t="s">
        <v>1050</v>
      </c>
    </row>
    <row r="389" spans="2:4" ht="192">
      <c r="B389" s="77" t="s">
        <v>669</v>
      </c>
      <c r="C389" s="78" t="s">
        <v>599</v>
      </c>
      <c r="D389" s="78" t="s">
        <v>1051</v>
      </c>
    </row>
    <row r="390" spans="2:4" ht="24">
      <c r="B390" s="77" t="s">
        <v>670</v>
      </c>
      <c r="C390" s="78" t="s">
        <v>605</v>
      </c>
      <c r="D390" s="78" t="s">
        <v>1052</v>
      </c>
    </row>
    <row r="391" spans="2:4" ht="96">
      <c r="B391" s="77" t="s">
        <v>671</v>
      </c>
      <c r="C391" s="78" t="s">
        <v>613</v>
      </c>
      <c r="D391" s="78" t="s">
        <v>1053</v>
      </c>
    </row>
    <row r="392" spans="2:4" ht="408">
      <c r="B392" s="77" t="s">
        <v>672</v>
      </c>
      <c r="C392" s="78" t="s">
        <v>619</v>
      </c>
      <c r="D392" s="78" t="s">
        <v>1054</v>
      </c>
    </row>
  </sheetData>
  <mergeCells count="2">
    <mergeCell ref="B318:B319"/>
    <mergeCell ref="C318:C319"/>
  </mergeCells>
  <phoneticPr fontId="9"/>
  <printOptions horizontalCentered="1"/>
  <pageMargins left="3.937007874015748E-2" right="3.937007874015748E-2" top="0.98425196850393704" bottom="1.1811023622047245" header="0.31496062992125984" footer="0.31496062992125984"/>
  <pageSetup paperSize="9" scale="60" orientation="portrait" r:id="rId1"/>
  <headerFooter>
    <oddHeader xml:space="preserve">&amp;C&amp;"ＤＦ平成ゴシック体W5,標準"&amp;24&amp;K00-038
</oddHeader>
    <oddFooter>&amp;C&amp;18&amp;P</oddFooter>
  </headerFooter>
  <rowBreaks count="4" manualBreakCount="4">
    <brk id="72" max="4" man="1"/>
    <brk id="323" max="4" man="1"/>
    <brk id="334" max="4" man="1"/>
    <brk id="38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83"/>
  <sheetViews>
    <sheetView workbookViewId="0">
      <selection activeCell="F5" sqref="F5"/>
    </sheetView>
  </sheetViews>
  <sheetFormatPr defaultRowHeight="18.75"/>
  <cols>
    <col min="1" max="1" width="3.375" bestFit="1" customWidth="1"/>
    <col min="2" max="2" width="9.125" bestFit="1" customWidth="1"/>
    <col min="3" max="3" width="2.375" style="9" bestFit="1" customWidth="1"/>
    <col min="4" max="4" width="13.875" customWidth="1"/>
    <col min="5" max="5" width="14.125" customWidth="1"/>
    <col min="6" max="6" width="6.5" bestFit="1" customWidth="1"/>
    <col min="8" max="9" width="10.25" customWidth="1"/>
    <col min="10" max="10" width="9.75" customWidth="1"/>
    <col min="11" max="11" width="11.875" customWidth="1"/>
  </cols>
  <sheetData>
    <row r="1" spans="1:72" s="9" customFormat="1" ht="56.25">
      <c r="A1" s="9" t="s">
        <v>680</v>
      </c>
      <c r="B1" s="9" t="s">
        <v>681</v>
      </c>
      <c r="C1" s="9" t="s">
        <v>679</v>
      </c>
      <c r="D1" s="9" t="s">
        <v>682</v>
      </c>
      <c r="E1" s="9" t="s">
        <v>1055</v>
      </c>
      <c r="F1" s="9" t="s">
        <v>683</v>
      </c>
      <c r="G1" s="10" t="s">
        <v>686</v>
      </c>
      <c r="H1" s="10" t="s">
        <v>684</v>
      </c>
      <c r="I1" s="10" t="s">
        <v>685</v>
      </c>
      <c r="J1" s="10" t="s">
        <v>692</v>
      </c>
      <c r="K1" s="10" t="s">
        <v>693</v>
      </c>
      <c r="L1" s="10" t="s">
        <v>694</v>
      </c>
      <c r="M1" s="10" t="s">
        <v>695</v>
      </c>
      <c r="N1" s="10"/>
    </row>
    <row r="2" spans="1:72">
      <c r="A2">
        <v>44</v>
      </c>
      <c r="B2" t="str">
        <f>調査票!$T$4&amp;調査票!$U$4&amp;調査票!$V$4</f>
        <v/>
      </c>
      <c r="C2" s="9">
        <v>1</v>
      </c>
      <c r="D2" t="str">
        <f>調査票!K20&amp;""</f>
        <v/>
      </c>
      <c r="E2" t="str">
        <f>調査票!K21</f>
        <v xml:space="preserve"> </v>
      </c>
      <c r="F2" s="85" t="str">
        <f>調査票!K22</f>
        <v>抜き</v>
      </c>
      <c r="G2" s="8">
        <f>調査票!$K$23</f>
        <v>0</v>
      </c>
      <c r="H2" s="90">
        <f>調査票!$K$24</f>
        <v>0</v>
      </c>
      <c r="I2" s="90">
        <f>調査票!$K$25</f>
        <v>0</v>
      </c>
      <c r="J2" s="90">
        <f>調査票!$K$26</f>
        <v>0</v>
      </c>
      <c r="K2" s="90">
        <f>調査票!$K$27</f>
        <v>0</v>
      </c>
      <c r="L2" s="90">
        <f>調査票!$K$28</f>
        <v>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</row>
    <row r="3" spans="1:72">
      <c r="A3">
        <v>44</v>
      </c>
      <c r="B3" t="str">
        <f>調査票!$T$4&amp;調査票!$U$4&amp;調査票!$V$4</f>
        <v/>
      </c>
      <c r="C3" s="9">
        <v>1</v>
      </c>
      <c r="D3" t="str">
        <f>調査票!N20&amp;""</f>
        <v/>
      </c>
      <c r="E3" t="str">
        <f>調査票!N21&amp;""</f>
        <v xml:space="preserve"> </v>
      </c>
      <c r="F3" s="85" t="str">
        <f>調査票!N22</f>
        <v>抜き</v>
      </c>
      <c r="G3" s="90">
        <f>調査票!$N$23</f>
        <v>0</v>
      </c>
      <c r="H3" s="90">
        <f>調査票!$N$24</f>
        <v>0</v>
      </c>
      <c r="I3" s="90">
        <f>調査票!$N$25</f>
        <v>0</v>
      </c>
      <c r="J3" s="90">
        <f>調査票!$N$26</f>
        <v>0</v>
      </c>
      <c r="K3" s="92">
        <f>調査票!$N$27</f>
        <v>0</v>
      </c>
      <c r="L3" s="93">
        <f>調査票!$N$28</f>
        <v>0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</row>
    <row r="4" spans="1:72">
      <c r="A4">
        <v>44</v>
      </c>
      <c r="B4" t="str">
        <f>調査票!$T$4&amp;調査票!$U$4&amp;調査票!$V$4</f>
        <v/>
      </c>
      <c r="C4" s="9">
        <v>1</v>
      </c>
      <c r="D4" t="str">
        <f>調査票!Q20&amp;""</f>
        <v/>
      </c>
      <c r="E4" t="str">
        <f>調査票!Q21&amp;""</f>
        <v xml:space="preserve"> </v>
      </c>
      <c r="F4" s="85" t="str">
        <f>調査票!Q22</f>
        <v>抜き</v>
      </c>
      <c r="G4" s="8">
        <f>調査票!$Q$23</f>
        <v>0</v>
      </c>
      <c r="H4" s="8">
        <f>調査票!$Q$24</f>
        <v>0</v>
      </c>
      <c r="I4" s="8">
        <f>調査票!$Q$25</f>
        <v>0</v>
      </c>
      <c r="J4" s="8">
        <f>調査票!$Q$26</f>
        <v>0</v>
      </c>
      <c r="K4" s="92">
        <f>調査票!$Q$27</f>
        <v>0</v>
      </c>
      <c r="L4" s="8">
        <f>調査票!$Q$28</f>
        <v>0</v>
      </c>
      <c r="M4" s="12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</row>
    <row r="5" spans="1:72" s="13" customFormat="1">
      <c r="A5" s="13">
        <v>44</v>
      </c>
      <c r="B5" s="13" t="str">
        <f>調査票!$T$4&amp;調査票!$U$4&amp;調査票!$V$4</f>
        <v/>
      </c>
      <c r="C5" s="14">
        <v>1</v>
      </c>
      <c r="D5" s="13" t="str">
        <f>調査票!T20&amp;""</f>
        <v/>
      </c>
      <c r="E5" s="13" t="str">
        <f>調査票!T21&amp;""</f>
        <v xml:space="preserve"> </v>
      </c>
      <c r="F5" s="89" t="str">
        <f>調査票!T22</f>
        <v>抜き</v>
      </c>
      <c r="G5" s="91">
        <f>調査票!$T$23</f>
        <v>0</v>
      </c>
      <c r="H5" s="91">
        <f>調査票!$T$24</f>
        <v>0</v>
      </c>
      <c r="I5" s="91">
        <f>調査票!$T$25</f>
        <v>0</v>
      </c>
      <c r="J5" s="91">
        <f>調査票!$T$26</f>
        <v>0</v>
      </c>
      <c r="K5" s="91">
        <f>調査票!$T$27</f>
        <v>0</v>
      </c>
      <c r="L5" s="91">
        <f>調査票!$T$28</f>
        <v>0</v>
      </c>
      <c r="M5" s="16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</row>
    <row r="6" spans="1:72">
      <c r="A6">
        <v>44</v>
      </c>
      <c r="B6" t="str">
        <f>調査票!$T$4&amp;調査票!$U$4&amp;調査票!$V$4</f>
        <v/>
      </c>
      <c r="C6" s="9">
        <v>2</v>
      </c>
      <c r="D6" t="str">
        <f>調査票!H55&amp;""</f>
        <v/>
      </c>
      <c r="E6" t="str">
        <f>調査票!H56&amp;""</f>
        <v xml:space="preserve"> </v>
      </c>
      <c r="F6" s="85" t="str">
        <f>調査票!H57</f>
        <v>抜き</v>
      </c>
      <c r="G6">
        <f>調査票!H58</f>
        <v>0</v>
      </c>
      <c r="H6" s="86">
        <f>調査票!H59</f>
        <v>0</v>
      </c>
      <c r="I6" s="86">
        <f>調査票!H60</f>
        <v>0</v>
      </c>
      <c r="J6" s="86">
        <f>調査票!H61</f>
        <v>0</v>
      </c>
      <c r="K6" s="86">
        <f>調査票!H62</f>
        <v>0</v>
      </c>
      <c r="L6" s="86">
        <f>調査票!H63</f>
        <v>0</v>
      </c>
      <c r="M6" s="12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</row>
    <row r="7" spans="1:72">
      <c r="A7">
        <v>44</v>
      </c>
      <c r="B7" t="str">
        <f>調査票!$T$4&amp;調査票!$U$4&amp;調査票!$V$4</f>
        <v/>
      </c>
      <c r="C7" s="9">
        <v>2</v>
      </c>
      <c r="D7" t="str">
        <f>調査票!K55&amp;""</f>
        <v/>
      </c>
      <c r="E7" t="str">
        <f>調査票!K56&amp;""</f>
        <v xml:space="preserve"> </v>
      </c>
      <c r="F7" s="85" t="str">
        <f>調査票!K57</f>
        <v>抜き</v>
      </c>
      <c r="G7" s="86">
        <f>調査票!K58</f>
        <v>0</v>
      </c>
      <c r="H7" s="86">
        <f>調査票!K59</f>
        <v>0</v>
      </c>
      <c r="I7" s="86">
        <f>調査票!K60</f>
        <v>0</v>
      </c>
      <c r="J7" s="86">
        <f>調査票!K61</f>
        <v>0</v>
      </c>
      <c r="K7" s="87">
        <f>調査票!K62</f>
        <v>0</v>
      </c>
      <c r="L7" s="88">
        <f>調査票!K63</f>
        <v>0</v>
      </c>
      <c r="M7" s="12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</row>
    <row r="8" spans="1:72">
      <c r="A8">
        <v>44</v>
      </c>
      <c r="B8" t="str">
        <f>調査票!$T$4&amp;調査票!$U$4&amp;調査票!$V$4</f>
        <v/>
      </c>
      <c r="C8" s="9">
        <v>2</v>
      </c>
      <c r="D8" t="str">
        <f>調査票!N55&amp;""</f>
        <v/>
      </c>
      <c r="E8" t="str">
        <f>調査票!N56&amp;""</f>
        <v xml:space="preserve"> </v>
      </c>
      <c r="F8" s="85" t="str">
        <f>調査票!N57</f>
        <v>抜き</v>
      </c>
      <c r="G8">
        <f>調査票!N58</f>
        <v>0</v>
      </c>
      <c r="H8">
        <f>調査票!N59</f>
        <v>0</v>
      </c>
      <c r="I8">
        <f>調査票!N60</f>
        <v>0</v>
      </c>
      <c r="J8">
        <f>調査票!N61</f>
        <v>0</v>
      </c>
      <c r="K8" s="87">
        <f>調査票!N62</f>
        <v>0</v>
      </c>
      <c r="L8">
        <f>調査票!N63</f>
        <v>0</v>
      </c>
      <c r="M8" s="12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</row>
    <row r="9" spans="1:72">
      <c r="A9">
        <v>44</v>
      </c>
      <c r="B9" t="str">
        <f>調査票!$T$4&amp;調査票!$U$4&amp;調査票!$V$4</f>
        <v/>
      </c>
      <c r="C9" s="9">
        <v>2</v>
      </c>
      <c r="D9" t="str">
        <f>調査票!Q55&amp;""</f>
        <v/>
      </c>
      <c r="E9" t="str">
        <f>調査票!Q56&amp;""</f>
        <v xml:space="preserve"> </v>
      </c>
      <c r="F9" s="85" t="str">
        <f>調査票!Q57</f>
        <v>抜き</v>
      </c>
      <c r="G9">
        <f>調査票!Q58</f>
        <v>0</v>
      </c>
      <c r="H9">
        <f>調査票!Q59</f>
        <v>0</v>
      </c>
      <c r="I9">
        <f>調査票!Q60</f>
        <v>0</v>
      </c>
      <c r="J9">
        <f>調査票!Q61</f>
        <v>0</v>
      </c>
      <c r="K9">
        <f>調査票!Q62</f>
        <v>0</v>
      </c>
      <c r="L9">
        <f>調査票!Q63</f>
        <v>0</v>
      </c>
      <c r="M9" s="12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1:72">
      <c r="A10" s="13">
        <v>44</v>
      </c>
      <c r="B10" s="13" t="str">
        <f>調査票!$T$4&amp;調査票!$U$4&amp;調査票!$V$4</f>
        <v/>
      </c>
      <c r="C10" s="14">
        <v>2</v>
      </c>
      <c r="D10" s="13" t="str">
        <f>調査票!T55&amp;""</f>
        <v/>
      </c>
      <c r="E10" s="13" t="str">
        <f>調査票!T56&amp;""</f>
        <v xml:space="preserve"> </v>
      </c>
      <c r="F10" s="89" t="str">
        <f>調査票!T57</f>
        <v>抜き</v>
      </c>
      <c r="G10" s="13">
        <f>調査票!T58</f>
        <v>0</v>
      </c>
      <c r="H10" s="13">
        <f>調査票!T59</f>
        <v>0</v>
      </c>
      <c r="I10" s="13">
        <f>調査票!T60</f>
        <v>0</v>
      </c>
      <c r="J10" s="13">
        <f>調査票!T61</f>
        <v>0</v>
      </c>
      <c r="K10" s="13">
        <f>調査票!T62</f>
        <v>0</v>
      </c>
      <c r="L10" s="13">
        <f>調査票!T63</f>
        <v>0</v>
      </c>
      <c r="M10" s="16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</row>
    <row r="11" spans="1:72">
      <c r="A11">
        <v>44</v>
      </c>
      <c r="B11" t="str">
        <f>調査票!$T$4&amp;調査票!$U$4&amp;調査票!$V$4</f>
        <v/>
      </c>
      <c r="C11" s="9">
        <v>2</v>
      </c>
      <c r="D11" t="str">
        <f>調査票!H66&amp;""</f>
        <v/>
      </c>
      <c r="E11" t="str">
        <f>調査票!H67</f>
        <v xml:space="preserve"> </v>
      </c>
      <c r="F11" s="85" t="str">
        <f>調査票!H68</f>
        <v>抜き</v>
      </c>
      <c r="G11">
        <f>調査票!H69</f>
        <v>0</v>
      </c>
      <c r="H11" s="86">
        <f>調査票!H70</f>
        <v>0</v>
      </c>
      <c r="I11" s="86">
        <f>調査票!H71</f>
        <v>0</v>
      </c>
      <c r="J11" s="86">
        <f>調査票!H72</f>
        <v>0</v>
      </c>
      <c r="K11" s="86">
        <f>調査票!H73</f>
        <v>0</v>
      </c>
      <c r="L11" s="86">
        <f>調査票!H74</f>
        <v>0</v>
      </c>
      <c r="M11" s="12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</row>
    <row r="12" spans="1:72">
      <c r="A12">
        <v>44</v>
      </c>
      <c r="B12" t="str">
        <f>調査票!$T$4&amp;調査票!$U$4&amp;調査票!$V$4</f>
        <v/>
      </c>
      <c r="C12" s="9">
        <v>2</v>
      </c>
      <c r="D12" t="str">
        <f>調査票!K66&amp;""</f>
        <v/>
      </c>
      <c r="E12" t="str">
        <f>調査票!K67</f>
        <v xml:space="preserve"> </v>
      </c>
      <c r="F12" s="85" t="str">
        <f>調査票!K68</f>
        <v>抜き</v>
      </c>
      <c r="G12" s="86">
        <f>調査票!K69</f>
        <v>0</v>
      </c>
      <c r="H12" s="86">
        <f>調査票!K70</f>
        <v>0</v>
      </c>
      <c r="I12" s="86">
        <f>調査票!K71</f>
        <v>0</v>
      </c>
      <c r="J12" s="86">
        <f>調査票!K72</f>
        <v>0</v>
      </c>
      <c r="K12" s="87">
        <f>調査票!K73</f>
        <v>0</v>
      </c>
      <c r="L12" s="88">
        <f>調査票!K74</f>
        <v>0</v>
      </c>
      <c r="M12" s="12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</row>
    <row r="13" spans="1:72">
      <c r="A13">
        <v>44</v>
      </c>
      <c r="B13" t="str">
        <f>調査票!$T$4&amp;調査票!$U$4&amp;調査票!$V$4</f>
        <v/>
      </c>
      <c r="C13" s="9">
        <v>2</v>
      </c>
      <c r="D13" t="str">
        <f>調査票!N66&amp;""</f>
        <v/>
      </c>
      <c r="E13" t="str">
        <f>調査票!N67</f>
        <v xml:space="preserve"> </v>
      </c>
      <c r="F13" s="85" t="str">
        <f>調査票!N68</f>
        <v>抜き</v>
      </c>
      <c r="G13">
        <f>調査票!N69</f>
        <v>0</v>
      </c>
      <c r="H13">
        <f>調査票!N70</f>
        <v>0</v>
      </c>
      <c r="I13">
        <f>調査票!N71</f>
        <v>0</v>
      </c>
      <c r="J13">
        <f>調査票!N72</f>
        <v>0</v>
      </c>
      <c r="K13" s="87">
        <f>調査票!N73</f>
        <v>0</v>
      </c>
      <c r="L13">
        <f>調査票!N74</f>
        <v>0</v>
      </c>
      <c r="M13" s="12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</row>
    <row r="14" spans="1:72">
      <c r="A14">
        <v>44</v>
      </c>
      <c r="B14" t="str">
        <f>調査票!$T$4&amp;調査票!$U$4&amp;調査票!$V$4</f>
        <v/>
      </c>
      <c r="C14" s="9">
        <v>2</v>
      </c>
      <c r="D14" t="str">
        <f>調査票!Q66&amp;""</f>
        <v/>
      </c>
      <c r="E14" t="str">
        <f>調査票!Q67</f>
        <v xml:space="preserve"> </v>
      </c>
      <c r="F14" s="85" t="str">
        <f>調査票!Q68</f>
        <v>抜き</v>
      </c>
      <c r="G14">
        <f>調査票!Q69</f>
        <v>0</v>
      </c>
      <c r="H14">
        <f>調査票!Q70</f>
        <v>0</v>
      </c>
      <c r="I14">
        <f>調査票!Q71</f>
        <v>0</v>
      </c>
      <c r="J14">
        <f>調査票!Q72</f>
        <v>0</v>
      </c>
      <c r="K14">
        <f>調査票!Q73</f>
        <v>0</v>
      </c>
      <c r="L14">
        <f>調査票!Q74</f>
        <v>0</v>
      </c>
      <c r="M14" s="12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</row>
    <row r="15" spans="1:72">
      <c r="A15">
        <v>44</v>
      </c>
      <c r="B15" t="str">
        <f>調査票!$T$4&amp;調査票!$U$4&amp;調査票!$V$4</f>
        <v/>
      </c>
      <c r="C15" s="9">
        <v>2</v>
      </c>
      <c r="D15" t="str">
        <f>調査票!T66&amp;""</f>
        <v/>
      </c>
      <c r="E15" t="str">
        <f>調査票!T67</f>
        <v xml:space="preserve"> </v>
      </c>
      <c r="F15" s="85" t="str">
        <f>調査票!T68</f>
        <v>抜き</v>
      </c>
      <c r="G15">
        <f>調査票!T69</f>
        <v>0</v>
      </c>
      <c r="H15">
        <f>調査票!T70</f>
        <v>0</v>
      </c>
      <c r="I15">
        <f>調査票!T71</f>
        <v>0</v>
      </c>
      <c r="J15">
        <f>調査票!T72</f>
        <v>0</v>
      </c>
      <c r="K15">
        <f>調査票!T73</f>
        <v>0</v>
      </c>
      <c r="L15">
        <f>調査票!T74</f>
        <v>0</v>
      </c>
      <c r="M15" s="12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</row>
    <row r="16" spans="1:72">
      <c r="H16" s="8"/>
    </row>
    <row r="18" spans="8:8">
      <c r="H18" s="8"/>
    </row>
    <row r="19" spans="8:8">
      <c r="H19" s="8"/>
    </row>
    <row r="20" spans="8:8">
      <c r="H20" s="8"/>
    </row>
    <row r="21" spans="8:8">
      <c r="H21" s="8"/>
    </row>
    <row r="22" spans="8:8">
      <c r="H22" s="8"/>
    </row>
    <row r="24" spans="8:8">
      <c r="H24" s="8"/>
    </row>
    <row r="25" spans="8:8">
      <c r="H25" s="8"/>
    </row>
    <row r="26" spans="8:8">
      <c r="H26" s="8"/>
    </row>
    <row r="27" spans="8:8">
      <c r="H27" s="8"/>
    </row>
    <row r="28" spans="8:8">
      <c r="H28" s="8"/>
    </row>
    <row r="29" spans="8:8">
      <c r="H29" s="8"/>
    </row>
    <row r="30" spans="8:8">
      <c r="H30" s="8"/>
    </row>
    <row r="31" spans="8:8">
      <c r="H31" s="8"/>
    </row>
    <row r="32" spans="8:8">
      <c r="H32" s="8"/>
    </row>
    <row r="33" spans="8:8">
      <c r="H33" s="8"/>
    </row>
    <row r="34" spans="8:8">
      <c r="H34" s="8"/>
    </row>
    <row r="35" spans="8:8">
      <c r="H35" s="8"/>
    </row>
    <row r="36" spans="8:8">
      <c r="H36" s="8"/>
    </row>
    <row r="37" spans="8:8">
      <c r="H37" s="8"/>
    </row>
    <row r="38" spans="8:8">
      <c r="H38" s="8"/>
    </row>
    <row r="39" spans="8:8">
      <c r="H39" s="8"/>
    </row>
    <row r="40" spans="8:8">
      <c r="H40" s="8"/>
    </row>
    <row r="41" spans="8:8">
      <c r="H41" s="8"/>
    </row>
    <row r="42" spans="8:8">
      <c r="H42" s="8"/>
    </row>
    <row r="43" spans="8:8">
      <c r="H43" s="8"/>
    </row>
    <row r="44" spans="8:8">
      <c r="H44" s="8"/>
    </row>
    <row r="45" spans="8:8">
      <c r="H45" s="8"/>
    </row>
    <row r="46" spans="8:8">
      <c r="H46" s="8"/>
    </row>
    <row r="47" spans="8:8">
      <c r="H47" s="8"/>
    </row>
    <row r="48" spans="8:8">
      <c r="H48" s="8"/>
    </row>
    <row r="49" spans="8:8">
      <c r="H49" s="8"/>
    </row>
    <row r="50" spans="8:8">
      <c r="H50" s="8"/>
    </row>
    <row r="51" spans="8:8">
      <c r="H51" s="8"/>
    </row>
    <row r="52" spans="8:8">
      <c r="H52" s="8"/>
    </row>
    <row r="53" spans="8:8">
      <c r="H53" s="8"/>
    </row>
    <row r="54" spans="8:8">
      <c r="H54" s="8"/>
    </row>
    <row r="55" spans="8:8">
      <c r="H55" s="8"/>
    </row>
    <row r="56" spans="8:8">
      <c r="H56" s="8"/>
    </row>
    <row r="57" spans="8:8">
      <c r="H57" s="8"/>
    </row>
    <row r="58" spans="8:8">
      <c r="H58" s="8"/>
    </row>
    <row r="59" spans="8:8">
      <c r="H59" s="8"/>
    </row>
    <row r="60" spans="8:8">
      <c r="H60" s="8"/>
    </row>
    <row r="61" spans="8:8">
      <c r="H61" s="8"/>
    </row>
    <row r="62" spans="8:8">
      <c r="H62" s="8"/>
    </row>
    <row r="63" spans="8:8">
      <c r="H63" s="8"/>
    </row>
    <row r="64" spans="8:8">
      <c r="H64" s="8"/>
    </row>
    <row r="65" spans="8:8">
      <c r="H65" s="8"/>
    </row>
    <row r="66" spans="8:8">
      <c r="H66" s="8"/>
    </row>
    <row r="67" spans="8:8">
      <c r="H67" s="8"/>
    </row>
    <row r="68" spans="8:8">
      <c r="H68" s="8"/>
    </row>
    <row r="69" spans="8:8">
      <c r="H69" s="8"/>
    </row>
    <row r="70" spans="8:8">
      <c r="H70" s="8"/>
    </row>
    <row r="71" spans="8:8">
      <c r="H71" s="8"/>
    </row>
    <row r="72" spans="8:8">
      <c r="H72" s="8"/>
    </row>
    <row r="73" spans="8:8">
      <c r="H73" s="8"/>
    </row>
    <row r="74" spans="8:8">
      <c r="H74" s="8"/>
    </row>
    <row r="75" spans="8:8">
      <c r="H75" s="8"/>
    </row>
    <row r="76" spans="8:8">
      <c r="H76" s="8"/>
    </row>
    <row r="77" spans="8:8">
      <c r="H77" s="8"/>
    </row>
    <row r="78" spans="8:8">
      <c r="H78" s="8"/>
    </row>
    <row r="79" spans="8:8">
      <c r="H79" s="8"/>
    </row>
    <row r="80" spans="8:8">
      <c r="H80" s="8"/>
    </row>
    <row r="81" spans="8:8">
      <c r="H81" s="8"/>
    </row>
    <row r="82" spans="8:8">
      <c r="H82" s="8"/>
    </row>
    <row r="83" spans="8:8">
      <c r="H83" s="8"/>
    </row>
  </sheetData>
  <phoneticPr fontId="9"/>
  <pageMargins left="0.7" right="0.7" top="0.75" bottom="0.75" header="0.3" footer="0.3"/>
  <pageSetup paperSize="9"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44"/>
  <sheetViews>
    <sheetView workbookViewId="0">
      <selection activeCell="B22" sqref="B22"/>
    </sheetView>
  </sheetViews>
  <sheetFormatPr defaultRowHeight="18.75"/>
  <sheetData>
    <row r="1" spans="1:2">
      <c r="A1" s="3" t="s">
        <v>13</v>
      </c>
      <c r="B1" s="1" t="s">
        <v>14</v>
      </c>
    </row>
    <row r="2" spans="1:2">
      <c r="A2" s="3" t="s">
        <v>21</v>
      </c>
      <c r="B2" s="1" t="s">
        <v>22</v>
      </c>
    </row>
    <row r="3" spans="1:2">
      <c r="A3" s="3" t="s">
        <v>29</v>
      </c>
      <c r="B3" s="1" t="s">
        <v>30</v>
      </c>
    </row>
    <row r="4" spans="1:2">
      <c r="A4" s="3" t="s">
        <v>37</v>
      </c>
      <c r="B4" s="1" t="s">
        <v>38</v>
      </c>
    </row>
    <row r="5" spans="1:2">
      <c r="A5" s="3" t="s">
        <v>43</v>
      </c>
      <c r="B5" s="1" t="s">
        <v>44</v>
      </c>
    </row>
    <row r="6" spans="1:2">
      <c r="A6" s="3" t="s">
        <v>51</v>
      </c>
      <c r="B6" s="1" t="s">
        <v>60</v>
      </c>
    </row>
    <row r="7" spans="1:2">
      <c r="A7" s="3" t="s">
        <v>59</v>
      </c>
      <c r="B7" s="1" t="s">
        <v>68</v>
      </c>
    </row>
    <row r="8" spans="1:2">
      <c r="A8" s="3" t="s">
        <v>67</v>
      </c>
      <c r="B8" s="1" t="s">
        <v>52</v>
      </c>
    </row>
    <row r="9" spans="1:2">
      <c r="A9" s="3" t="s">
        <v>75</v>
      </c>
      <c r="B9" s="1" t="s">
        <v>76</v>
      </c>
    </row>
    <row r="10" spans="1:2">
      <c r="A10" s="3" t="s">
        <v>83</v>
      </c>
      <c r="B10" s="1" t="s">
        <v>84</v>
      </c>
    </row>
    <row r="11" spans="1:2">
      <c r="A11" s="3" t="s">
        <v>91</v>
      </c>
      <c r="B11" s="1" t="s">
        <v>92</v>
      </c>
    </row>
    <row r="12" spans="1:2">
      <c r="A12" s="3" t="s">
        <v>99</v>
      </c>
      <c r="B12" s="1" t="s">
        <v>100</v>
      </c>
    </row>
    <row r="13" spans="1:2">
      <c r="A13" s="3" t="s">
        <v>107</v>
      </c>
      <c r="B13" s="1" t="s">
        <v>108</v>
      </c>
    </row>
    <row r="14" spans="1:2">
      <c r="A14" s="3" t="s">
        <v>115</v>
      </c>
      <c r="B14" s="1" t="s">
        <v>116</v>
      </c>
    </row>
    <row r="15" spans="1:2">
      <c r="A15" s="3" t="s">
        <v>121</v>
      </c>
      <c r="B15" s="7" t="s">
        <v>677</v>
      </c>
    </row>
    <row r="16" spans="1:2">
      <c r="A16" s="3" t="s">
        <v>128</v>
      </c>
      <c r="B16" s="1" t="s">
        <v>129</v>
      </c>
    </row>
    <row r="17" spans="1:2">
      <c r="A17" s="3" t="s">
        <v>136</v>
      </c>
      <c r="B17" s="1" t="s">
        <v>137</v>
      </c>
    </row>
    <row r="18" spans="1:2">
      <c r="A18" s="3" t="s">
        <v>144</v>
      </c>
      <c r="B18" s="1" t="s">
        <v>145</v>
      </c>
    </row>
    <row r="19" spans="1:2">
      <c r="A19" s="3" t="s">
        <v>152</v>
      </c>
      <c r="B19" s="1" t="s">
        <v>153</v>
      </c>
    </row>
    <row r="20" spans="1:2">
      <c r="A20" s="3" t="s">
        <v>160</v>
      </c>
      <c r="B20" s="1" t="s">
        <v>161</v>
      </c>
    </row>
    <row r="21" spans="1:2">
      <c r="A21" s="3" t="s">
        <v>166</v>
      </c>
      <c r="B21" s="1" t="s">
        <v>167</v>
      </c>
    </row>
    <row r="22" spans="1:2">
      <c r="A22" s="3" t="s">
        <v>174</v>
      </c>
      <c r="B22" s="1" t="s">
        <v>175</v>
      </c>
    </row>
    <row r="23" spans="1:2">
      <c r="A23" s="3" t="s">
        <v>182</v>
      </c>
      <c r="B23" s="1" t="s">
        <v>183</v>
      </c>
    </row>
    <row r="24" spans="1:2">
      <c r="A24" s="3" t="s">
        <v>190</v>
      </c>
      <c r="B24" s="1" t="s">
        <v>191</v>
      </c>
    </row>
    <row r="25" spans="1:2">
      <c r="A25" s="3" t="s">
        <v>196</v>
      </c>
      <c r="B25" s="1" t="s">
        <v>197</v>
      </c>
    </row>
    <row r="26" spans="1:2">
      <c r="A26" s="3" t="s">
        <v>204</v>
      </c>
      <c r="B26" s="1" t="s">
        <v>205</v>
      </c>
    </row>
    <row r="27" spans="1:2">
      <c r="A27" s="3" t="s">
        <v>212</v>
      </c>
      <c r="B27" s="1" t="s">
        <v>213</v>
      </c>
    </row>
    <row r="28" spans="1:2">
      <c r="A28" s="3" t="s">
        <v>220</v>
      </c>
      <c r="B28" s="1" t="s">
        <v>221</v>
      </c>
    </row>
    <row r="29" spans="1:2">
      <c r="A29" s="3" t="s">
        <v>228</v>
      </c>
      <c r="B29" s="1" t="s">
        <v>229</v>
      </c>
    </row>
    <row r="30" spans="1:2">
      <c r="A30" s="3" t="s">
        <v>236</v>
      </c>
      <c r="B30" s="1" t="s">
        <v>237</v>
      </c>
    </row>
    <row r="31" spans="1:2">
      <c r="A31" s="3" t="s">
        <v>244</v>
      </c>
      <c r="B31" s="1" t="s">
        <v>245</v>
      </c>
    </row>
    <row r="32" spans="1:2">
      <c r="A32" s="3" t="s">
        <v>252</v>
      </c>
      <c r="B32" s="1" t="s">
        <v>253</v>
      </c>
    </row>
    <row r="33" spans="1:2">
      <c r="A33" s="3" t="s">
        <v>258</v>
      </c>
      <c r="B33" s="1" t="s">
        <v>259</v>
      </c>
    </row>
    <row r="34" spans="1:2">
      <c r="A34" s="3" t="s">
        <v>266</v>
      </c>
      <c r="B34" s="1" t="s">
        <v>267</v>
      </c>
    </row>
    <row r="35" spans="1:2">
      <c r="A35" s="3" t="s">
        <v>274</v>
      </c>
      <c r="B35" s="1" t="s">
        <v>275</v>
      </c>
    </row>
    <row r="36" spans="1:2">
      <c r="A36" s="3" t="s">
        <v>282</v>
      </c>
      <c r="B36" s="1" t="s">
        <v>283</v>
      </c>
    </row>
    <row r="37" spans="1:2">
      <c r="A37" s="3" t="s">
        <v>289</v>
      </c>
      <c r="B37" s="1" t="s">
        <v>290</v>
      </c>
    </row>
    <row r="38" spans="1:2">
      <c r="A38" s="3" t="s">
        <v>297</v>
      </c>
      <c r="B38" s="1" t="s">
        <v>298</v>
      </c>
    </row>
    <row r="39" spans="1:2">
      <c r="A39" s="3" t="s">
        <v>305</v>
      </c>
      <c r="B39" s="1" t="s">
        <v>306</v>
      </c>
    </row>
    <row r="40" spans="1:2">
      <c r="A40" s="3" t="s">
        <v>313</v>
      </c>
      <c r="B40" s="1" t="s">
        <v>314</v>
      </c>
    </row>
    <row r="41" spans="1:2">
      <c r="A41" s="3" t="s">
        <v>321</v>
      </c>
      <c r="B41" s="1" t="s">
        <v>322</v>
      </c>
    </row>
    <row r="42" spans="1:2">
      <c r="A42" s="3" t="s">
        <v>329</v>
      </c>
      <c r="B42" s="1" t="s">
        <v>330</v>
      </c>
    </row>
    <row r="43" spans="1:2">
      <c r="A43" s="3" t="s">
        <v>337</v>
      </c>
      <c r="B43" s="1" t="s">
        <v>338</v>
      </c>
    </row>
    <row r="44" spans="1:2">
      <c r="A44" s="3" t="s">
        <v>345</v>
      </c>
      <c r="B44" s="1" t="s">
        <v>346</v>
      </c>
    </row>
    <row r="45" spans="1:2">
      <c r="A45" s="252" t="s">
        <v>351</v>
      </c>
      <c r="B45" s="252"/>
    </row>
    <row r="46" spans="1:2">
      <c r="A46" s="3" t="s">
        <v>358</v>
      </c>
      <c r="B46" s="1" t="s">
        <v>359</v>
      </c>
    </row>
    <row r="47" spans="1:2">
      <c r="A47" s="3" t="s">
        <v>366</v>
      </c>
      <c r="B47" s="1" t="s">
        <v>645</v>
      </c>
    </row>
    <row r="48" spans="1:2">
      <c r="A48" s="3" t="s">
        <v>373</v>
      </c>
      <c r="B48" s="1" t="s">
        <v>646</v>
      </c>
    </row>
    <row r="49" spans="1:2">
      <c r="A49" s="3" t="s">
        <v>378</v>
      </c>
      <c r="B49" s="1" t="s">
        <v>647</v>
      </c>
    </row>
    <row r="50" spans="1:2">
      <c r="A50" s="3" t="s">
        <v>385</v>
      </c>
      <c r="B50" s="1" t="s">
        <v>648</v>
      </c>
    </row>
    <row r="51" spans="1:2">
      <c r="A51" s="3" t="s">
        <v>393</v>
      </c>
      <c r="B51" s="1" t="s">
        <v>649</v>
      </c>
    </row>
    <row r="52" spans="1:2">
      <c r="A52" s="3" t="s">
        <v>400</v>
      </c>
      <c r="B52" s="1" t="s">
        <v>650</v>
      </c>
    </row>
    <row r="53" spans="1:2">
      <c r="A53" s="3" t="s">
        <v>408</v>
      </c>
      <c r="B53" s="1" t="s">
        <v>386</v>
      </c>
    </row>
    <row r="54" spans="1:2">
      <c r="A54" s="3" t="s">
        <v>416</v>
      </c>
      <c r="B54" s="1" t="s">
        <v>651</v>
      </c>
    </row>
    <row r="55" spans="1:2">
      <c r="A55" s="3" t="s">
        <v>422</v>
      </c>
      <c r="B55" s="1" t="s">
        <v>652</v>
      </c>
    </row>
    <row r="56" spans="1:2">
      <c r="A56" s="3" t="s">
        <v>429</v>
      </c>
      <c r="B56" s="1" t="s">
        <v>401</v>
      </c>
    </row>
    <row r="57" spans="1:2">
      <c r="A57" s="3" t="s">
        <v>435</v>
      </c>
      <c r="B57" s="1" t="s">
        <v>409</v>
      </c>
    </row>
    <row r="58" spans="1:2">
      <c r="A58" s="3" t="s">
        <v>443</v>
      </c>
      <c r="B58" s="1" t="s">
        <v>653</v>
      </c>
    </row>
    <row r="59" spans="1:2">
      <c r="A59" s="3" t="s">
        <v>449</v>
      </c>
      <c r="B59" s="1" t="s">
        <v>654</v>
      </c>
    </row>
    <row r="60" spans="1:2">
      <c r="A60" s="3" t="s">
        <v>455</v>
      </c>
      <c r="B60" s="1" t="s">
        <v>655</v>
      </c>
    </row>
    <row r="61" spans="1:2">
      <c r="A61" s="3" t="s">
        <v>470</v>
      </c>
      <c r="B61" s="1" t="s">
        <v>656</v>
      </c>
    </row>
    <row r="62" spans="1:2">
      <c r="A62" s="3" t="s">
        <v>478</v>
      </c>
      <c r="B62" s="1" t="s">
        <v>430</v>
      </c>
    </row>
    <row r="63" spans="1:2">
      <c r="A63" s="3" t="s">
        <v>486</v>
      </c>
      <c r="B63" s="1" t="s">
        <v>436</v>
      </c>
    </row>
    <row r="64" spans="1:2">
      <c r="A64" s="3" t="s">
        <v>494</v>
      </c>
      <c r="B64" s="1" t="s">
        <v>444</v>
      </c>
    </row>
    <row r="65" spans="1:2">
      <c r="A65" s="3" t="s">
        <v>501</v>
      </c>
      <c r="B65" s="1" t="s">
        <v>450</v>
      </c>
    </row>
    <row r="66" spans="1:2">
      <c r="A66" s="3" t="s">
        <v>515</v>
      </c>
      <c r="B66" s="1" t="s">
        <v>456</v>
      </c>
    </row>
    <row r="67" spans="1:2">
      <c r="A67" s="252" t="s">
        <v>463</v>
      </c>
      <c r="B67" s="252"/>
    </row>
    <row r="68" spans="1:2">
      <c r="A68" s="3" t="s">
        <v>521</v>
      </c>
      <c r="B68" s="1" t="s">
        <v>471</v>
      </c>
    </row>
    <row r="69" spans="1:2">
      <c r="A69" s="3" t="s">
        <v>529</v>
      </c>
      <c r="B69" s="1" t="s">
        <v>479</v>
      </c>
    </row>
    <row r="70" spans="1:2">
      <c r="A70" s="3" t="s">
        <v>537</v>
      </c>
      <c r="B70" s="1" t="s">
        <v>487</v>
      </c>
    </row>
    <row r="71" spans="1:2">
      <c r="A71" s="3" t="s">
        <v>549</v>
      </c>
      <c r="B71" s="1" t="s">
        <v>495</v>
      </c>
    </row>
    <row r="72" spans="1:2">
      <c r="A72" s="3" t="s">
        <v>555</v>
      </c>
      <c r="B72" s="1" t="s">
        <v>502</v>
      </c>
    </row>
    <row r="73" spans="1:2">
      <c r="A73" s="252" t="s">
        <v>509</v>
      </c>
      <c r="B73" s="252"/>
    </row>
    <row r="74" spans="1:2">
      <c r="A74" s="3" t="s">
        <v>563</v>
      </c>
      <c r="B74" s="1" t="s">
        <v>516</v>
      </c>
    </row>
    <row r="75" spans="1:2">
      <c r="A75" s="3" t="s">
        <v>571</v>
      </c>
      <c r="B75" s="1" t="s">
        <v>522</v>
      </c>
    </row>
    <row r="76" spans="1:2">
      <c r="A76" s="3" t="s">
        <v>579</v>
      </c>
      <c r="B76" s="1" t="s">
        <v>530</v>
      </c>
    </row>
    <row r="77" spans="1:2">
      <c r="A77" s="3" t="s">
        <v>587</v>
      </c>
      <c r="B77" s="1" t="s">
        <v>538</v>
      </c>
    </row>
    <row r="78" spans="1:2">
      <c r="A78" s="252" t="s">
        <v>640</v>
      </c>
      <c r="B78" s="252"/>
    </row>
    <row r="79" spans="1:2">
      <c r="A79" s="3" t="s">
        <v>593</v>
      </c>
      <c r="B79" s="1" t="s">
        <v>550</v>
      </c>
    </row>
    <row r="80" spans="1:2">
      <c r="A80" s="3" t="s">
        <v>600</v>
      </c>
      <c r="B80" s="1" t="s">
        <v>556</v>
      </c>
    </row>
    <row r="81" spans="1:2">
      <c r="A81" s="3" t="s">
        <v>606</v>
      </c>
      <c r="B81" s="1" t="s">
        <v>564</v>
      </c>
    </row>
    <row r="82" spans="1:2">
      <c r="A82" s="3" t="s">
        <v>620</v>
      </c>
      <c r="B82" s="1" t="s">
        <v>572</v>
      </c>
    </row>
    <row r="83" spans="1:2">
      <c r="A83" s="3" t="s">
        <v>15</v>
      </c>
      <c r="B83" s="1" t="s">
        <v>580</v>
      </c>
    </row>
    <row r="84" spans="1:2">
      <c r="A84" s="3" t="s">
        <v>23</v>
      </c>
      <c r="B84" s="1" t="s">
        <v>588</v>
      </c>
    </row>
    <row r="85" spans="1:2">
      <c r="A85" s="3" t="s">
        <v>31</v>
      </c>
      <c r="B85" s="1" t="s">
        <v>594</v>
      </c>
    </row>
    <row r="86" spans="1:2">
      <c r="A86" s="4" t="s">
        <v>39</v>
      </c>
      <c r="B86" s="2" t="s">
        <v>601</v>
      </c>
    </row>
    <row r="87" spans="1:2">
      <c r="A87" s="5" t="s">
        <v>45</v>
      </c>
      <c r="B87" s="6" t="s">
        <v>607</v>
      </c>
    </row>
    <row r="88" spans="1:2">
      <c r="A88" s="252" t="s">
        <v>643</v>
      </c>
      <c r="B88" s="252"/>
    </row>
    <row r="89" spans="1:2">
      <c r="A89" s="3" t="s">
        <v>53</v>
      </c>
      <c r="B89" s="1" t="s">
        <v>657</v>
      </c>
    </row>
    <row r="90" spans="1:2">
      <c r="A90" s="3" t="s">
        <v>61</v>
      </c>
      <c r="B90" s="1" t="s">
        <v>658</v>
      </c>
    </row>
    <row r="91" spans="1:2">
      <c r="A91" s="252" t="s">
        <v>625</v>
      </c>
      <c r="B91" s="252"/>
    </row>
    <row r="92" spans="1:2">
      <c r="A92" s="3" t="s">
        <v>69</v>
      </c>
      <c r="B92" s="1" t="s">
        <v>16</v>
      </c>
    </row>
    <row r="93" spans="1:2">
      <c r="A93" s="3" t="s">
        <v>77</v>
      </c>
      <c r="B93" s="1" t="s">
        <v>24</v>
      </c>
    </row>
    <row r="94" spans="1:2">
      <c r="A94" s="3" t="s">
        <v>85</v>
      </c>
      <c r="B94" s="1" t="s">
        <v>32</v>
      </c>
    </row>
    <row r="95" spans="1:2">
      <c r="A95" s="3" t="s">
        <v>93</v>
      </c>
      <c r="B95" s="1" t="s">
        <v>40</v>
      </c>
    </row>
    <row r="96" spans="1:2">
      <c r="A96" s="3" t="s">
        <v>101</v>
      </c>
      <c r="B96" s="1" t="s">
        <v>46</v>
      </c>
    </row>
    <row r="97" spans="1:2">
      <c r="A97" s="3" t="s">
        <v>109</v>
      </c>
      <c r="B97" s="1" t="s">
        <v>54</v>
      </c>
    </row>
    <row r="98" spans="1:2">
      <c r="A98" s="3" t="s">
        <v>117</v>
      </c>
      <c r="B98" s="1" t="s">
        <v>62</v>
      </c>
    </row>
    <row r="99" spans="1:2">
      <c r="A99" s="3" t="s">
        <v>122</v>
      </c>
      <c r="B99" s="1" t="s">
        <v>70</v>
      </c>
    </row>
    <row r="100" spans="1:2">
      <c r="A100" s="3" t="s">
        <v>130</v>
      </c>
      <c r="B100" s="1" t="s">
        <v>78</v>
      </c>
    </row>
    <row r="101" spans="1:2">
      <c r="A101" s="3" t="s">
        <v>138</v>
      </c>
      <c r="B101" s="1" t="s">
        <v>86</v>
      </c>
    </row>
    <row r="102" spans="1:2">
      <c r="A102" s="3" t="s">
        <v>146</v>
      </c>
      <c r="B102" s="1" t="s">
        <v>94</v>
      </c>
    </row>
    <row r="103" spans="1:2">
      <c r="A103" s="3" t="s">
        <v>154</v>
      </c>
      <c r="B103" s="1" t="s">
        <v>102</v>
      </c>
    </row>
    <row r="104" spans="1:2">
      <c r="A104" s="3" t="s">
        <v>162</v>
      </c>
      <c r="B104" s="1" t="s">
        <v>110</v>
      </c>
    </row>
    <row r="105" spans="1:2">
      <c r="A105" s="3" t="s">
        <v>168</v>
      </c>
      <c r="B105" s="1" t="s">
        <v>118</v>
      </c>
    </row>
    <row r="106" spans="1:2">
      <c r="A106" s="3" t="s">
        <v>176</v>
      </c>
      <c r="B106" s="1" t="s">
        <v>123</v>
      </c>
    </row>
    <row r="107" spans="1:2">
      <c r="A107" s="3" t="s">
        <v>184</v>
      </c>
      <c r="B107" s="1" t="s">
        <v>131</v>
      </c>
    </row>
    <row r="108" spans="1:2">
      <c r="A108" s="3" t="s">
        <v>192</v>
      </c>
      <c r="B108" s="1" t="s">
        <v>139</v>
      </c>
    </row>
    <row r="109" spans="1:2">
      <c r="A109" s="3" t="s">
        <v>198</v>
      </c>
      <c r="B109" s="1" t="s">
        <v>147</v>
      </c>
    </row>
    <row r="110" spans="1:2">
      <c r="A110" s="3" t="s">
        <v>206</v>
      </c>
      <c r="B110" s="1" t="s">
        <v>155</v>
      </c>
    </row>
    <row r="111" spans="1:2">
      <c r="A111" s="3" t="s">
        <v>214</v>
      </c>
      <c r="B111" s="1" t="s">
        <v>163</v>
      </c>
    </row>
    <row r="112" spans="1:2">
      <c r="A112" s="3" t="s">
        <v>222</v>
      </c>
      <c r="B112" s="1" t="s">
        <v>169</v>
      </c>
    </row>
    <row r="113" spans="1:2">
      <c r="A113" s="3" t="s">
        <v>230</v>
      </c>
      <c r="B113" s="1" t="s">
        <v>177</v>
      </c>
    </row>
    <row r="114" spans="1:2">
      <c r="A114" s="3" t="s">
        <v>238</v>
      </c>
      <c r="B114" s="1" t="s">
        <v>185</v>
      </c>
    </row>
    <row r="115" spans="1:2">
      <c r="A115" s="3" t="s">
        <v>246</v>
      </c>
      <c r="B115" s="1" t="s">
        <v>193</v>
      </c>
    </row>
    <row r="116" spans="1:2">
      <c r="A116" s="3" t="s">
        <v>254</v>
      </c>
      <c r="B116" s="1" t="s">
        <v>199</v>
      </c>
    </row>
    <row r="117" spans="1:2">
      <c r="A117" s="3" t="s">
        <v>260</v>
      </c>
      <c r="B117" s="1" t="s">
        <v>247</v>
      </c>
    </row>
    <row r="118" spans="1:2">
      <c r="A118" s="3" t="s">
        <v>268</v>
      </c>
      <c r="B118" s="1" t="s">
        <v>207</v>
      </c>
    </row>
    <row r="119" spans="1:2">
      <c r="A119" s="3" t="s">
        <v>276</v>
      </c>
      <c r="B119" s="1" t="s">
        <v>215</v>
      </c>
    </row>
    <row r="120" spans="1:2">
      <c r="A120" s="3" t="s">
        <v>284</v>
      </c>
      <c r="B120" s="1" t="s">
        <v>223</v>
      </c>
    </row>
    <row r="121" spans="1:2">
      <c r="A121" s="3" t="s">
        <v>291</v>
      </c>
      <c r="B121" s="1" t="s">
        <v>231</v>
      </c>
    </row>
    <row r="122" spans="1:2">
      <c r="A122" s="3" t="s">
        <v>299</v>
      </c>
      <c r="B122" s="1" t="s">
        <v>239</v>
      </c>
    </row>
    <row r="123" spans="1:2">
      <c r="A123" s="3" t="s">
        <v>307</v>
      </c>
      <c r="B123" s="1" t="s">
        <v>255</v>
      </c>
    </row>
    <row r="124" spans="1:2">
      <c r="A124" s="3" t="s">
        <v>315</v>
      </c>
      <c r="B124" s="1" t="s">
        <v>261</v>
      </c>
    </row>
    <row r="125" spans="1:2">
      <c r="A125" s="3" t="s">
        <v>323</v>
      </c>
      <c r="B125" s="1" t="s">
        <v>269</v>
      </c>
    </row>
    <row r="126" spans="1:2">
      <c r="A126" s="3" t="s">
        <v>331</v>
      </c>
      <c r="B126" s="1" t="s">
        <v>277</v>
      </c>
    </row>
    <row r="127" spans="1:2">
      <c r="A127" s="3" t="s">
        <v>339</v>
      </c>
      <c r="B127" s="1" t="s">
        <v>285</v>
      </c>
    </row>
    <row r="128" spans="1:2">
      <c r="A128" s="3" t="s">
        <v>347</v>
      </c>
      <c r="B128" s="1" t="s">
        <v>292</v>
      </c>
    </row>
    <row r="129" spans="1:2">
      <c r="A129" s="3" t="s">
        <v>352</v>
      </c>
      <c r="B129" s="1" t="s">
        <v>300</v>
      </c>
    </row>
    <row r="130" spans="1:2">
      <c r="A130" s="3" t="s">
        <v>360</v>
      </c>
      <c r="B130" s="1" t="s">
        <v>308</v>
      </c>
    </row>
    <row r="131" spans="1:2">
      <c r="A131" s="3" t="s">
        <v>367</v>
      </c>
      <c r="B131" s="1" t="s">
        <v>316</v>
      </c>
    </row>
    <row r="132" spans="1:2">
      <c r="A132" s="3" t="s">
        <v>374</v>
      </c>
      <c r="B132" s="1" t="s">
        <v>324</v>
      </c>
    </row>
    <row r="133" spans="1:2">
      <c r="A133" s="3" t="s">
        <v>379</v>
      </c>
      <c r="B133" s="1" t="s">
        <v>332</v>
      </c>
    </row>
    <row r="134" spans="1:2">
      <c r="A134" s="3" t="s">
        <v>387</v>
      </c>
      <c r="B134" s="1" t="s">
        <v>340</v>
      </c>
    </row>
    <row r="135" spans="1:2">
      <c r="A135" s="3" t="s">
        <v>394</v>
      </c>
      <c r="B135" s="1" t="s">
        <v>348</v>
      </c>
    </row>
    <row r="136" spans="1:2">
      <c r="A136" s="3" t="s">
        <v>402</v>
      </c>
      <c r="B136" s="1" t="s">
        <v>353</v>
      </c>
    </row>
    <row r="137" spans="1:2">
      <c r="A137" s="3" t="s">
        <v>410</v>
      </c>
      <c r="B137" s="1" t="s">
        <v>361</v>
      </c>
    </row>
    <row r="138" spans="1:2">
      <c r="A138" s="3" t="s">
        <v>417</v>
      </c>
      <c r="B138" s="1" t="s">
        <v>368</v>
      </c>
    </row>
    <row r="139" spans="1:2">
      <c r="A139" s="3" t="s">
        <v>423</v>
      </c>
      <c r="B139" s="1" t="s">
        <v>375</v>
      </c>
    </row>
    <row r="140" spans="1:2">
      <c r="A140" s="3" t="s">
        <v>431</v>
      </c>
      <c r="B140" s="1" t="s">
        <v>380</v>
      </c>
    </row>
    <row r="141" spans="1:2">
      <c r="A141" s="3" t="s">
        <v>437</v>
      </c>
      <c r="B141" s="1" t="s">
        <v>388</v>
      </c>
    </row>
    <row r="142" spans="1:2">
      <c r="A142" s="3" t="s">
        <v>451</v>
      </c>
      <c r="B142" s="1" t="s">
        <v>395</v>
      </c>
    </row>
    <row r="143" spans="1:2">
      <c r="A143" s="3" t="s">
        <v>457</v>
      </c>
      <c r="B143" s="1" t="s">
        <v>403</v>
      </c>
    </row>
    <row r="144" spans="1:2">
      <c r="A144" s="3" t="s">
        <v>464</v>
      </c>
      <c r="B144" s="1" t="s">
        <v>418</v>
      </c>
    </row>
    <row r="145" spans="1:2">
      <c r="A145" s="3" t="s">
        <v>472</v>
      </c>
      <c r="B145" s="1" t="s">
        <v>424</v>
      </c>
    </row>
    <row r="146" spans="1:2">
      <c r="A146" s="3" t="s">
        <v>480</v>
      </c>
      <c r="B146" s="1" t="s">
        <v>411</v>
      </c>
    </row>
    <row r="147" spans="1:2">
      <c r="A147" s="3" t="s">
        <v>488</v>
      </c>
      <c r="B147" s="1" t="s">
        <v>432</v>
      </c>
    </row>
    <row r="148" spans="1:2">
      <c r="A148" s="3" t="s">
        <v>496</v>
      </c>
      <c r="B148" s="1" t="s">
        <v>438</v>
      </c>
    </row>
    <row r="149" spans="1:2">
      <c r="A149" s="252" t="s">
        <v>636</v>
      </c>
      <c r="B149" s="252"/>
    </row>
    <row r="150" spans="1:2">
      <c r="A150" s="3" t="s">
        <v>503</v>
      </c>
      <c r="B150" s="1" t="s">
        <v>452</v>
      </c>
    </row>
    <row r="151" spans="1:2">
      <c r="A151" s="3" t="s">
        <v>510</v>
      </c>
      <c r="B151" s="1" t="s">
        <v>458</v>
      </c>
    </row>
    <row r="152" spans="1:2">
      <c r="A152" s="3" t="s">
        <v>517</v>
      </c>
      <c r="B152" s="1" t="s">
        <v>465</v>
      </c>
    </row>
    <row r="153" spans="1:2">
      <c r="A153" s="3" t="s">
        <v>523</v>
      </c>
      <c r="B153" s="1" t="s">
        <v>473</v>
      </c>
    </row>
    <row r="154" spans="1:2">
      <c r="A154" s="3" t="s">
        <v>531</v>
      </c>
      <c r="B154" s="1" t="s">
        <v>481</v>
      </c>
    </row>
    <row r="155" spans="1:2">
      <c r="A155" s="3" t="s">
        <v>543</v>
      </c>
      <c r="B155" s="1" t="s">
        <v>489</v>
      </c>
    </row>
    <row r="156" spans="1:2">
      <c r="A156" s="3" t="s">
        <v>551</v>
      </c>
      <c r="B156" s="1" t="s">
        <v>497</v>
      </c>
    </row>
    <row r="157" spans="1:2">
      <c r="A157" s="3" t="s">
        <v>557</v>
      </c>
      <c r="B157" s="1" t="s">
        <v>504</v>
      </c>
    </row>
    <row r="158" spans="1:2">
      <c r="A158" s="3" t="s">
        <v>565</v>
      </c>
      <c r="B158" s="1" t="s">
        <v>511</v>
      </c>
    </row>
    <row r="159" spans="1:2">
      <c r="A159" s="3" t="s">
        <v>573</v>
      </c>
      <c r="B159" s="1" t="s">
        <v>518</v>
      </c>
    </row>
    <row r="160" spans="1:2">
      <c r="A160" s="3" t="s">
        <v>581</v>
      </c>
      <c r="B160" s="1" t="s">
        <v>524</v>
      </c>
    </row>
    <row r="161" spans="1:2">
      <c r="A161" s="3" t="s">
        <v>589</v>
      </c>
      <c r="B161" s="1" t="s">
        <v>532</v>
      </c>
    </row>
    <row r="162" spans="1:2">
      <c r="A162" s="252" t="s">
        <v>639</v>
      </c>
      <c r="B162" s="252"/>
    </row>
    <row r="163" spans="1:2">
      <c r="A163" s="3" t="s">
        <v>595</v>
      </c>
      <c r="B163" s="1" t="s">
        <v>544</v>
      </c>
    </row>
    <row r="164" spans="1:2">
      <c r="A164" s="3" t="s">
        <v>608</v>
      </c>
      <c r="B164" s="1" t="s">
        <v>552</v>
      </c>
    </row>
    <row r="165" spans="1:2">
      <c r="A165" s="3" t="s">
        <v>614</v>
      </c>
      <c r="B165" s="1" t="s">
        <v>558</v>
      </c>
    </row>
    <row r="166" spans="1:2">
      <c r="A166" s="3" t="s">
        <v>621</v>
      </c>
      <c r="B166" s="1" t="s">
        <v>566</v>
      </c>
    </row>
    <row r="167" spans="1:2">
      <c r="A167" s="3" t="s">
        <v>17</v>
      </c>
      <c r="B167" s="1" t="s">
        <v>574</v>
      </c>
    </row>
    <row r="168" spans="1:2">
      <c r="A168" s="3" t="s">
        <v>25</v>
      </c>
      <c r="B168" s="1" t="s">
        <v>582</v>
      </c>
    </row>
    <row r="169" spans="1:2">
      <c r="A169" s="3" t="s">
        <v>33</v>
      </c>
      <c r="B169" s="7" t="s">
        <v>678</v>
      </c>
    </row>
    <row r="170" spans="1:2">
      <c r="A170" s="3" t="s">
        <v>47</v>
      </c>
      <c r="B170" s="1" t="s">
        <v>659</v>
      </c>
    </row>
    <row r="171" spans="1:2">
      <c r="A171" s="3" t="s">
        <v>55</v>
      </c>
      <c r="B171" s="1" t="s">
        <v>660</v>
      </c>
    </row>
    <row r="172" spans="1:2">
      <c r="A172" s="252" t="s">
        <v>642</v>
      </c>
      <c r="B172" s="252"/>
    </row>
    <row r="173" spans="1:2">
      <c r="A173" s="4" t="s">
        <v>63</v>
      </c>
      <c r="B173" s="2" t="s">
        <v>609</v>
      </c>
    </row>
    <row r="174" spans="1:2">
      <c r="A174" s="5" t="s">
        <v>71</v>
      </c>
      <c r="B174" s="6" t="s">
        <v>615</v>
      </c>
    </row>
    <row r="175" spans="1:2">
      <c r="A175" s="3" t="s">
        <v>79</v>
      </c>
      <c r="B175" s="1" t="s">
        <v>622</v>
      </c>
    </row>
    <row r="176" spans="1:2">
      <c r="A176" s="252" t="s">
        <v>626</v>
      </c>
      <c r="B176" s="252"/>
    </row>
    <row r="177" spans="1:2">
      <c r="A177" s="3" t="s">
        <v>87</v>
      </c>
      <c r="B177" s="1" t="s">
        <v>18</v>
      </c>
    </row>
    <row r="178" spans="1:2">
      <c r="A178" s="3" t="s">
        <v>95</v>
      </c>
      <c r="B178" s="1" t="s">
        <v>26</v>
      </c>
    </row>
    <row r="179" spans="1:2">
      <c r="A179" s="3" t="s">
        <v>103</v>
      </c>
      <c r="B179" s="1" t="s">
        <v>34</v>
      </c>
    </row>
    <row r="180" spans="1:2">
      <c r="A180" s="252" t="s">
        <v>627</v>
      </c>
      <c r="B180" s="252"/>
    </row>
    <row r="181" spans="1:2">
      <c r="A181" s="3" t="s">
        <v>111</v>
      </c>
      <c r="B181" s="1" t="s">
        <v>48</v>
      </c>
    </row>
    <row r="182" spans="1:2">
      <c r="A182" s="3" t="s">
        <v>119</v>
      </c>
      <c r="B182" s="1" t="s">
        <v>56</v>
      </c>
    </row>
    <row r="183" spans="1:2">
      <c r="A183" s="3" t="s">
        <v>124</v>
      </c>
      <c r="B183" s="1" t="s">
        <v>64</v>
      </c>
    </row>
    <row r="184" spans="1:2">
      <c r="A184" s="3" t="s">
        <v>132</v>
      </c>
      <c r="B184" s="1" t="s">
        <v>72</v>
      </c>
    </row>
    <row r="185" spans="1:2">
      <c r="A185" s="3" t="s">
        <v>140</v>
      </c>
      <c r="B185" s="1" t="s">
        <v>80</v>
      </c>
    </row>
    <row r="186" spans="1:2">
      <c r="A186" s="3" t="s">
        <v>148</v>
      </c>
      <c r="B186" s="1" t="s">
        <v>88</v>
      </c>
    </row>
    <row r="187" spans="1:2">
      <c r="A187" s="3" t="s">
        <v>156</v>
      </c>
      <c r="B187" s="1" t="s">
        <v>96</v>
      </c>
    </row>
    <row r="188" spans="1:2">
      <c r="A188" s="3" t="s">
        <v>170</v>
      </c>
      <c r="B188" s="1" t="s">
        <v>104</v>
      </c>
    </row>
    <row r="189" spans="1:2">
      <c r="A189" s="3" t="s">
        <v>178</v>
      </c>
      <c r="B189" s="1" t="s">
        <v>112</v>
      </c>
    </row>
    <row r="190" spans="1:2">
      <c r="A190" s="3" t="s">
        <v>186</v>
      </c>
      <c r="B190" s="1" t="s">
        <v>120</v>
      </c>
    </row>
    <row r="191" spans="1:2">
      <c r="A191" s="3" t="s">
        <v>194</v>
      </c>
      <c r="B191" s="1" t="s">
        <v>125</v>
      </c>
    </row>
    <row r="192" spans="1:2">
      <c r="A192" s="3" t="s">
        <v>200</v>
      </c>
      <c r="B192" s="1" t="s">
        <v>133</v>
      </c>
    </row>
    <row r="193" spans="1:2">
      <c r="A193" s="3" t="s">
        <v>208</v>
      </c>
      <c r="B193" s="1" t="s">
        <v>141</v>
      </c>
    </row>
    <row r="194" spans="1:2">
      <c r="A194" s="3" t="s">
        <v>216</v>
      </c>
      <c r="B194" s="1" t="s">
        <v>149</v>
      </c>
    </row>
    <row r="195" spans="1:2">
      <c r="A195" s="3" t="s">
        <v>224</v>
      </c>
      <c r="B195" s="1" t="s">
        <v>157</v>
      </c>
    </row>
    <row r="196" spans="1:2">
      <c r="A196" s="252" t="s">
        <v>629</v>
      </c>
      <c r="B196" s="252"/>
    </row>
    <row r="197" spans="1:2">
      <c r="A197" s="3" t="s">
        <v>232</v>
      </c>
      <c r="B197" s="1" t="s">
        <v>171</v>
      </c>
    </row>
    <row r="198" spans="1:2">
      <c r="A198" s="3" t="s">
        <v>240</v>
      </c>
      <c r="B198" s="1" t="s">
        <v>179</v>
      </c>
    </row>
    <row r="199" spans="1:2">
      <c r="A199" s="3" t="s">
        <v>248</v>
      </c>
      <c r="B199" s="1" t="s">
        <v>187</v>
      </c>
    </row>
    <row r="200" spans="1:2">
      <c r="A200" s="3" t="s">
        <v>256</v>
      </c>
      <c r="B200" s="1" t="s">
        <v>195</v>
      </c>
    </row>
    <row r="201" spans="1:2">
      <c r="A201" s="3" t="s">
        <v>262</v>
      </c>
      <c r="B201" s="1" t="s">
        <v>201</v>
      </c>
    </row>
    <row r="202" spans="1:2">
      <c r="A202" s="3" t="s">
        <v>270</v>
      </c>
      <c r="B202" s="1" t="s">
        <v>209</v>
      </c>
    </row>
    <row r="203" spans="1:2">
      <c r="A203" s="3" t="s">
        <v>278</v>
      </c>
      <c r="B203" s="1" t="s">
        <v>217</v>
      </c>
    </row>
    <row r="204" spans="1:2">
      <c r="A204" s="3" t="s">
        <v>286</v>
      </c>
      <c r="B204" s="1" t="s">
        <v>225</v>
      </c>
    </row>
    <row r="205" spans="1:2">
      <c r="A205" s="3" t="s">
        <v>293</v>
      </c>
      <c r="B205" s="1" t="s">
        <v>233</v>
      </c>
    </row>
    <row r="206" spans="1:2">
      <c r="A206" s="3" t="s">
        <v>301</v>
      </c>
      <c r="B206" s="1" t="s">
        <v>249</v>
      </c>
    </row>
    <row r="207" spans="1:2">
      <c r="A207" s="3" t="s">
        <v>309</v>
      </c>
      <c r="B207" s="1" t="s">
        <v>241</v>
      </c>
    </row>
    <row r="208" spans="1:2">
      <c r="A208" s="3" t="s">
        <v>317</v>
      </c>
      <c r="B208" s="1" t="s">
        <v>257</v>
      </c>
    </row>
    <row r="209" spans="1:2">
      <c r="A209" s="3" t="s">
        <v>325</v>
      </c>
      <c r="B209" s="1" t="s">
        <v>263</v>
      </c>
    </row>
    <row r="210" spans="1:2">
      <c r="A210" s="3" t="s">
        <v>333</v>
      </c>
      <c r="B210" s="1" t="s">
        <v>271</v>
      </c>
    </row>
    <row r="211" spans="1:2">
      <c r="A211" s="3" t="s">
        <v>341</v>
      </c>
      <c r="B211" s="1" t="s">
        <v>279</v>
      </c>
    </row>
    <row r="212" spans="1:2">
      <c r="A212" s="3" t="s">
        <v>354</v>
      </c>
      <c r="B212" s="1" t="s">
        <v>674</v>
      </c>
    </row>
    <row r="213" spans="1:2">
      <c r="A213" s="3" t="s">
        <v>362</v>
      </c>
      <c r="B213" s="1" t="s">
        <v>294</v>
      </c>
    </row>
    <row r="214" spans="1:2">
      <c r="A214" s="3" t="s">
        <v>369</v>
      </c>
      <c r="B214" s="1" t="s">
        <v>302</v>
      </c>
    </row>
    <row r="215" spans="1:2">
      <c r="A215" s="3" t="s">
        <v>376</v>
      </c>
      <c r="B215" s="1" t="s">
        <v>310</v>
      </c>
    </row>
    <row r="216" spans="1:2">
      <c r="A216" s="3" t="s">
        <v>381</v>
      </c>
      <c r="B216" s="1" t="s">
        <v>318</v>
      </c>
    </row>
    <row r="217" spans="1:2">
      <c r="A217" s="3" t="s">
        <v>389</v>
      </c>
      <c r="B217" s="1" t="s">
        <v>326</v>
      </c>
    </row>
    <row r="218" spans="1:2">
      <c r="A218" s="3" t="s">
        <v>396</v>
      </c>
      <c r="B218" s="1" t="s">
        <v>334</v>
      </c>
    </row>
    <row r="219" spans="1:2">
      <c r="A219" s="3" t="s">
        <v>404</v>
      </c>
      <c r="B219" s="1" t="s">
        <v>342</v>
      </c>
    </row>
    <row r="220" spans="1:2">
      <c r="A220" s="252" t="s">
        <v>633</v>
      </c>
      <c r="B220" s="252"/>
    </row>
    <row r="221" spans="1:2">
      <c r="A221" s="3" t="s">
        <v>412</v>
      </c>
      <c r="B221" s="1" t="s">
        <v>355</v>
      </c>
    </row>
    <row r="222" spans="1:2">
      <c r="A222" s="3" t="s">
        <v>419</v>
      </c>
      <c r="B222" s="1" t="s">
        <v>363</v>
      </c>
    </row>
    <row r="223" spans="1:2">
      <c r="A223" s="3" t="s">
        <v>425</v>
      </c>
      <c r="B223" s="1" t="s">
        <v>370</v>
      </c>
    </row>
    <row r="224" spans="1:2">
      <c r="A224" s="3" t="s">
        <v>439</v>
      </c>
      <c r="B224" s="1" t="s">
        <v>377</v>
      </c>
    </row>
    <row r="225" spans="1:2">
      <c r="A225" s="3" t="s">
        <v>445</v>
      </c>
      <c r="B225" s="1" t="s">
        <v>382</v>
      </c>
    </row>
    <row r="226" spans="1:2">
      <c r="A226" s="3" t="s">
        <v>453</v>
      </c>
      <c r="B226" s="1" t="s">
        <v>390</v>
      </c>
    </row>
    <row r="227" spans="1:2">
      <c r="A227" s="3" t="s">
        <v>459</v>
      </c>
      <c r="B227" s="1" t="s">
        <v>397</v>
      </c>
    </row>
    <row r="228" spans="1:2">
      <c r="A228" s="3" t="s">
        <v>466</v>
      </c>
      <c r="B228" s="1" t="s">
        <v>405</v>
      </c>
    </row>
    <row r="229" spans="1:2">
      <c r="A229" s="3" t="s">
        <v>474</v>
      </c>
      <c r="B229" s="1" t="s">
        <v>413</v>
      </c>
    </row>
    <row r="230" spans="1:2">
      <c r="A230" s="3" t="s">
        <v>482</v>
      </c>
      <c r="B230" s="1" t="s">
        <v>661</v>
      </c>
    </row>
    <row r="231" spans="1:2">
      <c r="A231" s="3" t="s">
        <v>490</v>
      </c>
      <c r="B231" s="1" t="s">
        <v>426</v>
      </c>
    </row>
    <row r="232" spans="1:2">
      <c r="A232" s="252" t="s">
        <v>635</v>
      </c>
      <c r="B232" s="252"/>
    </row>
    <row r="233" spans="1:2">
      <c r="A233" s="3" t="s">
        <v>498</v>
      </c>
      <c r="B233" s="1" t="s">
        <v>440</v>
      </c>
    </row>
    <row r="234" spans="1:2">
      <c r="A234" s="3" t="s">
        <v>505</v>
      </c>
      <c r="B234" s="1" t="s">
        <v>446</v>
      </c>
    </row>
    <row r="235" spans="1:2">
      <c r="A235" s="3" t="s">
        <v>512</v>
      </c>
      <c r="B235" s="1" t="s">
        <v>454</v>
      </c>
    </row>
    <row r="236" spans="1:2">
      <c r="A236" s="3" t="s">
        <v>525</v>
      </c>
      <c r="B236" s="1" t="s">
        <v>460</v>
      </c>
    </row>
    <row r="237" spans="1:2">
      <c r="A237" s="3" t="s">
        <v>533</v>
      </c>
      <c r="B237" s="1" t="s">
        <v>467</v>
      </c>
    </row>
    <row r="238" spans="1:2">
      <c r="A238" s="3" t="s">
        <v>539</v>
      </c>
      <c r="B238" s="1" t="s">
        <v>475</v>
      </c>
    </row>
    <row r="239" spans="1:2">
      <c r="A239" s="3" t="s">
        <v>545</v>
      </c>
      <c r="B239" s="1" t="s">
        <v>483</v>
      </c>
    </row>
    <row r="240" spans="1:2">
      <c r="A240" s="3" t="s">
        <v>553</v>
      </c>
      <c r="B240" s="1" t="s">
        <v>491</v>
      </c>
    </row>
    <row r="241" spans="1:2">
      <c r="A241" s="3" t="s">
        <v>559</v>
      </c>
      <c r="B241" s="1" t="s">
        <v>675</v>
      </c>
    </row>
    <row r="242" spans="1:2">
      <c r="A242" s="3" t="s">
        <v>567</v>
      </c>
      <c r="B242" s="1" t="s">
        <v>506</v>
      </c>
    </row>
    <row r="243" spans="1:2">
      <c r="A243" s="3" t="s">
        <v>575</v>
      </c>
      <c r="B243" s="1" t="s">
        <v>662</v>
      </c>
    </row>
    <row r="244" spans="1:2">
      <c r="A244" s="3" t="s">
        <v>583</v>
      </c>
      <c r="B244" s="1" t="s">
        <v>663</v>
      </c>
    </row>
    <row r="245" spans="1:2">
      <c r="A245" s="252" t="s">
        <v>638</v>
      </c>
      <c r="B245" s="252"/>
    </row>
    <row r="246" spans="1:2">
      <c r="A246" s="3" t="s">
        <v>596</v>
      </c>
      <c r="B246" s="1" t="s">
        <v>526</v>
      </c>
    </row>
    <row r="247" spans="1:2">
      <c r="A247" s="3" t="s">
        <v>602</v>
      </c>
      <c r="B247" s="1" t="s">
        <v>534</v>
      </c>
    </row>
    <row r="248" spans="1:2">
      <c r="A248" s="3" t="s">
        <v>610</v>
      </c>
      <c r="B248" s="1" t="s">
        <v>540</v>
      </c>
    </row>
    <row r="249" spans="1:2">
      <c r="A249" s="3" t="s">
        <v>616</v>
      </c>
      <c r="B249" s="1" t="s">
        <v>546</v>
      </c>
    </row>
    <row r="250" spans="1:2">
      <c r="A250" s="3" t="s">
        <v>623</v>
      </c>
      <c r="B250" s="1" t="s">
        <v>554</v>
      </c>
    </row>
    <row r="251" spans="1:2">
      <c r="A251" s="3" t="s">
        <v>11</v>
      </c>
      <c r="B251" s="1" t="s">
        <v>560</v>
      </c>
    </row>
    <row r="252" spans="1:2">
      <c r="A252" s="3" t="s">
        <v>19</v>
      </c>
      <c r="B252" s="1" t="s">
        <v>568</v>
      </c>
    </row>
    <row r="253" spans="1:2">
      <c r="A253" s="3" t="s">
        <v>27</v>
      </c>
      <c r="B253" s="1" t="s">
        <v>576</v>
      </c>
    </row>
    <row r="254" spans="1:2">
      <c r="A254" s="3" t="s">
        <v>35</v>
      </c>
      <c r="B254" s="1" t="s">
        <v>584</v>
      </c>
    </row>
    <row r="255" spans="1:2">
      <c r="A255" s="252" t="s">
        <v>641</v>
      </c>
      <c r="B255" s="252"/>
    </row>
    <row r="256" spans="1:2">
      <c r="A256" s="3" t="s">
        <v>41</v>
      </c>
      <c r="B256" s="1" t="s">
        <v>597</v>
      </c>
    </row>
    <row r="257" spans="1:2">
      <c r="A257" s="3" t="s">
        <v>49</v>
      </c>
      <c r="B257" s="1" t="s">
        <v>603</v>
      </c>
    </row>
    <row r="258" spans="1:2">
      <c r="A258" s="3" t="s">
        <v>57</v>
      </c>
      <c r="B258" s="1" t="s">
        <v>611</v>
      </c>
    </row>
    <row r="259" spans="1:2">
      <c r="A259" s="3" t="s">
        <v>65</v>
      </c>
      <c r="B259" s="1" t="s">
        <v>617</v>
      </c>
    </row>
    <row r="260" spans="1:2">
      <c r="A260" s="4" t="s">
        <v>73</v>
      </c>
      <c r="B260" s="2" t="s">
        <v>624</v>
      </c>
    </row>
    <row r="261" spans="1:2">
      <c r="A261" s="5" t="s">
        <v>81</v>
      </c>
      <c r="B261" s="6" t="s">
        <v>12</v>
      </c>
    </row>
    <row r="262" spans="1:2">
      <c r="A262" s="3" t="s">
        <v>89</v>
      </c>
      <c r="B262" s="1" t="s">
        <v>20</v>
      </c>
    </row>
    <row r="263" spans="1:2">
      <c r="A263" s="3" t="s">
        <v>97</v>
      </c>
      <c r="B263" s="1" t="s">
        <v>28</v>
      </c>
    </row>
    <row r="264" spans="1:2">
      <c r="A264" s="3" t="s">
        <v>105</v>
      </c>
      <c r="B264" s="1" t="s">
        <v>36</v>
      </c>
    </row>
    <row r="265" spans="1:2">
      <c r="A265" s="3" t="s">
        <v>113</v>
      </c>
      <c r="B265" s="1" t="s">
        <v>42</v>
      </c>
    </row>
    <row r="266" spans="1:2">
      <c r="A266" s="3" t="s">
        <v>126</v>
      </c>
      <c r="B266" s="1" t="s">
        <v>50</v>
      </c>
    </row>
    <row r="267" spans="1:2">
      <c r="A267" s="3" t="s">
        <v>134</v>
      </c>
      <c r="B267" s="1" t="s">
        <v>58</v>
      </c>
    </row>
    <row r="268" spans="1:2">
      <c r="A268" s="3" t="s">
        <v>142</v>
      </c>
      <c r="B268" s="1" t="s">
        <v>66</v>
      </c>
    </row>
    <row r="269" spans="1:2">
      <c r="A269" s="3" t="s">
        <v>150</v>
      </c>
      <c r="B269" s="1" t="s">
        <v>74</v>
      </c>
    </row>
    <row r="270" spans="1:2">
      <c r="A270" s="3" t="s">
        <v>158</v>
      </c>
      <c r="B270" s="1" t="s">
        <v>82</v>
      </c>
    </row>
    <row r="271" spans="1:2">
      <c r="A271" s="3" t="s">
        <v>164</v>
      </c>
      <c r="B271" s="1" t="s">
        <v>90</v>
      </c>
    </row>
    <row r="272" spans="1:2">
      <c r="A272" s="3" t="s">
        <v>172</v>
      </c>
      <c r="B272" s="1" t="s">
        <v>98</v>
      </c>
    </row>
    <row r="273" spans="1:2">
      <c r="A273" s="3" t="s">
        <v>180</v>
      </c>
      <c r="B273" s="1" t="s">
        <v>106</v>
      </c>
    </row>
    <row r="274" spans="1:2">
      <c r="A274" s="3" t="s">
        <v>188</v>
      </c>
      <c r="B274" s="1" t="s">
        <v>114</v>
      </c>
    </row>
    <row r="275" spans="1:2">
      <c r="A275" s="253" t="s">
        <v>628</v>
      </c>
      <c r="B275" s="253"/>
    </row>
    <row r="276" spans="1:2">
      <c r="A276" s="3" t="s">
        <v>202</v>
      </c>
      <c r="B276" s="1" t="s">
        <v>127</v>
      </c>
    </row>
    <row r="277" spans="1:2">
      <c r="A277" s="3" t="s">
        <v>210</v>
      </c>
      <c r="B277" s="1" t="s">
        <v>135</v>
      </c>
    </row>
    <row r="278" spans="1:2">
      <c r="A278" s="3" t="s">
        <v>218</v>
      </c>
      <c r="B278" s="1" t="s">
        <v>143</v>
      </c>
    </row>
    <row r="279" spans="1:2">
      <c r="A279" s="3" t="s">
        <v>226</v>
      </c>
      <c r="B279" s="1" t="s">
        <v>151</v>
      </c>
    </row>
    <row r="280" spans="1:2">
      <c r="A280" s="3" t="s">
        <v>234</v>
      </c>
      <c r="B280" s="1" t="s">
        <v>159</v>
      </c>
    </row>
    <row r="281" spans="1:2">
      <c r="A281" s="3" t="s">
        <v>242</v>
      </c>
      <c r="B281" s="1" t="s">
        <v>165</v>
      </c>
    </row>
    <row r="282" spans="1:2">
      <c r="A282" s="3" t="s">
        <v>250</v>
      </c>
      <c r="B282" s="1" t="s">
        <v>173</v>
      </c>
    </row>
    <row r="283" spans="1:2">
      <c r="A283" s="3" t="s">
        <v>264</v>
      </c>
      <c r="B283" s="1" t="s">
        <v>181</v>
      </c>
    </row>
    <row r="284" spans="1:2">
      <c r="A284" s="3" t="s">
        <v>272</v>
      </c>
      <c r="B284" s="1" t="s">
        <v>189</v>
      </c>
    </row>
    <row r="285" spans="1:2">
      <c r="A285" s="253" t="s">
        <v>630</v>
      </c>
      <c r="B285" s="253"/>
    </row>
    <row r="286" spans="1:2">
      <c r="A286" s="3" t="s">
        <v>280</v>
      </c>
      <c r="B286" s="1" t="s">
        <v>211</v>
      </c>
    </row>
    <row r="287" spans="1:2">
      <c r="A287" s="3" t="s">
        <v>287</v>
      </c>
      <c r="B287" s="1" t="s">
        <v>219</v>
      </c>
    </row>
    <row r="288" spans="1:2">
      <c r="A288" s="3" t="s">
        <v>295</v>
      </c>
      <c r="B288" s="1" t="s">
        <v>227</v>
      </c>
    </row>
    <row r="289" spans="1:2">
      <c r="A289" s="3" t="s">
        <v>303</v>
      </c>
      <c r="B289" s="1" t="s">
        <v>203</v>
      </c>
    </row>
    <row r="290" spans="1:2">
      <c r="A290" s="3" t="s">
        <v>311</v>
      </c>
      <c r="B290" s="1" t="s">
        <v>235</v>
      </c>
    </row>
    <row r="291" spans="1:2">
      <c r="A291" s="3" t="s">
        <v>319</v>
      </c>
      <c r="B291" s="1" t="s">
        <v>243</v>
      </c>
    </row>
    <row r="292" spans="1:2">
      <c r="A292" s="3" t="s">
        <v>327</v>
      </c>
      <c r="B292" s="1" t="s">
        <v>631</v>
      </c>
    </row>
    <row r="293" spans="1:2">
      <c r="A293" s="3" t="s">
        <v>335</v>
      </c>
      <c r="B293" s="1" t="s">
        <v>251</v>
      </c>
    </row>
    <row r="294" spans="1:2">
      <c r="A294" s="253" t="s">
        <v>632</v>
      </c>
      <c r="B294" s="253"/>
    </row>
    <row r="295" spans="1:2">
      <c r="A295" s="3" t="s">
        <v>343</v>
      </c>
      <c r="B295" s="1" t="s">
        <v>265</v>
      </c>
    </row>
    <row r="296" spans="1:2">
      <c r="A296" s="3" t="s">
        <v>349</v>
      </c>
      <c r="B296" s="1" t="s">
        <v>273</v>
      </c>
    </row>
    <row r="297" spans="1:2">
      <c r="A297" s="3" t="s">
        <v>356</v>
      </c>
      <c r="B297" s="1" t="s">
        <v>281</v>
      </c>
    </row>
    <row r="298" spans="1:2">
      <c r="A298" s="3" t="s">
        <v>364</v>
      </c>
      <c r="B298" s="1" t="s">
        <v>288</v>
      </c>
    </row>
    <row r="299" spans="1:2">
      <c r="A299" s="3" t="s">
        <v>371</v>
      </c>
      <c r="B299" s="1" t="s">
        <v>296</v>
      </c>
    </row>
    <row r="300" spans="1:2">
      <c r="A300" s="3" t="s">
        <v>383</v>
      </c>
      <c r="B300" s="1" t="s">
        <v>304</v>
      </c>
    </row>
    <row r="301" spans="1:2">
      <c r="A301" s="3" t="s">
        <v>391</v>
      </c>
      <c r="B301" s="1" t="s">
        <v>312</v>
      </c>
    </row>
    <row r="302" spans="1:2">
      <c r="A302" s="3" t="s">
        <v>398</v>
      </c>
      <c r="B302" s="1" t="s">
        <v>320</v>
      </c>
    </row>
    <row r="303" spans="1:2">
      <c r="A303" s="3" t="s">
        <v>406</v>
      </c>
      <c r="B303" s="1" t="s">
        <v>328</v>
      </c>
    </row>
    <row r="304" spans="1:2">
      <c r="A304" s="3" t="s">
        <v>414</v>
      </c>
      <c r="B304" s="1" t="s">
        <v>336</v>
      </c>
    </row>
    <row r="305" spans="1:2">
      <c r="A305" s="3" t="s">
        <v>420</v>
      </c>
      <c r="B305" s="1" t="s">
        <v>344</v>
      </c>
    </row>
    <row r="306" spans="1:2">
      <c r="A306" s="3" t="s">
        <v>427</v>
      </c>
      <c r="B306" s="1" t="s">
        <v>350</v>
      </c>
    </row>
    <row r="307" spans="1:2">
      <c r="A307" s="3" t="s">
        <v>433</v>
      </c>
      <c r="B307" s="1" t="s">
        <v>357</v>
      </c>
    </row>
    <row r="308" spans="1:2">
      <c r="A308" s="3" t="s">
        <v>441</v>
      </c>
      <c r="B308" s="1" t="s">
        <v>365</v>
      </c>
    </row>
    <row r="309" spans="1:2">
      <c r="A309" s="3" t="s">
        <v>447</v>
      </c>
      <c r="B309" s="1" t="s">
        <v>372</v>
      </c>
    </row>
    <row r="310" spans="1:2">
      <c r="A310" s="253" t="s">
        <v>634</v>
      </c>
      <c r="B310" s="253"/>
    </row>
    <row r="311" spans="1:2">
      <c r="A311" s="3" t="s">
        <v>461</v>
      </c>
      <c r="B311" s="1" t="s">
        <v>407</v>
      </c>
    </row>
    <row r="312" spans="1:2">
      <c r="A312" s="3" t="s">
        <v>468</v>
      </c>
      <c r="B312" s="1" t="s">
        <v>415</v>
      </c>
    </row>
    <row r="313" spans="1:2">
      <c r="A313" s="3" t="s">
        <v>476</v>
      </c>
      <c r="B313" s="1" t="s">
        <v>421</v>
      </c>
    </row>
    <row r="314" spans="1:2">
      <c r="A314" s="3" t="s">
        <v>484</v>
      </c>
      <c r="B314" s="1" t="s">
        <v>399</v>
      </c>
    </row>
    <row r="315" spans="1:2">
      <c r="A315" s="3" t="s">
        <v>492</v>
      </c>
      <c r="B315" s="1" t="s">
        <v>428</v>
      </c>
    </row>
    <row r="316" spans="1:2">
      <c r="A316" s="3" t="s">
        <v>499</v>
      </c>
      <c r="B316" s="1" t="s">
        <v>384</v>
      </c>
    </row>
    <row r="317" spans="1:2">
      <c r="A317" s="3" t="s">
        <v>507</v>
      </c>
      <c r="B317" s="1" t="s">
        <v>392</v>
      </c>
    </row>
    <row r="318" spans="1:2">
      <c r="A318" s="3" t="s">
        <v>513</v>
      </c>
      <c r="B318" s="1" t="s">
        <v>434</v>
      </c>
    </row>
    <row r="319" spans="1:2">
      <c r="A319" s="3" t="s">
        <v>519</v>
      </c>
      <c r="B319" s="1" t="s">
        <v>442</v>
      </c>
    </row>
    <row r="320" spans="1:2">
      <c r="A320" s="3" t="s">
        <v>527</v>
      </c>
      <c r="B320" s="1" t="s">
        <v>448</v>
      </c>
    </row>
    <row r="321" spans="1:2">
      <c r="A321" s="253" t="s">
        <v>637</v>
      </c>
      <c r="B321" s="253"/>
    </row>
    <row r="322" spans="1:2">
      <c r="A322" s="3" t="s">
        <v>535</v>
      </c>
      <c r="B322" s="1" t="s">
        <v>462</v>
      </c>
    </row>
    <row r="323" spans="1:2">
      <c r="A323" s="3" t="s">
        <v>541</v>
      </c>
      <c r="B323" s="1" t="s">
        <v>469</v>
      </c>
    </row>
    <row r="324" spans="1:2">
      <c r="A324" s="3" t="s">
        <v>547</v>
      </c>
      <c r="B324" s="1" t="s">
        <v>477</v>
      </c>
    </row>
    <row r="325" spans="1:2">
      <c r="A325" s="3" t="s">
        <v>561</v>
      </c>
      <c r="B325" s="1" t="s">
        <v>485</v>
      </c>
    </row>
    <row r="326" spans="1:2">
      <c r="A326" s="3" t="s">
        <v>569</v>
      </c>
      <c r="B326" s="1" t="s">
        <v>493</v>
      </c>
    </row>
    <row r="327" spans="1:2">
      <c r="A327" s="3" t="s">
        <v>577</v>
      </c>
      <c r="B327" s="1" t="s">
        <v>500</v>
      </c>
    </row>
    <row r="328" spans="1:2">
      <c r="A328" s="3" t="s">
        <v>585</v>
      </c>
      <c r="B328" s="1" t="s">
        <v>508</v>
      </c>
    </row>
    <row r="329" spans="1:2">
      <c r="A329" s="3" t="s">
        <v>591</v>
      </c>
      <c r="B329" s="1" t="s">
        <v>514</v>
      </c>
    </row>
    <row r="330" spans="1:2">
      <c r="A330" s="3" t="s">
        <v>598</v>
      </c>
      <c r="B330" s="1" t="s">
        <v>520</v>
      </c>
    </row>
    <row r="331" spans="1:2">
      <c r="A331" s="3" t="s">
        <v>604</v>
      </c>
      <c r="B331" s="1" t="s">
        <v>528</v>
      </c>
    </row>
    <row r="332" spans="1:2">
      <c r="A332" s="3" t="s">
        <v>612</v>
      </c>
      <c r="B332" s="1" t="s">
        <v>536</v>
      </c>
    </row>
    <row r="333" spans="1:2">
      <c r="A333" s="3" t="s">
        <v>618</v>
      </c>
      <c r="B333" s="1" t="s">
        <v>542</v>
      </c>
    </row>
    <row r="334" spans="1:2">
      <c r="A334" s="3" t="s">
        <v>644</v>
      </c>
      <c r="B334" s="1" t="s">
        <v>548</v>
      </c>
    </row>
    <row r="335" spans="1:2">
      <c r="A335" s="253" t="s">
        <v>673</v>
      </c>
      <c r="B335" s="253"/>
    </row>
    <row r="336" spans="1:2">
      <c r="A336" s="3" t="s">
        <v>664</v>
      </c>
      <c r="B336" s="1" t="s">
        <v>562</v>
      </c>
    </row>
    <row r="337" spans="1:2">
      <c r="A337" s="3" t="s">
        <v>665</v>
      </c>
      <c r="B337" s="1" t="s">
        <v>570</v>
      </c>
    </row>
    <row r="338" spans="1:2">
      <c r="A338" s="3" t="s">
        <v>666</v>
      </c>
      <c r="B338" s="1" t="s">
        <v>578</v>
      </c>
    </row>
    <row r="339" spans="1:2">
      <c r="A339" s="3" t="s">
        <v>667</v>
      </c>
      <c r="B339" s="1" t="s">
        <v>586</v>
      </c>
    </row>
    <row r="340" spans="1:2">
      <c r="A340" s="3" t="s">
        <v>668</v>
      </c>
      <c r="B340" s="1" t="s">
        <v>592</v>
      </c>
    </row>
    <row r="341" spans="1:2">
      <c r="A341" s="3" t="s">
        <v>669</v>
      </c>
      <c r="B341" s="1" t="s">
        <v>599</v>
      </c>
    </row>
    <row r="342" spans="1:2">
      <c r="A342" s="3" t="s">
        <v>670</v>
      </c>
      <c r="B342" s="1" t="s">
        <v>605</v>
      </c>
    </row>
    <row r="343" spans="1:2">
      <c r="A343" s="3" t="s">
        <v>671</v>
      </c>
      <c r="B343" s="1" t="s">
        <v>613</v>
      </c>
    </row>
    <row r="344" spans="1:2">
      <c r="A344" s="4" t="s">
        <v>672</v>
      </c>
      <c r="B344" s="2" t="s">
        <v>619</v>
      </c>
    </row>
  </sheetData>
  <mergeCells count="22">
    <mergeCell ref="A294:B294"/>
    <mergeCell ref="A310:B310"/>
    <mergeCell ref="A321:B321"/>
    <mergeCell ref="A335:B335"/>
    <mergeCell ref="A220:B220"/>
    <mergeCell ref="A232:B232"/>
    <mergeCell ref="A245:B245"/>
    <mergeCell ref="A255:B255"/>
    <mergeCell ref="A275:B275"/>
    <mergeCell ref="A285:B285"/>
    <mergeCell ref="A196:B196"/>
    <mergeCell ref="A45:B45"/>
    <mergeCell ref="A67:B67"/>
    <mergeCell ref="A73:B73"/>
    <mergeCell ref="A78:B78"/>
    <mergeCell ref="A88:B88"/>
    <mergeCell ref="A91:B91"/>
    <mergeCell ref="A149:B149"/>
    <mergeCell ref="A162:B162"/>
    <mergeCell ref="A172:B172"/>
    <mergeCell ref="A176:B176"/>
    <mergeCell ref="A180:B180"/>
  </mergeCells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調査票</vt:lpstr>
      <vt:lpstr>品目例示</vt:lpstr>
      <vt:lpstr>集計用シート</vt:lpstr>
      <vt:lpstr>品目コード一覧表_一列（非表示）</vt:lpstr>
      <vt:lpstr>調査票!Print_Area</vt:lpstr>
      <vt:lpstr>品目例示!Print_Area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</dc:creator>
  <cp:lastModifiedBy>廣瀬　ゆか</cp:lastModifiedBy>
  <cp:lastPrinted>2026-08-28T01:04:49Z</cp:lastPrinted>
  <dcterms:created xsi:type="dcterms:W3CDTF">2021-01-14T00:38:46Z</dcterms:created>
  <dcterms:modified xsi:type="dcterms:W3CDTF">2026-10-22T04:07:49Z</dcterms:modified>
</cp:coreProperties>
</file>