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S12620_医療政策課\R08年度\01_共同作業\02_医療計画班\13_病床機能報告\R7病床機能報告\08_HP公表資料\"/>
    </mc:Choice>
  </mc:AlternateContent>
  <xr:revisionPtr revIDLastSave="0" documentId="13_ncr:1_{BF100CD7-112D-45D5-9A98-83785108C2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Sheet1!$A$1:$Q$74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2" i="1" l="1"/>
  <c r="J70" i="1" l="1"/>
  <c r="D70" i="1"/>
  <c r="E70" i="1"/>
  <c r="F70" i="1"/>
  <c r="G70" i="1"/>
  <c r="H70" i="1"/>
  <c r="I70" i="1"/>
  <c r="K70" i="1"/>
  <c r="L70" i="1"/>
  <c r="M70" i="1"/>
  <c r="N70" i="1"/>
  <c r="O70" i="1"/>
  <c r="P70" i="1"/>
  <c r="Q70" i="1"/>
  <c r="C70" i="1"/>
  <c r="D33" i="1"/>
  <c r="E33" i="1"/>
  <c r="E72" i="1" s="1"/>
  <c r="F33" i="1"/>
  <c r="G33" i="1"/>
  <c r="H33" i="1"/>
  <c r="I33" i="1"/>
  <c r="J33" i="1"/>
  <c r="K33" i="1"/>
  <c r="L33" i="1"/>
  <c r="M33" i="1"/>
  <c r="N33" i="1"/>
  <c r="O33" i="1"/>
  <c r="P33" i="1"/>
  <c r="Q33" i="1"/>
  <c r="C33" i="1"/>
  <c r="J72" i="1" l="1"/>
  <c r="M72" i="1"/>
  <c r="O72" i="1"/>
  <c r="L72" i="1"/>
  <c r="K72" i="1"/>
  <c r="I72" i="1"/>
  <c r="H72" i="1"/>
  <c r="Q72" i="1"/>
  <c r="P72" i="1"/>
  <c r="D72" i="1"/>
  <c r="G72" i="1"/>
  <c r="F72" i="1"/>
  <c r="N72" i="1"/>
</calcChain>
</file>

<file path=xl/sharedStrings.xml><?xml version="1.0" encoding="utf-8"?>
<sst xmlns="http://schemas.openxmlformats.org/spreadsheetml/2006/main" count="88" uniqueCount="84">
  <si>
    <t>東 部 医 療 圏</t>
    <rPh sb="0" eb="1">
      <t>ヒガシ</t>
    </rPh>
    <rPh sb="2" eb="3">
      <t>ブ</t>
    </rPh>
    <rPh sb="4" eb="5">
      <t>イ</t>
    </rPh>
    <rPh sb="6" eb="7">
      <t>リョウ</t>
    </rPh>
    <rPh sb="8" eb="9">
      <t>ケン</t>
    </rPh>
    <phoneticPr fontId="3"/>
  </si>
  <si>
    <t>No.</t>
    <phoneticPr fontId="5"/>
  </si>
  <si>
    <t>医療機関施設名</t>
  </si>
  <si>
    <t>合計</t>
    <rPh sb="0" eb="2">
      <t>ゴウケイ</t>
    </rPh>
    <phoneticPr fontId="5"/>
  </si>
  <si>
    <t>高度
急性期</t>
    <rPh sb="0" eb="2">
      <t>コウド</t>
    </rPh>
    <rPh sb="3" eb="6">
      <t>キュウセイキ</t>
    </rPh>
    <phoneticPr fontId="5"/>
  </si>
  <si>
    <t>急性期</t>
    <rPh sb="0" eb="3">
      <t>キュウセイキ</t>
    </rPh>
    <phoneticPr fontId="5"/>
  </si>
  <si>
    <t>回復期</t>
    <rPh sb="0" eb="3">
      <t>カイフクキ</t>
    </rPh>
    <phoneticPr fontId="5"/>
  </si>
  <si>
    <t>慢性期</t>
    <rPh sb="0" eb="3">
      <t>マンセイキ</t>
    </rPh>
    <phoneticPr fontId="5"/>
  </si>
  <si>
    <t>休棟中（今後再開予定）</t>
    <rPh sb="0" eb="1">
      <t>キュウ</t>
    </rPh>
    <rPh sb="1" eb="2">
      <t>トウ</t>
    </rPh>
    <rPh sb="2" eb="3">
      <t>チュウ</t>
    </rPh>
    <rPh sb="4" eb="6">
      <t>コンゴ</t>
    </rPh>
    <rPh sb="6" eb="8">
      <t>サイカイ</t>
    </rPh>
    <rPh sb="8" eb="10">
      <t>ヨテイ</t>
    </rPh>
    <phoneticPr fontId="5"/>
  </si>
  <si>
    <t>休棟中（今後廃止予定）</t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5"/>
  </si>
  <si>
    <t>合計
※1</t>
    <rPh sb="0" eb="2">
      <t>ゴウケイ</t>
    </rPh>
    <phoneticPr fontId="5"/>
  </si>
  <si>
    <t>休棟予定</t>
    <rPh sb="0" eb="2">
      <t>キュウトウ</t>
    </rPh>
    <rPh sb="2" eb="4">
      <t>ヨテイ</t>
    </rPh>
    <phoneticPr fontId="5"/>
  </si>
  <si>
    <t>廃止予定</t>
    <rPh sb="0" eb="2">
      <t>ハイシ</t>
    </rPh>
    <rPh sb="2" eb="4">
      <t>ヨテイ</t>
    </rPh>
    <phoneticPr fontId="5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</si>
  <si>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5"/>
  </si>
  <si>
    <t>別府湾腎泌尿器病院</t>
  </si>
  <si>
    <t>内田病院</t>
  </si>
  <si>
    <t>別府中央病院</t>
  </si>
  <si>
    <t>大分県厚生連鶴見病院</t>
  </si>
  <si>
    <t>野口病院</t>
  </si>
  <si>
    <t>独立行政法人国立病院機構別府医療センター</t>
  </si>
  <si>
    <t>清瀬病院</t>
  </si>
  <si>
    <t>畑病院</t>
  </si>
  <si>
    <t>国家公務員共済組合連合会 新別府病院</t>
  </si>
  <si>
    <t>別府温泉病院</t>
  </si>
  <si>
    <t>児玉病院</t>
  </si>
  <si>
    <t>黒木記念病院</t>
  </si>
  <si>
    <t>独立行政法人国立病院機構西別府病院</t>
  </si>
  <si>
    <t>九州大学病院別府病院</t>
  </si>
  <si>
    <t>中村病院</t>
  </si>
  <si>
    <t>石垣病院</t>
  </si>
  <si>
    <t>医療法人百善会 村橋病院</t>
  </si>
  <si>
    <t>農協共済別府リハビリテーションセンター</t>
  </si>
  <si>
    <t>医療法人財団親幸会浜脇記念病院</t>
  </si>
  <si>
    <t>社会福祉法人別府発達医療センター</t>
  </si>
  <si>
    <t>医療法人恵友会　杵築中央病院</t>
  </si>
  <si>
    <t>杵築市立山香病院</t>
  </si>
  <si>
    <t>国東市民病院</t>
  </si>
  <si>
    <t>国見病院</t>
  </si>
  <si>
    <t>あおぞら病院</t>
  </si>
  <si>
    <t>鈴木病院</t>
  </si>
  <si>
    <t>日出児玉病院</t>
  </si>
  <si>
    <t>サンライズ酒井病院</t>
  </si>
  <si>
    <t>東部医療圏（病院）</t>
    <rPh sb="0" eb="2">
      <t>トウブ</t>
    </rPh>
    <rPh sb="2" eb="5">
      <t>イリョウケン</t>
    </rPh>
    <rPh sb="6" eb="8">
      <t>ビョウイン</t>
    </rPh>
    <phoneticPr fontId="5"/>
  </si>
  <si>
    <t>児玉耳鼻咽喉科クリニック</t>
  </si>
  <si>
    <t>古城循環器クリニック</t>
  </si>
  <si>
    <t>久保田クリニック</t>
  </si>
  <si>
    <t>うちくら内科</t>
  </si>
  <si>
    <t>安部第一医院</t>
  </si>
  <si>
    <t>佐藤整形外科医院</t>
  </si>
  <si>
    <t>千馬内科医院</t>
  </si>
  <si>
    <t>さかい内科医院</t>
  </si>
  <si>
    <t>木下医院</t>
  </si>
  <si>
    <t>安倍内科医院</t>
  </si>
  <si>
    <t>北崎医院</t>
  </si>
  <si>
    <t>吉賀循環器内科</t>
  </si>
  <si>
    <t>ヒロセ内科医院</t>
  </si>
  <si>
    <t>たなか乳腺・外科・内科クリニック</t>
  </si>
  <si>
    <t>岡嶋医院</t>
  </si>
  <si>
    <t>松本小児科医院</t>
  </si>
  <si>
    <t>あおい産婦人科</t>
  </si>
  <si>
    <t>右田眼科</t>
  </si>
  <si>
    <t>医療法人三和会 馬場医院</t>
  </si>
  <si>
    <t>石川胃腸科医院</t>
  </si>
  <si>
    <t>武井医院</t>
  </si>
  <si>
    <t>くりやまレディースクリニック</t>
  </si>
  <si>
    <t>衛藤外科</t>
  </si>
  <si>
    <t>きつき眼科</t>
  </si>
  <si>
    <t>国東中央クリニック</t>
  </si>
  <si>
    <t>あさひクリニック</t>
  </si>
  <si>
    <t>堀田医院</t>
  </si>
  <si>
    <t>定村内科医院</t>
  </si>
  <si>
    <t>姫島村国民健康保険診療所</t>
  </si>
  <si>
    <t>こうまつ循環科内科クリニック</t>
  </si>
  <si>
    <t>福田内科医院</t>
  </si>
  <si>
    <t>医療法人　啓辰会　金子内科医院</t>
  </si>
  <si>
    <t>医療法人清瞳会 岡田眼科医院</t>
  </si>
  <si>
    <t>東部医療圏（診療所）</t>
    <rPh sb="0" eb="2">
      <t>トウブ</t>
    </rPh>
    <rPh sb="2" eb="5">
      <t>イリョウケン</t>
    </rPh>
    <rPh sb="6" eb="9">
      <t>シンリョウショ</t>
    </rPh>
    <phoneticPr fontId="5"/>
  </si>
  <si>
    <t>東部医療圏（全体）</t>
    <rPh sb="0" eb="2">
      <t>トウブ</t>
    </rPh>
    <rPh sb="2" eb="5">
      <t>イリョウケン</t>
    </rPh>
    <rPh sb="6" eb="8">
      <t>ゼンタイ</t>
    </rPh>
    <phoneticPr fontId="5"/>
  </si>
  <si>
    <t>※1：　「廃止予定」「介護保険施設等」は除く。</t>
    <rPh sb="5" eb="7">
      <t>ハイシ</t>
    </rPh>
    <rPh sb="7" eb="9">
      <t>ヨテイ</t>
    </rPh>
    <rPh sb="11" eb="13">
      <t>カイゴ</t>
    </rPh>
    <rPh sb="13" eb="15">
      <t>ホケン</t>
    </rPh>
    <rPh sb="15" eb="17">
      <t>シセツ</t>
    </rPh>
    <rPh sb="17" eb="18">
      <t>トウ</t>
    </rPh>
    <rPh sb="20" eb="21">
      <t>ノゾ</t>
    </rPh>
    <phoneticPr fontId="3"/>
  </si>
  <si>
    <t>土屋会 八重眼科医院</t>
  </si>
  <si>
    <r>
      <t xml:space="preserve">現状
</t>
    </r>
    <r>
      <rPr>
        <sz val="10"/>
        <color theme="1"/>
        <rFont val="ＭＳ Ｐゴシック"/>
        <family val="3"/>
        <charset val="128"/>
      </rPr>
      <t>2025年7月１日時点の機能として、各医療機関が自主的に選択した機能の状況</t>
    </r>
    <rPh sb="0" eb="2">
      <t>ゲンジョウ</t>
    </rPh>
    <phoneticPr fontId="5"/>
  </si>
  <si>
    <r>
      <t xml:space="preserve">2026年の予定
</t>
    </r>
    <r>
      <rPr>
        <sz val="10"/>
        <color theme="1"/>
        <rFont val="ＭＳ Ｐゴシック"/>
        <family val="3"/>
        <charset val="128"/>
      </rPr>
      <t>2026年７月１日時点の機能として、各医療機関が自主的に選択した機能の状況</t>
    </r>
    <rPh sb="5" eb="6">
      <t>ネン</t>
    </rPh>
    <rPh sb="7" eb="9">
      <t>ヨテイ</t>
    </rPh>
    <rPh sb="28" eb="29">
      <t>カク</t>
    </rPh>
    <rPh sb="29" eb="31">
      <t>イリョウ</t>
    </rPh>
    <rPh sb="31" eb="33">
      <t>キカン</t>
    </rPh>
    <rPh sb="34" eb="36">
      <t>ジシュ</t>
    </rPh>
    <rPh sb="36" eb="37">
      <t>テキ</t>
    </rPh>
    <rPh sb="38" eb="40">
      <t>センタク</t>
    </rPh>
    <rPh sb="42" eb="44">
      <t>キノウジョウキョウ</t>
    </rPh>
    <phoneticPr fontId="5"/>
  </si>
  <si>
    <t>原嶋内科医院</t>
  </si>
  <si>
    <t>村上脳神経内科クリニック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</si>
</sst>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38" fontId="2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2" fillId="0" borderId="2" xfId="1" applyFont="1" applyBorder="1">
      <alignment vertical="center"/>
    </xf>
    <xf numFmtId="38" fontId="2" fillId="0" borderId="2" xfId="1" applyFont="1" applyFill="1" applyBorder="1">
      <alignment vertical="center"/>
    </xf>
    <xf numFmtId="38" fontId="2" fillId="2" borderId="2" xfId="1" applyFont="1" applyFill="1" applyBorder="1">
      <alignment vertical="center"/>
    </xf>
    <xf numFmtId="38" fontId="2" fillId="2" borderId="2" xfId="1" applyFont="1" applyFill="1" applyBorder="1" applyAlignment="1">
      <alignment horizontal="center" vertical="center"/>
    </xf>
    <xf numFmtId="38" fontId="2" fillId="0" borderId="0" xfId="1" applyFont="1" applyFill="1" applyAlignment="1">
      <alignment horizontal="center" vertical="center"/>
    </xf>
    <xf numFmtId="38" fontId="2" fillId="0" borderId="0" xfId="1" applyFont="1" applyFill="1">
      <alignment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 wrapText="1"/>
    </xf>
    <xf numFmtId="38" fontId="6" fillId="0" borderId="2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 wrapText="1"/>
    </xf>
    <xf numFmtId="38" fontId="2" fillId="0" borderId="4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4"/>
  <sheetViews>
    <sheetView tabSelected="1" view="pageBreakPreview" zoomScale="75" zoomScaleNormal="75" zoomScaleSheetLayoutView="75" workbookViewId="0">
      <pane xSplit="17" ySplit="3" topLeftCell="R31" activePane="bottomRight" state="frozen"/>
      <selection pane="topRight" activeCell="R1" sqref="R1"/>
      <selection pane="bottomLeft" activeCell="A4" sqref="A4"/>
      <selection pane="bottomRight" activeCell="L36" sqref="L36"/>
    </sheetView>
  </sheetViews>
  <sheetFormatPr defaultRowHeight="13.5" x14ac:dyDescent="0.15"/>
  <cols>
    <col min="1" max="1" width="4.375" style="1" bestFit="1" customWidth="1"/>
    <col min="2" max="2" width="42.125" style="1" bestFit="1" customWidth="1"/>
    <col min="3" max="17" width="9.875" style="1" customWidth="1"/>
    <col min="18" max="19" width="9" style="3"/>
    <col min="20" max="20" width="9" style="1"/>
    <col min="21" max="21" width="10" style="1" customWidth="1"/>
    <col min="22" max="16384" width="9" style="1"/>
  </cols>
  <sheetData>
    <row r="1" spans="1:21" ht="36.75" customHeight="1" x14ac:dyDescent="0.15">
      <c r="B1" s="2" t="s">
        <v>0</v>
      </c>
    </row>
    <row r="2" spans="1:21" ht="43.5" customHeight="1" x14ac:dyDescent="0.15">
      <c r="A2" s="10" t="s">
        <v>1</v>
      </c>
      <c r="B2" s="10" t="s">
        <v>2</v>
      </c>
      <c r="C2" s="13" t="s">
        <v>80</v>
      </c>
      <c r="D2" s="14"/>
      <c r="E2" s="14"/>
      <c r="F2" s="14"/>
      <c r="G2" s="14"/>
      <c r="H2" s="14"/>
      <c r="I2" s="14"/>
      <c r="J2" s="13" t="s">
        <v>81</v>
      </c>
      <c r="K2" s="14"/>
      <c r="L2" s="14"/>
      <c r="M2" s="14"/>
      <c r="N2" s="14"/>
      <c r="O2" s="14"/>
      <c r="P2" s="14"/>
      <c r="Q2" s="14"/>
    </row>
    <row r="3" spans="1:21" ht="56.25" customHeight="1" x14ac:dyDescent="0.15">
      <c r="A3" s="11"/>
      <c r="B3" s="11"/>
      <c r="C3" s="10" t="s">
        <v>3</v>
      </c>
      <c r="D3" s="15" t="s">
        <v>4</v>
      </c>
      <c r="E3" s="10" t="s">
        <v>5</v>
      </c>
      <c r="F3" s="10" t="s">
        <v>6</v>
      </c>
      <c r="G3" s="10" t="s">
        <v>7</v>
      </c>
      <c r="H3" s="15" t="s">
        <v>8</v>
      </c>
      <c r="I3" s="15" t="s">
        <v>9</v>
      </c>
      <c r="J3" s="15" t="s">
        <v>10</v>
      </c>
      <c r="K3" s="15" t="s">
        <v>4</v>
      </c>
      <c r="L3" s="10" t="s">
        <v>5</v>
      </c>
      <c r="M3" s="10" t="s">
        <v>6</v>
      </c>
      <c r="N3" s="10" t="s">
        <v>7</v>
      </c>
      <c r="O3" s="15" t="s">
        <v>11</v>
      </c>
      <c r="P3" s="15" t="s">
        <v>12</v>
      </c>
      <c r="Q3" s="15" t="s">
        <v>13</v>
      </c>
    </row>
    <row r="4" spans="1:21" x14ac:dyDescent="0.15">
      <c r="A4" s="12"/>
      <c r="B4" s="12"/>
      <c r="C4" s="12"/>
      <c r="D4" s="16"/>
      <c r="E4" s="12"/>
      <c r="F4" s="12"/>
      <c r="G4" s="12"/>
      <c r="H4" s="16"/>
      <c r="I4" s="16"/>
      <c r="J4" s="12"/>
      <c r="K4" s="16"/>
      <c r="L4" s="12"/>
      <c r="M4" s="12"/>
      <c r="N4" s="12"/>
      <c r="O4" s="16"/>
      <c r="P4" s="16"/>
      <c r="Q4" s="16"/>
      <c r="U4" s="3"/>
    </row>
    <row r="5" spans="1:21" x14ac:dyDescent="0.15">
      <c r="A5" s="4">
        <v>1</v>
      </c>
      <c r="B5" s="5" t="s">
        <v>14</v>
      </c>
      <c r="C5" s="4">
        <v>60</v>
      </c>
      <c r="D5" s="4">
        <v>0</v>
      </c>
      <c r="E5" s="4">
        <v>60</v>
      </c>
      <c r="F5" s="4">
        <v>0</v>
      </c>
      <c r="G5" s="4">
        <v>0</v>
      </c>
      <c r="H5" s="4">
        <v>0</v>
      </c>
      <c r="I5" s="4">
        <v>0</v>
      </c>
      <c r="J5" s="4">
        <v>60</v>
      </c>
      <c r="K5" s="4">
        <v>0</v>
      </c>
      <c r="L5" s="4">
        <v>60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21" x14ac:dyDescent="0.15">
      <c r="A6" s="4">
        <v>2</v>
      </c>
      <c r="B6" s="5" t="s">
        <v>15</v>
      </c>
      <c r="C6" s="4">
        <v>81</v>
      </c>
      <c r="D6" s="4">
        <v>0</v>
      </c>
      <c r="E6" s="4">
        <v>40</v>
      </c>
      <c r="F6" s="4">
        <v>41</v>
      </c>
      <c r="G6" s="4">
        <v>0</v>
      </c>
      <c r="H6" s="4">
        <v>0</v>
      </c>
      <c r="I6" s="4">
        <v>0</v>
      </c>
      <c r="J6" s="4">
        <v>81</v>
      </c>
      <c r="K6" s="4">
        <v>0</v>
      </c>
      <c r="L6" s="4">
        <v>40</v>
      </c>
      <c r="M6" s="4">
        <v>41</v>
      </c>
      <c r="N6" s="4">
        <v>0</v>
      </c>
      <c r="O6" s="4">
        <v>0</v>
      </c>
      <c r="P6" s="4">
        <v>0</v>
      </c>
      <c r="Q6" s="4">
        <v>0</v>
      </c>
    </row>
    <row r="7" spans="1:21" x14ac:dyDescent="0.15">
      <c r="A7" s="4">
        <v>3</v>
      </c>
      <c r="B7" s="5" t="s">
        <v>16</v>
      </c>
      <c r="C7" s="4">
        <v>146</v>
      </c>
      <c r="D7" s="4">
        <v>0</v>
      </c>
      <c r="E7" s="4">
        <v>39</v>
      </c>
      <c r="F7" s="4">
        <v>0</v>
      </c>
      <c r="G7" s="4">
        <v>107</v>
      </c>
      <c r="H7" s="4">
        <v>0</v>
      </c>
      <c r="I7" s="4">
        <v>0</v>
      </c>
      <c r="J7" s="4">
        <v>146</v>
      </c>
      <c r="K7" s="4">
        <v>0</v>
      </c>
      <c r="L7" s="4">
        <v>39</v>
      </c>
      <c r="M7" s="4">
        <v>0</v>
      </c>
      <c r="N7" s="4">
        <v>107</v>
      </c>
      <c r="O7" s="4">
        <v>0</v>
      </c>
      <c r="P7" s="4">
        <v>0</v>
      </c>
      <c r="Q7" s="4">
        <v>0</v>
      </c>
    </row>
    <row r="8" spans="1:21" x14ac:dyDescent="0.15">
      <c r="A8" s="4">
        <v>4</v>
      </c>
      <c r="B8" s="5" t="s">
        <v>17</v>
      </c>
      <c r="C8" s="4">
        <v>226</v>
      </c>
      <c r="D8" s="4">
        <v>92</v>
      </c>
      <c r="E8" s="4">
        <v>126</v>
      </c>
      <c r="F8" s="4">
        <v>0</v>
      </c>
      <c r="G8" s="4">
        <v>8</v>
      </c>
      <c r="H8" s="4">
        <v>0</v>
      </c>
      <c r="I8" s="4">
        <v>0</v>
      </c>
      <c r="J8" s="4">
        <v>226</v>
      </c>
      <c r="K8" s="4">
        <v>90</v>
      </c>
      <c r="L8" s="4">
        <v>125</v>
      </c>
      <c r="M8" s="4">
        <v>0</v>
      </c>
      <c r="N8" s="4">
        <v>11</v>
      </c>
      <c r="O8" s="4">
        <v>0</v>
      </c>
      <c r="P8" s="4">
        <v>0</v>
      </c>
      <c r="Q8" s="4">
        <v>0</v>
      </c>
    </row>
    <row r="9" spans="1:21" x14ac:dyDescent="0.15">
      <c r="A9" s="4">
        <v>5</v>
      </c>
      <c r="B9" s="5" t="s">
        <v>18</v>
      </c>
      <c r="C9" s="4">
        <v>120</v>
      </c>
      <c r="D9" s="4">
        <v>0</v>
      </c>
      <c r="E9" s="4">
        <v>120</v>
      </c>
      <c r="F9" s="4">
        <v>0</v>
      </c>
      <c r="G9" s="4">
        <v>0</v>
      </c>
      <c r="H9" s="4">
        <v>0</v>
      </c>
      <c r="I9" s="4">
        <v>0</v>
      </c>
      <c r="J9" s="4">
        <v>116</v>
      </c>
      <c r="K9" s="4">
        <v>0</v>
      </c>
      <c r="L9" s="4">
        <v>116</v>
      </c>
      <c r="M9" s="4">
        <v>0</v>
      </c>
      <c r="N9" s="4">
        <v>0</v>
      </c>
      <c r="O9" s="4">
        <v>0</v>
      </c>
      <c r="P9" s="4">
        <v>0</v>
      </c>
      <c r="Q9" s="4">
        <v>0</v>
      </c>
    </row>
    <row r="10" spans="1:21" x14ac:dyDescent="0.15">
      <c r="A10" s="4">
        <v>6</v>
      </c>
      <c r="B10" s="5" t="s">
        <v>19</v>
      </c>
      <c r="C10" s="4">
        <v>443</v>
      </c>
      <c r="D10" s="4">
        <v>133</v>
      </c>
      <c r="E10" s="4">
        <v>254</v>
      </c>
      <c r="F10" s="4">
        <v>0</v>
      </c>
      <c r="G10" s="4">
        <v>0</v>
      </c>
      <c r="H10" s="4">
        <v>0</v>
      </c>
      <c r="I10" s="4">
        <v>56</v>
      </c>
      <c r="J10" s="4">
        <v>375</v>
      </c>
      <c r="K10" s="4">
        <v>127</v>
      </c>
      <c r="L10" s="4">
        <v>248</v>
      </c>
      <c r="M10" s="4">
        <v>0</v>
      </c>
      <c r="N10" s="4">
        <v>0</v>
      </c>
      <c r="O10" s="4">
        <v>0</v>
      </c>
      <c r="P10" s="4">
        <v>56</v>
      </c>
      <c r="Q10" s="4">
        <v>0</v>
      </c>
    </row>
    <row r="11" spans="1:21" x14ac:dyDescent="0.15">
      <c r="A11" s="4">
        <v>7</v>
      </c>
      <c r="B11" s="5" t="s">
        <v>20</v>
      </c>
      <c r="C11" s="4">
        <v>40</v>
      </c>
      <c r="D11" s="4">
        <v>0</v>
      </c>
      <c r="E11" s="4">
        <v>40</v>
      </c>
      <c r="F11" s="4">
        <v>0</v>
      </c>
      <c r="G11" s="4">
        <v>0</v>
      </c>
      <c r="H11" s="4">
        <v>0</v>
      </c>
      <c r="I11" s="4">
        <v>0</v>
      </c>
      <c r="J11" s="4">
        <v>40</v>
      </c>
      <c r="K11" s="4">
        <v>0</v>
      </c>
      <c r="L11" s="4">
        <v>40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 spans="1:21" x14ac:dyDescent="0.15">
      <c r="A12" s="4">
        <v>8</v>
      </c>
      <c r="B12" s="5" t="s">
        <v>21</v>
      </c>
      <c r="C12" s="4">
        <v>58</v>
      </c>
      <c r="D12" s="4">
        <v>0</v>
      </c>
      <c r="E12" s="4">
        <v>0</v>
      </c>
      <c r="F12" s="4">
        <v>58</v>
      </c>
      <c r="G12" s="4">
        <v>0</v>
      </c>
      <c r="H12" s="4">
        <v>0</v>
      </c>
      <c r="I12" s="4">
        <v>0</v>
      </c>
      <c r="J12" s="4">
        <v>58</v>
      </c>
      <c r="K12" s="4">
        <v>0</v>
      </c>
      <c r="L12" s="4">
        <v>0</v>
      </c>
      <c r="M12" s="4">
        <v>58</v>
      </c>
      <c r="N12" s="4">
        <v>0</v>
      </c>
      <c r="O12" s="4">
        <v>0</v>
      </c>
      <c r="P12" s="4">
        <v>0</v>
      </c>
      <c r="Q12" s="4">
        <v>0</v>
      </c>
    </row>
    <row r="13" spans="1:21" x14ac:dyDescent="0.15">
      <c r="A13" s="4">
        <v>9</v>
      </c>
      <c r="B13" s="5" t="s">
        <v>22</v>
      </c>
      <c r="C13" s="4">
        <v>269</v>
      </c>
      <c r="D13" s="4">
        <v>117</v>
      </c>
      <c r="E13" s="4">
        <v>152</v>
      </c>
      <c r="F13" s="4">
        <v>0</v>
      </c>
      <c r="G13" s="4">
        <v>0</v>
      </c>
      <c r="H13" s="4">
        <v>0</v>
      </c>
      <c r="I13" s="4">
        <v>0</v>
      </c>
      <c r="J13" s="4">
        <v>263</v>
      </c>
      <c r="K13" s="4">
        <v>117</v>
      </c>
      <c r="L13" s="4">
        <v>146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1:21" x14ac:dyDescent="0.15">
      <c r="A14" s="4">
        <v>10</v>
      </c>
      <c r="B14" s="5" t="s">
        <v>23</v>
      </c>
      <c r="C14" s="4">
        <v>36</v>
      </c>
      <c r="D14" s="4">
        <v>0</v>
      </c>
      <c r="E14" s="4">
        <v>0</v>
      </c>
      <c r="F14" s="4">
        <v>36</v>
      </c>
      <c r="G14" s="4">
        <v>0</v>
      </c>
      <c r="H14" s="4">
        <v>0</v>
      </c>
      <c r="I14" s="4">
        <v>0</v>
      </c>
      <c r="J14" s="4">
        <v>36</v>
      </c>
      <c r="K14" s="4">
        <v>0</v>
      </c>
      <c r="L14" s="4">
        <v>0</v>
      </c>
      <c r="M14" s="4">
        <v>36</v>
      </c>
      <c r="N14" s="4">
        <v>0</v>
      </c>
      <c r="O14" s="4">
        <v>0</v>
      </c>
      <c r="P14" s="4">
        <v>0</v>
      </c>
      <c r="Q14" s="4">
        <v>0</v>
      </c>
    </row>
    <row r="15" spans="1:21" x14ac:dyDescent="0.15">
      <c r="A15" s="4">
        <v>11</v>
      </c>
      <c r="B15" s="5" t="s">
        <v>24</v>
      </c>
      <c r="C15" s="4">
        <v>115</v>
      </c>
      <c r="D15" s="4">
        <v>0</v>
      </c>
      <c r="E15" s="4">
        <v>0</v>
      </c>
      <c r="F15" s="4">
        <v>41</v>
      </c>
      <c r="G15" s="4">
        <v>74</v>
      </c>
      <c r="H15" s="4">
        <v>0</v>
      </c>
      <c r="I15" s="4">
        <v>0</v>
      </c>
      <c r="J15" s="4">
        <v>115</v>
      </c>
      <c r="K15" s="4">
        <v>0</v>
      </c>
      <c r="L15" s="4">
        <v>0</v>
      </c>
      <c r="M15" s="4">
        <v>41</v>
      </c>
      <c r="N15" s="4">
        <v>74</v>
      </c>
      <c r="O15" s="4">
        <v>0</v>
      </c>
      <c r="P15" s="4">
        <v>0</v>
      </c>
      <c r="Q15" s="4">
        <v>0</v>
      </c>
    </row>
    <row r="16" spans="1:21" x14ac:dyDescent="0.15">
      <c r="A16" s="4">
        <v>12</v>
      </c>
      <c r="B16" s="5" t="s">
        <v>25</v>
      </c>
      <c r="C16" s="4">
        <v>174</v>
      </c>
      <c r="D16" s="4">
        <v>0</v>
      </c>
      <c r="E16" s="4">
        <v>44</v>
      </c>
      <c r="F16" s="4">
        <v>130</v>
      </c>
      <c r="G16" s="4">
        <v>0</v>
      </c>
      <c r="H16" s="4">
        <v>0</v>
      </c>
      <c r="I16" s="4">
        <v>0</v>
      </c>
      <c r="J16" s="4">
        <v>174</v>
      </c>
      <c r="K16" s="4">
        <v>0</v>
      </c>
      <c r="L16" s="4">
        <v>44</v>
      </c>
      <c r="M16" s="4">
        <v>130</v>
      </c>
      <c r="N16" s="4">
        <v>0</v>
      </c>
      <c r="O16" s="4">
        <v>0</v>
      </c>
      <c r="P16" s="4">
        <v>0</v>
      </c>
      <c r="Q16" s="4">
        <v>0</v>
      </c>
    </row>
    <row r="17" spans="1:17" x14ac:dyDescent="0.15">
      <c r="A17" s="4">
        <v>13</v>
      </c>
      <c r="B17" s="5" t="s">
        <v>26</v>
      </c>
      <c r="C17" s="4">
        <v>294</v>
      </c>
      <c r="D17" s="4">
        <v>0</v>
      </c>
      <c r="E17" s="4">
        <v>0</v>
      </c>
      <c r="F17" s="4">
        <v>0</v>
      </c>
      <c r="G17" s="4">
        <v>261</v>
      </c>
      <c r="H17" s="4">
        <v>33</v>
      </c>
      <c r="I17" s="4">
        <v>0</v>
      </c>
      <c r="J17" s="4">
        <v>294</v>
      </c>
      <c r="K17" s="4">
        <v>0</v>
      </c>
      <c r="L17" s="4">
        <v>0</v>
      </c>
      <c r="M17" s="4">
        <v>0</v>
      </c>
      <c r="N17" s="4">
        <v>261</v>
      </c>
      <c r="O17" s="4">
        <v>33</v>
      </c>
      <c r="P17" s="4">
        <v>0</v>
      </c>
      <c r="Q17" s="4">
        <v>0</v>
      </c>
    </row>
    <row r="18" spans="1:17" x14ac:dyDescent="0.15">
      <c r="A18" s="4">
        <v>14</v>
      </c>
      <c r="B18" s="5" t="s">
        <v>27</v>
      </c>
      <c r="C18" s="4">
        <v>120</v>
      </c>
      <c r="D18" s="4">
        <v>0</v>
      </c>
      <c r="E18" s="4">
        <v>120</v>
      </c>
      <c r="F18" s="4">
        <v>0</v>
      </c>
      <c r="G18" s="4">
        <v>0</v>
      </c>
      <c r="H18" s="4">
        <v>0</v>
      </c>
      <c r="I18" s="4">
        <v>0</v>
      </c>
      <c r="J18" s="4">
        <v>120</v>
      </c>
      <c r="K18" s="4">
        <v>0</v>
      </c>
      <c r="L18" s="4">
        <v>120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x14ac:dyDescent="0.15">
      <c r="A19" s="4">
        <v>15</v>
      </c>
      <c r="B19" s="5" t="s">
        <v>28</v>
      </c>
      <c r="C19" s="4">
        <v>153</v>
      </c>
      <c r="D19" s="4">
        <v>0</v>
      </c>
      <c r="E19" s="4">
        <v>57</v>
      </c>
      <c r="F19" s="4">
        <v>51</v>
      </c>
      <c r="G19" s="4">
        <v>45</v>
      </c>
      <c r="H19" s="4">
        <v>0</v>
      </c>
      <c r="I19" s="4">
        <v>0</v>
      </c>
      <c r="J19" s="4">
        <v>153</v>
      </c>
      <c r="K19" s="4">
        <v>0</v>
      </c>
      <c r="L19" s="4">
        <v>57</v>
      </c>
      <c r="M19" s="4">
        <v>51</v>
      </c>
      <c r="N19" s="4">
        <v>45</v>
      </c>
      <c r="O19" s="4">
        <v>0</v>
      </c>
      <c r="P19" s="4">
        <v>0</v>
      </c>
      <c r="Q19" s="4">
        <v>0</v>
      </c>
    </row>
    <row r="20" spans="1:17" x14ac:dyDescent="0.15">
      <c r="A20" s="4">
        <v>16</v>
      </c>
      <c r="B20" s="5" t="s">
        <v>29</v>
      </c>
      <c r="C20" s="4">
        <v>59</v>
      </c>
      <c r="D20" s="4">
        <v>0</v>
      </c>
      <c r="E20" s="4">
        <v>59</v>
      </c>
      <c r="F20" s="4">
        <v>0</v>
      </c>
      <c r="G20" s="4">
        <v>0</v>
      </c>
      <c r="H20" s="4">
        <v>0</v>
      </c>
      <c r="I20" s="4">
        <v>0</v>
      </c>
      <c r="J20" s="4">
        <v>59</v>
      </c>
      <c r="K20" s="4">
        <v>0</v>
      </c>
      <c r="L20" s="4">
        <v>59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</row>
    <row r="21" spans="1:17" x14ac:dyDescent="0.15">
      <c r="A21" s="4">
        <v>17</v>
      </c>
      <c r="B21" s="5" t="s">
        <v>30</v>
      </c>
      <c r="C21" s="4">
        <v>80</v>
      </c>
      <c r="D21" s="4">
        <v>0</v>
      </c>
      <c r="E21" s="4">
        <v>0</v>
      </c>
      <c r="F21" s="4">
        <v>0</v>
      </c>
      <c r="G21" s="4">
        <v>80</v>
      </c>
      <c r="H21" s="4">
        <v>0</v>
      </c>
      <c r="I21" s="4">
        <v>0</v>
      </c>
      <c r="J21" s="4">
        <v>80</v>
      </c>
      <c r="K21" s="4">
        <v>0</v>
      </c>
      <c r="L21" s="4">
        <v>0</v>
      </c>
      <c r="M21" s="4">
        <v>0</v>
      </c>
      <c r="N21" s="4">
        <v>80</v>
      </c>
      <c r="O21" s="4">
        <v>0</v>
      </c>
      <c r="P21" s="4">
        <v>0</v>
      </c>
      <c r="Q21" s="4">
        <v>0</v>
      </c>
    </row>
    <row r="22" spans="1:17" x14ac:dyDescent="0.15">
      <c r="A22" s="4">
        <v>18</v>
      </c>
      <c r="B22" s="5" t="s">
        <v>31</v>
      </c>
      <c r="C22" s="4">
        <v>116</v>
      </c>
      <c r="D22" s="4">
        <v>0</v>
      </c>
      <c r="E22" s="4">
        <v>0</v>
      </c>
      <c r="F22" s="4">
        <v>116</v>
      </c>
      <c r="G22" s="4">
        <v>0</v>
      </c>
      <c r="H22" s="4">
        <v>0</v>
      </c>
      <c r="I22" s="4">
        <v>0</v>
      </c>
      <c r="J22" s="4">
        <v>116</v>
      </c>
      <c r="K22" s="4">
        <v>0</v>
      </c>
      <c r="L22" s="4">
        <v>0</v>
      </c>
      <c r="M22" s="4">
        <v>116</v>
      </c>
      <c r="N22" s="4">
        <v>0</v>
      </c>
      <c r="O22" s="4">
        <v>0</v>
      </c>
      <c r="P22" s="4">
        <v>0</v>
      </c>
      <c r="Q22" s="4">
        <v>0</v>
      </c>
    </row>
    <row r="23" spans="1:17" x14ac:dyDescent="0.15">
      <c r="A23" s="4">
        <v>19</v>
      </c>
      <c r="B23" s="5" t="s">
        <v>32</v>
      </c>
      <c r="C23" s="4">
        <v>63</v>
      </c>
      <c r="D23" s="4">
        <v>0</v>
      </c>
      <c r="E23" s="4">
        <v>0</v>
      </c>
      <c r="F23" s="4">
        <v>0</v>
      </c>
      <c r="G23" s="4">
        <v>63</v>
      </c>
      <c r="H23" s="4">
        <v>0</v>
      </c>
      <c r="I23" s="4">
        <v>0</v>
      </c>
      <c r="J23" s="4">
        <v>63</v>
      </c>
      <c r="K23" s="4">
        <v>0</v>
      </c>
      <c r="L23" s="4">
        <v>0</v>
      </c>
      <c r="M23" s="4">
        <v>0</v>
      </c>
      <c r="N23" s="4">
        <v>63</v>
      </c>
      <c r="O23" s="4">
        <v>0</v>
      </c>
      <c r="P23" s="4">
        <v>0</v>
      </c>
      <c r="Q23" s="4">
        <v>0</v>
      </c>
    </row>
    <row r="24" spans="1:17" x14ac:dyDescent="0.15">
      <c r="A24" s="4">
        <v>20</v>
      </c>
      <c r="B24" s="5" t="s">
        <v>33</v>
      </c>
      <c r="C24" s="4">
        <v>120</v>
      </c>
      <c r="D24" s="4">
        <v>0</v>
      </c>
      <c r="E24" s="4">
        <v>0</v>
      </c>
      <c r="F24" s="4">
        <v>0</v>
      </c>
      <c r="G24" s="4">
        <v>120</v>
      </c>
      <c r="H24" s="4">
        <v>0</v>
      </c>
      <c r="I24" s="4">
        <v>0</v>
      </c>
      <c r="J24" s="4">
        <v>180</v>
      </c>
      <c r="K24" s="4">
        <v>0</v>
      </c>
      <c r="L24" s="4">
        <v>0</v>
      </c>
      <c r="M24" s="4">
        <v>0</v>
      </c>
      <c r="N24" s="4">
        <v>180</v>
      </c>
      <c r="O24" s="4">
        <v>0</v>
      </c>
      <c r="P24" s="4">
        <v>0</v>
      </c>
      <c r="Q24" s="4">
        <v>0</v>
      </c>
    </row>
    <row r="25" spans="1:17" x14ac:dyDescent="0.15">
      <c r="A25" s="4">
        <v>21</v>
      </c>
      <c r="B25" s="5" t="s">
        <v>34</v>
      </c>
      <c r="C25" s="4">
        <v>60</v>
      </c>
      <c r="D25" s="4">
        <v>0</v>
      </c>
      <c r="E25" s="4">
        <v>60</v>
      </c>
      <c r="F25" s="4">
        <v>0</v>
      </c>
      <c r="G25" s="4">
        <v>0</v>
      </c>
      <c r="H25" s="4">
        <v>0</v>
      </c>
      <c r="I25" s="4">
        <v>0</v>
      </c>
      <c r="J25" s="4">
        <v>60</v>
      </c>
      <c r="K25" s="4">
        <v>0</v>
      </c>
      <c r="L25" s="4">
        <v>60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x14ac:dyDescent="0.15">
      <c r="A26" s="4">
        <v>22</v>
      </c>
      <c r="B26" s="5" t="s">
        <v>35</v>
      </c>
      <c r="C26" s="4">
        <v>138</v>
      </c>
      <c r="D26" s="4">
        <v>0</v>
      </c>
      <c r="E26" s="4">
        <v>44</v>
      </c>
      <c r="F26" s="4">
        <v>94</v>
      </c>
      <c r="G26" s="4">
        <v>0</v>
      </c>
      <c r="H26" s="4">
        <v>0</v>
      </c>
      <c r="I26" s="4">
        <v>0</v>
      </c>
      <c r="J26" s="4">
        <v>138</v>
      </c>
      <c r="K26" s="4">
        <v>0</v>
      </c>
      <c r="L26" s="4">
        <v>44</v>
      </c>
      <c r="M26" s="4">
        <v>94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15">
      <c r="A27" s="4">
        <v>23</v>
      </c>
      <c r="B27" s="5" t="s">
        <v>36</v>
      </c>
      <c r="C27" s="4">
        <v>195</v>
      </c>
      <c r="D27" s="4">
        <v>0</v>
      </c>
      <c r="E27" s="4">
        <v>94</v>
      </c>
      <c r="F27" s="4">
        <v>101</v>
      </c>
      <c r="G27" s="4">
        <v>0</v>
      </c>
      <c r="H27" s="4">
        <v>0</v>
      </c>
      <c r="I27" s="4">
        <v>0</v>
      </c>
      <c r="J27" s="4">
        <v>195</v>
      </c>
      <c r="K27" s="4">
        <v>0</v>
      </c>
      <c r="L27" s="4">
        <v>94</v>
      </c>
      <c r="M27" s="4">
        <v>101</v>
      </c>
      <c r="N27" s="4">
        <v>0</v>
      </c>
      <c r="O27" s="4">
        <v>0</v>
      </c>
      <c r="P27" s="4">
        <v>0</v>
      </c>
      <c r="Q27" s="4">
        <v>0</v>
      </c>
    </row>
    <row r="28" spans="1:17" x14ac:dyDescent="0.15">
      <c r="A28" s="4">
        <v>24</v>
      </c>
      <c r="B28" s="5" t="s">
        <v>37</v>
      </c>
      <c r="C28" s="4">
        <v>30</v>
      </c>
      <c r="D28" s="4">
        <v>0</v>
      </c>
      <c r="E28" s="4">
        <v>0</v>
      </c>
      <c r="F28" s="4">
        <v>0</v>
      </c>
      <c r="G28" s="4">
        <v>30</v>
      </c>
      <c r="H28" s="4">
        <v>0</v>
      </c>
      <c r="I28" s="4">
        <v>0</v>
      </c>
      <c r="J28" s="4">
        <v>30</v>
      </c>
      <c r="K28" s="4">
        <v>0</v>
      </c>
      <c r="L28" s="4">
        <v>0</v>
      </c>
      <c r="M28" s="4">
        <v>0</v>
      </c>
      <c r="N28" s="4">
        <v>30</v>
      </c>
      <c r="O28" s="4">
        <v>0</v>
      </c>
      <c r="P28" s="4">
        <v>0</v>
      </c>
      <c r="Q28" s="4">
        <v>0</v>
      </c>
    </row>
    <row r="29" spans="1:17" x14ac:dyDescent="0.15">
      <c r="A29" s="4">
        <v>25</v>
      </c>
      <c r="B29" s="5" t="s">
        <v>38</v>
      </c>
      <c r="C29" s="4">
        <v>54</v>
      </c>
      <c r="D29" s="4">
        <v>0</v>
      </c>
      <c r="E29" s="4">
        <v>30</v>
      </c>
      <c r="F29" s="4">
        <v>0</v>
      </c>
      <c r="G29" s="4">
        <v>24</v>
      </c>
      <c r="H29" s="4">
        <v>0</v>
      </c>
      <c r="I29" s="4">
        <v>0</v>
      </c>
      <c r="J29" s="4">
        <v>54</v>
      </c>
      <c r="K29" s="4">
        <v>0</v>
      </c>
      <c r="L29" s="4">
        <v>30</v>
      </c>
      <c r="M29" s="4">
        <v>0</v>
      </c>
      <c r="N29" s="4">
        <v>24</v>
      </c>
      <c r="O29" s="4">
        <v>0</v>
      </c>
      <c r="P29" s="4">
        <v>0</v>
      </c>
      <c r="Q29" s="4">
        <v>0</v>
      </c>
    </row>
    <row r="30" spans="1:17" x14ac:dyDescent="0.15">
      <c r="A30" s="4">
        <v>26</v>
      </c>
      <c r="B30" s="5" t="s">
        <v>39</v>
      </c>
      <c r="C30" s="4">
        <v>40</v>
      </c>
      <c r="D30" s="4">
        <v>0</v>
      </c>
      <c r="E30" s="4">
        <v>40</v>
      </c>
      <c r="F30" s="4">
        <v>0</v>
      </c>
      <c r="G30" s="4">
        <v>0</v>
      </c>
      <c r="H30" s="4">
        <v>0</v>
      </c>
      <c r="I30" s="4">
        <v>0</v>
      </c>
      <c r="J30" s="4">
        <v>40</v>
      </c>
      <c r="K30" s="4">
        <v>0</v>
      </c>
      <c r="L30" s="4">
        <v>40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x14ac:dyDescent="0.15">
      <c r="A31" s="4">
        <v>27</v>
      </c>
      <c r="B31" s="5" t="s">
        <v>40</v>
      </c>
      <c r="C31" s="4">
        <v>56</v>
      </c>
      <c r="D31" s="4">
        <v>0</v>
      </c>
      <c r="E31" s="4">
        <v>56</v>
      </c>
      <c r="F31" s="4">
        <v>0</v>
      </c>
      <c r="G31" s="4">
        <v>0</v>
      </c>
      <c r="H31" s="4">
        <v>0</v>
      </c>
      <c r="I31" s="4">
        <v>0</v>
      </c>
      <c r="J31" s="4">
        <v>56</v>
      </c>
      <c r="K31" s="4">
        <v>0</v>
      </c>
      <c r="L31" s="4">
        <v>56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x14ac:dyDescent="0.15">
      <c r="A32" s="4">
        <v>28</v>
      </c>
      <c r="B32" s="4" t="s">
        <v>41</v>
      </c>
      <c r="C32" s="4">
        <v>142</v>
      </c>
      <c r="D32" s="4">
        <v>0</v>
      </c>
      <c r="E32" s="4">
        <v>99</v>
      </c>
      <c r="F32" s="4">
        <v>43</v>
      </c>
      <c r="G32" s="4">
        <v>0</v>
      </c>
      <c r="H32" s="4">
        <v>0</v>
      </c>
      <c r="I32" s="4">
        <v>0</v>
      </c>
      <c r="J32" s="4">
        <v>142</v>
      </c>
      <c r="K32" s="4">
        <v>0</v>
      </c>
      <c r="L32" s="4">
        <v>99</v>
      </c>
      <c r="M32" s="4">
        <v>43</v>
      </c>
      <c r="N32" s="4">
        <v>0</v>
      </c>
      <c r="O32" s="4">
        <v>0</v>
      </c>
      <c r="P32" s="4">
        <v>0</v>
      </c>
      <c r="Q32" s="4">
        <v>0</v>
      </c>
    </row>
    <row r="33" spans="1:19" x14ac:dyDescent="0.15">
      <c r="A33" s="6"/>
      <c r="B33" s="7" t="s">
        <v>42</v>
      </c>
      <c r="C33" s="6">
        <f>SUM(C5:C32)</f>
        <v>3488</v>
      </c>
      <c r="D33" s="6">
        <f t="shared" ref="D33:Q33" si="0">SUM(D5:D32)</f>
        <v>342</v>
      </c>
      <c r="E33" s="6">
        <f t="shared" si="0"/>
        <v>1534</v>
      </c>
      <c r="F33" s="6">
        <f t="shared" si="0"/>
        <v>711</v>
      </c>
      <c r="G33" s="6">
        <f t="shared" si="0"/>
        <v>812</v>
      </c>
      <c r="H33" s="6">
        <f t="shared" si="0"/>
        <v>33</v>
      </c>
      <c r="I33" s="6">
        <f t="shared" si="0"/>
        <v>56</v>
      </c>
      <c r="J33" s="6">
        <f t="shared" si="0"/>
        <v>3470</v>
      </c>
      <c r="K33" s="6">
        <f t="shared" si="0"/>
        <v>334</v>
      </c>
      <c r="L33" s="6">
        <f t="shared" si="0"/>
        <v>1517</v>
      </c>
      <c r="M33" s="6">
        <f t="shared" si="0"/>
        <v>711</v>
      </c>
      <c r="N33" s="6">
        <f t="shared" si="0"/>
        <v>875</v>
      </c>
      <c r="O33" s="6">
        <f t="shared" si="0"/>
        <v>33</v>
      </c>
      <c r="P33" s="6">
        <f t="shared" si="0"/>
        <v>56</v>
      </c>
      <c r="Q33" s="6">
        <f t="shared" si="0"/>
        <v>0</v>
      </c>
    </row>
    <row r="34" spans="1:19" x14ac:dyDescent="0.15">
      <c r="A34" s="4">
        <v>1</v>
      </c>
      <c r="B34" s="5" t="s">
        <v>43</v>
      </c>
      <c r="C34" s="4">
        <v>9</v>
      </c>
      <c r="D34" s="4">
        <v>0</v>
      </c>
      <c r="E34" s="4">
        <v>9</v>
      </c>
      <c r="F34" s="4">
        <v>0</v>
      </c>
      <c r="G34" s="4">
        <v>0</v>
      </c>
      <c r="H34" s="4">
        <v>0</v>
      </c>
      <c r="I34" s="4">
        <v>0</v>
      </c>
      <c r="J34" s="4">
        <v>9</v>
      </c>
      <c r="K34" s="4">
        <v>0</v>
      </c>
      <c r="L34" s="4">
        <v>9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</row>
    <row r="35" spans="1:19" x14ac:dyDescent="0.15">
      <c r="A35" s="4">
        <v>2</v>
      </c>
      <c r="B35" s="5" t="s">
        <v>75</v>
      </c>
      <c r="C35" s="4">
        <v>19</v>
      </c>
      <c r="D35" s="4">
        <v>0</v>
      </c>
      <c r="E35" s="4">
        <v>0</v>
      </c>
      <c r="F35" s="4">
        <v>0</v>
      </c>
      <c r="G35" s="4">
        <v>0</v>
      </c>
      <c r="H35" s="4">
        <v>19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19</v>
      </c>
      <c r="P35" s="4">
        <v>0</v>
      </c>
      <c r="Q35" s="4">
        <v>0</v>
      </c>
    </row>
    <row r="36" spans="1:19" x14ac:dyDescent="0.15">
      <c r="A36" s="4">
        <v>3</v>
      </c>
      <c r="B36" s="5" t="s">
        <v>44</v>
      </c>
      <c r="C36" s="4">
        <v>19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19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5">
        <v>0</v>
      </c>
      <c r="P36" s="4">
        <v>19</v>
      </c>
      <c r="Q36" s="4">
        <v>0</v>
      </c>
    </row>
    <row r="37" spans="1:19" x14ac:dyDescent="0.15">
      <c r="A37" s="4">
        <v>4</v>
      </c>
      <c r="B37" s="5" t="s">
        <v>45</v>
      </c>
      <c r="C37" s="4">
        <v>19</v>
      </c>
      <c r="D37" s="4">
        <v>0</v>
      </c>
      <c r="E37" s="4">
        <v>19</v>
      </c>
      <c r="F37" s="4">
        <v>0</v>
      </c>
      <c r="G37" s="4">
        <v>0</v>
      </c>
      <c r="H37" s="4">
        <v>0</v>
      </c>
      <c r="I37" s="4">
        <v>0</v>
      </c>
      <c r="J37" s="4">
        <v>19</v>
      </c>
      <c r="K37" s="4">
        <v>0</v>
      </c>
      <c r="L37" s="4">
        <v>19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9" x14ac:dyDescent="0.15">
      <c r="A38" s="4">
        <v>5</v>
      </c>
      <c r="B38" s="5" t="s">
        <v>46</v>
      </c>
      <c r="C38" s="4">
        <v>19</v>
      </c>
      <c r="D38" s="4">
        <v>0</v>
      </c>
      <c r="E38" s="4">
        <v>0</v>
      </c>
      <c r="F38" s="4">
        <v>0</v>
      </c>
      <c r="G38" s="4">
        <v>19</v>
      </c>
      <c r="H38" s="4">
        <v>0</v>
      </c>
      <c r="I38" s="4">
        <v>0</v>
      </c>
      <c r="J38" s="4">
        <v>19</v>
      </c>
      <c r="K38" s="4">
        <v>0</v>
      </c>
      <c r="L38" s="4">
        <v>0</v>
      </c>
      <c r="M38" s="4">
        <v>0</v>
      </c>
      <c r="N38" s="4">
        <v>19</v>
      </c>
      <c r="O38" s="4">
        <v>0</v>
      </c>
      <c r="P38" s="4">
        <v>0</v>
      </c>
      <c r="Q38" s="4">
        <v>0</v>
      </c>
    </row>
    <row r="39" spans="1:19" x14ac:dyDescent="0.15">
      <c r="A39" s="4">
        <v>6</v>
      </c>
      <c r="B39" s="5" t="s">
        <v>47</v>
      </c>
      <c r="C39" s="4">
        <v>19</v>
      </c>
      <c r="D39" s="4">
        <v>0</v>
      </c>
      <c r="E39" s="4">
        <v>0</v>
      </c>
      <c r="F39" s="4">
        <v>0</v>
      </c>
      <c r="G39" s="4">
        <v>19</v>
      </c>
      <c r="H39" s="4">
        <v>0</v>
      </c>
      <c r="I39" s="4">
        <v>0</v>
      </c>
      <c r="J39" s="4">
        <v>19</v>
      </c>
      <c r="K39" s="4">
        <v>0</v>
      </c>
      <c r="L39" s="4">
        <v>0</v>
      </c>
      <c r="M39" s="4">
        <v>0</v>
      </c>
      <c r="N39" s="4">
        <v>19</v>
      </c>
      <c r="O39" s="4">
        <v>0</v>
      </c>
      <c r="P39" s="4">
        <v>0</v>
      </c>
      <c r="Q39" s="4">
        <v>0</v>
      </c>
    </row>
    <row r="40" spans="1:19" x14ac:dyDescent="0.15">
      <c r="A40" s="4">
        <v>7</v>
      </c>
      <c r="B40" s="5" t="s">
        <v>48</v>
      </c>
      <c r="C40" s="4">
        <v>19</v>
      </c>
      <c r="D40" s="4">
        <v>0</v>
      </c>
      <c r="E40" s="4">
        <v>0</v>
      </c>
      <c r="F40" s="4">
        <v>0</v>
      </c>
      <c r="G40" s="4">
        <v>19</v>
      </c>
      <c r="H40" s="4">
        <v>0</v>
      </c>
      <c r="I40" s="4">
        <v>0</v>
      </c>
      <c r="J40" s="4">
        <v>19</v>
      </c>
      <c r="K40" s="4">
        <v>0</v>
      </c>
      <c r="L40" s="4">
        <v>0</v>
      </c>
      <c r="M40" s="4">
        <v>0</v>
      </c>
      <c r="N40" s="4">
        <v>19</v>
      </c>
      <c r="O40" s="4">
        <v>0</v>
      </c>
      <c r="P40" s="4">
        <v>0</v>
      </c>
      <c r="Q40" s="4">
        <v>0</v>
      </c>
    </row>
    <row r="41" spans="1:19" x14ac:dyDescent="0.15">
      <c r="A41" s="4">
        <v>8</v>
      </c>
      <c r="B41" s="5" t="s">
        <v>49</v>
      </c>
      <c r="C41" s="4">
        <v>10</v>
      </c>
      <c r="D41" s="4">
        <v>0</v>
      </c>
      <c r="E41" s="4">
        <v>0</v>
      </c>
      <c r="F41" s="4">
        <v>0</v>
      </c>
      <c r="G41" s="4">
        <v>10</v>
      </c>
      <c r="H41" s="4">
        <v>0</v>
      </c>
      <c r="I41" s="4">
        <v>0</v>
      </c>
      <c r="J41" s="4">
        <v>10</v>
      </c>
      <c r="K41" s="4">
        <v>0</v>
      </c>
      <c r="L41" s="4">
        <v>0</v>
      </c>
      <c r="M41" s="4">
        <v>0</v>
      </c>
      <c r="N41" s="4">
        <v>10</v>
      </c>
      <c r="O41" s="4">
        <v>0</v>
      </c>
      <c r="P41" s="4">
        <v>0</v>
      </c>
      <c r="Q41" s="4">
        <v>0</v>
      </c>
    </row>
    <row r="42" spans="1:19" x14ac:dyDescent="0.15">
      <c r="A42" s="4">
        <v>9</v>
      </c>
      <c r="B42" s="5" t="s">
        <v>50</v>
      </c>
      <c r="C42" s="4">
        <v>19</v>
      </c>
      <c r="D42" s="4">
        <v>0</v>
      </c>
      <c r="E42" s="4">
        <v>0</v>
      </c>
      <c r="F42" s="4">
        <v>0</v>
      </c>
      <c r="G42" s="4">
        <v>0</v>
      </c>
      <c r="H42" s="4">
        <v>19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19</v>
      </c>
      <c r="Q42" s="4">
        <v>0</v>
      </c>
    </row>
    <row r="43" spans="1:19" x14ac:dyDescent="0.15">
      <c r="A43" s="4">
        <v>10</v>
      </c>
      <c r="B43" s="5" t="s">
        <v>51</v>
      </c>
      <c r="C43" s="4">
        <v>19</v>
      </c>
      <c r="D43" s="4">
        <v>0</v>
      </c>
      <c r="E43" s="4">
        <v>0</v>
      </c>
      <c r="F43" s="4">
        <v>0</v>
      </c>
      <c r="G43" s="4">
        <v>19</v>
      </c>
      <c r="H43" s="4">
        <v>0</v>
      </c>
      <c r="I43" s="4">
        <v>0</v>
      </c>
      <c r="J43" s="4">
        <v>19</v>
      </c>
      <c r="K43" s="4">
        <v>0</v>
      </c>
      <c r="L43" s="4">
        <v>0</v>
      </c>
      <c r="M43" s="4">
        <v>0</v>
      </c>
      <c r="N43" s="4">
        <v>19</v>
      </c>
      <c r="O43" s="5">
        <v>0</v>
      </c>
      <c r="P43" s="4">
        <v>0</v>
      </c>
      <c r="Q43" s="4">
        <v>0</v>
      </c>
    </row>
    <row r="44" spans="1:19" s="9" customFormat="1" x14ac:dyDescent="0.15">
      <c r="A44" s="5">
        <v>11</v>
      </c>
      <c r="B44" s="5" t="s">
        <v>52</v>
      </c>
      <c r="C44" s="5">
        <v>19</v>
      </c>
      <c r="D44" s="5">
        <v>0</v>
      </c>
      <c r="E44" s="5">
        <v>0</v>
      </c>
      <c r="F44" s="5">
        <v>0</v>
      </c>
      <c r="G44" s="5">
        <v>19</v>
      </c>
      <c r="H44" s="5">
        <v>0</v>
      </c>
      <c r="I44" s="5">
        <v>0</v>
      </c>
      <c r="J44" s="5">
        <v>19</v>
      </c>
      <c r="K44" s="5">
        <v>0</v>
      </c>
      <c r="L44" s="5">
        <v>0</v>
      </c>
      <c r="M44" s="5">
        <v>0</v>
      </c>
      <c r="N44" s="5">
        <v>19</v>
      </c>
      <c r="O44" s="5">
        <v>0</v>
      </c>
      <c r="P44" s="5">
        <v>0</v>
      </c>
      <c r="Q44" s="5">
        <v>0</v>
      </c>
      <c r="R44" s="8"/>
      <c r="S44" s="8"/>
    </row>
    <row r="45" spans="1:19" s="9" customFormat="1" x14ac:dyDescent="0.15">
      <c r="A45" s="5">
        <v>12</v>
      </c>
      <c r="B45" s="5" t="s">
        <v>53</v>
      </c>
      <c r="C45" s="5">
        <v>11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11</v>
      </c>
      <c r="J45" s="5">
        <v>0</v>
      </c>
      <c r="K45" s="5">
        <v>0</v>
      </c>
      <c r="L45" s="5">
        <v>0</v>
      </c>
      <c r="M45" s="5">
        <v>3</v>
      </c>
      <c r="N45" s="5">
        <v>0</v>
      </c>
      <c r="O45" s="5">
        <v>0</v>
      </c>
      <c r="P45" s="5">
        <v>8</v>
      </c>
      <c r="Q45" s="5">
        <v>0</v>
      </c>
      <c r="R45" s="8"/>
      <c r="S45" s="8"/>
    </row>
    <row r="46" spans="1:19" s="9" customFormat="1" x14ac:dyDescent="0.15">
      <c r="A46" s="5">
        <v>13</v>
      </c>
      <c r="B46" s="5" t="s">
        <v>54</v>
      </c>
      <c r="C46" s="5">
        <v>14</v>
      </c>
      <c r="D46" s="5">
        <v>0</v>
      </c>
      <c r="E46" s="5">
        <v>0</v>
      </c>
      <c r="F46" s="5">
        <v>0</v>
      </c>
      <c r="G46" s="5">
        <v>14</v>
      </c>
      <c r="H46" s="5">
        <v>0</v>
      </c>
      <c r="I46" s="5">
        <v>0</v>
      </c>
      <c r="J46" s="5">
        <v>14</v>
      </c>
      <c r="K46" s="5">
        <v>0</v>
      </c>
      <c r="L46" s="5">
        <v>0</v>
      </c>
      <c r="M46" s="5">
        <v>0</v>
      </c>
      <c r="N46" s="5">
        <v>14</v>
      </c>
      <c r="O46" s="5">
        <v>0</v>
      </c>
      <c r="P46" s="5">
        <v>0</v>
      </c>
      <c r="Q46" s="5">
        <v>0</v>
      </c>
      <c r="R46" s="8"/>
      <c r="S46" s="8"/>
    </row>
    <row r="47" spans="1:19" s="9" customFormat="1" x14ac:dyDescent="0.15">
      <c r="A47" s="5">
        <v>14</v>
      </c>
      <c r="B47" s="5" t="s">
        <v>55</v>
      </c>
      <c r="C47" s="5">
        <v>17</v>
      </c>
      <c r="D47" s="5">
        <v>0</v>
      </c>
      <c r="E47" s="5">
        <v>0</v>
      </c>
      <c r="F47" s="5">
        <v>17</v>
      </c>
      <c r="G47" s="5">
        <v>0</v>
      </c>
      <c r="H47" s="5">
        <v>0</v>
      </c>
      <c r="I47" s="5">
        <v>0</v>
      </c>
      <c r="J47" s="5">
        <v>11</v>
      </c>
      <c r="K47" s="5">
        <v>0</v>
      </c>
      <c r="L47" s="5">
        <v>0</v>
      </c>
      <c r="M47" s="5">
        <v>0</v>
      </c>
      <c r="N47" s="5">
        <v>11</v>
      </c>
      <c r="O47" s="5">
        <v>0</v>
      </c>
      <c r="P47" s="5">
        <v>0</v>
      </c>
      <c r="Q47" s="5">
        <v>0</v>
      </c>
      <c r="R47" s="8"/>
      <c r="S47" s="8"/>
    </row>
    <row r="48" spans="1:19" s="9" customFormat="1" x14ac:dyDescent="0.15">
      <c r="A48" s="5">
        <v>15</v>
      </c>
      <c r="B48" s="5" t="s">
        <v>56</v>
      </c>
      <c r="C48" s="5">
        <v>19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19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19</v>
      </c>
      <c r="P48" s="5">
        <v>0</v>
      </c>
      <c r="Q48" s="5">
        <v>0</v>
      </c>
      <c r="R48" s="8"/>
      <c r="S48" s="8"/>
    </row>
    <row r="49" spans="1:19" s="9" customFormat="1" x14ac:dyDescent="0.15">
      <c r="A49" s="5">
        <v>16</v>
      </c>
      <c r="B49" s="5" t="s">
        <v>57</v>
      </c>
      <c r="C49" s="5">
        <v>19</v>
      </c>
      <c r="D49" s="5">
        <v>0</v>
      </c>
      <c r="E49" s="5">
        <v>0</v>
      </c>
      <c r="F49" s="5">
        <v>19</v>
      </c>
      <c r="G49" s="5">
        <v>0</v>
      </c>
      <c r="H49" s="5">
        <v>0</v>
      </c>
      <c r="I49" s="5">
        <v>0</v>
      </c>
      <c r="J49" s="5">
        <v>19</v>
      </c>
      <c r="K49" s="5">
        <v>0</v>
      </c>
      <c r="L49" s="5">
        <v>0</v>
      </c>
      <c r="M49" s="5">
        <v>19</v>
      </c>
      <c r="N49" s="5">
        <v>0</v>
      </c>
      <c r="O49" s="5">
        <v>0</v>
      </c>
      <c r="P49" s="5">
        <v>0</v>
      </c>
      <c r="Q49" s="5">
        <v>0</v>
      </c>
      <c r="R49" s="8"/>
      <c r="S49" s="8"/>
    </row>
    <row r="50" spans="1:19" s="9" customFormat="1" x14ac:dyDescent="0.15">
      <c r="A50" s="5">
        <v>17</v>
      </c>
      <c r="B50" s="5" t="s">
        <v>58</v>
      </c>
      <c r="C50" s="5">
        <v>7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7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7</v>
      </c>
      <c r="P50" s="5">
        <v>0</v>
      </c>
      <c r="Q50" s="5">
        <v>0</v>
      </c>
      <c r="R50" s="8"/>
      <c r="S50" s="8"/>
    </row>
    <row r="51" spans="1:19" s="9" customFormat="1" x14ac:dyDescent="0.15">
      <c r="A51" s="5">
        <v>18</v>
      </c>
      <c r="B51" s="5" t="s">
        <v>82</v>
      </c>
      <c r="C51" s="5">
        <v>19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19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19</v>
      </c>
      <c r="Q51" s="5">
        <v>0</v>
      </c>
      <c r="R51" s="8"/>
      <c r="S51" s="8"/>
    </row>
    <row r="52" spans="1:19" s="9" customFormat="1" x14ac:dyDescent="0.15">
      <c r="A52" s="5">
        <v>19</v>
      </c>
      <c r="B52" s="5" t="s">
        <v>59</v>
      </c>
      <c r="C52" s="5">
        <v>14</v>
      </c>
      <c r="D52" s="5">
        <v>0</v>
      </c>
      <c r="E52" s="5">
        <v>14</v>
      </c>
      <c r="F52" s="5">
        <v>0</v>
      </c>
      <c r="G52" s="5">
        <v>0</v>
      </c>
      <c r="H52" s="5">
        <v>0</v>
      </c>
      <c r="I52" s="5">
        <v>0</v>
      </c>
      <c r="J52" s="5">
        <v>14</v>
      </c>
      <c r="K52" s="5">
        <v>0</v>
      </c>
      <c r="L52" s="5">
        <v>14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8"/>
      <c r="S52" s="8"/>
    </row>
    <row r="53" spans="1:19" s="9" customFormat="1" x14ac:dyDescent="0.15">
      <c r="A53" s="5">
        <v>20</v>
      </c>
      <c r="B53" s="5" t="s">
        <v>60</v>
      </c>
      <c r="C53" s="5">
        <v>9</v>
      </c>
      <c r="D53" s="5">
        <v>0</v>
      </c>
      <c r="E53" s="5">
        <v>9</v>
      </c>
      <c r="F53" s="5">
        <v>0</v>
      </c>
      <c r="G53" s="5">
        <v>0</v>
      </c>
      <c r="H53" s="5">
        <v>0</v>
      </c>
      <c r="I53" s="5">
        <v>0</v>
      </c>
      <c r="J53" s="5">
        <v>9</v>
      </c>
      <c r="K53" s="5">
        <v>0</v>
      </c>
      <c r="L53" s="5">
        <v>9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8"/>
      <c r="S53" s="8"/>
    </row>
    <row r="54" spans="1:19" s="9" customFormat="1" x14ac:dyDescent="0.15">
      <c r="A54" s="5">
        <v>21</v>
      </c>
      <c r="B54" s="5" t="s">
        <v>61</v>
      </c>
      <c r="C54" s="5">
        <v>19</v>
      </c>
      <c r="D54" s="5">
        <v>0</v>
      </c>
      <c r="E54" s="5">
        <v>0</v>
      </c>
      <c r="F54" s="5">
        <v>0</v>
      </c>
      <c r="G54" s="5">
        <v>19</v>
      </c>
      <c r="H54" s="5">
        <v>0</v>
      </c>
      <c r="I54" s="5">
        <v>0</v>
      </c>
      <c r="J54" s="5">
        <v>19</v>
      </c>
      <c r="K54" s="5">
        <v>0</v>
      </c>
      <c r="L54" s="5">
        <v>0</v>
      </c>
      <c r="M54" s="5">
        <v>0</v>
      </c>
      <c r="N54" s="5">
        <v>19</v>
      </c>
      <c r="O54" s="5">
        <v>0</v>
      </c>
      <c r="P54" s="5">
        <v>0</v>
      </c>
      <c r="Q54" s="5">
        <v>0</v>
      </c>
      <c r="R54" s="8"/>
      <c r="S54" s="8"/>
    </row>
    <row r="55" spans="1:19" s="9" customFormat="1" x14ac:dyDescent="0.15">
      <c r="A55" s="5">
        <v>22</v>
      </c>
      <c r="B55" s="5" t="s">
        <v>62</v>
      </c>
      <c r="C55" s="5">
        <v>3</v>
      </c>
      <c r="D55" s="5">
        <v>0</v>
      </c>
      <c r="E55" s="5">
        <v>3</v>
      </c>
      <c r="F55" s="5">
        <v>0</v>
      </c>
      <c r="G55" s="5">
        <v>0</v>
      </c>
      <c r="H55" s="5">
        <v>0</v>
      </c>
      <c r="I55" s="5">
        <v>0</v>
      </c>
      <c r="J55" s="5">
        <v>3</v>
      </c>
      <c r="K55" s="5">
        <v>0</v>
      </c>
      <c r="L55" s="5">
        <v>3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8"/>
      <c r="S55" s="8"/>
    </row>
    <row r="56" spans="1:19" s="9" customFormat="1" x14ac:dyDescent="0.15">
      <c r="A56" s="5">
        <v>23</v>
      </c>
      <c r="B56" s="5" t="s">
        <v>63</v>
      </c>
      <c r="C56" s="5">
        <v>19</v>
      </c>
      <c r="D56" s="5">
        <v>0</v>
      </c>
      <c r="E56" s="5">
        <v>0</v>
      </c>
      <c r="F56" s="5">
        <v>0</v>
      </c>
      <c r="G56" s="5">
        <v>19</v>
      </c>
      <c r="H56" s="5">
        <v>0</v>
      </c>
      <c r="I56" s="5">
        <v>0</v>
      </c>
      <c r="J56" s="5">
        <v>19</v>
      </c>
      <c r="K56" s="5">
        <v>0</v>
      </c>
      <c r="L56" s="5">
        <v>0</v>
      </c>
      <c r="M56" s="5">
        <v>0</v>
      </c>
      <c r="N56" s="5">
        <v>19</v>
      </c>
      <c r="O56" s="5">
        <v>0</v>
      </c>
      <c r="P56" s="5">
        <v>0</v>
      </c>
      <c r="Q56" s="5">
        <v>0</v>
      </c>
      <c r="R56" s="8"/>
      <c r="S56" s="8"/>
    </row>
    <row r="57" spans="1:19" s="9" customFormat="1" x14ac:dyDescent="0.15">
      <c r="A57" s="5">
        <v>24</v>
      </c>
      <c r="B57" s="5" t="s">
        <v>64</v>
      </c>
      <c r="C57" s="5">
        <v>13</v>
      </c>
      <c r="D57" s="5">
        <v>0</v>
      </c>
      <c r="E57" s="5">
        <v>13</v>
      </c>
      <c r="F57" s="5">
        <v>0</v>
      </c>
      <c r="G57" s="5">
        <v>0</v>
      </c>
      <c r="H57" s="5">
        <v>0</v>
      </c>
      <c r="I57" s="5">
        <v>0</v>
      </c>
      <c r="J57" s="5">
        <v>13</v>
      </c>
      <c r="K57" s="5">
        <v>0</v>
      </c>
      <c r="L57" s="5">
        <v>13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8"/>
      <c r="S57" s="8"/>
    </row>
    <row r="58" spans="1:19" s="9" customFormat="1" x14ac:dyDescent="0.15">
      <c r="A58" s="5">
        <v>25</v>
      </c>
      <c r="B58" s="5" t="s">
        <v>65</v>
      </c>
      <c r="C58" s="5">
        <v>5</v>
      </c>
      <c r="D58" s="5">
        <v>0</v>
      </c>
      <c r="E58" s="5">
        <v>0</v>
      </c>
      <c r="F58" s="5">
        <v>0</v>
      </c>
      <c r="G58" s="5">
        <v>5</v>
      </c>
      <c r="H58" s="5">
        <v>0</v>
      </c>
      <c r="I58" s="5">
        <v>0</v>
      </c>
      <c r="J58" s="5">
        <v>5</v>
      </c>
      <c r="K58" s="5">
        <v>0</v>
      </c>
      <c r="L58" s="5">
        <v>0</v>
      </c>
      <c r="M58" s="5">
        <v>0</v>
      </c>
      <c r="N58" s="5">
        <v>5</v>
      </c>
      <c r="O58" s="5">
        <v>0</v>
      </c>
      <c r="P58" s="5">
        <v>0</v>
      </c>
      <c r="Q58" s="5">
        <v>0</v>
      </c>
      <c r="R58" s="8"/>
      <c r="S58" s="8"/>
    </row>
    <row r="59" spans="1:19" s="9" customFormat="1" x14ac:dyDescent="0.15">
      <c r="A59" s="5">
        <v>26</v>
      </c>
      <c r="B59" s="5" t="s">
        <v>66</v>
      </c>
      <c r="C59" s="5">
        <v>6</v>
      </c>
      <c r="D59" s="5">
        <v>0</v>
      </c>
      <c r="E59" s="5">
        <v>6</v>
      </c>
      <c r="F59" s="5">
        <v>0</v>
      </c>
      <c r="G59" s="5">
        <v>0</v>
      </c>
      <c r="H59" s="5">
        <v>0</v>
      </c>
      <c r="I59" s="5">
        <v>0</v>
      </c>
      <c r="J59" s="5">
        <v>6</v>
      </c>
      <c r="K59" s="5">
        <v>0</v>
      </c>
      <c r="L59" s="5">
        <v>6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8"/>
      <c r="S59" s="8"/>
    </row>
    <row r="60" spans="1:19" s="9" customFormat="1" x14ac:dyDescent="0.15">
      <c r="A60" s="5">
        <v>27</v>
      </c>
      <c r="B60" s="5" t="s">
        <v>67</v>
      </c>
      <c r="C60" s="5">
        <v>19</v>
      </c>
      <c r="D60" s="5">
        <v>0</v>
      </c>
      <c r="E60" s="5">
        <v>0</v>
      </c>
      <c r="F60" s="5">
        <v>19</v>
      </c>
      <c r="G60" s="5">
        <v>0</v>
      </c>
      <c r="H60" s="5">
        <v>0</v>
      </c>
      <c r="I60" s="5">
        <v>0</v>
      </c>
      <c r="J60" s="5">
        <v>19</v>
      </c>
      <c r="K60" s="5">
        <v>0</v>
      </c>
      <c r="L60" s="5">
        <v>19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8"/>
      <c r="S60" s="8"/>
    </row>
    <row r="61" spans="1:19" s="9" customFormat="1" x14ac:dyDescent="0.15">
      <c r="A61" s="5">
        <v>28</v>
      </c>
      <c r="B61" s="5" t="s">
        <v>68</v>
      </c>
      <c r="C61" s="5">
        <v>17</v>
      </c>
      <c r="D61" s="5">
        <v>0</v>
      </c>
      <c r="E61" s="5">
        <v>0</v>
      </c>
      <c r="F61" s="5">
        <v>0</v>
      </c>
      <c r="G61" s="5">
        <v>17</v>
      </c>
      <c r="H61" s="5">
        <v>0</v>
      </c>
      <c r="I61" s="5">
        <v>0</v>
      </c>
      <c r="J61" s="5">
        <v>17</v>
      </c>
      <c r="K61" s="5">
        <v>0</v>
      </c>
      <c r="L61" s="5">
        <v>0</v>
      </c>
      <c r="M61" s="5">
        <v>0</v>
      </c>
      <c r="N61" s="5">
        <v>17</v>
      </c>
      <c r="O61" s="5">
        <v>0</v>
      </c>
      <c r="P61" s="5">
        <v>0</v>
      </c>
      <c r="Q61" s="5">
        <v>0</v>
      </c>
      <c r="R61" s="8"/>
      <c r="S61" s="8"/>
    </row>
    <row r="62" spans="1:19" s="9" customFormat="1" x14ac:dyDescent="0.15">
      <c r="A62" s="5">
        <v>29</v>
      </c>
      <c r="B62" s="5" t="s">
        <v>69</v>
      </c>
      <c r="C62" s="5">
        <v>19</v>
      </c>
      <c r="D62" s="5">
        <v>0</v>
      </c>
      <c r="E62" s="5">
        <v>0</v>
      </c>
      <c r="F62" s="5">
        <v>0</v>
      </c>
      <c r="G62" s="5">
        <v>19</v>
      </c>
      <c r="H62" s="5">
        <v>0</v>
      </c>
      <c r="I62" s="5">
        <v>0</v>
      </c>
      <c r="J62" s="5">
        <v>19</v>
      </c>
      <c r="K62" s="5">
        <v>0</v>
      </c>
      <c r="L62" s="5">
        <v>0</v>
      </c>
      <c r="M62" s="5">
        <v>0</v>
      </c>
      <c r="N62" s="5">
        <v>19</v>
      </c>
      <c r="O62" s="5">
        <v>0</v>
      </c>
      <c r="P62" s="5">
        <v>0</v>
      </c>
      <c r="Q62" s="5">
        <v>0</v>
      </c>
      <c r="R62" s="8"/>
      <c r="S62" s="8"/>
    </row>
    <row r="63" spans="1:19" s="9" customFormat="1" x14ac:dyDescent="0.15">
      <c r="A63" s="5">
        <v>30</v>
      </c>
      <c r="B63" s="5" t="s">
        <v>70</v>
      </c>
      <c r="C63" s="5">
        <v>18</v>
      </c>
      <c r="D63" s="5">
        <v>0</v>
      </c>
      <c r="E63" s="5">
        <v>0</v>
      </c>
      <c r="F63" s="5">
        <v>0</v>
      </c>
      <c r="G63" s="5">
        <v>0</v>
      </c>
      <c r="H63" s="5">
        <v>18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18</v>
      </c>
      <c r="P63" s="5">
        <v>0</v>
      </c>
      <c r="Q63" s="5">
        <v>0</v>
      </c>
      <c r="R63" s="8"/>
      <c r="S63" s="8"/>
    </row>
    <row r="64" spans="1:19" s="9" customFormat="1" x14ac:dyDescent="0.15">
      <c r="A64" s="5">
        <v>31</v>
      </c>
      <c r="B64" s="5" t="s">
        <v>71</v>
      </c>
      <c r="C64" s="5">
        <v>8</v>
      </c>
      <c r="D64" s="5">
        <v>0</v>
      </c>
      <c r="E64" s="5">
        <v>8</v>
      </c>
      <c r="F64" s="5">
        <v>0</v>
      </c>
      <c r="G64" s="5">
        <v>0</v>
      </c>
      <c r="H64" s="5">
        <v>0</v>
      </c>
      <c r="I64" s="5">
        <v>0</v>
      </c>
      <c r="J64" s="5">
        <v>8</v>
      </c>
      <c r="K64" s="5">
        <v>0</v>
      </c>
      <c r="L64" s="5">
        <v>8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8"/>
      <c r="S64" s="8"/>
    </row>
    <row r="65" spans="1:21" s="9" customFormat="1" x14ac:dyDescent="0.15">
      <c r="A65" s="5">
        <v>32</v>
      </c>
      <c r="B65" s="5" t="s">
        <v>79</v>
      </c>
      <c r="C65" s="5">
        <v>3</v>
      </c>
      <c r="D65" s="5">
        <v>0</v>
      </c>
      <c r="E65" s="5">
        <v>3</v>
      </c>
      <c r="F65" s="5">
        <v>0</v>
      </c>
      <c r="G65" s="5">
        <v>0</v>
      </c>
      <c r="H65" s="5">
        <v>0</v>
      </c>
      <c r="I65" s="5">
        <v>0</v>
      </c>
      <c r="J65" s="5">
        <v>3</v>
      </c>
      <c r="K65" s="5">
        <v>0</v>
      </c>
      <c r="L65" s="5">
        <v>3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8"/>
      <c r="S65" s="8"/>
    </row>
    <row r="66" spans="1:21" s="9" customFormat="1" x14ac:dyDescent="0.15">
      <c r="A66" s="5">
        <v>33</v>
      </c>
      <c r="B66" s="5" t="s">
        <v>72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2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2</v>
      </c>
      <c r="P66" s="5">
        <v>0</v>
      </c>
      <c r="Q66" s="5">
        <v>0</v>
      </c>
      <c r="R66" s="8"/>
      <c r="S66" s="8"/>
    </row>
    <row r="67" spans="1:21" s="9" customFormat="1" x14ac:dyDescent="0.15">
      <c r="A67" s="5">
        <v>34</v>
      </c>
      <c r="B67" s="5" t="s">
        <v>83</v>
      </c>
      <c r="C67" s="5">
        <v>19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19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19</v>
      </c>
      <c r="P67" s="5">
        <v>0</v>
      </c>
      <c r="Q67" s="5">
        <v>0</v>
      </c>
      <c r="R67" s="8"/>
      <c r="S67" s="8"/>
    </row>
    <row r="68" spans="1:21" s="9" customFormat="1" x14ac:dyDescent="0.15">
      <c r="A68" s="5">
        <v>35</v>
      </c>
      <c r="B68" s="5" t="s">
        <v>74</v>
      </c>
      <c r="C68" s="5">
        <v>19</v>
      </c>
      <c r="D68" s="5">
        <v>0</v>
      </c>
      <c r="E68" s="5">
        <v>0</v>
      </c>
      <c r="F68" s="5">
        <v>0</v>
      </c>
      <c r="G68" s="5">
        <v>0</v>
      </c>
      <c r="H68" s="5">
        <v>19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8"/>
      <c r="S68" s="8"/>
    </row>
    <row r="69" spans="1:21" s="9" customFormat="1" x14ac:dyDescent="0.15">
      <c r="A69" s="5">
        <v>36</v>
      </c>
      <c r="B69" s="5" t="s">
        <v>73</v>
      </c>
      <c r="C69" s="5">
        <v>19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19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19</v>
      </c>
      <c r="Q69" s="5">
        <v>0</v>
      </c>
      <c r="R69" s="8"/>
      <c r="S69" s="8"/>
    </row>
    <row r="70" spans="1:21" x14ac:dyDescent="0.15">
      <c r="A70" s="6"/>
      <c r="B70" s="7" t="s">
        <v>76</v>
      </c>
      <c r="C70" s="6">
        <f t="shared" ref="C70:Q70" si="1">SUM(C34:C69)</f>
        <v>527</v>
      </c>
      <c r="D70" s="6">
        <f t="shared" si="1"/>
        <v>0</v>
      </c>
      <c r="E70" s="6">
        <f t="shared" si="1"/>
        <v>84</v>
      </c>
      <c r="F70" s="6">
        <f t="shared" si="1"/>
        <v>55</v>
      </c>
      <c r="G70" s="6">
        <f t="shared" si="1"/>
        <v>198</v>
      </c>
      <c r="H70" s="6">
        <f t="shared" si="1"/>
        <v>77</v>
      </c>
      <c r="I70" s="6">
        <f t="shared" si="1"/>
        <v>113</v>
      </c>
      <c r="J70" s="6">
        <f t="shared" si="1"/>
        <v>331</v>
      </c>
      <c r="K70" s="6">
        <f t="shared" si="1"/>
        <v>0</v>
      </c>
      <c r="L70" s="6">
        <f t="shared" si="1"/>
        <v>103</v>
      </c>
      <c r="M70" s="6">
        <f t="shared" si="1"/>
        <v>22</v>
      </c>
      <c r="N70" s="6">
        <f t="shared" si="1"/>
        <v>209</v>
      </c>
      <c r="O70" s="6">
        <f t="shared" si="1"/>
        <v>84</v>
      </c>
      <c r="P70" s="6">
        <f t="shared" si="1"/>
        <v>84</v>
      </c>
      <c r="Q70" s="6">
        <f t="shared" si="1"/>
        <v>0</v>
      </c>
    </row>
    <row r="72" spans="1:21" s="3" customFormat="1" x14ac:dyDescent="0.15">
      <c r="A72" s="6"/>
      <c r="B72" s="6" t="s">
        <v>77</v>
      </c>
      <c r="C72" s="6">
        <f t="shared" ref="C72:I72" si="2">C70+C33</f>
        <v>4015</v>
      </c>
      <c r="D72" s="6">
        <f t="shared" si="2"/>
        <v>342</v>
      </c>
      <c r="E72" s="6">
        <f t="shared" si="2"/>
        <v>1618</v>
      </c>
      <c r="F72" s="6">
        <f t="shared" si="2"/>
        <v>766</v>
      </c>
      <c r="G72" s="6">
        <f t="shared" si="2"/>
        <v>1010</v>
      </c>
      <c r="H72" s="6">
        <f t="shared" si="2"/>
        <v>110</v>
      </c>
      <c r="I72" s="6">
        <f t="shared" si="2"/>
        <v>169</v>
      </c>
      <c r="J72" s="6">
        <f>J70+J33-5</f>
        <v>3796</v>
      </c>
      <c r="K72" s="6">
        <f t="shared" ref="K72:Q72" si="3">K70+K33</f>
        <v>334</v>
      </c>
      <c r="L72" s="6">
        <f t="shared" si="3"/>
        <v>1620</v>
      </c>
      <c r="M72" s="6">
        <f t="shared" si="3"/>
        <v>733</v>
      </c>
      <c r="N72" s="6">
        <f t="shared" si="3"/>
        <v>1084</v>
      </c>
      <c r="O72" s="6">
        <f t="shared" si="3"/>
        <v>117</v>
      </c>
      <c r="P72" s="6">
        <f t="shared" si="3"/>
        <v>140</v>
      </c>
      <c r="Q72" s="6">
        <f t="shared" si="3"/>
        <v>0</v>
      </c>
      <c r="T72" s="1"/>
      <c r="U72" s="1"/>
    </row>
    <row r="74" spans="1:21" x14ac:dyDescent="0.15">
      <c r="J74" s="1" t="s">
        <v>78</v>
      </c>
    </row>
  </sheetData>
  <mergeCells count="19">
    <mergeCell ref="L3:L4"/>
    <mergeCell ref="M3:M4"/>
    <mergeCell ref="N3:N4"/>
    <mergeCell ref="A2:A4"/>
    <mergeCell ref="B2:B4"/>
    <mergeCell ref="C2:I2"/>
    <mergeCell ref="J2:Q2"/>
    <mergeCell ref="C3:C4"/>
    <mergeCell ref="D3:D4"/>
    <mergeCell ref="E3:E4"/>
    <mergeCell ref="F3:F4"/>
    <mergeCell ref="G3:G4"/>
    <mergeCell ref="H3:H4"/>
    <mergeCell ref="O3:O4"/>
    <mergeCell ref="P3:P4"/>
    <mergeCell ref="Q3:Q4"/>
    <mergeCell ref="I3:I4"/>
    <mergeCell ref="J3:J4"/>
    <mergeCell ref="K3:K4"/>
  </mergeCells>
  <phoneticPr fontId="3"/>
  <conditionalFormatting sqref="R1:R1048576">
    <cfRule type="containsText" dxfId="0" priority="1" operator="containsText" text="FALSE">
      <formula>NOT(ISERROR(SEARCH("FALSE",R1)))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68" orientation="landscape" r:id="rId1"/>
  <rowBreaks count="1" manualBreakCount="1">
    <brk id="33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那須　真実</cp:lastModifiedBy>
  <cp:lastPrinted>2025-06-30T02:30:48Z</cp:lastPrinted>
  <dcterms:created xsi:type="dcterms:W3CDTF">2024-06-04T04:07:56Z</dcterms:created>
  <dcterms:modified xsi:type="dcterms:W3CDTF">2026-07-31T02:38:12Z</dcterms:modified>
</cp:coreProperties>
</file>