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60408\"/>
    </mc:Choice>
  </mc:AlternateContent>
  <xr:revisionPtr revIDLastSave="0" documentId="8_{5AFB5B2F-A1C5-4242-A588-991563D3ED8C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販売" sheetId="6" r:id="rId1"/>
    <sheet name="保管" sheetId="32" r:id="rId2"/>
    <sheet name="展示" sheetId="38" r:id="rId3"/>
    <sheet name="データ" sheetId="26" state="hidden" r:id="rId4"/>
  </sheets>
  <definedNames>
    <definedName name="_xlnm.Print_Area" localSheetId="2">展示!$A$1:$J$11</definedName>
    <definedName name="_xlnm.Print_Area" localSheetId="0">販売!$A$1:$J$18</definedName>
    <definedName name="_xlnm.Print_Area" localSheetId="1">保管!$A$1:$L$17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2" l="1"/>
  <c r="D10" i="38"/>
  <c r="D18" i="6"/>
  <c r="D15" i="6"/>
  <c r="D10" i="32"/>
  <c r="D9" i="32" l="1"/>
  <c r="D14" i="6"/>
  <c r="D8" i="32" l="1"/>
  <c r="D13" i="6"/>
  <c r="D12" i="6"/>
  <c r="D10" i="6" l="1"/>
  <c r="D5" i="32"/>
  <c r="D8" i="6"/>
  <c r="D6" i="6"/>
</calcChain>
</file>

<file path=xl/sharedStrings.xml><?xml version="1.0" encoding="utf-8"?>
<sst xmlns="http://schemas.openxmlformats.org/spreadsheetml/2006/main" count="198" uniqueCount="123">
  <si>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</si>
  <si>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</si>
  <si>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</si>
  <si>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</si>
  <si>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</si>
  <si>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</si>
  <si>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</si>
  <si>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</si>
  <si>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</si>
  <si>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</si>
  <si>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</si>
  <si>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種類</t>
    <phoneticPr fontId="1"/>
  </si>
  <si>
    <t>氏名
（法人にあっては、名称及び代表者の氏名）</t>
    <phoneticPr fontId="1"/>
  </si>
  <si>
    <t>主として取り扱う動物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</si>
  <si>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</si>
  <si>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</si>
  <si>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</si>
  <si>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</si>
  <si>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</si>
  <si>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</si>
  <si>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</si>
  <si>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</si>
  <si>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</si>
  <si>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1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</si>
  <si>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1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</si>
  <si>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1"/>
  </si>
  <si>
    <t>久保　淳一</t>
    <rPh sb="0" eb="2">
      <t>クボ</t>
    </rPh>
    <rPh sb="3" eb="5">
      <t>ジュンイチ</t>
    </rPh>
    <phoneticPr fontId="1"/>
  </si>
  <si>
    <t>大分県竹田市荻町高練木２０５５－４</t>
    <rPh sb="0" eb="3">
      <t>オオイタケン</t>
    </rPh>
    <rPh sb="3" eb="6">
      <t>タケタシ</t>
    </rPh>
    <rPh sb="6" eb="8">
      <t>オギマチ</t>
    </rPh>
    <rPh sb="8" eb="9">
      <t>タカ</t>
    </rPh>
    <rPh sb="9" eb="10">
      <t>ネ</t>
    </rPh>
    <rPh sb="10" eb="11">
      <t>キ</t>
    </rPh>
    <phoneticPr fontId="1"/>
  </si>
  <si>
    <t>犬</t>
    <rPh sb="0" eb="1">
      <t>イヌ</t>
    </rPh>
    <phoneticPr fontId="1"/>
  </si>
  <si>
    <t>大塚　美紀</t>
    <rPh sb="0" eb="2">
      <t>オオツカ</t>
    </rPh>
    <rPh sb="3" eb="5">
      <t>ミキ</t>
    </rPh>
    <phoneticPr fontId="1"/>
  </si>
  <si>
    <t>豊後大野市大野町田中１１４５番地</t>
    <rPh sb="0" eb="2">
      <t>ブンゴ</t>
    </rPh>
    <rPh sb="2" eb="5">
      <t>オオノシ</t>
    </rPh>
    <rPh sb="5" eb="8">
      <t>オオノマチ</t>
    </rPh>
    <rPh sb="8" eb="10">
      <t>タナカ</t>
    </rPh>
    <rPh sb="14" eb="16">
      <t>バンチ</t>
    </rPh>
    <phoneticPr fontId="1"/>
  </si>
  <si>
    <t>三浦　幸男</t>
    <rPh sb="0" eb="2">
      <t>ミウラ</t>
    </rPh>
    <rPh sb="3" eb="5">
      <t>ユキオ</t>
    </rPh>
    <phoneticPr fontId="1"/>
  </si>
  <si>
    <t>ハーツインパクトジェイピー犬舎</t>
    <rPh sb="13" eb="15">
      <t>ケンシャ</t>
    </rPh>
    <phoneticPr fontId="1"/>
  </si>
  <si>
    <t>麻生裕子</t>
    <rPh sb="0" eb="2">
      <t>アソウ</t>
    </rPh>
    <rPh sb="2" eb="4">
      <t>ユウコ</t>
    </rPh>
    <phoneticPr fontId="1"/>
  </si>
  <si>
    <t>ドッグサロン　リリー</t>
    <phoneticPr fontId="1"/>
  </si>
  <si>
    <t>安藤　百恵</t>
    <rPh sb="0" eb="2">
      <t>アンドウ</t>
    </rPh>
    <rPh sb="3" eb="5">
      <t>モモエ</t>
    </rPh>
    <phoneticPr fontId="1"/>
  </si>
  <si>
    <t>大分県豊後大野市三重町秋葉１２３５番地１</t>
    <rPh sb="0" eb="3">
      <t>オオイタケン</t>
    </rPh>
    <rPh sb="3" eb="5">
      <t>ブンゴ</t>
    </rPh>
    <rPh sb="5" eb="8">
      <t>オオノシ</t>
    </rPh>
    <rPh sb="8" eb="11">
      <t>ミエマチ</t>
    </rPh>
    <rPh sb="11" eb="13">
      <t>アキバ</t>
    </rPh>
    <rPh sb="17" eb="19">
      <t>バンチ</t>
    </rPh>
    <phoneticPr fontId="1"/>
  </si>
  <si>
    <t>犬の美容室ヴォール</t>
    <rPh sb="0" eb="1">
      <t>イヌ</t>
    </rPh>
    <rPh sb="2" eb="5">
      <t>ビヨウシツ</t>
    </rPh>
    <phoneticPr fontId="1"/>
  </si>
  <si>
    <t>安藤百恵</t>
    <rPh sb="0" eb="2">
      <t>アンドウ</t>
    </rPh>
    <rPh sb="2" eb="4">
      <t>モモエ</t>
    </rPh>
    <phoneticPr fontId="1"/>
  </si>
  <si>
    <t>２～３</t>
    <phoneticPr fontId="1"/>
  </si>
  <si>
    <t>（株）レゾネイト　原田和信</t>
    <rPh sb="1" eb="2">
      <t>カブ</t>
    </rPh>
    <rPh sb="9" eb="11">
      <t>ハラダ</t>
    </rPh>
    <rPh sb="11" eb="13">
      <t>カズノブ</t>
    </rPh>
    <phoneticPr fontId="1"/>
  </si>
  <si>
    <t>久住高原コテージ</t>
    <rPh sb="0" eb="2">
      <t>クジュウ</t>
    </rPh>
    <rPh sb="2" eb="4">
      <t>コウゲン</t>
    </rPh>
    <phoneticPr fontId="1"/>
  </si>
  <si>
    <t>大分県竹田市久住町白丹７５７１－２３</t>
    <rPh sb="0" eb="3">
      <t>オオイタケン</t>
    </rPh>
    <rPh sb="3" eb="6">
      <t>タケタシ</t>
    </rPh>
    <rPh sb="6" eb="9">
      <t>クジュウマチ</t>
    </rPh>
    <rPh sb="9" eb="10">
      <t>シラ</t>
    </rPh>
    <rPh sb="10" eb="11">
      <t>ニ</t>
    </rPh>
    <phoneticPr fontId="1"/>
  </si>
  <si>
    <t>釣井貴弘</t>
    <rPh sb="0" eb="1">
      <t>ツ</t>
    </rPh>
    <rPh sb="1" eb="2">
      <t>イ</t>
    </rPh>
    <rPh sb="2" eb="4">
      <t>タカヒロ</t>
    </rPh>
    <phoneticPr fontId="1"/>
  </si>
  <si>
    <t>豊後大野市三重町小坂1713番地－１</t>
    <rPh sb="0" eb="2">
      <t>ブンゴ</t>
    </rPh>
    <rPh sb="2" eb="5">
      <t>オオノシ</t>
    </rPh>
    <rPh sb="5" eb="8">
      <t>ミエマチ</t>
    </rPh>
    <rPh sb="8" eb="10">
      <t>オサカ</t>
    </rPh>
    <rPh sb="14" eb="16">
      <t>バンチ</t>
    </rPh>
    <phoneticPr fontId="1"/>
  </si>
  <si>
    <t>ドーベルマン６、柴犬３</t>
    <rPh sb="8" eb="10">
      <t>シバイヌ</t>
    </rPh>
    <phoneticPr fontId="1"/>
  </si>
  <si>
    <t>大分県豊後大野市三重町芦刈２２４－１０１</t>
  </si>
  <si>
    <t>イージーオギクボJP</t>
    <phoneticPr fontId="1"/>
  </si>
  <si>
    <t>わんこや</t>
    <phoneticPr fontId="1"/>
  </si>
  <si>
    <t>米田　祐源</t>
    <rPh sb="0" eb="2">
      <t>ヨネダ</t>
    </rPh>
    <rPh sb="3" eb="5">
      <t>ユウゲン</t>
    </rPh>
    <phoneticPr fontId="1"/>
  </si>
  <si>
    <t>鳥類（ハト）</t>
    <rPh sb="0" eb="2">
      <t>チョウルイ</t>
    </rPh>
    <phoneticPr fontId="1"/>
  </si>
  <si>
    <t>豊後大野市三重町赤嶺１６８５－１</t>
    <rPh sb="0" eb="5">
      <t>ブンゴオオノシ</t>
    </rPh>
    <rPh sb="5" eb="8">
      <t>ミエマチ</t>
    </rPh>
    <rPh sb="8" eb="10">
      <t>アカミネ</t>
    </rPh>
    <phoneticPr fontId="1"/>
  </si>
  <si>
    <t>ﾄｲﾌﾟｰﾄﾞﾙ</t>
    <phoneticPr fontId="1"/>
  </si>
  <si>
    <t>株式会社　コーワペッツコーポレーション
代表取締役　服部　章平</t>
    <rPh sb="0" eb="4">
      <t>カブシキガイシャ</t>
    </rPh>
    <rPh sb="20" eb="22">
      <t>ダイヒョウ</t>
    </rPh>
    <rPh sb="22" eb="25">
      <t>トリシマリヤク</t>
    </rPh>
    <rPh sb="26" eb="28">
      <t>ハットリ</t>
    </rPh>
    <rPh sb="29" eb="31">
      <t>ショウヘイ</t>
    </rPh>
    <phoneticPr fontId="1"/>
  </si>
  <si>
    <t>ワンワンビレッジ</t>
    <phoneticPr fontId="1"/>
  </si>
  <si>
    <t>宮本　寛</t>
    <rPh sb="0" eb="2">
      <t>ミヤモト</t>
    </rPh>
    <rPh sb="3" eb="4">
      <t>カン</t>
    </rPh>
    <phoneticPr fontId="1"/>
  </si>
  <si>
    <t>馬</t>
    <rPh sb="0" eb="1">
      <t>ウマ</t>
    </rPh>
    <phoneticPr fontId="1"/>
  </si>
  <si>
    <t>小野　一美</t>
  </si>
  <si>
    <t>優乃翼</t>
  </si>
  <si>
    <t>鳥類（カワラバト）</t>
  </si>
  <si>
    <t>沓掛　寛司</t>
  </si>
  <si>
    <t>豊後直入荘</t>
  </si>
  <si>
    <t>柴犬</t>
  </si>
  <si>
    <t>橋迫　國富</t>
  </si>
  <si>
    <t>高伏荘</t>
  </si>
  <si>
    <t>久保淳一
久保ひろ子</t>
    <rPh sb="0" eb="2">
      <t>クボ</t>
    </rPh>
    <rPh sb="2" eb="4">
      <t>ジュンイチ</t>
    </rPh>
    <rPh sb="5" eb="7">
      <t>クボ</t>
    </rPh>
    <rPh sb="9" eb="10">
      <t>コ</t>
    </rPh>
    <phoneticPr fontId="1"/>
  </si>
  <si>
    <t>首藤　文作</t>
    <rPh sb="0" eb="2">
      <t>シュトウ</t>
    </rPh>
    <rPh sb="3" eb="5">
      <t>フミサク</t>
    </rPh>
    <phoneticPr fontId="1"/>
  </si>
  <si>
    <t>宿房　翡翠之庄</t>
    <rPh sb="0" eb="1">
      <t>ヤド</t>
    </rPh>
    <rPh sb="1" eb="2">
      <t>ボウ</t>
    </rPh>
    <rPh sb="3" eb="5">
      <t>ヒスイ</t>
    </rPh>
    <rPh sb="5" eb="6">
      <t>ノ</t>
    </rPh>
    <rPh sb="6" eb="7">
      <t>ショウ</t>
    </rPh>
    <phoneticPr fontId="1"/>
  </si>
  <si>
    <t>竹田市直入町大字長湯7443番地1</t>
    <rPh sb="0" eb="3">
      <t>タケタシ</t>
    </rPh>
    <rPh sb="3" eb="6">
      <t>ナオイリマチ</t>
    </rPh>
    <rPh sb="6" eb="8">
      <t>オオアザ</t>
    </rPh>
    <rPh sb="8" eb="10">
      <t>ナガユ</t>
    </rPh>
    <rPh sb="14" eb="16">
      <t>バンチ</t>
    </rPh>
    <phoneticPr fontId="1"/>
  </si>
  <si>
    <t>山羊、羊</t>
    <rPh sb="0" eb="2">
      <t>ヤギ</t>
    </rPh>
    <rPh sb="3" eb="4">
      <t>ヒツジ</t>
    </rPh>
    <phoneticPr fontId="1"/>
  </si>
  <si>
    <t>10・5</t>
    <phoneticPr fontId="1"/>
  </si>
  <si>
    <t>スネークロフト　米田</t>
    <rPh sb="8" eb="10">
      <t>コメダ</t>
    </rPh>
    <phoneticPr fontId="1"/>
  </si>
  <si>
    <t>豊後大野市三重町松尾3533</t>
    <rPh sb="0" eb="2">
      <t>ブンゴ</t>
    </rPh>
    <rPh sb="2" eb="5">
      <t>オオノシ</t>
    </rPh>
    <rPh sb="5" eb="8">
      <t>ミエマチ</t>
    </rPh>
    <rPh sb="8" eb="10">
      <t>マツオ</t>
    </rPh>
    <phoneticPr fontId="1"/>
  </si>
  <si>
    <t>大分県豊後大野市三重町赤嶺1518</t>
    <rPh sb="0" eb="3">
      <t>オオイタケン</t>
    </rPh>
    <rPh sb="3" eb="8">
      <t>ブンゴオオノシ</t>
    </rPh>
    <rPh sb="8" eb="11">
      <t>ミエマチ</t>
    </rPh>
    <rPh sb="11" eb="13">
      <t>アカミネ</t>
    </rPh>
    <phoneticPr fontId="1"/>
  </si>
  <si>
    <t>犬、猫、小型哺乳類
鳥類、爬虫類</t>
    <rPh sb="0" eb="1">
      <t>イヌ</t>
    </rPh>
    <rPh sb="2" eb="3">
      <t>ネコ</t>
    </rPh>
    <rPh sb="4" eb="6">
      <t>コガタ</t>
    </rPh>
    <rPh sb="6" eb="9">
      <t>ホニュウルイ</t>
    </rPh>
    <rPh sb="10" eb="12">
      <t>チョウルイ</t>
    </rPh>
    <rPh sb="13" eb="16">
      <t>ハチュウルイ</t>
    </rPh>
    <phoneticPr fontId="1"/>
  </si>
  <si>
    <t>18、7、78
34、35</t>
    <phoneticPr fontId="1"/>
  </si>
  <si>
    <t>大分県竹田市久住町栢木6033-8</t>
    <rPh sb="6" eb="9">
      <t>クジュウマチ</t>
    </rPh>
    <rPh sb="9" eb="11">
      <t>カヤギ</t>
    </rPh>
    <phoneticPr fontId="1"/>
  </si>
  <si>
    <t>レゾネイト乗馬牧場　
ココペリ　ウエスタンライディング</t>
    <rPh sb="5" eb="7">
      <t>ジョウバ</t>
    </rPh>
    <rPh sb="7" eb="9">
      <t>ボクジョウ</t>
    </rPh>
    <phoneticPr fontId="1"/>
  </si>
  <si>
    <t>利根　菜穂美</t>
    <rPh sb="0" eb="2">
      <t>トネ</t>
    </rPh>
    <rPh sb="3" eb="6">
      <t>ナホミ</t>
    </rPh>
    <phoneticPr fontId="1"/>
  </si>
  <si>
    <t>菜畑インコ</t>
    <rPh sb="0" eb="2">
      <t>ナバタケ</t>
    </rPh>
    <phoneticPr fontId="1"/>
  </si>
  <si>
    <t>大分県豊後大野市犬飼町山内870-3</t>
    <rPh sb="0" eb="3">
      <t>オオイタケン</t>
    </rPh>
    <rPh sb="3" eb="8">
      <t>ブンゴオオノシ</t>
    </rPh>
    <rPh sb="8" eb="11">
      <t>イヌカイマチ</t>
    </rPh>
    <rPh sb="11" eb="13">
      <t>ヤマウチ</t>
    </rPh>
    <phoneticPr fontId="1"/>
  </si>
  <si>
    <t>ウサギ、鳥類</t>
    <rPh sb="4" eb="6">
      <t>チョウルイ</t>
    </rPh>
    <phoneticPr fontId="1"/>
  </si>
  <si>
    <t>3、20</t>
    <phoneticPr fontId="1"/>
  </si>
  <si>
    <t>甲斐　雅美</t>
    <rPh sb="0" eb="2">
      <t>カイ</t>
    </rPh>
    <rPh sb="3" eb="5">
      <t>マサミ</t>
    </rPh>
    <phoneticPr fontId="8"/>
  </si>
  <si>
    <t>ペットサロン＆シッター　Lei</t>
    <phoneticPr fontId="8"/>
  </si>
  <si>
    <t>大分県豊後大野市三重町小坂3969番地134</t>
    <rPh sb="0" eb="3">
      <t>オオイタケン</t>
    </rPh>
    <rPh sb="3" eb="8">
      <t>ブンゴオオノシ</t>
    </rPh>
    <rPh sb="8" eb="11">
      <t>ミエマチ</t>
    </rPh>
    <rPh sb="11" eb="13">
      <t>オサカ</t>
    </rPh>
    <rPh sb="17" eb="19">
      <t>バンチ</t>
    </rPh>
    <phoneticPr fontId="8"/>
  </si>
  <si>
    <t>犬、猫、ハムスター、ウサギ</t>
    <rPh sb="0" eb="1">
      <t>イヌ</t>
    </rPh>
    <rPh sb="2" eb="3">
      <t>ネコ</t>
    </rPh>
    <phoneticPr fontId="8"/>
  </si>
  <si>
    <t>株式会社YURERU　　     　               代表取締役  小笠原順子</t>
    <rPh sb="0" eb="2">
      <t>カブシキ</t>
    </rPh>
    <rPh sb="2" eb="4">
      <t>カイシャ</t>
    </rPh>
    <rPh sb="33" eb="35">
      <t>ダイヒョウ</t>
    </rPh>
    <rPh sb="35" eb="37">
      <t>トリシマ</t>
    </rPh>
    <rPh sb="37" eb="38">
      <t>ヤク</t>
    </rPh>
    <rPh sb="40" eb="43">
      <t>オガサワラ</t>
    </rPh>
    <rPh sb="43" eb="45">
      <t>ジュンコ</t>
    </rPh>
    <phoneticPr fontId="1"/>
  </si>
  <si>
    <t>株式会社YURERU</t>
    <rPh sb="0" eb="2">
      <t>カブシキ</t>
    </rPh>
    <rPh sb="2" eb="4">
      <t>カイシャ</t>
    </rPh>
    <phoneticPr fontId="1"/>
  </si>
  <si>
    <t>大分県竹田市平田3222，3228番地</t>
    <rPh sb="0" eb="3">
      <t>オオイタケン</t>
    </rPh>
    <rPh sb="3" eb="6">
      <t>タケタシ</t>
    </rPh>
    <rPh sb="6" eb="8">
      <t>ヒラタ</t>
    </rPh>
    <rPh sb="17" eb="19">
      <t>バンチ</t>
    </rPh>
    <phoneticPr fontId="1"/>
  </si>
  <si>
    <r>
      <rPr>
        <sz val="9"/>
        <color theme="1"/>
        <rFont val="ＭＳ Ｐゴシック"/>
        <family val="3"/>
        <charset val="128"/>
      </rPr>
      <t>高野</t>
    </r>
    <r>
      <rPr>
        <sz val="9"/>
        <rFont val="ＭＳ Ｐゴシック"/>
        <family val="3"/>
        <charset val="128"/>
      </rPr>
      <t>　眞弓</t>
    </r>
    <rPh sb="0" eb="2">
      <t>タカノ</t>
    </rPh>
    <rPh sb="3" eb="5">
      <t>マユミ</t>
    </rPh>
    <phoneticPr fontId="1"/>
  </si>
  <si>
    <t>馬場　佳隆</t>
    <rPh sb="0" eb="2">
      <t>ババ</t>
    </rPh>
    <rPh sb="3" eb="4">
      <t>カ</t>
    </rPh>
    <rPh sb="4" eb="5">
      <t>リュウ</t>
    </rPh>
    <phoneticPr fontId="8"/>
  </si>
  <si>
    <t>大分県竹田市大字君ヶ園406番地1</t>
    <rPh sb="0" eb="3">
      <t>オオイタケン</t>
    </rPh>
    <rPh sb="3" eb="6">
      <t>タケタシ</t>
    </rPh>
    <rPh sb="6" eb="8">
      <t>オオアザ</t>
    </rPh>
    <rPh sb="8" eb="9">
      <t>キミ</t>
    </rPh>
    <rPh sb="10" eb="11">
      <t>ソノ</t>
    </rPh>
    <rPh sb="14" eb="16">
      <t>バンチ</t>
    </rPh>
    <phoneticPr fontId="1"/>
  </si>
  <si>
    <t>ペッツランド三重店</t>
    <rPh sb="6" eb="8">
      <t>ミエ</t>
    </rPh>
    <rPh sb="8" eb="9">
      <t>テン</t>
    </rPh>
    <phoneticPr fontId="1"/>
  </si>
  <si>
    <t>岩田　眞由美</t>
    <rPh sb="0" eb="2">
      <t>イワタ</t>
    </rPh>
    <rPh sb="3" eb="6">
      <t>マユミ</t>
    </rPh>
    <phoneticPr fontId="8"/>
  </si>
  <si>
    <t>わんわんハウス</t>
    <phoneticPr fontId="1"/>
  </si>
  <si>
    <t>大分県豊後大野市三重町内山749番地</t>
    <rPh sb="0" eb="3">
      <t>オオイタケン</t>
    </rPh>
    <rPh sb="3" eb="8">
      <t>ブンゴオオノシ</t>
    </rPh>
    <rPh sb="8" eb="11">
      <t>ミエマチ</t>
    </rPh>
    <rPh sb="11" eb="13">
      <t>ウチヤマ</t>
    </rPh>
    <rPh sb="16" eb="18">
      <t>バンチ</t>
    </rPh>
    <phoneticPr fontId="8"/>
  </si>
  <si>
    <t>大分県竹田市久住町大字久住４０４８番地５</t>
    <rPh sb="0" eb="3">
      <t>オオイタケン</t>
    </rPh>
    <rPh sb="3" eb="6">
      <t>タケタシ</t>
    </rPh>
    <rPh sb="6" eb="9">
      <t>クジュウマチ</t>
    </rPh>
    <rPh sb="9" eb="11">
      <t>オオアザ</t>
    </rPh>
    <rPh sb="11" eb="13">
      <t>クジュウ</t>
    </rPh>
    <rPh sb="17" eb="19">
      <t>バンチ</t>
    </rPh>
    <phoneticPr fontId="1"/>
  </si>
  <si>
    <t>大分県豊後大野市朝地町鳥田1321番地1</t>
    <rPh sb="0" eb="3">
      <t>オオイタケン</t>
    </rPh>
    <rPh sb="3" eb="8">
      <t>ブンゴオオノシ</t>
    </rPh>
    <rPh sb="8" eb="11">
      <t>アサジマチ</t>
    </rPh>
    <rPh sb="11" eb="12">
      <t>トリ</t>
    </rPh>
    <rPh sb="12" eb="13">
      <t>タ</t>
    </rPh>
    <rPh sb="17" eb="19">
      <t>バンチ</t>
    </rPh>
    <phoneticPr fontId="1"/>
  </si>
  <si>
    <t>有限会社山陽ペットガーデン　　　　　　　　　　　　　　 　　　取締役 妻鹿亮輔</t>
    <rPh sb="0" eb="4">
      <t>ユウゲンカイシャ</t>
    </rPh>
    <rPh sb="4" eb="6">
      <t>サンヨウ</t>
    </rPh>
    <rPh sb="31" eb="34">
      <t>トリシマリヤク</t>
    </rPh>
    <rPh sb="35" eb="36">
      <t>ツマ</t>
    </rPh>
    <rPh sb="36" eb="37">
      <t>シカ</t>
    </rPh>
    <rPh sb="37" eb="38">
      <t>リョウ</t>
    </rPh>
    <rPh sb="38" eb="39">
      <t>スケ</t>
    </rPh>
    <phoneticPr fontId="8"/>
  </si>
  <si>
    <t>ペッツランド竹田店</t>
    <rPh sb="6" eb="8">
      <t>タケタ</t>
    </rPh>
    <rPh sb="8" eb="9">
      <t>ミセ</t>
    </rPh>
    <phoneticPr fontId="8"/>
  </si>
  <si>
    <t>西村典子</t>
    <rPh sb="0" eb="2">
      <t>ニシムラ</t>
    </rPh>
    <rPh sb="2" eb="4">
      <t>ノリコ</t>
    </rPh>
    <phoneticPr fontId="8"/>
  </si>
  <si>
    <t>犬10，猫3､ﾊﾑｽﾀｰ50，ﾏｳｽ１０、ウサギ5､ｲﾝｺ20，家禽類、ﾌｸﾛｳ､ﾊﾔﾌﾞｻ、ｶﾒ、ﾔﾓﾘ、ﾄｶｹﾞ､ﾍﾋﾞ</t>
    <rPh sb="0" eb="1">
      <t>イヌ</t>
    </rPh>
    <rPh sb="4" eb="5">
      <t>ネコ</t>
    </rPh>
    <rPh sb="32" eb="34">
      <t>カキン</t>
    </rPh>
    <rPh sb="34" eb="35">
      <t>ルイ</t>
    </rPh>
    <phoneticPr fontId="8"/>
  </si>
  <si>
    <t>大分県豊後大野市三重町赤嶺１８２２－３</t>
    <rPh sb="0" eb="3">
      <t>オオイタケン</t>
    </rPh>
    <rPh sb="3" eb="5">
      <t>ブンゴ</t>
    </rPh>
    <rPh sb="5" eb="8">
      <t>オオノシ</t>
    </rPh>
    <rPh sb="8" eb="11">
      <t>ミエマチ</t>
    </rPh>
    <rPh sb="11" eb="13">
      <t>アカミネ</t>
    </rPh>
    <phoneticPr fontId="8"/>
  </si>
  <si>
    <t>江口由希子</t>
    <rPh sb="0" eb="2">
      <t>エグチ</t>
    </rPh>
    <rPh sb="2" eb="5">
      <t>ユキコ</t>
    </rPh>
    <phoneticPr fontId="8"/>
  </si>
  <si>
    <t>ペットアミ三重店</t>
    <rPh sb="5" eb="8">
      <t>ミエテン</t>
    </rPh>
    <phoneticPr fontId="8"/>
  </si>
  <si>
    <t>犬6，猫3</t>
    <rPh sb="0" eb="1">
      <t>イヌ</t>
    </rPh>
    <rPh sb="3" eb="4">
      <t>ネコ</t>
    </rPh>
    <phoneticPr fontId="1"/>
  </si>
  <si>
    <t>麻生　妃奈</t>
    <rPh sb="0" eb="2">
      <t>アソウ</t>
    </rPh>
    <rPh sb="3" eb="4">
      <t>ヒ</t>
    </rPh>
    <rPh sb="4" eb="5">
      <t>ナ</t>
    </rPh>
    <phoneticPr fontId="8"/>
  </si>
  <si>
    <t>大分県竹田市大字高伏1096番地</t>
    <rPh sb="6" eb="8">
      <t>オオアザ</t>
    </rPh>
    <rPh sb="8" eb="9">
      <t>タカ</t>
    </rPh>
    <rPh sb="9" eb="10">
      <t>フシ</t>
    </rPh>
    <rPh sb="14" eb="16">
      <t>バンチ</t>
    </rPh>
    <phoneticPr fontId="1"/>
  </si>
  <si>
    <t>紺迫ひふみ</t>
    <phoneticPr fontId="8"/>
  </si>
  <si>
    <t>ＲＩＣＨ　ＤＯＧ　ＯＮＥ</t>
    <phoneticPr fontId="8"/>
  </si>
  <si>
    <t>大分県豊後大野市三重町小坂４１７１番地３１</t>
    <rPh sb="0" eb="3">
      <t>オオイタケン</t>
    </rPh>
    <phoneticPr fontId="8"/>
  </si>
  <si>
    <t>後藤一郎</t>
    <phoneticPr fontId="8"/>
  </si>
  <si>
    <t>犬（チワワ２頭～最大４頭、小型トイプードル２頭～最大４頭）</t>
    <phoneticPr fontId="1"/>
  </si>
  <si>
    <t>株式会社　秀観　　　　　　　　　　　　　代表取締役　小野秀幸</t>
    <phoneticPr fontId="8"/>
  </si>
  <si>
    <t>株式会社　秀観　くじゅう高原ガンジー牧場</t>
    <phoneticPr fontId="8"/>
  </si>
  <si>
    <t>大分県竹田市久住町大字久住４００４番地５６</t>
    <rPh sb="0" eb="3">
      <t>オオイタケン</t>
    </rPh>
    <rPh sb="9" eb="11">
      <t>オオアザ</t>
    </rPh>
    <phoneticPr fontId="8"/>
  </si>
  <si>
    <t>生野晃司</t>
    <phoneticPr fontId="8"/>
  </si>
  <si>
    <t>ｳｻｷﾞ12羽、ﾎﾟﾆｰ3頭、馬1頭、ｱｲｶﾞﾓ12羽</t>
    <phoneticPr fontId="1"/>
  </si>
  <si>
    <t>山西依子</t>
    <phoneticPr fontId="8"/>
  </si>
  <si>
    <t>鳥友のおうち</t>
    <phoneticPr fontId="8"/>
  </si>
  <si>
    <t>大分県豊後大野市三重町赤嶺1103番地1</t>
    <rPh sb="0" eb="3">
      <t>オオイタケン</t>
    </rPh>
    <phoneticPr fontId="8"/>
  </si>
  <si>
    <t>小鳥2羽／日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</si>
</sst>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1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left" vertical="center" shrinkToFit="1"/>
    </xf>
    <xf numFmtId="58" fontId="6" fillId="0" borderId="5" xfId="0" applyNumberFormat="1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6" fontId="3" fillId="0" borderId="4" xfId="0" applyNumberFormat="1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6" fillId="0" borderId="16" xfId="0" applyFont="1" applyBorder="1">
      <alignment vertical="center"/>
    </xf>
    <xf numFmtId="176" fontId="6" fillId="0" borderId="14" xfId="0" applyNumberFormat="1" applyFont="1" applyBorder="1" applyAlignment="1">
      <alignment vertical="center" shrinkToFi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76" fontId="3" fillId="0" borderId="14" xfId="0" applyNumberFormat="1" applyFont="1" applyBorder="1" applyAlignment="1">
      <alignment horizontal="left" vertical="center" shrinkToFit="1"/>
    </xf>
    <xf numFmtId="176" fontId="3" fillId="0" borderId="14" xfId="0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6" fillId="0" borderId="18" xfId="0" applyFont="1" applyBorder="1">
      <alignment vertical="center"/>
    </xf>
    <xf numFmtId="58" fontId="6" fillId="0" borderId="17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58" fontId="3" fillId="0" borderId="14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176" fontId="3" fillId="0" borderId="17" xfId="0" applyNumberFormat="1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176" fontId="9" fillId="0" borderId="13" xfId="0" applyNumberFormat="1" applyFont="1" applyBorder="1" applyAlignment="1">
      <alignment horizontal="center" vertical="center" shrinkToFit="1"/>
    </xf>
    <xf numFmtId="176" fontId="10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vertical="center" shrinkToFit="1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0" fontId="6" fillId="2" borderId="31" xfId="0" applyFont="1" applyFill="1" applyBorder="1">
      <alignment vertical="center"/>
    </xf>
    <xf numFmtId="0" fontId="10" fillId="0" borderId="13" xfId="0" applyFont="1" applyBorder="1">
      <alignment vertical="center"/>
    </xf>
    <xf numFmtId="176" fontId="10" fillId="0" borderId="13" xfId="0" applyNumberFormat="1" applyFont="1" applyBorder="1" applyAlignment="1">
      <alignment vertical="center" shrinkToFi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justifyLastLine="1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0" fillId="0" borderId="0" xfId="0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92"/>
  <sheetViews>
    <sheetView showZeros="0" tabSelected="1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5.375" bestFit="1" customWidth="1"/>
    <col min="3" max="3" width="13.875" customWidth="1"/>
    <col min="4" max="4" width="13.5" customWidth="1"/>
    <col min="5" max="5" width="28.5" customWidth="1"/>
    <col min="6" max="6" width="22.125" customWidth="1"/>
    <col min="7" max="7" width="28.75" customWidth="1"/>
    <col min="8" max="8" width="18.625" bestFit="1" customWidth="1"/>
    <col min="9" max="9" width="16.25" customWidth="1"/>
  </cols>
  <sheetData>
    <row r="1" spans="1:11" ht="18.75" customHeight="1" x14ac:dyDescent="0.15">
      <c r="A1" s="91" t="s">
        <v>23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4.25" customHeight="1" thickBot="1" x14ac:dyDescent="0.2">
      <c r="I2" s="99"/>
      <c r="J2" s="99"/>
    </row>
    <row r="3" spans="1:11" s="1" customFormat="1" ht="27" customHeight="1" x14ac:dyDescent="0.15">
      <c r="A3" s="93" t="s">
        <v>0</v>
      </c>
      <c r="B3" s="88" t="s">
        <v>7</v>
      </c>
      <c r="C3" s="88" t="s">
        <v>8</v>
      </c>
      <c r="D3" s="88" t="s">
        <v>9</v>
      </c>
      <c r="E3" s="22" t="s">
        <v>3</v>
      </c>
      <c r="F3" s="96" t="s">
        <v>1</v>
      </c>
      <c r="G3" s="96"/>
      <c r="H3" s="88" t="s">
        <v>2</v>
      </c>
      <c r="I3" s="88" t="s">
        <v>13</v>
      </c>
      <c r="J3" s="90"/>
    </row>
    <row r="4" spans="1:11" s="1" customFormat="1" ht="51" customHeight="1" thickBot="1" x14ac:dyDescent="0.2">
      <c r="A4" s="94"/>
      <c r="B4" s="95"/>
      <c r="C4" s="95"/>
      <c r="D4" s="95"/>
      <c r="E4" s="23" t="s">
        <v>12</v>
      </c>
      <c r="F4" s="24" t="s">
        <v>4</v>
      </c>
      <c r="G4" s="24" t="s">
        <v>5</v>
      </c>
      <c r="H4" s="89"/>
      <c r="I4" s="23" t="s">
        <v>11</v>
      </c>
      <c r="J4" s="2" t="s">
        <v>6</v>
      </c>
    </row>
    <row r="5" spans="1:11" s="6" customFormat="1" ht="33.75" customHeight="1" thickTop="1" x14ac:dyDescent="0.15">
      <c r="A5" s="7">
        <v>180003</v>
      </c>
      <c r="B5" s="48">
        <v>39302</v>
      </c>
      <c r="C5" s="10">
        <v>44781</v>
      </c>
      <c r="D5" s="49">
        <v>46606</v>
      </c>
      <c r="E5" s="14" t="s">
        <v>26</v>
      </c>
      <c r="F5" s="14" t="s">
        <v>47</v>
      </c>
      <c r="G5" s="15" t="s">
        <v>27</v>
      </c>
      <c r="H5" s="14" t="s">
        <v>65</v>
      </c>
      <c r="I5" s="14" t="s">
        <v>28</v>
      </c>
      <c r="J5" s="19">
        <v>6</v>
      </c>
    </row>
    <row r="6" spans="1:11" s="1" customFormat="1" ht="33.75" customHeight="1" x14ac:dyDescent="0.15">
      <c r="A6" s="3">
        <v>130004</v>
      </c>
      <c r="B6" s="25">
        <v>39161</v>
      </c>
      <c r="C6" s="4">
        <v>44640</v>
      </c>
      <c r="D6" s="4">
        <f t="shared" ref="D6:D8" si="0">IF(B6="","",IF(C6="",DATE(YEAR(B6)+5,MONTH(B6),DAY(B6)-1),DATE(YEAR(C6)+5,MONTH(C6),DAY(C6)-1)))</f>
        <v>46465</v>
      </c>
      <c r="E6" s="16" t="s">
        <v>29</v>
      </c>
      <c r="F6" s="16" t="s">
        <v>54</v>
      </c>
      <c r="G6" s="16" t="s">
        <v>30</v>
      </c>
      <c r="H6" s="16" t="s">
        <v>29</v>
      </c>
      <c r="I6" s="16" t="s">
        <v>52</v>
      </c>
      <c r="J6" s="20">
        <v>60</v>
      </c>
    </row>
    <row r="7" spans="1:11" s="1" customFormat="1" ht="33.75" customHeight="1" x14ac:dyDescent="0.15">
      <c r="A7" s="3">
        <v>130005</v>
      </c>
      <c r="B7" s="25">
        <v>44652</v>
      </c>
      <c r="C7" s="4"/>
      <c r="D7" s="4">
        <v>46477</v>
      </c>
      <c r="E7" s="16" t="s">
        <v>90</v>
      </c>
      <c r="F7" s="16" t="s">
        <v>48</v>
      </c>
      <c r="G7" s="16" t="s">
        <v>72</v>
      </c>
      <c r="H7" s="16" t="s">
        <v>90</v>
      </c>
      <c r="I7" s="16" t="s">
        <v>28</v>
      </c>
      <c r="J7" s="20">
        <v>42</v>
      </c>
    </row>
    <row r="8" spans="1:11" s="1" customFormat="1" ht="33.75" customHeight="1" x14ac:dyDescent="0.15">
      <c r="A8" s="3">
        <v>130006</v>
      </c>
      <c r="B8" s="25">
        <v>39224</v>
      </c>
      <c r="C8" s="4">
        <v>44703</v>
      </c>
      <c r="D8" s="4">
        <f t="shared" si="0"/>
        <v>46528</v>
      </c>
      <c r="E8" s="16" t="s">
        <v>31</v>
      </c>
      <c r="F8" s="16" t="s">
        <v>32</v>
      </c>
      <c r="G8" s="16" t="s">
        <v>44</v>
      </c>
      <c r="H8" s="16" t="s">
        <v>31</v>
      </c>
      <c r="I8" s="16" t="s">
        <v>45</v>
      </c>
      <c r="J8" s="20">
        <v>9</v>
      </c>
    </row>
    <row r="9" spans="1:11" s="1" customFormat="1" ht="33.75" customHeight="1" x14ac:dyDescent="0.15">
      <c r="A9" s="12">
        <v>130009</v>
      </c>
      <c r="B9" s="26">
        <v>43741</v>
      </c>
      <c r="C9" s="50">
        <v>45568</v>
      </c>
      <c r="D9" s="4">
        <v>47393</v>
      </c>
      <c r="E9" s="17" t="s">
        <v>57</v>
      </c>
      <c r="F9" s="17" t="s">
        <v>58</v>
      </c>
      <c r="G9" s="60" t="s">
        <v>98</v>
      </c>
      <c r="H9" s="17" t="s">
        <v>57</v>
      </c>
      <c r="I9" s="17" t="s">
        <v>59</v>
      </c>
      <c r="J9" s="18">
        <v>200</v>
      </c>
      <c r="K9" s="8"/>
    </row>
    <row r="10" spans="1:11" s="1" customFormat="1" ht="33.75" customHeight="1" x14ac:dyDescent="0.15">
      <c r="A10" s="3">
        <v>130010</v>
      </c>
      <c r="B10" s="25">
        <v>41978</v>
      </c>
      <c r="C10" s="4">
        <v>45996</v>
      </c>
      <c r="D10" s="4">
        <f t="shared" ref="D10" si="1">IF(B10="","",IF(C10="",DATE(YEAR(B10)+5,MONTH(B10),DAY(B10)-1),DATE(YEAR(C10)+5,MONTH(C10),DAY(C10)-1)))</f>
        <v>47821</v>
      </c>
      <c r="E10" s="17" t="s">
        <v>49</v>
      </c>
      <c r="F10" s="17" t="s">
        <v>71</v>
      </c>
      <c r="G10" s="17" t="s">
        <v>51</v>
      </c>
      <c r="H10" s="17" t="s">
        <v>49</v>
      </c>
      <c r="I10" s="17" t="s">
        <v>50</v>
      </c>
      <c r="J10" s="18">
        <v>700</v>
      </c>
    </row>
    <row r="11" spans="1:11" s="1" customFormat="1" ht="33.75" customHeight="1" x14ac:dyDescent="0.15">
      <c r="A11" s="12">
        <v>130014</v>
      </c>
      <c r="B11" s="27">
        <v>43742</v>
      </c>
      <c r="C11" s="50">
        <v>45569</v>
      </c>
      <c r="D11" s="4">
        <v>47394</v>
      </c>
      <c r="E11" s="17" t="s">
        <v>63</v>
      </c>
      <c r="F11" s="17" t="s">
        <v>64</v>
      </c>
      <c r="G11" s="60" t="s">
        <v>108</v>
      </c>
      <c r="H11" s="17" t="s">
        <v>63</v>
      </c>
      <c r="I11" s="17" t="s">
        <v>62</v>
      </c>
      <c r="J11" s="18">
        <v>10</v>
      </c>
    </row>
    <row r="12" spans="1:11" s="8" customFormat="1" ht="33.75" customHeight="1" x14ac:dyDescent="0.15">
      <c r="A12" s="28">
        <v>130015</v>
      </c>
      <c r="B12" s="29">
        <v>44517</v>
      </c>
      <c r="C12" s="30"/>
      <c r="D12" s="30">
        <f t="shared" ref="D12" si="2">IF(B12="","",IF(C12="",DATE(YEAR(B12)+5,MONTH(B12),DAY(B12)-1),DATE(YEAR(C12)+5,MONTH(C12),DAY(C12)-1)))</f>
        <v>46342</v>
      </c>
      <c r="E12" s="31" t="s">
        <v>53</v>
      </c>
      <c r="F12" s="37" t="s">
        <v>93</v>
      </c>
      <c r="G12" s="32" t="s">
        <v>73</v>
      </c>
      <c r="H12" s="32" t="s">
        <v>107</v>
      </c>
      <c r="I12" s="37" t="s">
        <v>74</v>
      </c>
      <c r="J12" s="38" t="s">
        <v>75</v>
      </c>
    </row>
    <row r="13" spans="1:11" s="8" customFormat="1" ht="33.75" customHeight="1" x14ac:dyDescent="0.15">
      <c r="A13" s="12">
        <v>130016</v>
      </c>
      <c r="B13" s="27">
        <v>44524</v>
      </c>
      <c r="C13" s="11"/>
      <c r="D13" s="10">
        <f>IF(B13="","",IF(C13="",DATE(YEAR(B13)+5,MONTH(B13),DAY(B13)-1),DATE(YEAR(C13)+5,MONTH(C13),DAY(C13)-1)))</f>
        <v>46349</v>
      </c>
      <c r="E13" s="35" t="s">
        <v>60</v>
      </c>
      <c r="F13" s="17" t="s">
        <v>61</v>
      </c>
      <c r="G13" s="17" t="s">
        <v>76</v>
      </c>
      <c r="H13" s="17" t="s">
        <v>60</v>
      </c>
      <c r="I13" s="17" t="s">
        <v>62</v>
      </c>
      <c r="J13" s="18">
        <v>20</v>
      </c>
    </row>
    <row r="14" spans="1:11" s="8" customFormat="1" ht="33.75" customHeight="1" x14ac:dyDescent="0.15">
      <c r="A14" s="51">
        <v>130017</v>
      </c>
      <c r="B14" s="52">
        <v>44662</v>
      </c>
      <c r="C14" s="1"/>
      <c r="D14" s="53">
        <f>IF(B14="","",IF(C14="",DATE(YEAR(B14)+5,MONTH(B14),DAY(B14)-1),DATE(YEAR(C14)+5,MONTH(C14),DAY(C14)-1)))</f>
        <v>46487</v>
      </c>
      <c r="E14" s="45" t="s">
        <v>78</v>
      </c>
      <c r="F14" s="1" t="s">
        <v>79</v>
      </c>
      <c r="G14" s="54" t="s">
        <v>80</v>
      </c>
      <c r="H14" s="54" t="s">
        <v>78</v>
      </c>
      <c r="I14" s="1" t="s">
        <v>81</v>
      </c>
      <c r="J14" s="55" t="s">
        <v>82</v>
      </c>
    </row>
    <row r="15" spans="1:11" s="8" customFormat="1" ht="33.75" customHeight="1" x14ac:dyDescent="0.15">
      <c r="A15" s="57">
        <v>130018</v>
      </c>
      <c r="B15" s="64">
        <v>45386</v>
      </c>
      <c r="C15" s="63"/>
      <c r="D15" s="43">
        <f>IF(B15="","",IF(C15="",DATE(YEAR(B15)+5,MONTH(B15),DAY(B15)-1),DATE(YEAR(C15)+5,MONTH(C15),DAY(C15)-1)))</f>
        <v>47211</v>
      </c>
      <c r="E15" s="45" t="s">
        <v>94</v>
      </c>
      <c r="F15" s="58" t="s">
        <v>95</v>
      </c>
      <c r="G15" s="59" t="s">
        <v>96</v>
      </c>
      <c r="H15" s="45" t="s">
        <v>94</v>
      </c>
      <c r="I15" s="63" t="s">
        <v>28</v>
      </c>
      <c r="J15" s="65">
        <v>4</v>
      </c>
    </row>
    <row r="16" spans="1:11" s="8" customFormat="1" ht="33.75" customHeight="1" x14ac:dyDescent="0.15">
      <c r="A16" s="3">
        <v>130019</v>
      </c>
      <c r="B16" s="4">
        <v>45713</v>
      </c>
      <c r="C16" s="68"/>
      <c r="D16" s="4">
        <v>47538</v>
      </c>
      <c r="E16" s="37" t="s">
        <v>99</v>
      </c>
      <c r="F16" s="37" t="s">
        <v>100</v>
      </c>
      <c r="G16" s="37" t="s">
        <v>92</v>
      </c>
      <c r="H16" s="32" t="s">
        <v>101</v>
      </c>
      <c r="I16" s="84" t="s">
        <v>102</v>
      </c>
      <c r="J16" s="85"/>
    </row>
    <row r="17" spans="1:10" s="8" customFormat="1" ht="33.75" customHeight="1" x14ac:dyDescent="0.15">
      <c r="A17" s="69">
        <v>130020</v>
      </c>
      <c r="B17" s="70">
        <v>45737</v>
      </c>
      <c r="C17" s="71"/>
      <c r="D17" s="70">
        <v>47562</v>
      </c>
      <c r="E17" s="58" t="s">
        <v>99</v>
      </c>
      <c r="F17" s="58" t="s">
        <v>105</v>
      </c>
      <c r="G17" s="58" t="s">
        <v>103</v>
      </c>
      <c r="H17" s="45" t="s">
        <v>104</v>
      </c>
      <c r="I17" s="97" t="s">
        <v>102</v>
      </c>
      <c r="J17" s="98"/>
    </row>
    <row r="18" spans="1:10" s="8" customFormat="1" ht="33.75" customHeight="1" thickBot="1" x14ac:dyDescent="0.2">
      <c r="A18" s="72">
        <v>130021</v>
      </c>
      <c r="B18" s="73">
        <v>45793</v>
      </c>
      <c r="C18" s="74"/>
      <c r="D18" s="75">
        <f t="shared" ref="D18" si="3">IF(B18="","",IF(C18="",DATE(YEAR(B18)+5,MONTH(B18),DAY(B18)-1),DATE(YEAR(C18)+5,MONTH(C18),DAY(C18)-1)))</f>
        <v>47618</v>
      </c>
      <c r="E18" s="76" t="s">
        <v>109</v>
      </c>
      <c r="F18" s="77" t="s">
        <v>110</v>
      </c>
      <c r="G18" s="78" t="s">
        <v>111</v>
      </c>
      <c r="H18" s="76" t="s">
        <v>112</v>
      </c>
      <c r="I18" s="86" t="s">
        <v>113</v>
      </c>
      <c r="J18" s="87"/>
    </row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ht="30" customHeight="1" x14ac:dyDescent="0.15">
      <c r="A23" s="1"/>
      <c r="B23" s="1"/>
      <c r="C23" s="1"/>
      <c r="D23" s="1"/>
      <c r="F23" s="1"/>
      <c r="G23" s="1"/>
      <c r="H23" s="1"/>
      <c r="I23" s="1"/>
      <c r="J23" s="1"/>
    </row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12">
    <mergeCell ref="I16:J16"/>
    <mergeCell ref="I18:J18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17:J17"/>
  </mergeCells>
  <phoneticPr fontId="1"/>
  <pageMargins left="0.75" right="0.45" top="0.56000000000000005" bottom="0.56000000000000005" header="0.51200000000000001" footer="0.51200000000000001"/>
  <pageSetup paperSize="9" scale="78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197"/>
  <sheetViews>
    <sheetView showZeros="0" zoomScaleNormal="100" zoomScaleSheetLayoutView="115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29.125" customWidth="1"/>
    <col min="6" max="6" width="20.75" customWidth="1"/>
    <col min="7" max="7" width="28.375" customWidth="1"/>
    <col min="8" max="8" width="20.375" customWidth="1"/>
    <col min="9" max="9" width="20.875" customWidth="1"/>
    <col min="10" max="10" width="10.625" customWidth="1"/>
  </cols>
  <sheetData>
    <row r="1" spans="1:11" ht="18.75" customHeight="1" x14ac:dyDescent="0.15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14.25" customHeight="1" thickBot="1" x14ac:dyDescent="0.2">
      <c r="I2" s="92"/>
      <c r="J2" s="92"/>
    </row>
    <row r="3" spans="1:11" s="1" customFormat="1" ht="27" customHeight="1" x14ac:dyDescent="0.15">
      <c r="A3" s="93" t="s">
        <v>0</v>
      </c>
      <c r="B3" s="88" t="s">
        <v>7</v>
      </c>
      <c r="C3" s="88" t="s">
        <v>8</v>
      </c>
      <c r="D3" s="88" t="s">
        <v>9</v>
      </c>
      <c r="E3" s="22" t="s">
        <v>3</v>
      </c>
      <c r="F3" s="96" t="s">
        <v>1</v>
      </c>
      <c r="G3" s="96"/>
      <c r="H3" s="88" t="s">
        <v>2</v>
      </c>
      <c r="I3" s="88" t="s">
        <v>10</v>
      </c>
      <c r="J3" s="90"/>
    </row>
    <row r="4" spans="1:11" s="1" customFormat="1" ht="51" customHeight="1" thickBot="1" x14ac:dyDescent="0.2">
      <c r="A4" s="94"/>
      <c r="B4" s="95"/>
      <c r="C4" s="95"/>
      <c r="D4" s="95"/>
      <c r="E4" s="23" t="s">
        <v>20</v>
      </c>
      <c r="F4" s="24" t="s">
        <v>4</v>
      </c>
      <c r="G4" s="24" t="s">
        <v>5</v>
      </c>
      <c r="H4" s="89"/>
      <c r="I4" s="23" t="s">
        <v>21</v>
      </c>
      <c r="J4" s="2" t="s">
        <v>6</v>
      </c>
    </row>
    <row r="5" spans="1:11" s="1" customFormat="1" ht="30" customHeight="1" thickTop="1" x14ac:dyDescent="0.15">
      <c r="A5" s="13">
        <v>330002</v>
      </c>
      <c r="B5" s="10">
        <v>40399</v>
      </c>
      <c r="C5" s="10">
        <v>45878</v>
      </c>
      <c r="D5" s="79">
        <f t="shared" ref="D5" si="0">IF(B5="","",IF(C5="",DATE(YEAR(B5)+5,MONTH(B5),DAY(B5)-1),DATE(YEAR(C5)+5,MONTH(C5),DAY(C5)-1)))</f>
        <v>47703</v>
      </c>
      <c r="E5" s="17" t="s">
        <v>35</v>
      </c>
      <c r="F5" s="17" t="s">
        <v>37</v>
      </c>
      <c r="G5" s="21" t="s">
        <v>36</v>
      </c>
      <c r="H5" s="17" t="s">
        <v>38</v>
      </c>
      <c r="I5" s="17" t="s">
        <v>28</v>
      </c>
      <c r="J5" s="18" t="s">
        <v>39</v>
      </c>
    </row>
    <row r="6" spans="1:11" s="1" customFormat="1" ht="30" customHeight="1" x14ac:dyDescent="0.15">
      <c r="A6" s="13">
        <v>330003</v>
      </c>
      <c r="B6" s="10">
        <v>43063</v>
      </c>
      <c r="C6" s="48">
        <v>44894</v>
      </c>
      <c r="D6" s="10">
        <v>46719</v>
      </c>
      <c r="E6" s="17" t="s">
        <v>40</v>
      </c>
      <c r="F6" s="17" t="s">
        <v>41</v>
      </c>
      <c r="G6" s="17" t="s">
        <v>42</v>
      </c>
      <c r="H6" s="17" t="s">
        <v>43</v>
      </c>
      <c r="I6" s="17" t="s">
        <v>28</v>
      </c>
      <c r="J6" s="18">
        <v>8</v>
      </c>
    </row>
    <row r="7" spans="1:11" s="1" customFormat="1" ht="30" customHeight="1" x14ac:dyDescent="0.15">
      <c r="A7" s="12">
        <v>330005</v>
      </c>
      <c r="B7" s="10">
        <v>41453</v>
      </c>
      <c r="C7" s="48">
        <v>45105</v>
      </c>
      <c r="D7" s="49">
        <v>46931</v>
      </c>
      <c r="E7" s="17" t="s">
        <v>33</v>
      </c>
      <c r="F7" s="17" t="s">
        <v>34</v>
      </c>
      <c r="G7" s="17" t="s">
        <v>46</v>
      </c>
      <c r="H7" s="17" t="s">
        <v>33</v>
      </c>
      <c r="I7" s="17" t="s">
        <v>28</v>
      </c>
      <c r="J7" s="18">
        <v>5</v>
      </c>
    </row>
    <row r="8" spans="1:11" s="1" customFormat="1" ht="30" customHeight="1" x14ac:dyDescent="0.15">
      <c r="A8" s="33">
        <v>330008</v>
      </c>
      <c r="B8" s="42">
        <v>44517</v>
      </c>
      <c r="C8" s="43"/>
      <c r="D8" s="43">
        <f t="shared" ref="D8:D9" si="1">IF(B8="","",IF(C8="",DATE(YEAR(B8)+5,MONTH(B8),DAY(B8)-1),DATE(YEAR(C8)+5,MONTH(C8),DAY(C8)-1)))</f>
        <v>46342</v>
      </c>
      <c r="E8" s="44" t="s">
        <v>53</v>
      </c>
      <c r="F8" s="37" t="s">
        <v>93</v>
      </c>
      <c r="G8" s="45" t="s">
        <v>73</v>
      </c>
      <c r="H8" s="32" t="s">
        <v>107</v>
      </c>
      <c r="I8" s="41" t="s">
        <v>74</v>
      </c>
      <c r="J8" s="46" t="s">
        <v>75</v>
      </c>
    </row>
    <row r="9" spans="1:11" s="1" customFormat="1" ht="30" customHeight="1" x14ac:dyDescent="0.15">
      <c r="A9" s="57">
        <v>330009</v>
      </c>
      <c r="B9" s="34">
        <v>45064</v>
      </c>
      <c r="C9" s="34"/>
      <c r="D9" s="43">
        <f t="shared" si="1"/>
        <v>46890</v>
      </c>
      <c r="E9" s="45" t="s">
        <v>83</v>
      </c>
      <c r="F9" s="58" t="s">
        <v>84</v>
      </c>
      <c r="G9" s="59" t="s">
        <v>85</v>
      </c>
      <c r="H9" s="45" t="s">
        <v>83</v>
      </c>
      <c r="I9" s="45" t="s">
        <v>86</v>
      </c>
      <c r="J9" s="46"/>
    </row>
    <row r="10" spans="1:11" s="1" customFormat="1" ht="30" customHeight="1" x14ac:dyDescent="0.15">
      <c r="A10" s="57">
        <v>330010</v>
      </c>
      <c r="B10" s="43">
        <v>45386</v>
      </c>
      <c r="C10" s="64"/>
      <c r="D10" s="43">
        <f t="shared" ref="D10" si="2">IF(B10="","",IF(C10="",DATE(YEAR(B10)+5,MONTH(B10),DAY(B10)-1),DATE(YEAR(C10)+5,MONTH(C10),DAY(C10)-1)))</f>
        <v>47211</v>
      </c>
      <c r="E10" s="45" t="s">
        <v>94</v>
      </c>
      <c r="F10" s="58" t="s">
        <v>95</v>
      </c>
      <c r="G10" s="59" t="s">
        <v>96</v>
      </c>
      <c r="H10" s="45" t="s">
        <v>94</v>
      </c>
      <c r="I10" s="63" t="s">
        <v>28</v>
      </c>
      <c r="J10" s="65">
        <v>4</v>
      </c>
      <c r="K10" s="56"/>
    </row>
    <row r="11" spans="1:11" s="1" customFormat="1" ht="30" customHeight="1" x14ac:dyDescent="0.15">
      <c r="A11" s="3">
        <v>330011</v>
      </c>
      <c r="B11" s="4">
        <v>45713</v>
      </c>
      <c r="C11" s="68"/>
      <c r="D11" s="4">
        <v>47538</v>
      </c>
      <c r="E11" s="37" t="s">
        <v>99</v>
      </c>
      <c r="F11" s="37" t="s">
        <v>100</v>
      </c>
      <c r="G11" s="37" t="s">
        <v>92</v>
      </c>
      <c r="H11" s="32" t="s">
        <v>101</v>
      </c>
      <c r="I11" s="84" t="s">
        <v>106</v>
      </c>
      <c r="J11" s="85"/>
      <c r="K11" s="56"/>
    </row>
    <row r="12" spans="1:11" s="1" customFormat="1" ht="30" customHeight="1" x14ac:dyDescent="0.15">
      <c r="A12" s="69">
        <v>330012</v>
      </c>
      <c r="B12" s="70">
        <v>45737</v>
      </c>
      <c r="C12" s="71"/>
      <c r="D12" s="70">
        <v>47562</v>
      </c>
      <c r="E12" s="58" t="s">
        <v>99</v>
      </c>
      <c r="F12" s="58" t="s">
        <v>105</v>
      </c>
      <c r="G12" s="58" t="s">
        <v>103</v>
      </c>
      <c r="H12" s="45" t="s">
        <v>104</v>
      </c>
      <c r="I12" s="97" t="s">
        <v>106</v>
      </c>
      <c r="J12" s="98"/>
      <c r="K12" s="56"/>
    </row>
    <row r="13" spans="1:11" s="1" customFormat="1" ht="30" customHeight="1" thickBot="1" x14ac:dyDescent="0.2">
      <c r="A13" s="72">
        <v>330013</v>
      </c>
      <c r="B13" s="73">
        <v>45965</v>
      </c>
      <c r="C13" s="76"/>
      <c r="D13" s="80">
        <f t="shared" ref="D13" si="3">IF(B13="","",IF(C13="",DATE(YEAR(B13)+5,MONTH(B13),DAY(B13)-1),DATE(YEAR(C13)+5,MONTH(C13),DAY(C13)-1)))</f>
        <v>47790</v>
      </c>
      <c r="E13" s="76" t="s">
        <v>119</v>
      </c>
      <c r="F13" s="77" t="s">
        <v>120</v>
      </c>
      <c r="G13" s="78" t="s">
        <v>121</v>
      </c>
      <c r="H13" s="76" t="s">
        <v>119</v>
      </c>
      <c r="I13" s="86" t="s">
        <v>122</v>
      </c>
      <c r="J13" s="87"/>
      <c r="K13" s="56"/>
    </row>
    <row r="14" spans="1:11" s="1" customFormat="1" ht="30" customHeight="1" x14ac:dyDescent="0.15"/>
    <row r="15" spans="1:11" s="1" customFormat="1" ht="30" customHeight="1" x14ac:dyDescent="0.15"/>
    <row r="16" spans="1:11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s="1" customFormat="1" ht="30" customHeight="1" x14ac:dyDescent="0.15"/>
    <row r="24" s="1" customFormat="1" ht="30" customHeight="1" x14ac:dyDescent="0.15"/>
    <row r="25" s="1" customFormat="1" ht="30" customHeight="1" x14ac:dyDescent="0.15"/>
    <row r="26" s="1" customFormat="1" ht="30" customHeight="1" x14ac:dyDescent="0.15"/>
    <row r="27" s="1" customFormat="1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</sheetData>
  <mergeCells count="12">
    <mergeCell ref="I11:J11"/>
    <mergeCell ref="I13:J13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12:J12"/>
  </mergeCells>
  <phoneticPr fontId="1"/>
  <pageMargins left="0.75" right="0.45" top="0.56000000000000005" bottom="0.56000000000000005" header="0.51200000000000001" footer="0.51200000000000001"/>
  <pageSetup paperSize="9" scale="80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J193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3" width="12.75" customWidth="1"/>
    <col min="4" max="4" width="10.25" customWidth="1"/>
    <col min="5" max="5" width="26.25" customWidth="1"/>
    <col min="6" max="6" width="24" customWidth="1"/>
    <col min="7" max="7" width="26.75" customWidth="1"/>
    <col min="8" max="8" width="14.25" customWidth="1"/>
    <col min="9" max="9" width="13.625" customWidth="1"/>
  </cols>
  <sheetData>
    <row r="1" spans="1:10" ht="18.75" customHeight="1" x14ac:dyDescent="0.15">
      <c r="A1" s="91" t="s">
        <v>25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4.25" customHeight="1" thickBot="1" x14ac:dyDescent="0.2">
      <c r="I2" s="92"/>
      <c r="J2" s="92"/>
    </row>
    <row r="3" spans="1:10" s="1" customFormat="1" ht="27" customHeight="1" x14ac:dyDescent="0.15">
      <c r="A3" s="93" t="s">
        <v>0</v>
      </c>
      <c r="B3" s="88" t="s">
        <v>7</v>
      </c>
      <c r="C3" s="88" t="s">
        <v>8</v>
      </c>
      <c r="D3" s="88" t="s">
        <v>9</v>
      </c>
      <c r="E3" s="22" t="s">
        <v>3</v>
      </c>
      <c r="F3" s="96" t="s">
        <v>1</v>
      </c>
      <c r="G3" s="96"/>
      <c r="H3" s="88" t="s">
        <v>2</v>
      </c>
      <c r="I3" s="88" t="s">
        <v>10</v>
      </c>
      <c r="J3" s="90"/>
    </row>
    <row r="4" spans="1:10" s="1" customFormat="1" ht="51" customHeight="1" x14ac:dyDescent="0.15">
      <c r="A4" s="101"/>
      <c r="B4" s="102"/>
      <c r="C4" s="102"/>
      <c r="D4" s="102"/>
      <c r="E4" s="39" t="s">
        <v>20</v>
      </c>
      <c r="F4" s="40" t="s">
        <v>4</v>
      </c>
      <c r="G4" s="40" t="s">
        <v>5</v>
      </c>
      <c r="H4" s="100"/>
      <c r="I4" s="39" t="s">
        <v>22</v>
      </c>
      <c r="J4" s="9" t="s">
        <v>6</v>
      </c>
    </row>
    <row r="5" spans="1:10" s="1" customFormat="1" ht="55.5" customHeight="1" x14ac:dyDescent="0.15">
      <c r="A5" s="12">
        <v>830001</v>
      </c>
      <c r="B5" s="10">
        <v>39987</v>
      </c>
      <c r="C5" s="61">
        <v>45466</v>
      </c>
      <c r="D5" s="4">
        <v>47291</v>
      </c>
      <c r="E5" s="17" t="s">
        <v>55</v>
      </c>
      <c r="F5" s="17" t="s">
        <v>77</v>
      </c>
      <c r="G5" s="37" t="s">
        <v>97</v>
      </c>
      <c r="H5" s="17" t="s">
        <v>55</v>
      </c>
      <c r="I5" s="17" t="s">
        <v>56</v>
      </c>
      <c r="J5" s="18">
        <v>10</v>
      </c>
    </row>
    <row r="6" spans="1:10" s="1" customFormat="1" ht="55.5" customHeight="1" x14ac:dyDescent="0.15">
      <c r="A6" s="12">
        <v>830004</v>
      </c>
      <c r="B6" s="10">
        <v>43734</v>
      </c>
      <c r="C6" s="62">
        <v>45561</v>
      </c>
      <c r="D6" s="30">
        <v>47386</v>
      </c>
      <c r="E6" s="17" t="s">
        <v>66</v>
      </c>
      <c r="F6" s="17" t="s">
        <v>67</v>
      </c>
      <c r="G6" s="17" t="s">
        <v>68</v>
      </c>
      <c r="H6" s="17" t="s">
        <v>66</v>
      </c>
      <c r="I6" s="17" t="s">
        <v>69</v>
      </c>
      <c r="J6" s="18" t="s">
        <v>70</v>
      </c>
    </row>
    <row r="7" spans="1:10" s="1" customFormat="1" ht="55.5" customHeight="1" x14ac:dyDescent="0.15">
      <c r="A7" s="33">
        <v>830006</v>
      </c>
      <c r="B7" s="34">
        <v>44986</v>
      </c>
      <c r="C7" s="34"/>
      <c r="D7" s="34">
        <v>46812</v>
      </c>
      <c r="E7" s="66" t="s">
        <v>87</v>
      </c>
      <c r="F7" s="67" t="s">
        <v>88</v>
      </c>
      <c r="G7" s="67" t="s">
        <v>89</v>
      </c>
      <c r="H7" s="47" t="s">
        <v>91</v>
      </c>
      <c r="I7" s="47" t="s">
        <v>56</v>
      </c>
      <c r="J7" s="36">
        <v>14</v>
      </c>
    </row>
    <row r="8" spans="1:10" s="1" customFormat="1" ht="55.5" customHeight="1" x14ac:dyDescent="0.15">
      <c r="A8" s="3">
        <v>830007</v>
      </c>
      <c r="B8" s="4">
        <v>45713</v>
      </c>
      <c r="C8" s="68"/>
      <c r="D8" s="4">
        <v>47538</v>
      </c>
      <c r="E8" s="37" t="s">
        <v>99</v>
      </c>
      <c r="F8" s="37" t="s">
        <v>100</v>
      </c>
      <c r="G8" s="37" t="s">
        <v>92</v>
      </c>
      <c r="H8" s="32" t="s">
        <v>101</v>
      </c>
      <c r="I8" s="84" t="s">
        <v>102</v>
      </c>
      <c r="J8" s="85"/>
    </row>
    <row r="9" spans="1:10" s="1" customFormat="1" ht="55.5" customHeight="1" x14ac:dyDescent="0.15">
      <c r="A9" s="69">
        <v>830008</v>
      </c>
      <c r="B9" s="70">
        <v>45737</v>
      </c>
      <c r="C9" s="71"/>
      <c r="D9" s="70">
        <v>47562</v>
      </c>
      <c r="E9" s="58" t="s">
        <v>99</v>
      </c>
      <c r="F9" s="58" t="s">
        <v>105</v>
      </c>
      <c r="G9" s="58" t="s">
        <v>103</v>
      </c>
      <c r="H9" s="45" t="s">
        <v>104</v>
      </c>
      <c r="I9" s="97" t="s">
        <v>102</v>
      </c>
      <c r="J9" s="98"/>
    </row>
    <row r="10" spans="1:10" s="1" customFormat="1" ht="55.5" customHeight="1" thickBot="1" x14ac:dyDescent="0.2">
      <c r="A10" s="81">
        <v>830009</v>
      </c>
      <c r="B10" s="73">
        <v>45839</v>
      </c>
      <c r="C10" s="82"/>
      <c r="D10" s="83">
        <f t="shared" ref="D10" si="0">IF(B10="","",IF(C10="",DATE(YEAR(B10)+5,MONTH(B10),DAY(B10)-1),DATE(YEAR(C10)+5,MONTH(C10),DAY(C10)-1)))</f>
        <v>47664</v>
      </c>
      <c r="E10" s="77" t="s">
        <v>114</v>
      </c>
      <c r="F10" s="77" t="s">
        <v>115</v>
      </c>
      <c r="G10" s="78" t="s">
        <v>116</v>
      </c>
      <c r="H10" s="76" t="s">
        <v>117</v>
      </c>
      <c r="I10" s="86" t="s">
        <v>118</v>
      </c>
      <c r="J10" s="87"/>
    </row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s="1" customFormat="1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</sheetData>
  <mergeCells count="12">
    <mergeCell ref="I8:J8"/>
    <mergeCell ref="I10:J10"/>
    <mergeCell ref="H3:H4"/>
    <mergeCell ref="I3:J3"/>
    <mergeCell ref="A1:J1"/>
    <mergeCell ref="I2:J2"/>
    <mergeCell ref="A3:A4"/>
    <mergeCell ref="B3:B4"/>
    <mergeCell ref="F3:G3"/>
    <mergeCell ref="C3:C4"/>
    <mergeCell ref="D3:D4"/>
    <mergeCell ref="I9:J9"/>
  </mergeCells>
  <phoneticPr fontId="1"/>
  <pageMargins left="0.75" right="0.45" top="0.56000000000000005" bottom="0.56000000000000005" header="0.51200000000000001" footer="0.51200000000000001"/>
  <pageSetup paperSize="9" scale="87" orientation="landscape" errors="blank" horizontalDpi="300" verticalDpi="300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14</v>
      </c>
    </row>
    <row r="2" spans="1:1" x14ac:dyDescent="0.15">
      <c r="A2" t="s">
        <v>15</v>
      </c>
    </row>
    <row r="3" spans="1:1" x14ac:dyDescent="0.15">
      <c r="A3" t="s">
        <v>16</v>
      </c>
    </row>
    <row r="4" spans="1:1" x14ac:dyDescent="0.15">
      <c r="A4" s="5" t="s">
        <v>17</v>
      </c>
    </row>
    <row r="5" spans="1:1" x14ac:dyDescent="0.15">
      <c r="A5" t="s">
        <v>18</v>
      </c>
    </row>
    <row r="6" spans="1:1" x14ac:dyDescent="0.15">
      <c r="A6" s="5" t="s">
        <v>19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販売</vt:lpstr>
      <vt:lpstr>保管</vt:lpstr>
      <vt:lpstr>展示</vt:lpstr>
      <vt:lpstr>データ</vt:lpstr>
      <vt:lpstr>展示!Print_Area</vt:lpstr>
      <vt:lpstr>販売!Print_Area</vt:lpstr>
      <vt:lpstr>保管!Print_Area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江川　章子</cp:lastModifiedBy>
  <cp:lastPrinted>2021-02-08T07:27:11Z</cp:lastPrinted>
  <dcterms:created xsi:type="dcterms:W3CDTF">2006-04-17T02:06:37Z</dcterms:created>
  <dcterms:modified xsi:type="dcterms:W3CDTF">2026-04-08T00:28:23Z</dcterms:modified>
</cp:coreProperties>
</file>