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8年\R8.2月部長会議資料\4_HP公表用作成\"/>
    </mc:Choice>
  </mc:AlternateContent>
  <xr:revisionPtr revIDLastSave="0" documentId="13_ncr:1_{A7B7BB16-2102-45BD-BA8D-0942D77224E0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<sst xmlns="http://schemas.openxmlformats.org/spreadsheetml/2006/main" count="98" uniqueCount="60">
  <si>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</si>
  <si>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</si>
  <si>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</si>
  <si>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</si>
  <si>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</si>
  <si>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</si>
  <si>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</si>
  <si>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</si>
  <si>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</si>
  <si>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</si>
  <si>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</si>
  <si>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</si>
  <si>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</si>
  <si>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</si>
  <si>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</si>
  <si>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</si>
  <si>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</si>
  <si>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</si>
  <si>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</si>
  <si>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</si>
  <si>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</si>
  <si>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</si>
  <si>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</si>
  <si>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</si>
  <si>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</si>
  <si>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</si>
  <si>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</si>
  <si>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</si>
  <si>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</si>
  <si>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</si>
  <si>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</si>
  <si>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</si>
  <si>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</si>
  <si>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</si>
  <si>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</si>
  <si>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</si>
  <si>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</si>
  <si>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</si>
  <si>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</si>
  <si>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</si>
  <si>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</si>
  <si>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</si>
  <si>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</si>
  <si>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</si>
  <si>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</si>
  <si>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</si>
  <si>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</si>
  <si>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</si>
  <si>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</si>
  <si>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</si>
  <si>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</si>
  <si>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</si>
  <si>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</si>
  <si>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</si>
  <si>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令和８年２月　発地別延べ宿泊者数割合</t>
  </si>
  <si>
    <t>令和8年2月（速報値）</t>
  </si>
  <si>
    <t>令和7年2月（速報値）</t>
  </si>
  <si>
    <t>令和8年1月（速報値）</t>
  </si>
  <si>
    <t>　　　　　　①調査対象施設は従業員数10人以上の全施設（197施設　令和8年2月時点）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</si>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</sst>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79" formatCode="#,##0_);[Red]\(#,##0\)"/>
    <numFmt numFmtId="180" formatCode="#,##0.0;&quot;▲ &quot;#,##0.0"/>
    <numFmt numFmtId="181" formatCode="#,##0.0_);[Red]\(#,##0.0\)"/>
    <numFmt numFmtId="183" formatCode="#,##0.00_);[Red]\(#,##0.00\)"/>
    <numFmt numFmtId="184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79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0" fontId="13" fillId="0" borderId="2" xfId="1" applyNumberFormat="1" applyFont="1" applyBorder="1" applyAlignment="1">
      <alignment horizontal="right" vertical="center" indent="1"/>
    </xf>
    <xf numFmtId="180" fontId="13" fillId="0" borderId="0" xfId="1" applyNumberFormat="1" applyFont="1" applyBorder="1" applyAlignment="1">
      <alignment horizontal="right" vertical="center" indent="1"/>
    </xf>
    <xf numFmtId="183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79" fontId="14" fillId="0" borderId="4" xfId="0" applyNumberFormat="1" applyFont="1" applyBorder="1">
      <alignment vertical="center"/>
    </xf>
    <xf numFmtId="179" fontId="14" fillId="0" borderId="5" xfId="2" applyNumberFormat="1" applyFont="1" applyBorder="1" applyProtection="1">
      <alignment vertical="center"/>
    </xf>
    <xf numFmtId="179" fontId="14" fillId="0" borderId="6" xfId="0" applyNumberFormat="1" applyFont="1" applyBorder="1" applyProtection="1">
      <alignment vertical="center"/>
      <protection locked="0"/>
    </xf>
    <xf numFmtId="179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1" fontId="14" fillId="0" borderId="14" xfId="2" applyNumberFormat="1" applyFont="1" applyBorder="1">
      <alignment vertical="center"/>
    </xf>
    <xf numFmtId="179" fontId="14" fillId="0" borderId="7" xfId="0" applyNumberFormat="1" applyFont="1" applyBorder="1">
      <alignment vertical="center"/>
    </xf>
    <xf numFmtId="179" fontId="14" fillId="0" borderId="7" xfId="2" applyNumberFormat="1" applyFont="1" applyBorder="1" applyProtection="1">
      <alignment vertical="center"/>
    </xf>
    <xf numFmtId="179" fontId="14" fillId="0" borderId="7" xfId="2" applyNumberFormat="1" applyFont="1" applyFill="1" applyBorder="1" applyProtection="1">
      <alignment vertical="center"/>
      <protection locked="0"/>
    </xf>
    <xf numFmtId="179" fontId="14" fillId="0" borderId="7" xfId="2" applyNumberFormat="1" applyFont="1" applyFill="1" applyBorder="1" applyAlignment="1" applyProtection="1">
      <alignment vertical="center"/>
      <protection locked="0"/>
    </xf>
    <xf numFmtId="180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79" fontId="14" fillId="0" borderId="0" xfId="2" applyNumberFormat="1" applyFont="1" applyFill="1" applyBorder="1" applyAlignment="1" applyProtection="1">
      <alignment horizontal="right" vertical="center"/>
    </xf>
    <xf numFmtId="184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4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4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79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79" fontId="14" fillId="0" borderId="2" xfId="0" applyNumberFormat="1" applyFont="1" applyBorder="1" applyProtection="1">
      <alignment vertical="center"/>
      <protection locked="0"/>
    </xf>
    <xf numFmtId="179" fontId="14" fillId="0" borderId="2" xfId="2" applyNumberFormat="1" applyFont="1" applyFill="1" applyBorder="1" applyAlignment="1" applyProtection="1">
      <alignment horizontal="right" vertical="center"/>
      <protection locked="0"/>
    </xf>
    <xf numFmtId="179" fontId="14" fillId="0" borderId="2" xfId="0" applyNumberFormat="1" applyFont="1" applyBorder="1">
      <alignment vertical="center"/>
    </xf>
    <xf numFmtId="179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184" fontId="13" fillId="0" borderId="3" xfId="0" applyNumberFormat="1" applyFont="1" applyBorder="1" applyAlignment="1">
      <alignment horizontal="center" vertical="center" shrinkToFit="1"/>
    </xf>
    <xf numFmtId="179" fontId="14" fillId="0" borderId="2" xfId="0" applyNumberFormat="1" applyFont="1" applyBorder="1" applyAlignment="1">
      <alignment horizontal="center" vertical="center"/>
    </xf>
    <xf numFmtId="184" fontId="13" fillId="0" borderId="2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9" fontId="14" fillId="0" borderId="1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177" fontId="9" fillId="0" borderId="0" xfId="4" applyNumberFormat="1" applyFont="1" applyFill="1" applyAlignment="1" applyProtection="1">
      <alignment vertical="center"/>
    </xf>
    <xf numFmtId="0" fontId="9" fillId="2" borderId="0" xfId="0" applyFont="1" applyFill="1" applyProtection="1">
      <alignment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62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62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80" t="str">
        <f>$BH$8&amp;"の宿泊客等の動向"</f>
        <v>令和２年８月の宿泊客等の動向</v>
      </c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81" t="str">
        <f>"（"&amp;VLOOKUP(BJ6,BP4:BQ15,2,FALSE)&amp;"）"</f>
        <v>（令和元年９月～１２月速報、令和２年１月～８月速速報）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82" t="s">
        <v>22</v>
      </c>
      <c r="BI4" s="82"/>
      <c r="BJ4" s="83" t="s">
        <v>31</v>
      </c>
      <c r="BK4" s="83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82" t="s">
        <v>23</v>
      </c>
      <c r="BI5" s="82"/>
      <c r="BJ5" s="83">
        <v>2</v>
      </c>
      <c r="BK5" s="83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82" t="s">
        <v>24</v>
      </c>
      <c r="BI6" s="82"/>
      <c r="BJ6" s="83">
        <v>8</v>
      </c>
      <c r="BK6" s="83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82" t="s">
        <v>26</v>
      </c>
      <c r="BI26" s="82"/>
      <c r="BJ26" s="82"/>
      <c r="BK26" s="82"/>
      <c r="BL26" s="85">
        <v>28</v>
      </c>
      <c r="BM26" s="85"/>
      <c r="BN26" s="85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82" t="s">
        <v>19</v>
      </c>
      <c r="BI27" s="82"/>
      <c r="BJ27" s="82"/>
      <c r="BK27" s="82"/>
      <c r="BL27" s="84" t="e">
        <f>ROUND(#REF!,1)</f>
        <v>#REF!</v>
      </c>
      <c r="BM27" s="84"/>
      <c r="BN27" s="84"/>
      <c r="BO27" s="1" t="s">
        <v>25</v>
      </c>
    </row>
    <row r="28" spans="2:69" ht="14.1" customHeight="1" x14ac:dyDescent="0.15">
      <c r="BH28" s="82" t="s">
        <v>20</v>
      </c>
      <c r="BI28" s="82"/>
      <c r="BJ28" s="82"/>
      <c r="BK28" s="82"/>
      <c r="BL28" s="84" t="e">
        <f>ROUND(#REF!,1)</f>
        <v>#REF!</v>
      </c>
      <c r="BM28" s="84"/>
      <c r="BN28" s="84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D9" sqref="D9"/>
    </sheetView>
  </sheetViews>
  <sheetFormatPr defaultColWidth="9" defaultRowHeight="13.5" x14ac:dyDescent="0.15"/>
  <cols>
    <col min="1" max="1" width="28.125" style="9" bestFit="1" customWidth="1"/>
    <col min="2" max="10" width="13.125" style="9" customWidth="1"/>
    <col min="11" max="11" width="14.125" style="9" customWidth="1"/>
    <col min="12" max="13" width="3.62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625" style="9" bestFit="1" customWidth="1"/>
    <col min="26" max="26" width="10.62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12" t="s">
        <v>0</v>
      </c>
      <c r="J1" s="12"/>
      <c r="K1" s="12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54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78" t="s">
        <v>2</v>
      </c>
      <c r="K5" s="78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55</v>
      </c>
      <c r="B7" s="69">
        <v>39388</v>
      </c>
      <c r="C7" s="69">
        <v>80065</v>
      </c>
      <c r="D7" s="69">
        <v>50040</v>
      </c>
      <c r="E7" s="69">
        <v>7881</v>
      </c>
      <c r="F7" s="69">
        <v>22748</v>
      </c>
      <c r="G7" s="69">
        <v>36289</v>
      </c>
      <c r="H7" s="69">
        <v>15717</v>
      </c>
      <c r="I7" s="69">
        <v>65733</v>
      </c>
      <c r="J7" s="69">
        <v>6518</v>
      </c>
      <c r="K7" s="71">
        <v>324379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56</v>
      </c>
      <c r="B8" s="69">
        <v>39408</v>
      </c>
      <c r="C8" s="69">
        <v>79509</v>
      </c>
      <c r="D8" s="69">
        <v>48199</v>
      </c>
      <c r="E8" s="69">
        <v>7461</v>
      </c>
      <c r="F8" s="69">
        <v>22835</v>
      </c>
      <c r="G8" s="69">
        <v>34774</v>
      </c>
      <c r="H8" s="69">
        <v>15631</v>
      </c>
      <c r="I8" s="69">
        <v>65911</v>
      </c>
      <c r="J8" s="69">
        <v>6889</v>
      </c>
      <c r="K8" s="71">
        <v>320617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-5.0751116524565987E-2</v>
      </c>
      <c r="C9" s="55">
        <v>0.69929190406116959</v>
      </c>
      <c r="D9" s="55">
        <v>3.8195813191145049</v>
      </c>
      <c r="E9" s="55">
        <v>5.6292722155207002</v>
      </c>
      <c r="F9" s="55">
        <v>-0.38099408802277424</v>
      </c>
      <c r="G9" s="55">
        <v>4.3567032840628173</v>
      </c>
      <c r="H9" s="55">
        <v>0.55018872752863501</v>
      </c>
      <c r="I9" s="55">
        <v>-0.27006114305653739</v>
      </c>
      <c r="J9" s="55">
        <v>-5.3853970097256507</v>
      </c>
      <c r="K9" s="55">
        <v>1.1733626102171684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57</v>
      </c>
      <c r="B11" s="69">
        <v>42651</v>
      </c>
      <c r="C11" s="69">
        <v>88416</v>
      </c>
      <c r="D11" s="69">
        <v>47101</v>
      </c>
      <c r="E11" s="69">
        <v>8862</v>
      </c>
      <c r="F11" s="69">
        <v>22391</v>
      </c>
      <c r="G11" s="69">
        <v>29614</v>
      </c>
      <c r="H11" s="69">
        <v>11930</v>
      </c>
      <c r="I11" s="69">
        <v>55617</v>
      </c>
      <c r="J11" s="69">
        <v>5891</v>
      </c>
      <c r="K11" s="71">
        <v>312473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-7.6504654052659902</v>
      </c>
      <c r="C12" s="59">
        <v>-9.4451230546507361</v>
      </c>
      <c r="D12" s="59">
        <v>6.239782594849359</v>
      </c>
      <c r="E12" s="59">
        <v>-11.06973595125254</v>
      </c>
      <c r="F12" s="59">
        <v>1.5943906033674295</v>
      </c>
      <c r="G12" s="59">
        <v>22.540014857837519</v>
      </c>
      <c r="H12" s="59">
        <v>31.743503772003351</v>
      </c>
      <c r="I12" s="59">
        <v>18.188683316252224</v>
      </c>
      <c r="J12" s="59">
        <v>10.643354269224247</v>
      </c>
      <c r="K12" s="59">
        <v>3.8102492055313633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55</v>
      </c>
      <c r="B16" s="70">
        <v>63839</v>
      </c>
      <c r="C16" s="70">
        <v>5317</v>
      </c>
      <c r="D16" s="70">
        <v>8082</v>
      </c>
      <c r="E16" s="70">
        <v>33919</v>
      </c>
      <c r="F16" s="70">
        <v>2435</v>
      </c>
      <c r="G16" s="70">
        <v>5066</v>
      </c>
      <c r="H16" s="70">
        <v>4509</v>
      </c>
      <c r="I16" s="72">
        <v>123167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56</v>
      </c>
      <c r="B17" s="70">
        <v>63614</v>
      </c>
      <c r="C17" s="70">
        <v>9566</v>
      </c>
      <c r="D17" s="70">
        <v>8761</v>
      </c>
      <c r="E17" s="70">
        <v>17887</v>
      </c>
      <c r="F17" s="70">
        <v>2716</v>
      </c>
      <c r="G17" s="70">
        <v>3992</v>
      </c>
      <c r="H17" s="70">
        <v>4004</v>
      </c>
      <c r="I17" s="72">
        <v>110540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0.35369572735561405</v>
      </c>
      <c r="C18" s="55">
        <v>-44.417729458498847</v>
      </c>
      <c r="D18" s="55">
        <v>-7.7502568199977162</v>
      </c>
      <c r="E18" s="55">
        <v>89.629339743948123</v>
      </c>
      <c r="F18" s="55">
        <v>-10.346097201767307</v>
      </c>
      <c r="G18" s="55">
        <v>26.903807615230463</v>
      </c>
      <c r="H18" s="55">
        <v>12.612387612387607</v>
      </c>
      <c r="I18" s="55">
        <v>11.423014293468441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57</v>
      </c>
      <c r="B20" s="70">
        <v>57269</v>
      </c>
      <c r="C20" s="70">
        <v>3172</v>
      </c>
      <c r="D20" s="70">
        <v>5707</v>
      </c>
      <c r="E20" s="70">
        <v>23064</v>
      </c>
      <c r="F20" s="70">
        <v>3215</v>
      </c>
      <c r="G20" s="70">
        <v>3627</v>
      </c>
      <c r="H20" s="70">
        <v>8366</v>
      </c>
      <c r="I20" s="72">
        <v>104420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11.472175173304919</v>
      </c>
      <c r="C21" s="59">
        <v>67.622950819672127</v>
      </c>
      <c r="D21" s="59">
        <v>41.615559838794468</v>
      </c>
      <c r="E21" s="59">
        <v>47.064689559486652</v>
      </c>
      <c r="F21" s="59">
        <v>-24.26127527216174</v>
      </c>
      <c r="G21" s="59">
        <v>39.674662255307425</v>
      </c>
      <c r="H21" s="59">
        <v>-46.103275161367442</v>
      </c>
      <c r="I21" s="59">
        <v>17.953457192108786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13" t="s">
        <v>18</v>
      </c>
      <c r="C24" s="13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55</v>
      </c>
      <c r="B25" s="76">
        <v>447546</v>
      </c>
      <c r="C25" s="76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56</v>
      </c>
      <c r="B26" s="76">
        <v>431157</v>
      </c>
      <c r="C26" s="76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75">
        <v>3.8011675561338478</v>
      </c>
      <c r="C27" s="75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57</v>
      </c>
      <c r="B29" s="79">
        <v>416893</v>
      </c>
      <c r="C29" s="79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77">
        <v>7.3527259992372223</v>
      </c>
      <c r="C30" s="77"/>
      <c r="D30" s="38"/>
    </row>
  </sheetData>
  <sheetProtection selectLockedCells="1"/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62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6" t="s">
        <v>2</v>
      </c>
      <c r="F3" s="86"/>
      <c r="G3" s="8"/>
    </row>
    <row r="4" spans="1:7" ht="33" customHeight="1" x14ac:dyDescent="0.15">
      <c r="A4" s="25"/>
      <c r="B4" s="87" t="s">
        <v>37</v>
      </c>
      <c r="C4" s="87" t="s">
        <v>38</v>
      </c>
      <c r="D4" s="87"/>
      <c r="E4" s="87"/>
      <c r="F4" s="87" t="s">
        <v>39</v>
      </c>
      <c r="G4" s="8"/>
    </row>
    <row r="5" spans="1:7" ht="33" customHeight="1" thickBot="1" x14ac:dyDescent="0.2">
      <c r="A5" s="12"/>
      <c r="B5" s="87"/>
      <c r="C5" s="13" t="s">
        <v>16</v>
      </c>
      <c r="D5" s="13" t="s">
        <v>42</v>
      </c>
      <c r="E5" s="14" t="s">
        <v>43</v>
      </c>
      <c r="F5" s="87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2026-03-13T05:40:38Z</cp:lastPrinted>
  <dcterms:created xsi:type="dcterms:W3CDTF">2015-08-14T05:03:00Z</dcterms:created>
  <dcterms:modified xsi:type="dcterms:W3CDTF">2026-03-13T05:42:01Z</dcterms:modified>
</cp:coreProperties>
</file>