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7年\R7.11月部長会議資料\4_HP公表用作成\"/>
    </mc:Choice>
  </mc:AlternateContent>
  <xr:revisionPtr revIDLastSave="0" documentId="13_ncr:1_{C4950F4E-A92E-4A22-9BFD-D14DCF1CE214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<sst xmlns="http://schemas.openxmlformats.org/spreadsheetml/2006/main" count="98" uniqueCount="60">
  <si>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</si>
  <si>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</si>
  <si>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</si>
  <si>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</si>
  <si>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</si>
  <si>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</si>
  <si>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</si>
  <si>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</si>
  <si>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</si>
  <si>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</si>
  <si>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</si>
  <si>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</si>
  <si>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</si>
  <si>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</si>
  <si>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</si>
  <si>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</si>
  <si>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</si>
  <si>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</si>
  <si>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</si>
  <si>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</si>
  <si>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</si>
  <si>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</si>
  <si>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</si>
  <si>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</si>
  <si>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</si>
  <si>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</si>
  <si>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</si>
  <si>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</si>
  <si>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</si>
  <si>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</si>
  <si>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</si>
  <si>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</si>
  <si>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</si>
  <si>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</si>
  <si>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</si>
  <si>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</si>
  <si>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</si>
  <si>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</si>
  <si>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</si>
  <si>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</si>
  <si>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</si>
  <si>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</si>
  <si>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</si>
  <si>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</si>
  <si>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</si>
  <si>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</si>
  <si>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</si>
  <si>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</si>
  <si>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</si>
  <si>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</si>
  <si>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</si>
  <si>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</si>
  <si>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</si>
  <si>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</si>
  <si>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令和７年１１月　発地別延べ宿泊者数割合</t>
  </si>
  <si>
    <t>令和７年11月（速報値）</t>
  </si>
  <si>
    <t>令和６年11月（確報値）</t>
  </si>
  <si>
    <t>令和７年10月（速報値）</t>
  </si>
  <si>
    <t>　　　　　　①調査対象施設は従業員数10人以上の全施設（192施設　令和7年1月時点）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</si>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</sst>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81" formatCode="#,##0_);[Red]\(#,##0\)"/>
    <numFmt numFmtId="182" formatCode="#,##0.0;&quot;▲ &quot;#,##0.0"/>
    <numFmt numFmtId="183" formatCode="#,##0.0_);[Red]\(#,##0.0\)"/>
    <numFmt numFmtId="186" formatCode="#,##0.00_);[Red]\(#,##0.00\)"/>
    <numFmt numFmtId="187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81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2" fontId="13" fillId="0" borderId="2" xfId="1" applyNumberFormat="1" applyFont="1" applyBorder="1" applyAlignment="1">
      <alignment horizontal="right" vertical="center" indent="1"/>
    </xf>
    <xf numFmtId="182" fontId="13" fillId="0" borderId="0" xfId="1" applyNumberFormat="1" applyFont="1" applyBorder="1" applyAlignment="1">
      <alignment horizontal="right" vertical="center" indent="1"/>
    </xf>
    <xf numFmtId="186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81" fontId="14" fillId="0" borderId="4" xfId="0" applyNumberFormat="1" applyFont="1" applyBorder="1">
      <alignment vertical="center"/>
    </xf>
    <xf numFmtId="181" fontId="14" fillId="0" borderId="5" xfId="2" applyNumberFormat="1" applyFont="1" applyBorder="1" applyProtection="1">
      <alignment vertical="center"/>
    </xf>
    <xf numFmtId="181" fontId="14" fillId="0" borderId="6" xfId="0" applyNumberFormat="1" applyFont="1" applyBorder="1" applyProtection="1">
      <alignment vertical="center"/>
      <protection locked="0"/>
    </xf>
    <xf numFmtId="181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3" fontId="14" fillId="0" borderId="14" xfId="2" applyNumberFormat="1" applyFont="1" applyBorder="1">
      <alignment vertical="center"/>
    </xf>
    <xf numFmtId="181" fontId="14" fillId="0" borderId="7" xfId="0" applyNumberFormat="1" applyFont="1" applyBorder="1">
      <alignment vertical="center"/>
    </xf>
    <xf numFmtId="181" fontId="14" fillId="0" borderId="7" xfId="2" applyNumberFormat="1" applyFont="1" applyBorder="1" applyProtection="1">
      <alignment vertical="center"/>
    </xf>
    <xf numFmtId="181" fontId="14" fillId="0" borderId="7" xfId="2" applyNumberFormat="1" applyFont="1" applyFill="1" applyBorder="1" applyProtection="1">
      <alignment vertical="center"/>
      <protection locked="0"/>
    </xf>
    <xf numFmtId="181" fontId="14" fillId="0" borderId="7" xfId="2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81" fontId="14" fillId="0" borderId="0" xfId="2" applyNumberFormat="1" applyFont="1" applyFill="1" applyBorder="1" applyAlignment="1" applyProtection="1">
      <alignment horizontal="right" vertical="center"/>
    </xf>
    <xf numFmtId="187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7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81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81" fontId="14" fillId="0" borderId="2" xfId="0" applyNumberFormat="1" applyFont="1" applyBorder="1" applyProtection="1">
      <alignment vertical="center"/>
      <protection locked="0"/>
    </xf>
    <xf numFmtId="181" fontId="14" fillId="0" borderId="2" xfId="2" applyNumberFormat="1" applyFont="1" applyFill="1" applyBorder="1" applyAlignment="1" applyProtection="1">
      <alignment horizontal="right" vertical="center"/>
      <protection locked="0"/>
    </xf>
    <xf numFmtId="181" fontId="14" fillId="0" borderId="2" xfId="0" applyNumberFormat="1" applyFont="1" applyBorder="1">
      <alignment vertical="center"/>
    </xf>
    <xf numFmtId="181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177" fontId="9" fillId="0" borderId="0" xfId="4" applyNumberFormat="1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187" fontId="13" fillId="0" borderId="3" xfId="0" applyNumberFormat="1" applyFont="1" applyBorder="1" applyAlignment="1">
      <alignment horizontal="center" vertical="center" shrinkToFit="1"/>
    </xf>
    <xf numFmtId="181" fontId="14" fillId="0" borderId="2" xfId="0" applyNumberFormat="1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1" fontId="14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9" t="str">
        <f>$BH$8&amp;"の宿泊客等の動向"</f>
        <v>令和２年８月の宿泊客等の動向</v>
      </c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80" t="str">
        <f>"（"&amp;VLOOKUP(BJ6,BP4:BQ15,2,FALSE)&amp;"）"</f>
        <v>（令和元年９月～１２月速報、令和２年１月～８月速速報）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8" t="s">
        <v>31</v>
      </c>
      <c r="BK4" s="78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8">
        <v>2</v>
      </c>
      <c r="BK5" s="78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8">
        <v>8</v>
      </c>
      <c r="BK6" s="78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7">
        <v>28</v>
      </c>
      <c r="BM26" s="77"/>
      <c r="BN26" s="77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5" t="e">
        <f>ROUND(#REF!,1)</f>
        <v>#REF!</v>
      </c>
      <c r="BM27" s="75"/>
      <c r="BN27" s="75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5" t="e">
        <f>ROUND(#REF!,1)</f>
        <v>#REF!</v>
      </c>
      <c r="BM28" s="75"/>
      <c r="BN28" s="75"/>
      <c r="BO28" s="1" t="s">
        <v>25</v>
      </c>
    </row>
  </sheetData>
  <sheetProtection sheet="1" selectLockedCells="1"/>
  <mergeCells count="14">
    <mergeCell ref="O2:AL2"/>
    <mergeCell ref="O3:AL3"/>
    <mergeCell ref="BH4:BI4"/>
    <mergeCell ref="BJ4:BK4"/>
    <mergeCell ref="BH5:BI5"/>
    <mergeCell ref="BJ5:BK5"/>
    <mergeCell ref="BH28:BK28"/>
    <mergeCell ref="BL28:BN28"/>
    <mergeCell ref="BH6:BI6"/>
    <mergeCell ref="BJ6:BK6"/>
    <mergeCell ref="BH26:BK26"/>
    <mergeCell ref="BL26:BN26"/>
    <mergeCell ref="BH27:BK27"/>
    <mergeCell ref="BL27:BN27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E17" sqref="E17"/>
    </sheetView>
  </sheetViews>
  <sheetFormatPr defaultColWidth="9" defaultRowHeight="13.5" x14ac:dyDescent="0.15"/>
  <cols>
    <col min="1" max="1" width="28.125" style="9" bestFit="1" customWidth="1"/>
    <col min="2" max="10" width="13.25" style="9" customWidth="1"/>
    <col min="11" max="11" width="14.25" style="9" customWidth="1"/>
    <col min="12" max="13" width="3.7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75" style="9" bestFit="1" customWidth="1"/>
    <col min="26" max="26" width="10.7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84" t="s">
        <v>0</v>
      </c>
      <c r="J1" s="84"/>
      <c r="K1" s="84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54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85" t="s">
        <v>2</v>
      </c>
      <c r="K5" s="85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55</v>
      </c>
      <c r="B7" s="69">
        <v>47389</v>
      </c>
      <c r="C7" s="69">
        <v>97666</v>
      </c>
      <c r="D7" s="69">
        <v>67333</v>
      </c>
      <c r="E7" s="69">
        <v>11944</v>
      </c>
      <c r="F7" s="69">
        <v>27559</v>
      </c>
      <c r="G7" s="69">
        <v>37590</v>
      </c>
      <c r="H7" s="69">
        <v>18600</v>
      </c>
      <c r="I7" s="69">
        <v>65572</v>
      </c>
      <c r="J7" s="69">
        <v>9569</v>
      </c>
      <c r="K7" s="71">
        <v>383222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56</v>
      </c>
      <c r="B8" s="69">
        <v>49269</v>
      </c>
      <c r="C8" s="69">
        <v>95476</v>
      </c>
      <c r="D8" s="69">
        <v>65062</v>
      </c>
      <c r="E8" s="69">
        <v>9607</v>
      </c>
      <c r="F8" s="69">
        <v>25067</v>
      </c>
      <c r="G8" s="69">
        <v>35111</v>
      </c>
      <c r="H8" s="69">
        <v>19196</v>
      </c>
      <c r="I8" s="69">
        <v>63956</v>
      </c>
      <c r="J8" s="69">
        <v>8277</v>
      </c>
      <c r="K8" s="71">
        <v>371021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-3.815786803060746</v>
      </c>
      <c r="C9" s="55">
        <v>2.2937701621349902</v>
      </c>
      <c r="D9" s="55">
        <v>3.490516737880796</v>
      </c>
      <c r="E9" s="55">
        <v>24.326012282710522</v>
      </c>
      <c r="F9" s="55">
        <v>9.9413571628036834</v>
      </c>
      <c r="G9" s="55">
        <v>7.0604653812195579</v>
      </c>
      <c r="H9" s="55">
        <v>-3.1048135028130872</v>
      </c>
      <c r="I9" s="55">
        <v>2.5267371317780913</v>
      </c>
      <c r="J9" s="55">
        <v>15.609520357617484</v>
      </c>
      <c r="K9" s="55">
        <v>3.2884931041639192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57</v>
      </c>
      <c r="B11" s="69">
        <v>42862</v>
      </c>
      <c r="C11" s="69">
        <v>95556</v>
      </c>
      <c r="D11" s="69">
        <v>60460</v>
      </c>
      <c r="E11" s="69">
        <v>10305</v>
      </c>
      <c r="F11" s="69">
        <v>23255</v>
      </c>
      <c r="G11" s="69">
        <v>32463</v>
      </c>
      <c r="H11" s="69">
        <v>16586</v>
      </c>
      <c r="I11" s="69">
        <v>64030</v>
      </c>
      <c r="J11" s="69">
        <v>7581</v>
      </c>
      <c r="K11" s="71">
        <v>353098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10.5618029956605</v>
      </c>
      <c r="C12" s="59">
        <v>2.2081292645150512</v>
      </c>
      <c r="D12" s="59">
        <v>11.367846510089308</v>
      </c>
      <c r="E12" s="59">
        <v>15.904900533721488</v>
      </c>
      <c r="F12" s="59">
        <v>18.507847774672115</v>
      </c>
      <c r="G12" s="59">
        <v>15.793364753719615</v>
      </c>
      <c r="H12" s="59">
        <v>12.14277101169661</v>
      </c>
      <c r="I12" s="59">
        <v>2.408246134624406</v>
      </c>
      <c r="J12" s="59">
        <v>26.223453370267762</v>
      </c>
      <c r="K12" s="59">
        <v>8.5313425734498765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55</v>
      </c>
      <c r="B16" s="70">
        <v>52607</v>
      </c>
      <c r="C16" s="70">
        <v>8641</v>
      </c>
      <c r="D16" s="70">
        <v>7979</v>
      </c>
      <c r="E16" s="70">
        <v>24371</v>
      </c>
      <c r="F16" s="70">
        <v>4532</v>
      </c>
      <c r="G16" s="70">
        <v>8668</v>
      </c>
      <c r="H16" s="70">
        <v>14125</v>
      </c>
      <c r="I16" s="72">
        <v>120923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56</v>
      </c>
      <c r="B17" s="70">
        <v>45394</v>
      </c>
      <c r="C17" s="70">
        <v>7028</v>
      </c>
      <c r="D17" s="70">
        <v>10516</v>
      </c>
      <c r="E17" s="70">
        <v>16218</v>
      </c>
      <c r="F17" s="70">
        <v>5051</v>
      </c>
      <c r="G17" s="70">
        <v>7728</v>
      </c>
      <c r="H17" s="70">
        <v>9151</v>
      </c>
      <c r="I17" s="72">
        <v>101086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15.889765167202711</v>
      </c>
      <c r="C18" s="55">
        <v>22.951052931132622</v>
      </c>
      <c r="D18" s="55">
        <v>-24.125142639786986</v>
      </c>
      <c r="E18" s="55">
        <v>50.271303489949446</v>
      </c>
      <c r="F18" s="55">
        <v>-10.275193031082949</v>
      </c>
      <c r="G18" s="55">
        <v>12.163561076604552</v>
      </c>
      <c r="H18" s="55">
        <v>54.354715331657758</v>
      </c>
      <c r="I18" s="55">
        <v>19.623884613101723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57</v>
      </c>
      <c r="B20" s="70">
        <v>54793</v>
      </c>
      <c r="C20" s="70">
        <v>11707</v>
      </c>
      <c r="D20" s="70">
        <v>7195</v>
      </c>
      <c r="E20" s="70">
        <v>23314</v>
      </c>
      <c r="F20" s="70">
        <v>4476</v>
      </c>
      <c r="G20" s="70">
        <v>5837</v>
      </c>
      <c r="H20" s="70">
        <v>12555</v>
      </c>
      <c r="I20" s="72">
        <v>119877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-3.9895607103097177</v>
      </c>
      <c r="C21" s="59">
        <v>-26.18945929785599</v>
      </c>
      <c r="D21" s="59">
        <v>10.89645587213343</v>
      </c>
      <c r="E21" s="59">
        <v>4.5337565411340819</v>
      </c>
      <c r="F21" s="59">
        <v>1.2511170688114532</v>
      </c>
      <c r="G21" s="59">
        <v>48.50094226486209</v>
      </c>
      <c r="H21" s="59">
        <v>12.504978096375936</v>
      </c>
      <c r="I21" s="59">
        <v>0.87256104173445692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86" t="s">
        <v>18</v>
      </c>
      <c r="C24" s="86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55</v>
      </c>
      <c r="B25" s="82">
        <v>504145</v>
      </c>
      <c r="C25" s="82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56</v>
      </c>
      <c r="B26" s="82">
        <v>472107</v>
      </c>
      <c r="C26" s="82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81">
        <v>6.7861734733863273</v>
      </c>
      <c r="C27" s="81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57</v>
      </c>
      <c r="B29" s="87">
        <v>472975</v>
      </c>
      <c r="C29" s="87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83">
        <v>6.5902003277128927</v>
      </c>
      <c r="C30" s="83"/>
      <c r="D30" s="38"/>
    </row>
  </sheetData>
  <sheetProtection selectLockedCells="1"/>
  <mergeCells count="8">
    <mergeCell ref="B29:C29"/>
    <mergeCell ref="B30:C30"/>
    <mergeCell ref="B27:C27"/>
    <mergeCell ref="B26:C26"/>
    <mergeCell ref="I1:K1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7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7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5" t="s">
        <v>2</v>
      </c>
      <c r="F3" s="85"/>
      <c r="G3" s="8"/>
    </row>
    <row r="4" spans="1:7" ht="33" customHeight="1" x14ac:dyDescent="0.15">
      <c r="A4" s="25"/>
      <c r="B4" s="86" t="s">
        <v>37</v>
      </c>
      <c r="C4" s="86" t="s">
        <v>38</v>
      </c>
      <c r="D4" s="86"/>
      <c r="E4" s="86"/>
      <c r="F4" s="86" t="s">
        <v>39</v>
      </c>
      <c r="G4" s="8"/>
    </row>
    <row r="5" spans="1:7" ht="33" customHeight="1" thickBot="1" x14ac:dyDescent="0.2">
      <c r="A5" s="12"/>
      <c r="B5" s="86"/>
      <c r="C5" s="13" t="s">
        <v>16</v>
      </c>
      <c r="D5" s="13" t="s">
        <v>42</v>
      </c>
      <c r="E5" s="14" t="s">
        <v>43</v>
      </c>
      <c r="F5" s="86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2025-12-09T07:35:26Z</cp:lastPrinted>
  <dcterms:created xsi:type="dcterms:W3CDTF">2015-08-14T05:03:00Z</dcterms:created>
  <dcterms:modified xsi:type="dcterms:W3CDTF">2026-03-06T10:14:25Z</dcterms:modified>
</cp:coreProperties>
</file>