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R:\S10540_交通政策局地域交通・物流対策室\常用_簿冊\08地域公共交通燃料高騰緊急支援事業\05様式\R6\"/>
    </mc:Choice>
  </mc:AlternateContent>
  <xr:revisionPtr revIDLastSave="0" documentId="13_ncr:1_{448C3581-D293-4C5F-ACFC-D8F156A13B70}" xr6:coauthVersionLast="47" xr6:coauthVersionMax="47" xr10:uidLastSave="{00000000-0000-0000-0000-000000000000}"/>
  <bookViews>
    <workbookView xWindow="14295" yWindow="0" windowWidth="14610" windowHeight="15585" xr2:uid="{00000000-000D-0000-FFFF-FFFF00000000}"/>
  </bookViews>
  <sheets>
    <sheet name="第1号・第2号・宣誓同意書"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0" i="2" l="1"/>
  <c r="H48" i="2"/>
  <c r="G50" i="2" l="1"/>
  <c r="G49" i="2"/>
  <c r="H49" i="2" s="1"/>
  <c r="G48" i="2"/>
  <c r="D120" i="2" l="1"/>
  <c r="D118" i="2"/>
  <c r="D116" i="2"/>
  <c r="F149" i="2"/>
  <c r="F148" i="2"/>
  <c r="F147" i="2"/>
  <c r="G145" i="2" l="1"/>
  <c r="H140" i="2" l="1"/>
  <c r="H137" i="2"/>
  <c r="H136" i="2"/>
  <c r="G143" i="2" s="1"/>
  <c r="G114" i="2" l="1"/>
  <c r="H59" i="2" l="1"/>
  <c r="E23" i="2" s="1"/>
  <c r="H60" i="2"/>
  <c r="E24" i="2" s="1"/>
  <c r="H58" i="2"/>
  <c r="E22" i="2" s="1"/>
  <c r="C23" i="2"/>
  <c r="C24" i="2"/>
  <c r="C22" i="2"/>
  <c r="C66" i="2" l="1"/>
  <c r="G24" i="2" s="1"/>
  <c r="E65" i="2"/>
  <c r="E66" i="2"/>
  <c r="C74" i="2"/>
  <c r="E74" i="2"/>
  <c r="E73" i="2"/>
  <c r="C65" i="2"/>
  <c r="G23" i="2" s="1"/>
  <c r="C73" i="2"/>
  <c r="C72" i="2"/>
  <c r="E72" i="2"/>
  <c r="C64" i="2"/>
  <c r="E64" i="2"/>
  <c r="E75" i="2" l="1"/>
  <c r="E67" i="2" s="1"/>
  <c r="E68" i="2" s="1"/>
  <c r="C75" i="2"/>
  <c r="C67" i="2" s="1"/>
  <c r="C68" i="2" s="1"/>
  <c r="G22" i="2"/>
  <c r="E1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oitapref</author>
  </authors>
  <commentList>
    <comment ref="H5" authorId="0" shapeId="0" xr:uid="{00000000-0006-0000-0000-000001000000}">
      <text>
        <r>
          <rPr>
            <sz val="11"/>
            <color indexed="81"/>
            <rFont val="MS P ゴシック"/>
            <family val="3"/>
            <charset val="128"/>
          </rPr>
          <t xml:space="preserve">黄色に着色している箇所のみ入力してください。
以下同じ。
</t>
        </r>
      </text>
    </comment>
    <comment ref="F10" authorId="0" shapeId="0" xr:uid="{00000000-0006-0000-0000-000002000000}">
      <text>
        <r>
          <rPr>
            <sz val="9"/>
            <color indexed="81"/>
            <rFont val="MS P ゴシック"/>
            <family val="3"/>
            <charset val="128"/>
          </rPr>
          <t>法人の場合は役職名を記入ください。
（例：代表取締役）</t>
        </r>
      </text>
    </comment>
    <comment ref="C57" authorId="0" shapeId="0" xr:uid="{00000000-0006-0000-0000-000003000000}">
      <text>
        <r>
          <rPr>
            <sz val="11"/>
            <color indexed="81"/>
            <rFont val="MS P ゴシック"/>
            <family val="3"/>
            <charset val="128"/>
          </rPr>
          <t>事業者がその事業の用に供した燃料使用量を記入してください。
（コミバス等に使用した燃料を除く）</t>
        </r>
      </text>
    </comment>
    <comment ref="E57" authorId="0" shapeId="0" xr:uid="{00000000-0006-0000-0000-000004000000}">
      <text>
        <r>
          <rPr>
            <sz val="11"/>
            <color indexed="81"/>
            <rFont val="MS P ゴシック"/>
            <family val="3"/>
            <charset val="128"/>
          </rPr>
          <t>添付する請求書、領収書の記載されている使用量のうち、コミバス等の運行の用に供した燃料が含まれている場合、こちらに記入してください。</t>
        </r>
      </text>
    </comment>
    <comment ref="A127" authorId="0" shapeId="0" xr:uid="{00000000-0006-0000-0000-000005000000}">
      <text>
        <r>
          <rPr>
            <b/>
            <sz val="9"/>
            <color indexed="81"/>
            <rFont val="MS P ゴシック"/>
            <family val="3"/>
            <charset val="128"/>
          </rPr>
          <t>いずれか１つだけにチェックをいれてください。</t>
        </r>
      </text>
    </comment>
    <comment ref="D136" authorId="0" shapeId="0" xr:uid="{00000000-0006-0000-0000-000006000000}">
      <text>
        <r>
          <rPr>
            <sz val="10"/>
            <color indexed="81"/>
            <rFont val="MS P ゴシック"/>
            <family val="3"/>
            <charset val="128"/>
          </rPr>
          <t>当該申請月に走行した距離を入力してください。
以下同じ。</t>
        </r>
      </text>
    </comment>
  </commentList>
</comments>
</file>

<file path=xl/sharedStrings.xml><?xml version="1.0" encoding="utf-8"?>
<sst xmlns="http://schemas.openxmlformats.org/spreadsheetml/2006/main" count="155" uniqueCount="123">
  <si>
    <t xml:space="preserve">第２号様式（第４条関係）
</t>
    <rPh sb="0" eb="1">
      <t>ダイ</t>
    </rPh>
    <rPh sb="2" eb="3">
      <t>ゴウ</t>
    </rPh>
    <rPh sb="3" eb="5">
      <t>ヨウシキ</t>
    </rPh>
    <rPh sb="6" eb="7">
      <t>ダイ</t>
    </rPh>
    <rPh sb="8" eb="9">
      <t>ジョウ</t>
    </rPh>
    <rPh sb="9" eb="11">
      <t>カンケイ</t>
    </rPh>
    <phoneticPr fontId="1"/>
  </si>
  <si>
    <t>補助対象燃料使用量
＜C＞（A-B）</t>
    <rPh sb="0" eb="2">
      <t>ホジョ</t>
    </rPh>
    <rPh sb="2" eb="4">
      <t>タイショウ</t>
    </rPh>
    <rPh sb="4" eb="6">
      <t>ネンリョウ</t>
    </rPh>
    <rPh sb="6" eb="9">
      <t>シヨウリョウ</t>
    </rPh>
    <phoneticPr fontId="1"/>
  </si>
  <si>
    <t>１　事業日程及び事業の内容</t>
    <rPh sb="2" eb="4">
      <t>ジギョウ</t>
    </rPh>
    <rPh sb="4" eb="6">
      <t>ニッテイ</t>
    </rPh>
    <rPh sb="6" eb="7">
      <t>オヨ</t>
    </rPh>
    <rPh sb="8" eb="10">
      <t>ジギョウ</t>
    </rPh>
    <rPh sb="11" eb="13">
      <t>ナイヨウ</t>
    </rPh>
    <phoneticPr fontId="1"/>
  </si>
  <si>
    <t>事業名</t>
    <rPh sb="0" eb="2">
      <t>ジギョウ</t>
    </rPh>
    <rPh sb="2" eb="3">
      <t>メイ</t>
    </rPh>
    <phoneticPr fontId="1"/>
  </si>
  <si>
    <t>事業日程</t>
    <rPh sb="0" eb="2">
      <t>ジギョウ</t>
    </rPh>
    <rPh sb="2" eb="4">
      <t>ニッテイ</t>
    </rPh>
    <phoneticPr fontId="1"/>
  </si>
  <si>
    <t>事業の内容</t>
    <rPh sb="0" eb="2">
      <t>ジギョウ</t>
    </rPh>
    <rPh sb="3" eb="5">
      <t>ナイヨウ</t>
    </rPh>
    <phoneticPr fontId="1"/>
  </si>
  <si>
    <t>項目</t>
    <rPh sb="0" eb="2">
      <t>コウモク</t>
    </rPh>
    <phoneticPr fontId="1"/>
  </si>
  <si>
    <t>予算額</t>
    <rPh sb="0" eb="3">
      <t>ヨサンガク</t>
    </rPh>
    <phoneticPr fontId="1"/>
  </si>
  <si>
    <t>備考</t>
    <rPh sb="0" eb="2">
      <t>ビコウ</t>
    </rPh>
    <phoneticPr fontId="1"/>
  </si>
  <si>
    <t>その他</t>
    <rPh sb="2" eb="3">
      <t>タ</t>
    </rPh>
    <phoneticPr fontId="1"/>
  </si>
  <si>
    <t>合計</t>
    <rPh sb="0" eb="2">
      <t>ゴウケイ</t>
    </rPh>
    <phoneticPr fontId="1"/>
  </si>
  <si>
    <t>自己負担</t>
    <rPh sb="0" eb="2">
      <t>ジコ</t>
    </rPh>
    <rPh sb="2" eb="4">
      <t>フタン</t>
    </rPh>
    <phoneticPr fontId="1"/>
  </si>
  <si>
    <t>ガソリン</t>
    <phoneticPr fontId="1"/>
  </si>
  <si>
    <t>軽油</t>
    <rPh sb="0" eb="2">
      <t>ケイユ</t>
    </rPh>
    <phoneticPr fontId="1"/>
  </si>
  <si>
    <t>事業計画書兼収支予算書兼精算書兼事業実績書</t>
    <rPh sb="0" eb="2">
      <t>ジギョウ</t>
    </rPh>
    <rPh sb="2" eb="5">
      <t>ケイカクショ</t>
    </rPh>
    <rPh sb="5" eb="6">
      <t>ケン</t>
    </rPh>
    <rPh sb="6" eb="8">
      <t>シュウシ</t>
    </rPh>
    <rPh sb="8" eb="10">
      <t>ヨサン</t>
    </rPh>
    <rPh sb="10" eb="11">
      <t>ショ</t>
    </rPh>
    <rPh sb="11" eb="12">
      <t>ケン</t>
    </rPh>
    <rPh sb="12" eb="15">
      <t>セイサンショ</t>
    </rPh>
    <rPh sb="15" eb="16">
      <t>ケン</t>
    </rPh>
    <rPh sb="16" eb="18">
      <t>ジギョウ</t>
    </rPh>
    <rPh sb="18" eb="20">
      <t>ジッセキ</t>
    </rPh>
    <rPh sb="20" eb="21">
      <t>ショ</t>
    </rPh>
    <phoneticPr fontId="1"/>
  </si>
  <si>
    <t>精算額</t>
    <rPh sb="0" eb="3">
      <t>セイサンガク</t>
    </rPh>
    <phoneticPr fontId="1"/>
  </si>
  <si>
    <t>積算の根拠</t>
    <rPh sb="0" eb="2">
      <t>セキサン</t>
    </rPh>
    <rPh sb="3" eb="5">
      <t>コンキョ</t>
    </rPh>
    <phoneticPr fontId="1"/>
  </si>
  <si>
    <t>２　上記事業日程の補助単価</t>
    <rPh sb="2" eb="4">
      <t>ジョウキ</t>
    </rPh>
    <rPh sb="4" eb="6">
      <t>ジギョウ</t>
    </rPh>
    <rPh sb="6" eb="8">
      <t>ニッテイ</t>
    </rPh>
    <rPh sb="9" eb="11">
      <t>ホジョ</t>
    </rPh>
    <rPh sb="11" eb="13">
      <t>タンカ</t>
    </rPh>
    <phoneticPr fontId="1"/>
  </si>
  <si>
    <t>３　補助対象燃料使用量の算出</t>
    <rPh sb="2" eb="4">
      <t>ホジョ</t>
    </rPh>
    <rPh sb="4" eb="6">
      <t>タイショウ</t>
    </rPh>
    <rPh sb="6" eb="8">
      <t>ネンリョウ</t>
    </rPh>
    <rPh sb="8" eb="11">
      <t>シヨウリョウ</t>
    </rPh>
    <rPh sb="12" eb="14">
      <t>サンシュツ</t>
    </rPh>
    <phoneticPr fontId="1"/>
  </si>
  <si>
    <t>種別</t>
    <rPh sb="0" eb="2">
      <t>シュベツ</t>
    </rPh>
    <phoneticPr fontId="1"/>
  </si>
  <si>
    <t>ＬＰガス</t>
    <phoneticPr fontId="1"/>
  </si>
  <si>
    <t>差額
＜ｳ＞（ｱｰｲ）</t>
    <rPh sb="0" eb="2">
      <t>サガク</t>
    </rPh>
    <phoneticPr fontId="1"/>
  </si>
  <si>
    <t>４　収入</t>
    <rPh sb="2" eb="4">
      <t>シュウニュウ</t>
    </rPh>
    <phoneticPr fontId="1"/>
  </si>
  <si>
    <t>５　支出</t>
    <rPh sb="2" eb="4">
      <t>シシュツ</t>
    </rPh>
    <phoneticPr fontId="1"/>
  </si>
  <si>
    <t>ｴ×C</t>
    <phoneticPr fontId="1"/>
  </si>
  <si>
    <t>ｳ×C</t>
    <phoneticPr fontId="1"/>
  </si>
  <si>
    <t>補助金（ガソリン）</t>
    <rPh sb="0" eb="3">
      <t>ホジョキン</t>
    </rPh>
    <phoneticPr fontId="1"/>
  </si>
  <si>
    <t>補助金（軽油）</t>
    <rPh sb="0" eb="3">
      <t>ホジョキン</t>
    </rPh>
    <rPh sb="4" eb="6">
      <t>ケイユ</t>
    </rPh>
    <phoneticPr fontId="1"/>
  </si>
  <si>
    <t>補助金（ＬＰガス）</t>
    <rPh sb="0" eb="3">
      <t>ホジョキン</t>
    </rPh>
    <phoneticPr fontId="1"/>
  </si>
  <si>
    <t>支出額計-補助金額計</t>
    <rPh sb="0" eb="2">
      <t>シシュツ</t>
    </rPh>
    <rPh sb="2" eb="3">
      <t>ガク</t>
    </rPh>
    <rPh sb="3" eb="4">
      <t>ケイ</t>
    </rPh>
    <rPh sb="5" eb="7">
      <t>ホジョ</t>
    </rPh>
    <rPh sb="7" eb="9">
      <t>キンガク</t>
    </rPh>
    <rPh sb="9" eb="10">
      <t>ケイ</t>
    </rPh>
    <phoneticPr fontId="1"/>
  </si>
  <si>
    <t>県内平均価格
＜ｲ＞</t>
    <rPh sb="0" eb="2">
      <t>ケンナイ</t>
    </rPh>
    <rPh sb="2" eb="4">
      <t>ヘイキン</t>
    </rPh>
    <rPh sb="4" eb="6">
      <t>カカク</t>
    </rPh>
    <phoneticPr fontId="1"/>
  </si>
  <si>
    <t>（単位：円／Ｌ）</t>
    <rPh sb="1" eb="3">
      <t>タンイ</t>
    </rPh>
    <rPh sb="4" eb="5">
      <t>エン</t>
    </rPh>
    <phoneticPr fontId="1"/>
  </si>
  <si>
    <t>（単位：Ｌ）</t>
    <rPh sb="1" eb="3">
      <t>タンイ</t>
    </rPh>
    <phoneticPr fontId="1"/>
  </si>
  <si>
    <t>（単位：円）</t>
    <rPh sb="1" eb="3">
      <t>タンイ</t>
    </rPh>
    <rPh sb="4" eb="5">
      <t>エン</t>
    </rPh>
    <phoneticPr fontId="1"/>
  </si>
  <si>
    <t>第１号様式（第４条関係）</t>
    <rPh sb="0" eb="1">
      <t>ダイ</t>
    </rPh>
    <rPh sb="2" eb="3">
      <t>ゴウ</t>
    </rPh>
    <rPh sb="3" eb="5">
      <t>ヨウシキ</t>
    </rPh>
    <rPh sb="6" eb="7">
      <t>ダイ</t>
    </rPh>
    <rPh sb="8" eb="9">
      <t>ジョウ</t>
    </rPh>
    <rPh sb="9" eb="11">
      <t>カンケイ</t>
    </rPh>
    <phoneticPr fontId="1"/>
  </si>
  <si>
    <t>地域公共交通燃料高騰緊急支援事業費補助金交付申請書兼実績報告書兼請求書</t>
    <rPh sb="0" eb="2">
      <t>チイキ</t>
    </rPh>
    <rPh sb="2" eb="4">
      <t>コウキョウ</t>
    </rPh>
    <rPh sb="4" eb="6">
      <t>コウツウ</t>
    </rPh>
    <rPh sb="6" eb="8">
      <t>ネンリョウ</t>
    </rPh>
    <rPh sb="8" eb="10">
      <t>コウトウ</t>
    </rPh>
    <rPh sb="10" eb="12">
      <t>キンキュウ</t>
    </rPh>
    <rPh sb="12" eb="14">
      <t>シエン</t>
    </rPh>
    <rPh sb="14" eb="17">
      <t>ジギョウヒ</t>
    </rPh>
    <rPh sb="17" eb="20">
      <t>ホジョキン</t>
    </rPh>
    <rPh sb="20" eb="22">
      <t>コウフ</t>
    </rPh>
    <rPh sb="22" eb="25">
      <t>シンセイショ</t>
    </rPh>
    <rPh sb="25" eb="26">
      <t>ケン</t>
    </rPh>
    <rPh sb="26" eb="28">
      <t>ジッセキ</t>
    </rPh>
    <rPh sb="28" eb="31">
      <t>ホウコクショ</t>
    </rPh>
    <rPh sb="31" eb="32">
      <t>ケン</t>
    </rPh>
    <rPh sb="32" eb="35">
      <t>セイキュウショ</t>
    </rPh>
    <phoneticPr fontId="1"/>
  </si>
  <si>
    <t>　また、交付が決定された場合は、下記の口座に振り込んでいただくよう請求します。</t>
    <phoneticPr fontId="1"/>
  </si>
  <si>
    <t>　なお、添付書類は不正や偽造がないことを申し添えます。</t>
    <phoneticPr fontId="1"/>
  </si>
  <si>
    <t>記</t>
    <rPh sb="0" eb="1">
      <t>キ</t>
    </rPh>
    <phoneticPr fontId="1"/>
  </si>
  <si>
    <t>円</t>
    <rPh sb="0" eb="1">
      <t>エン</t>
    </rPh>
    <phoneticPr fontId="1"/>
  </si>
  <si>
    <t>補助申請額</t>
    <rPh sb="0" eb="2">
      <t>ホジョ</t>
    </rPh>
    <rPh sb="2" eb="4">
      <t>シンセイ</t>
    </rPh>
    <rPh sb="4" eb="5">
      <t>ガク</t>
    </rPh>
    <phoneticPr fontId="1"/>
  </si>
  <si>
    <t>使用量</t>
    <rPh sb="0" eb="3">
      <t>シヨウリョウ</t>
    </rPh>
    <phoneticPr fontId="1"/>
  </si>
  <si>
    <t>補助単価</t>
    <rPh sb="0" eb="2">
      <t>ホジョ</t>
    </rPh>
    <rPh sb="2" eb="4">
      <t>タンカ</t>
    </rPh>
    <phoneticPr fontId="1"/>
  </si>
  <si>
    <t>円/L</t>
    <rPh sb="0" eb="1">
      <t>エン</t>
    </rPh>
    <phoneticPr fontId="1"/>
  </si>
  <si>
    <t>L</t>
    <phoneticPr fontId="1"/>
  </si>
  <si>
    <t>LPガス</t>
    <phoneticPr fontId="1"/>
  </si>
  <si>
    <t>（申請内容）</t>
    <rPh sb="1" eb="3">
      <t>シンセイ</t>
    </rPh>
    <rPh sb="3" eb="5">
      <t>ナイヨウ</t>
    </rPh>
    <phoneticPr fontId="1"/>
  </si>
  <si>
    <t>金融機関コード</t>
    <rPh sb="0" eb="2">
      <t>キンユウ</t>
    </rPh>
    <rPh sb="2" eb="4">
      <t>キカン</t>
    </rPh>
    <phoneticPr fontId="1"/>
  </si>
  <si>
    <t>支店コード</t>
    <rPh sb="0" eb="2">
      <t>シテン</t>
    </rPh>
    <phoneticPr fontId="1"/>
  </si>
  <si>
    <t>預金種別</t>
    <rPh sb="0" eb="2">
      <t>ヨキン</t>
    </rPh>
    <rPh sb="2" eb="4">
      <t>シュベツ</t>
    </rPh>
    <phoneticPr fontId="1"/>
  </si>
  <si>
    <t>口座番号（7桁）</t>
    <rPh sb="0" eb="2">
      <t>コウザ</t>
    </rPh>
    <rPh sb="2" eb="4">
      <t>バンゴウ</t>
    </rPh>
    <rPh sb="6" eb="7">
      <t>ケタ</t>
    </rPh>
    <phoneticPr fontId="1"/>
  </si>
  <si>
    <t>口座名義（カナ）</t>
    <rPh sb="0" eb="2">
      <t>コウザ</t>
    </rPh>
    <rPh sb="2" eb="4">
      <t>メイギ</t>
    </rPh>
    <phoneticPr fontId="1"/>
  </si>
  <si>
    <t>金融機関名</t>
    <rPh sb="0" eb="2">
      <t>キンユウ</t>
    </rPh>
    <rPh sb="2" eb="4">
      <t>キカン</t>
    </rPh>
    <rPh sb="4" eb="5">
      <t>メイ</t>
    </rPh>
    <phoneticPr fontId="1"/>
  </si>
  <si>
    <t>支店名</t>
    <rPh sb="0" eb="3">
      <t>シテンメイ</t>
    </rPh>
    <phoneticPr fontId="1"/>
  </si>
  <si>
    <t>（振込先口座）</t>
    <rPh sb="1" eb="4">
      <t>フリコミサキ</t>
    </rPh>
    <rPh sb="4" eb="6">
      <t>コウザ</t>
    </rPh>
    <phoneticPr fontId="1"/>
  </si>
  <si>
    <t>（添付書類）</t>
    <rPh sb="1" eb="3">
      <t>テンプ</t>
    </rPh>
    <rPh sb="3" eb="5">
      <t>ショルイ</t>
    </rPh>
    <phoneticPr fontId="1"/>
  </si>
  <si>
    <t>□事業計画書兼収支予算書兼精算書兼事業実績書（第２号様式）</t>
    <phoneticPr fontId="1"/>
  </si>
  <si>
    <t>□宣誓・同意書</t>
    <rPh sb="1" eb="3">
      <t>センセイ</t>
    </rPh>
    <rPh sb="4" eb="7">
      <t>ドウイショ</t>
    </rPh>
    <phoneticPr fontId="1"/>
  </si>
  <si>
    <t>□補助金の交付対象事業者であることが確認できる書類</t>
    <rPh sb="1" eb="4">
      <t>ホジョキン</t>
    </rPh>
    <rPh sb="5" eb="7">
      <t>コウフ</t>
    </rPh>
    <rPh sb="7" eb="9">
      <t>タイショウ</t>
    </rPh>
    <rPh sb="9" eb="12">
      <t>ジギョウシャ</t>
    </rPh>
    <rPh sb="18" eb="20">
      <t>カクニン</t>
    </rPh>
    <rPh sb="23" eb="25">
      <t>ショルイ</t>
    </rPh>
    <phoneticPr fontId="1"/>
  </si>
  <si>
    <t>□通帳の写し</t>
    <rPh sb="1" eb="3">
      <t>ツウチョウ</t>
    </rPh>
    <rPh sb="4" eb="5">
      <t>ウツ</t>
    </rPh>
    <phoneticPr fontId="1"/>
  </si>
  <si>
    <t>宣誓・同意書</t>
    <rPh sb="0" eb="2">
      <t>センセイ</t>
    </rPh>
    <rPh sb="3" eb="5">
      <t>ドウイ</t>
    </rPh>
    <rPh sb="5" eb="6">
      <t>ショ</t>
    </rPh>
    <phoneticPr fontId="1"/>
  </si>
  <si>
    <t>　私は、地域公共交通燃料高騰緊急支援事業費補助金の交付を申請するに当たり、下記の全てについて宣誓・同意します。</t>
    <phoneticPr fontId="1"/>
  </si>
  <si>
    <t>（１）本補助金の申請・交付のために提出した書類に虚偽がないこと</t>
    <phoneticPr fontId="1"/>
  </si>
  <si>
    <t>（５）提出した情報について、他の行政機関（国・市町村等）の求めがあった場合、提供されること</t>
    <phoneticPr fontId="1"/>
  </si>
  <si>
    <t>　④暴力団員であることを知りながら、その者を雇用・使用している者</t>
    <phoneticPr fontId="1"/>
  </si>
  <si>
    <t>　②暴力団員（同法第２条第６号に規定する暴力団員をいう。）</t>
    <phoneticPr fontId="1"/>
  </si>
  <si>
    <t>　③暴力団員が役員となっている事業者</t>
    <phoneticPr fontId="1"/>
  </si>
  <si>
    <t>　⑥暴力団又は暴力団員に経済上の利益又は便宜を供与している者</t>
    <phoneticPr fontId="1"/>
  </si>
  <si>
    <t>　⑧暴力団又は暴力団員であることを知りながらこれらを利用している者</t>
    <phoneticPr fontId="1"/>
  </si>
  <si>
    <t>地域公共交通燃料高騰緊急支援事業</t>
    <phoneticPr fontId="1"/>
  </si>
  <si>
    <t>運行に必要となる燃料の購入</t>
    <phoneticPr fontId="1"/>
  </si>
  <si>
    <t>（２）大分県から検査・報告・是正のための措置や関係書類の提出指導、事情聴取及び立入検査等の求めがあった場合はこれに応じること</t>
    <rPh sb="43" eb="44">
      <t>トウ</t>
    </rPh>
    <phoneticPr fontId="1"/>
  </si>
  <si>
    <t>（３）申請の要件を満たしていないこと、又は不正受給であることが判明した場合は、申請者の法人名、屋号・雅号、氏名等の公表等の措置がとられる場合があること</t>
    <phoneticPr fontId="1"/>
  </si>
  <si>
    <t>（４）提出した情報が、本補助金の事務のために第三者に提供される場合及び本補助金の交付等に必要な範囲において申請者の個人情報を第三者から取得する場合があること</t>
    <phoneticPr fontId="1"/>
  </si>
  <si>
    <t>（６）自己又は自己の法人役員等は、次の①から⑧に該当しておらず、また、①から⑧に掲げる者が、その経営に実質的に関与している法人又は個人事業者ではないこと</t>
    <phoneticPr fontId="1"/>
  </si>
  <si>
    <t>　①暴力団（暴力団員による不当な行為の防止等に関する法律（平成３年法律第７７号）第２条第２号に規定する暴力団をいう。）</t>
    <phoneticPr fontId="1"/>
  </si>
  <si>
    <t>　⑤暴力団員であることを知りながら、その者と下請契約又は資材、原材料の購入契約等を締結している者</t>
    <phoneticPr fontId="1"/>
  </si>
  <si>
    <t>　⑦暴力団又は暴力団員と社会通念上ふさわしくない交際を有するなど社会的に非難される関係を有している者</t>
    <phoneticPr fontId="1"/>
  </si>
  <si>
    <t>　地域公共交通燃料高騰緊急支援事業を実施したいので、地域公共交通燃料高騰緊急支援事業費補助金交</t>
    <rPh sb="1" eb="3">
      <t>チイキ</t>
    </rPh>
    <rPh sb="3" eb="5">
      <t>コウキョウ</t>
    </rPh>
    <rPh sb="5" eb="7">
      <t>コウツウ</t>
    </rPh>
    <rPh sb="7" eb="9">
      <t>ネンリョウ</t>
    </rPh>
    <rPh sb="9" eb="11">
      <t>コウトウ</t>
    </rPh>
    <rPh sb="11" eb="13">
      <t>キンキュウ</t>
    </rPh>
    <rPh sb="13" eb="15">
      <t>シエン</t>
    </rPh>
    <rPh sb="15" eb="17">
      <t>ジギョウ</t>
    </rPh>
    <rPh sb="18" eb="20">
      <t>ジッシ</t>
    </rPh>
    <rPh sb="40" eb="43">
      <t>ジギョウヒ</t>
    </rPh>
    <rPh sb="43" eb="46">
      <t>ホジョキン</t>
    </rPh>
    <rPh sb="46" eb="47">
      <t>コウ</t>
    </rPh>
    <phoneticPr fontId="1"/>
  </si>
  <si>
    <t>付要綱第４条第１項の規定により、下記申請金額の交付を申請するとともに、その実績について報告しま</t>
    <rPh sb="37" eb="39">
      <t>ジッセキ</t>
    </rPh>
    <rPh sb="43" eb="45">
      <t>ホウコク</t>
    </rPh>
    <phoneticPr fontId="1"/>
  </si>
  <si>
    <t>す。</t>
    <phoneticPr fontId="1"/>
  </si>
  <si>
    <t>燃料使用量
＜A＞</t>
    <rPh sb="0" eb="2">
      <t>ネンリョウ</t>
    </rPh>
    <rPh sb="2" eb="4">
      <t>シヨウ</t>
    </rPh>
    <rPh sb="4" eb="5">
      <t>リョウ</t>
    </rPh>
    <phoneticPr fontId="1"/>
  </si>
  <si>
    <t>燃料使用量のうち要綱別表の
補助対象基準に適合しない燃料使用量
＜B＞</t>
    <rPh sb="0" eb="2">
      <t>ネンリョウ</t>
    </rPh>
    <rPh sb="2" eb="4">
      <t>シヨウ</t>
    </rPh>
    <rPh sb="4" eb="5">
      <t>リョウ</t>
    </rPh>
    <rPh sb="8" eb="10">
      <t>ヨウコウ</t>
    </rPh>
    <rPh sb="10" eb="12">
      <t>ベッピョウ</t>
    </rPh>
    <rPh sb="14" eb="16">
      <t>ホジョ</t>
    </rPh>
    <rPh sb="16" eb="18">
      <t>タイショウ</t>
    </rPh>
    <rPh sb="18" eb="20">
      <t>キジュン</t>
    </rPh>
    <rPh sb="21" eb="23">
      <t>テキゴウ</t>
    </rPh>
    <rPh sb="26" eb="28">
      <t>ネンリョウ</t>
    </rPh>
    <rPh sb="28" eb="31">
      <t>シヨウリョウ</t>
    </rPh>
    <phoneticPr fontId="1"/>
  </si>
  <si>
    <t>□燃料の使用量等が確認できる書類</t>
    <rPh sb="1" eb="3">
      <t>ネンリョウ</t>
    </rPh>
    <rPh sb="4" eb="6">
      <t>シヨウ</t>
    </rPh>
    <rPh sb="6" eb="7">
      <t>リョウ</t>
    </rPh>
    <rPh sb="7" eb="8">
      <t>トウ</t>
    </rPh>
    <rPh sb="9" eb="11">
      <t>カクニン</t>
    </rPh>
    <rPh sb="14" eb="16">
      <t>ショルイ</t>
    </rPh>
    <phoneticPr fontId="1"/>
  </si>
  <si>
    <t>申請金額　金</t>
    <rPh sb="0" eb="2">
      <t>シンセイ</t>
    </rPh>
    <rPh sb="2" eb="4">
      <t>キンガク</t>
    </rPh>
    <rPh sb="5" eb="6">
      <t>キン</t>
    </rPh>
    <phoneticPr fontId="1"/>
  </si>
  <si>
    <t>円</t>
    <rPh sb="0" eb="1">
      <t>エン</t>
    </rPh>
    <phoneticPr fontId="1"/>
  </si>
  <si>
    <t>　法人名（法人の場合）　</t>
    <rPh sb="1" eb="3">
      <t>ホウジン</t>
    </rPh>
    <rPh sb="3" eb="4">
      <t>メイ</t>
    </rPh>
    <rPh sb="5" eb="7">
      <t>ホウジン</t>
    </rPh>
    <rPh sb="8" eb="10">
      <t>バアイ</t>
    </rPh>
    <phoneticPr fontId="1"/>
  </si>
  <si>
    <t>　代表者又は個人事業者の氏名　</t>
    <rPh sb="1" eb="4">
      <t>ダイヒョウシャ</t>
    </rPh>
    <rPh sb="4" eb="5">
      <t>マタ</t>
    </rPh>
    <rPh sb="6" eb="8">
      <t>コジン</t>
    </rPh>
    <rPh sb="8" eb="11">
      <t>ジギョウシャ</t>
    </rPh>
    <rPh sb="12" eb="14">
      <t>シメイ</t>
    </rPh>
    <phoneticPr fontId="1"/>
  </si>
  <si>
    <t>　代表者又は個人事業者の住所</t>
    <rPh sb="1" eb="4">
      <t>ダイヒョウシャ</t>
    </rPh>
    <rPh sb="4" eb="5">
      <t>マタ</t>
    </rPh>
    <rPh sb="6" eb="8">
      <t>コジン</t>
    </rPh>
    <rPh sb="8" eb="11">
      <t>ジギョウシャ</t>
    </rPh>
    <rPh sb="12" eb="14">
      <t>ジュウショ</t>
    </rPh>
    <phoneticPr fontId="1"/>
  </si>
  <si>
    <t>　代表者又は個人事業者の生年月日</t>
    <rPh sb="1" eb="4">
      <t>ダイヒョウシャ</t>
    </rPh>
    <rPh sb="4" eb="5">
      <t>マタ</t>
    </rPh>
    <rPh sb="6" eb="8">
      <t>コジン</t>
    </rPh>
    <rPh sb="8" eb="11">
      <t>ジギョウシャ</t>
    </rPh>
    <rPh sb="12" eb="14">
      <t>セイネン</t>
    </rPh>
    <rPh sb="14" eb="16">
      <t>ガッピ</t>
    </rPh>
    <phoneticPr fontId="1"/>
  </si>
  <si>
    <t>補助対象外燃料の算出に係る資料</t>
    <rPh sb="0" eb="2">
      <t>ホジョ</t>
    </rPh>
    <rPh sb="2" eb="4">
      <t>タイショウ</t>
    </rPh>
    <rPh sb="4" eb="5">
      <t>ガイ</t>
    </rPh>
    <rPh sb="5" eb="7">
      <t>ネンリョウ</t>
    </rPh>
    <rPh sb="8" eb="10">
      <t>サンシュツ</t>
    </rPh>
    <rPh sb="11" eb="12">
      <t>カカ</t>
    </rPh>
    <rPh sb="13" eb="15">
      <t>シリョウ</t>
    </rPh>
    <phoneticPr fontId="1"/>
  </si>
  <si>
    <t>　第2号様式&lt;A&gt;欄に記載した燃料使用量に、要綱別表の補助対象基準に適合しない燃料使用量は含まれていません。</t>
    <rPh sb="1" eb="2">
      <t>ダイ</t>
    </rPh>
    <rPh sb="3" eb="4">
      <t>ゴウ</t>
    </rPh>
    <rPh sb="4" eb="6">
      <t>ヨウシキ</t>
    </rPh>
    <rPh sb="9" eb="10">
      <t>ラン</t>
    </rPh>
    <rPh sb="11" eb="13">
      <t>キサイ</t>
    </rPh>
    <rPh sb="15" eb="17">
      <t>ネンリョウ</t>
    </rPh>
    <rPh sb="17" eb="20">
      <t>シヨウリョウ</t>
    </rPh>
    <rPh sb="22" eb="24">
      <t>ヨウコウ</t>
    </rPh>
    <rPh sb="24" eb="26">
      <t>ベッピョウ</t>
    </rPh>
    <rPh sb="27" eb="29">
      <t>ホジョ</t>
    </rPh>
    <rPh sb="29" eb="31">
      <t>タイショウ</t>
    </rPh>
    <rPh sb="31" eb="33">
      <t>キジュン</t>
    </rPh>
    <rPh sb="34" eb="36">
      <t>テキゴウ</t>
    </rPh>
    <rPh sb="39" eb="41">
      <t>ネンリョウ</t>
    </rPh>
    <rPh sb="41" eb="44">
      <t>シヨウリョウ</t>
    </rPh>
    <rPh sb="45" eb="46">
      <t>フク</t>
    </rPh>
    <phoneticPr fontId="1"/>
  </si>
  <si>
    <t>　燃料使用量のうち要綱別表の補助対象基準に適合しない燃料使用量は、運転日報等で適切に把握しており、第2号様式&lt;B&gt;欄に記載した当該燃料使用量と相違ありません。
　また、根拠資料について、県から求められた場合は遅滞なく提出します。</t>
    <rPh sb="1" eb="3">
      <t>ネンリョウ</t>
    </rPh>
    <rPh sb="3" eb="6">
      <t>シヨウリョウ</t>
    </rPh>
    <rPh sb="9" eb="11">
      <t>ヨウコウ</t>
    </rPh>
    <rPh sb="11" eb="13">
      <t>ベッピョウ</t>
    </rPh>
    <rPh sb="14" eb="16">
      <t>ホジョ</t>
    </rPh>
    <rPh sb="16" eb="18">
      <t>タイショウ</t>
    </rPh>
    <rPh sb="18" eb="20">
      <t>キジュン</t>
    </rPh>
    <rPh sb="21" eb="23">
      <t>テキゴウ</t>
    </rPh>
    <rPh sb="26" eb="28">
      <t>ネンリョウ</t>
    </rPh>
    <rPh sb="28" eb="31">
      <t>シヨウリョウ</t>
    </rPh>
    <rPh sb="33" eb="35">
      <t>ウンテン</t>
    </rPh>
    <rPh sb="35" eb="37">
      <t>ニッポウ</t>
    </rPh>
    <rPh sb="37" eb="38">
      <t>トウ</t>
    </rPh>
    <rPh sb="39" eb="41">
      <t>テキセツ</t>
    </rPh>
    <rPh sb="42" eb="44">
      <t>ハアク</t>
    </rPh>
    <rPh sb="49" eb="50">
      <t>ダイ</t>
    </rPh>
    <rPh sb="51" eb="52">
      <t>ゴウ</t>
    </rPh>
    <rPh sb="52" eb="54">
      <t>ヨウシキ</t>
    </rPh>
    <rPh sb="57" eb="58">
      <t>ラン</t>
    </rPh>
    <rPh sb="59" eb="61">
      <t>キサイ</t>
    </rPh>
    <rPh sb="63" eb="65">
      <t>トウガイ</t>
    </rPh>
    <rPh sb="65" eb="67">
      <t>ネンリョウ</t>
    </rPh>
    <rPh sb="67" eb="70">
      <t>シヨウリョウ</t>
    </rPh>
    <rPh sb="71" eb="73">
      <t>ソウイ</t>
    </rPh>
    <rPh sb="84" eb="86">
      <t>コンキョ</t>
    </rPh>
    <rPh sb="86" eb="88">
      <t>シリョウ</t>
    </rPh>
    <rPh sb="93" eb="94">
      <t>ケン</t>
    </rPh>
    <rPh sb="96" eb="97">
      <t>モト</t>
    </rPh>
    <rPh sb="101" eb="103">
      <t>バアイ</t>
    </rPh>
    <rPh sb="104" eb="106">
      <t>チタイ</t>
    </rPh>
    <rPh sb="108" eb="110">
      <t>テイシュツ</t>
    </rPh>
    <phoneticPr fontId="1"/>
  </si>
  <si>
    <t>　燃料使用量のうち要綱別表の補助対象基準に適合しない燃料使用量を把握していないため、以下により算出します。
　また、当該燃料使用量の算出に用いた根拠資料について、県から求められた場合は遅滞なく提出します。</t>
    <rPh sb="1" eb="3">
      <t>ネンリョウ</t>
    </rPh>
    <rPh sb="3" eb="6">
      <t>シヨウリョウ</t>
    </rPh>
    <rPh sb="9" eb="11">
      <t>ヨウコウ</t>
    </rPh>
    <rPh sb="11" eb="13">
      <t>ベッピョウ</t>
    </rPh>
    <rPh sb="14" eb="16">
      <t>ホジョ</t>
    </rPh>
    <rPh sb="16" eb="18">
      <t>タイショウ</t>
    </rPh>
    <rPh sb="18" eb="20">
      <t>キジュン</t>
    </rPh>
    <rPh sb="21" eb="23">
      <t>テキゴウ</t>
    </rPh>
    <rPh sb="26" eb="28">
      <t>ネンリョウ</t>
    </rPh>
    <rPh sb="28" eb="31">
      <t>シヨウリョウ</t>
    </rPh>
    <rPh sb="32" eb="34">
      <t>ハアク</t>
    </rPh>
    <rPh sb="42" eb="44">
      <t>イカ</t>
    </rPh>
    <rPh sb="47" eb="49">
      <t>サンシュツ</t>
    </rPh>
    <rPh sb="58" eb="60">
      <t>トウガイ</t>
    </rPh>
    <rPh sb="60" eb="62">
      <t>ネンリョウ</t>
    </rPh>
    <rPh sb="62" eb="65">
      <t>シヨウリョウ</t>
    </rPh>
    <rPh sb="66" eb="68">
      <t>サンシュツ</t>
    </rPh>
    <rPh sb="69" eb="70">
      <t>モチ</t>
    </rPh>
    <rPh sb="72" eb="74">
      <t>コンキョ</t>
    </rPh>
    <rPh sb="74" eb="76">
      <t>シリョウ</t>
    </rPh>
    <rPh sb="81" eb="82">
      <t>ケン</t>
    </rPh>
    <rPh sb="84" eb="85">
      <t>モト</t>
    </rPh>
    <rPh sb="89" eb="91">
      <t>バアイ</t>
    </rPh>
    <rPh sb="92" eb="94">
      <t>チタイ</t>
    </rPh>
    <rPh sb="96" eb="98">
      <t>テイシュツ</t>
    </rPh>
    <phoneticPr fontId="1"/>
  </si>
  <si>
    <t>ハイブリッド
（km）&lt;A&gt;</t>
    <phoneticPr fontId="1"/>
  </si>
  <si>
    <t>平均燃費
（km/L）&lt;B&gt;</t>
    <rPh sb="0" eb="2">
      <t>ヘイキン</t>
    </rPh>
    <rPh sb="2" eb="4">
      <t>ネンピ</t>
    </rPh>
    <phoneticPr fontId="1"/>
  </si>
  <si>
    <t>左記以外
（km）&lt;C&gt;</t>
    <rPh sb="0" eb="2">
      <t>サキ</t>
    </rPh>
    <rPh sb="2" eb="4">
      <t>イガイ</t>
    </rPh>
    <phoneticPr fontId="1"/>
  </si>
  <si>
    <t>平均燃費
（km/L）&lt;D&gt;</t>
    <rPh sb="0" eb="2">
      <t>ヘイキン</t>
    </rPh>
    <rPh sb="2" eb="4">
      <t>ネンピ</t>
    </rPh>
    <phoneticPr fontId="1"/>
  </si>
  <si>
    <t>補助対象外燃料使用量（L）
&lt;E&gt;((A/B)＋(C/D)）</t>
    <rPh sb="0" eb="2">
      <t>ホジョ</t>
    </rPh>
    <rPh sb="2" eb="4">
      <t>タイショウ</t>
    </rPh>
    <rPh sb="4" eb="5">
      <t>ガイ</t>
    </rPh>
    <rPh sb="5" eb="7">
      <t>ネンリョウ</t>
    </rPh>
    <rPh sb="7" eb="10">
      <t>シヨウリョウ</t>
    </rPh>
    <phoneticPr fontId="1"/>
  </si>
  <si>
    <t>ガソリン車</t>
    <rPh sb="4" eb="5">
      <t>シャ</t>
    </rPh>
    <phoneticPr fontId="1"/>
  </si>
  <si>
    <t>LPガス車</t>
    <rPh sb="4" eb="5">
      <t>シャ</t>
    </rPh>
    <phoneticPr fontId="1"/>
  </si>
  <si>
    <t>3,000L未満
（km）&lt;A'&gt;</t>
    <rPh sb="6" eb="8">
      <t>ミマン</t>
    </rPh>
    <phoneticPr fontId="1"/>
  </si>
  <si>
    <t>平均燃費
（km/L）&lt;B'&gt;</t>
    <rPh sb="0" eb="2">
      <t>ヘイキン</t>
    </rPh>
    <rPh sb="2" eb="4">
      <t>ネンピ</t>
    </rPh>
    <phoneticPr fontId="1"/>
  </si>
  <si>
    <t>左記以外
（km）&lt;C'&gt;</t>
    <rPh sb="0" eb="2">
      <t>サキ</t>
    </rPh>
    <rPh sb="2" eb="4">
      <t>イガイ</t>
    </rPh>
    <phoneticPr fontId="1"/>
  </si>
  <si>
    <t>平均燃費
（km/L）&lt;D'&gt;</t>
    <rPh sb="0" eb="2">
      <t>ヘイキン</t>
    </rPh>
    <rPh sb="2" eb="4">
      <t>ネンピ</t>
    </rPh>
    <phoneticPr fontId="1"/>
  </si>
  <si>
    <t>補助対象外燃料使用量（L）
&lt;E'&gt;((A/B)＋(C/D)）</t>
    <rPh sb="0" eb="2">
      <t>ホジョ</t>
    </rPh>
    <rPh sb="2" eb="4">
      <t>タイショウ</t>
    </rPh>
    <rPh sb="4" eb="5">
      <t>ガイ</t>
    </rPh>
    <rPh sb="5" eb="7">
      <t>ネンリョウ</t>
    </rPh>
    <rPh sb="7" eb="10">
      <t>シヨウリョウ</t>
    </rPh>
    <phoneticPr fontId="1"/>
  </si>
  <si>
    <t>軽油車</t>
    <rPh sb="0" eb="2">
      <t>ケイユ</t>
    </rPh>
    <rPh sb="2" eb="3">
      <t>シャ</t>
    </rPh>
    <phoneticPr fontId="1"/>
  </si>
  <si>
    <t>＜補助対象外燃料使用量を把握していない場合（一番下段を☑した場合）、以下の表から算出＞</t>
    <rPh sb="1" eb="3">
      <t>ホジョ</t>
    </rPh>
    <rPh sb="3" eb="5">
      <t>タイショウ</t>
    </rPh>
    <rPh sb="5" eb="6">
      <t>ガイ</t>
    </rPh>
    <rPh sb="6" eb="8">
      <t>ネンリョウ</t>
    </rPh>
    <rPh sb="8" eb="11">
      <t>シヨウリョウ</t>
    </rPh>
    <rPh sb="12" eb="14">
      <t>ハアク</t>
    </rPh>
    <rPh sb="19" eb="21">
      <t>バアイ</t>
    </rPh>
    <rPh sb="22" eb="24">
      <t>イチバン</t>
    </rPh>
    <rPh sb="24" eb="26">
      <t>ゲダン</t>
    </rPh>
    <rPh sb="30" eb="32">
      <t>バアイ</t>
    </rPh>
    <rPh sb="34" eb="36">
      <t>イカ</t>
    </rPh>
    <rPh sb="37" eb="38">
      <t>ヒョウ</t>
    </rPh>
    <rPh sb="40" eb="42">
      <t>サンシュツ</t>
    </rPh>
    <phoneticPr fontId="1"/>
  </si>
  <si>
    <t>補助対象外燃料使用量計（L）
&lt;F&gt;（E＋E'）</t>
    <rPh sb="0" eb="2">
      <t>ホジョ</t>
    </rPh>
    <rPh sb="2" eb="4">
      <t>タイショウ</t>
    </rPh>
    <rPh sb="4" eb="5">
      <t>ガイ</t>
    </rPh>
    <rPh sb="5" eb="7">
      <t>ネンリョウ</t>
    </rPh>
    <rPh sb="7" eb="10">
      <t>シヨウリョウ</t>
    </rPh>
    <rPh sb="10" eb="11">
      <t>ケイ</t>
    </rPh>
    <phoneticPr fontId="1"/>
  </si>
  <si>
    <t>所在地　</t>
    <rPh sb="0" eb="3">
      <t>ショザイチ</t>
    </rPh>
    <phoneticPr fontId="1"/>
  </si>
  <si>
    <t>名　称　</t>
    <rPh sb="0" eb="1">
      <t>ナ</t>
    </rPh>
    <rPh sb="2" eb="3">
      <t>ショウ</t>
    </rPh>
    <phoneticPr fontId="1"/>
  </si>
  <si>
    <t>代表者　</t>
    <rPh sb="0" eb="3">
      <t>ダイヒョウシャ</t>
    </rPh>
    <phoneticPr fontId="1"/>
  </si>
  <si>
    <t>令和　　年　　月　　日</t>
    <rPh sb="0" eb="2">
      <t>レイワ</t>
    </rPh>
    <rPh sb="4" eb="5">
      <t>ネン</t>
    </rPh>
    <rPh sb="7" eb="8">
      <t>ガツ</t>
    </rPh>
    <rPh sb="10" eb="11">
      <t>ニチ</t>
    </rPh>
    <phoneticPr fontId="1"/>
  </si>
  <si>
    <t>　大分県知事　佐藤　樹一郎　殿</t>
    <rPh sb="1" eb="4">
      <t>オオイタケン</t>
    </rPh>
    <rPh sb="4" eb="6">
      <t>チジ</t>
    </rPh>
    <rPh sb="7" eb="9">
      <t>サトウ</t>
    </rPh>
    <rPh sb="10" eb="11">
      <t>イツキ</t>
    </rPh>
    <rPh sb="11" eb="13">
      <t>イチロウ</t>
    </rPh>
    <rPh sb="14" eb="15">
      <t>トノ</t>
    </rPh>
    <phoneticPr fontId="1"/>
  </si>
  <si>
    <t>※いずれか1つにチェック（プルダウンリストから選択）をしてください。</t>
    <rPh sb="23" eb="25">
      <t>センタク</t>
    </rPh>
    <phoneticPr fontId="1"/>
  </si>
  <si>
    <t>燃料高騰後価格
＜ｱ＞</t>
    <phoneticPr fontId="1"/>
  </si>
  <si>
    <t>（※）上限適用あり。</t>
    <rPh sb="3" eb="7">
      <t>ジョウゲンテキヨウ</t>
    </rPh>
    <phoneticPr fontId="1"/>
  </si>
  <si>
    <t>　Ｒ４．４月～Ｒ６．１１月　　レギュラー：２０円／Ⅼ、軽油：２０円／Ⅼ、ＬＰガス：５円／Ⅼ</t>
    <phoneticPr fontId="1"/>
  </si>
  <si>
    <t>　Ｒ６．１２月～Ｒ７．１月　　レギュラー：１３円／Ⅼ、軽油：１３円／Ⅼ、ＬＰガス：３円／Ⅼ</t>
    <phoneticPr fontId="1"/>
  </si>
  <si>
    <t>　Ｒ７．２月～Ｒ７．３月　　レギュラー：９円／Ⅼ、軽油：９円／Ⅼ、ＬＰガス：２．５円／Ⅼ</t>
    <rPh sb="5" eb="6">
      <t>ガツ</t>
    </rPh>
    <rPh sb="11" eb="12">
      <t>ガツ</t>
    </rPh>
    <rPh sb="21" eb="22">
      <t>エン</t>
    </rPh>
    <rPh sb="25" eb="27">
      <t>ケイユ</t>
    </rPh>
    <rPh sb="29" eb="30">
      <t>エン</t>
    </rPh>
    <rPh sb="41" eb="42">
      <t>エン</t>
    </rPh>
    <phoneticPr fontId="1"/>
  </si>
  <si>
    <t>(記入要領）
1.ガソリン・軽油は補助単価に小数点以下の端数があるときは、その端数を切り捨てた数値を記入する。LPガスは補助単価に小数点第２位以下の端数があるときは、その端数を切り捨てた数値を記入する。
2.補助対象燃料使用量に少数点以下の端数があるときは、その端数を切り捨てた数値を記入する。
3.収入、支出の欄に記載する金額に少数点以下の端数があるときは、その端数を切り捨てた数値を記入する。</t>
    <rPh sb="1" eb="3">
      <t>キニュウ</t>
    </rPh>
    <rPh sb="3" eb="5">
      <t>ヨウリョウ</t>
    </rPh>
    <rPh sb="14" eb="16">
      <t>ケイユ</t>
    </rPh>
    <rPh sb="17" eb="19">
      <t>ホジョ</t>
    </rPh>
    <rPh sb="19" eb="21">
      <t>タンカ</t>
    </rPh>
    <rPh sb="22" eb="25">
      <t>ショウスウテン</t>
    </rPh>
    <rPh sb="25" eb="27">
      <t>イカ</t>
    </rPh>
    <rPh sb="28" eb="30">
      <t>ハスウ</t>
    </rPh>
    <rPh sb="39" eb="41">
      <t>ハスウ</t>
    </rPh>
    <rPh sb="42" eb="43">
      <t>キ</t>
    </rPh>
    <rPh sb="44" eb="45">
      <t>ス</t>
    </rPh>
    <rPh sb="47" eb="49">
      <t>スウチ</t>
    </rPh>
    <rPh sb="50" eb="52">
      <t>キニュウ</t>
    </rPh>
    <rPh sb="104" eb="106">
      <t>ホジョ</t>
    </rPh>
    <rPh sb="106" eb="108">
      <t>タイショウ</t>
    </rPh>
    <rPh sb="108" eb="110">
      <t>ネンリョウ</t>
    </rPh>
    <rPh sb="110" eb="113">
      <t>シヨウリョウ</t>
    </rPh>
    <rPh sb="114" eb="117">
      <t>ショウスウテン</t>
    </rPh>
    <rPh sb="117" eb="119">
      <t>イカ</t>
    </rPh>
    <rPh sb="120" eb="122">
      <t>ハスウ</t>
    </rPh>
    <rPh sb="131" eb="133">
      <t>ハスウ</t>
    </rPh>
    <rPh sb="134" eb="135">
      <t>キ</t>
    </rPh>
    <rPh sb="136" eb="137">
      <t>ス</t>
    </rPh>
    <rPh sb="139" eb="141">
      <t>スウチ</t>
    </rPh>
    <rPh sb="142" eb="144">
      <t>キニュウ</t>
    </rPh>
    <rPh sb="150" eb="152">
      <t>シュウニュウ</t>
    </rPh>
    <rPh sb="153" eb="155">
      <t>シシュツ</t>
    </rPh>
    <rPh sb="156" eb="157">
      <t>ラン</t>
    </rPh>
    <rPh sb="158" eb="160">
      <t>キサイ</t>
    </rPh>
    <rPh sb="162" eb="164">
      <t>キンガク</t>
    </rPh>
    <rPh sb="165" eb="168">
      <t>ショウスウテン</t>
    </rPh>
    <rPh sb="168" eb="170">
      <t>イカ</t>
    </rPh>
    <rPh sb="171" eb="173">
      <t>ハスウ</t>
    </rPh>
    <rPh sb="182" eb="184">
      <t>ハスウ</t>
    </rPh>
    <rPh sb="185" eb="186">
      <t>キ</t>
    </rPh>
    <rPh sb="187" eb="188">
      <t>ス</t>
    </rPh>
    <rPh sb="190" eb="192">
      <t>スウチ</t>
    </rPh>
    <rPh sb="193" eb="195">
      <t>キニュウ</t>
    </rPh>
    <phoneticPr fontId="1"/>
  </si>
  <si>
    <t>補助単価
＜ｴ＞（ｳ×1/3）（※）</t>
    <rPh sb="0" eb="2">
      <t>ホジョ</t>
    </rPh>
    <rPh sb="2" eb="4">
      <t>タンカ</t>
    </rPh>
    <phoneticPr fontId="1"/>
  </si>
  <si>
    <t>令和7年3月1日～
令和7年3月31日</t>
    <rPh sb="0" eb="2">
      <t>レイワ</t>
    </rPh>
    <rPh sb="3" eb="4">
      <t>ネン</t>
    </rPh>
    <rPh sb="5" eb="6">
      <t>ガツ</t>
    </rPh>
    <rPh sb="7" eb="8">
      <t>ニチ</t>
    </rPh>
    <rPh sb="10" eb="12">
      <t>レイワ</t>
    </rPh>
    <rPh sb="13" eb="14">
      <t>ネン</t>
    </rPh>
    <rPh sb="15" eb="16">
      <t>ガツ</t>
    </rPh>
    <rPh sb="18" eb="1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</si>
</sst>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font>
      <sz val="11"/>
      <color theme="1"/>
      <name val="ＭＳ Ｐゴシック"/>
      <family val="2"/>
      <charset val="128"/>
    </font>
    <font>
      <sz val="6"/>
      <name val="ＭＳ Ｐゴシック"/>
      <family val="2"/>
      <charset val="128"/>
    </font>
    <font>
      <sz val="10"/>
      <color theme="1"/>
      <name val="ＭＳ 明朝"/>
      <family val="1"/>
      <charset val="128"/>
    </font>
    <font>
      <sz val="9"/>
      <color theme="1"/>
      <name val="ＭＳ 明朝"/>
      <family val="1"/>
      <charset val="128"/>
    </font>
    <font>
      <sz val="11"/>
      <color theme="1"/>
      <name val="ＭＳ Ｐゴシック"/>
      <family val="2"/>
      <charset val="128"/>
    </font>
    <font>
      <sz val="8"/>
      <color theme="1"/>
      <name val="ＭＳ 明朝"/>
      <family val="1"/>
      <charset val="128"/>
    </font>
    <font>
      <u/>
      <sz val="10"/>
      <color theme="1"/>
      <name val="ＭＳ 明朝"/>
      <family val="1"/>
      <charset val="128"/>
    </font>
    <font>
      <sz val="18"/>
      <color theme="1"/>
      <name val="ＭＳ 明朝"/>
      <family val="1"/>
      <charset val="128"/>
    </font>
    <font>
      <sz val="14"/>
      <color theme="1"/>
      <name val="ＭＳ 明朝"/>
      <family val="1"/>
      <charset val="128"/>
    </font>
    <font>
      <sz val="11"/>
      <color indexed="81"/>
      <name val="MS P ゴシック"/>
      <family val="3"/>
      <charset val="128"/>
    </font>
    <font>
      <sz val="20"/>
      <color theme="1"/>
      <name val="ＭＳ 明朝"/>
      <family val="1"/>
      <charset val="128"/>
    </font>
    <font>
      <sz val="10"/>
      <color indexed="81"/>
      <name val="MS P 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style="dotted">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right style="thin">
        <color indexed="64"/>
      </right>
      <top/>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09">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1" xfId="0" applyFont="1" applyBorder="1">
      <alignment vertical="center"/>
    </xf>
    <xf numFmtId="0" fontId="2" fillId="0" borderId="0" xfId="0" applyFont="1" applyAlignment="1">
      <alignment horizontal="left" vertical="center" wrapText="1"/>
    </xf>
    <xf numFmtId="0" fontId="3" fillId="0" borderId="3" xfId="0" applyFont="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lignment vertical="center"/>
    </xf>
    <xf numFmtId="0" fontId="2" fillId="0" borderId="0" xfId="0" applyFont="1" applyAlignment="1">
      <alignment vertical="center" shrinkToFit="1"/>
    </xf>
    <xf numFmtId="0" fontId="7" fillId="0" borderId="0" xfId="0" applyFont="1">
      <alignment vertical="center"/>
    </xf>
    <xf numFmtId="0" fontId="3" fillId="0" borderId="0" xfId="0" applyFont="1" applyAlignment="1">
      <alignment vertical="top" wrapText="1"/>
    </xf>
    <xf numFmtId="0" fontId="3" fillId="0" borderId="18" xfId="0" applyFont="1" applyBorder="1" applyAlignment="1">
      <alignment vertical="top" wrapText="1"/>
    </xf>
    <xf numFmtId="0" fontId="2" fillId="0" borderId="1" xfId="0" applyFont="1" applyBorder="1" applyAlignment="1">
      <alignment horizontal="center" vertical="center"/>
    </xf>
    <xf numFmtId="0" fontId="2" fillId="0" borderId="0" xfId="0" applyFont="1" applyAlignment="1">
      <alignment horizontal="right" vertical="center"/>
    </xf>
    <xf numFmtId="0" fontId="8" fillId="0" borderId="0" xfId="0" applyFont="1" applyAlignment="1">
      <alignment horizontal="center" vertical="center"/>
    </xf>
    <xf numFmtId="0" fontId="6" fillId="0" borderId="0" xfId="0" applyFont="1">
      <alignment vertical="center"/>
    </xf>
    <xf numFmtId="0" fontId="2" fillId="0" borderId="16" xfId="0" applyFont="1" applyBorder="1">
      <alignment vertical="center"/>
    </xf>
    <xf numFmtId="0" fontId="2" fillId="0" borderId="2" xfId="0" applyFont="1" applyBorder="1">
      <alignment vertical="center"/>
    </xf>
    <xf numFmtId="0" fontId="2" fillId="0" borderId="3" xfId="0" applyFont="1" applyBorder="1" applyAlignment="1">
      <alignment horizontal="right" vertical="center" shrinkToFit="1"/>
    </xf>
    <xf numFmtId="0" fontId="2" fillId="0" borderId="2" xfId="0" applyFont="1" applyBorder="1" applyAlignment="1">
      <alignment horizontal="left" vertical="center"/>
    </xf>
    <xf numFmtId="0" fontId="8" fillId="0" borderId="0" xfId="0" applyFont="1">
      <alignment vertical="center"/>
    </xf>
    <xf numFmtId="0" fontId="3" fillId="0" borderId="27"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2" fillId="0" borderId="0" xfId="0" applyFont="1" applyAlignment="1">
      <alignment vertical="center" wrapText="1"/>
    </xf>
    <xf numFmtId="0" fontId="2" fillId="0" borderId="0" xfId="0" applyFont="1" applyAlignment="1">
      <alignment vertical="top" wrapText="1"/>
    </xf>
    <xf numFmtId="0" fontId="2" fillId="0" borderId="28" xfId="0" applyFont="1" applyBorder="1">
      <alignment vertical="center"/>
    </xf>
    <xf numFmtId="0" fontId="2" fillId="2" borderId="27" xfId="0" applyFont="1" applyFill="1" applyBorder="1" applyAlignment="1" applyProtection="1">
      <alignment horizontal="right" vertical="center" shrinkToFit="1"/>
      <protection locked="0"/>
    </xf>
    <xf numFmtId="0" fontId="10" fillId="2" borderId="1" xfId="0" applyFont="1" applyFill="1" applyBorder="1" applyAlignment="1" applyProtection="1">
      <alignment horizontal="center" vertical="center"/>
      <protection locked="0"/>
    </xf>
    <xf numFmtId="176" fontId="2" fillId="0" borderId="3" xfId="0" applyNumberFormat="1" applyFont="1" applyBorder="1" applyAlignment="1">
      <alignment horizontal="right" vertical="center" shrinkToFit="1"/>
    </xf>
    <xf numFmtId="38" fontId="2" fillId="0" borderId="3" xfId="0" applyNumberFormat="1" applyFont="1" applyBorder="1" applyAlignment="1">
      <alignment horizontal="right" vertical="center" shrinkToFit="1"/>
    </xf>
    <xf numFmtId="0" fontId="2" fillId="0" borderId="0" xfId="0" applyFont="1" applyAlignment="1">
      <alignment horizontal="left" vertical="center"/>
    </xf>
    <xf numFmtId="0" fontId="2" fillId="0" borderId="0" xfId="0" applyFont="1" applyAlignment="1">
      <alignment horizontal="right" vertical="center"/>
    </xf>
    <xf numFmtId="0" fontId="2" fillId="0" borderId="26" xfId="0" applyFont="1" applyBorder="1" applyAlignment="1">
      <alignment horizontal="center" vertical="center" shrinkToFit="1"/>
    </xf>
    <xf numFmtId="0" fontId="2" fillId="0" borderId="1" xfId="0" applyFont="1" applyBorder="1" applyAlignment="1">
      <alignment horizontal="center" vertical="center"/>
    </xf>
    <xf numFmtId="0" fontId="3" fillId="0" borderId="3"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2" fillId="0" borderId="3" xfId="0" applyFont="1" applyBorder="1" applyAlignment="1">
      <alignment horizontal="right" vertical="center" shrinkToFit="1"/>
    </xf>
    <xf numFmtId="0" fontId="2" fillId="0" borderId="2" xfId="0" applyFont="1" applyBorder="1" applyAlignment="1">
      <alignment horizontal="right" vertical="center" shrinkToFit="1"/>
    </xf>
    <xf numFmtId="0" fontId="2" fillId="0" borderId="1" xfId="0" applyFont="1" applyBorder="1" applyAlignment="1">
      <alignment horizontal="center" vertical="center" wrapText="1"/>
    </xf>
    <xf numFmtId="0" fontId="2" fillId="0" borderId="1" xfId="0" applyFont="1" applyBorder="1" applyAlignment="1">
      <alignment horizontal="right" vertical="center" shrinkToFit="1"/>
    </xf>
    <xf numFmtId="49" fontId="2" fillId="0" borderId="0" xfId="0" applyNumberFormat="1" applyFont="1" applyAlignment="1">
      <alignment horizontal="right" vertical="center"/>
    </xf>
    <xf numFmtId="0" fontId="8" fillId="0" borderId="0" xfId="0" applyFont="1" applyAlignment="1">
      <alignment horizontal="center" vertical="center"/>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1" xfId="0" applyFont="1" applyBorder="1" applyAlignment="1">
      <alignment horizontal="left" vertical="top" wrapText="1"/>
    </xf>
    <xf numFmtId="0" fontId="2" fillId="0" borderId="29" xfId="0" applyFont="1" applyBorder="1" applyAlignment="1">
      <alignment horizontal="left" vertical="top" wrapText="1"/>
    </xf>
    <xf numFmtId="0" fontId="2" fillId="0" borderId="30" xfId="0" applyFont="1" applyBorder="1" applyAlignment="1">
      <alignment horizontal="left" vertical="top" wrapText="1"/>
    </xf>
    <xf numFmtId="0" fontId="3" fillId="0" borderId="25" xfId="0" applyFont="1" applyBorder="1" applyAlignment="1">
      <alignment horizontal="right" vertical="center"/>
    </xf>
    <xf numFmtId="0" fontId="2" fillId="0" borderId="0" xfId="0" applyFont="1" applyAlignment="1">
      <alignment horizontal="center" vertical="center"/>
    </xf>
    <xf numFmtId="49" fontId="2" fillId="2" borderId="0" xfId="0" applyNumberFormat="1" applyFont="1" applyFill="1" applyAlignment="1" applyProtection="1">
      <alignment horizontal="right" vertical="center" shrinkToFit="1"/>
      <protection locked="0"/>
    </xf>
    <xf numFmtId="0" fontId="2" fillId="2" borderId="0" xfId="0" applyFont="1" applyFill="1" applyAlignment="1" applyProtection="1">
      <alignment horizontal="left" vertical="center"/>
      <protection locked="0"/>
    </xf>
    <xf numFmtId="0" fontId="2" fillId="0" borderId="1" xfId="0" applyFont="1" applyBorder="1" applyAlignment="1">
      <alignment horizontal="left" vertical="center" shrinkToFit="1"/>
    </xf>
    <xf numFmtId="49" fontId="2" fillId="2" borderId="1" xfId="0" quotePrefix="1" applyNumberFormat="1" applyFont="1" applyFill="1" applyBorder="1" applyAlignment="1" applyProtection="1">
      <alignment horizontal="left" vertical="center" shrinkToFit="1"/>
      <protection locked="0"/>
    </xf>
    <xf numFmtId="49" fontId="2" fillId="2" borderId="1" xfId="0" applyNumberFormat="1" applyFont="1" applyFill="1" applyBorder="1" applyAlignment="1" applyProtection="1">
      <alignment horizontal="left" vertical="center" shrinkToFit="1"/>
      <protection locked="0"/>
    </xf>
    <xf numFmtId="0" fontId="2" fillId="0" borderId="1" xfId="0" applyFont="1" applyBorder="1" applyAlignment="1">
      <alignment horizontal="left" vertical="center"/>
    </xf>
    <xf numFmtId="0" fontId="2" fillId="2" borderId="1" xfId="0" applyFont="1" applyFill="1" applyBorder="1" applyAlignment="1" applyProtection="1">
      <alignment horizontal="left" vertical="center"/>
      <protection locked="0"/>
    </xf>
    <xf numFmtId="38" fontId="2" fillId="0" borderId="1" xfId="0" applyNumberFormat="1" applyFont="1" applyBorder="1" applyAlignment="1">
      <alignment horizontal="right" vertical="center" shrinkToFit="1"/>
    </xf>
    <xf numFmtId="0" fontId="2" fillId="0" borderId="16" xfId="0" applyFont="1" applyBorder="1" applyAlignment="1">
      <alignment horizontal="right" vertical="center"/>
    </xf>
    <xf numFmtId="38" fontId="2" fillId="0" borderId="16" xfId="0" applyNumberFormat="1" applyFont="1" applyBorder="1" applyAlignment="1">
      <alignment horizontal="right" vertical="center"/>
    </xf>
    <xf numFmtId="0" fontId="2" fillId="0" borderId="1" xfId="0" applyFont="1" applyBorder="1" applyAlignment="1">
      <alignment horizontal="left" vertical="center" wrapText="1"/>
    </xf>
    <xf numFmtId="0" fontId="2" fillId="2" borderId="1" xfId="0" applyFont="1" applyFill="1" applyBorder="1" applyAlignment="1" applyProtection="1">
      <alignment horizontal="left" vertical="center" shrinkToFit="1"/>
      <protection locked="0"/>
    </xf>
    <xf numFmtId="176" fontId="2" fillId="0" borderId="1" xfId="0" applyNumberFormat="1" applyFont="1" applyBorder="1" applyAlignment="1">
      <alignment horizontal="right" vertical="center" shrinkToFit="1"/>
    </xf>
    <xf numFmtId="0" fontId="2" fillId="0" borderId="6" xfId="0" applyFont="1" applyBorder="1" applyAlignment="1">
      <alignment horizontal="right" vertical="center" shrinkToFit="1"/>
    </xf>
    <xf numFmtId="0" fontId="2" fillId="0" borderId="7" xfId="0" applyFont="1" applyBorder="1" applyAlignment="1">
      <alignment horizontal="right" vertical="center" shrinkToFit="1"/>
    </xf>
    <xf numFmtId="0" fontId="2" fillId="0" borderId="8" xfId="0" applyFont="1" applyBorder="1" applyAlignment="1">
      <alignment horizontal="right" vertical="center" shrinkToFit="1"/>
    </xf>
    <xf numFmtId="0" fontId="2" fillId="0" borderId="9" xfId="0" applyFont="1" applyBorder="1" applyAlignment="1">
      <alignment horizontal="right" vertical="center" shrinkToFi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38" fontId="2" fillId="2" borderId="1" xfId="1" applyFont="1" applyFill="1" applyBorder="1" applyAlignment="1" applyProtection="1">
      <alignment horizontal="right" vertical="center" shrinkToFit="1"/>
      <protection locked="0"/>
    </xf>
    <xf numFmtId="38" fontId="2" fillId="2" borderId="3" xfId="1" applyFont="1" applyFill="1" applyBorder="1" applyAlignment="1" applyProtection="1">
      <alignment horizontal="right" vertical="center" shrinkToFit="1"/>
      <protection locked="0"/>
    </xf>
    <xf numFmtId="38" fontId="2" fillId="0" borderId="14" xfId="1" applyFont="1" applyFill="1" applyBorder="1" applyAlignment="1">
      <alignment horizontal="right" vertical="center" shrinkToFit="1"/>
    </xf>
    <xf numFmtId="38" fontId="2" fillId="0" borderId="15" xfId="1" applyFont="1" applyFill="1" applyBorder="1" applyAlignment="1">
      <alignment horizontal="right" vertical="center" shrinkToFit="1"/>
    </xf>
    <xf numFmtId="38" fontId="2" fillId="0" borderId="12" xfId="1" applyFont="1" applyFill="1" applyBorder="1" applyAlignment="1">
      <alignment horizontal="right" vertical="center" shrinkToFit="1"/>
    </xf>
    <xf numFmtId="38" fontId="2" fillId="0" borderId="13" xfId="1" applyFont="1" applyFill="1" applyBorder="1" applyAlignment="1">
      <alignment horizontal="right" vertical="center" shrinkToFi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xf>
    <xf numFmtId="0" fontId="2" fillId="0" borderId="3" xfId="0" applyFont="1" applyBorder="1" applyAlignment="1">
      <alignment horizontal="left" vertical="center" shrinkToFit="1"/>
    </xf>
    <xf numFmtId="0" fontId="2" fillId="0" borderId="2" xfId="0" applyFont="1" applyBorder="1" applyAlignment="1">
      <alignment horizontal="left" vertical="center" shrinkToFit="1"/>
    </xf>
    <xf numFmtId="38" fontId="2" fillId="0" borderId="1" xfId="1" applyFont="1" applyFill="1" applyBorder="1" applyAlignment="1">
      <alignment horizontal="right" vertical="center" shrinkToFit="1"/>
    </xf>
    <xf numFmtId="38" fontId="2" fillId="0" borderId="3" xfId="1" applyFont="1" applyFill="1" applyBorder="1" applyAlignment="1">
      <alignment horizontal="right" vertical="center" shrinkToFit="1"/>
    </xf>
    <xf numFmtId="38" fontId="2" fillId="0" borderId="2" xfId="1" applyFont="1" applyFill="1" applyBorder="1" applyAlignment="1">
      <alignment horizontal="right" vertical="center" shrinkToFi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lignment vertical="center"/>
    </xf>
    <xf numFmtId="0" fontId="2" fillId="0" borderId="2" xfId="0" applyFont="1" applyBorder="1">
      <alignmen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0" xfId="0" applyFont="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2" fillId="0" borderId="0" xfId="0" applyFont="1" applyAlignment="1">
      <alignment horizontal="left" vertical="center" wrapText="1"/>
    </xf>
    <xf numFmtId="0" fontId="2" fillId="0" borderId="16" xfId="0" applyFont="1" applyBorder="1" applyAlignment="1">
      <alignment horizontal="left" vertical="center"/>
    </xf>
    <xf numFmtId="0" fontId="2" fillId="0" borderId="16" xfId="0" applyFont="1" applyBorder="1" applyAlignment="1">
      <alignment horizontal="center" vertical="center"/>
    </xf>
    <xf numFmtId="49" fontId="2" fillId="2" borderId="16" xfId="0" applyNumberFormat="1" applyFont="1" applyFill="1" applyBorder="1" applyAlignment="1" applyProtection="1">
      <alignment horizontal="left" vertical="center"/>
      <protection locked="0"/>
    </xf>
    <xf numFmtId="0" fontId="2" fillId="0" borderId="0" xfId="0" applyFont="1" applyAlignment="1">
      <alignment horizontal="righ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149"/>
  <sheetViews>
    <sheetView tabSelected="1" view="pageBreakPreview" zoomScaleNormal="100" zoomScaleSheetLayoutView="100" workbookViewId="0">
      <selection activeCell="D44" sqref="D44:E44"/>
    </sheetView>
  </sheetViews>
  <sheetFormatPr defaultRowHeight="22.5" customHeight="1"/>
  <cols>
    <col min="1" max="2" width="9" style="1" customWidth="1"/>
    <col min="3" max="3" width="10.25" style="1" customWidth="1"/>
    <col min="4" max="4" width="8.125" style="1" customWidth="1"/>
    <col min="5" max="5" width="10.25" style="1" customWidth="1"/>
    <col min="6" max="6" width="8.125" style="1" customWidth="1"/>
    <col min="7" max="7" width="13.625" style="1" customWidth="1"/>
    <col min="8" max="8" width="9.875" style="1" customWidth="1"/>
    <col min="9" max="9" width="13.125" style="1" customWidth="1"/>
    <col min="10" max="10" width="23.75" style="1" customWidth="1"/>
    <col min="11" max="11" width="17.5" style="1" bestFit="1" customWidth="1"/>
    <col min="12" max="12" width="15.375" style="1" bestFit="1" customWidth="1"/>
    <col min="13" max="16384" width="9" style="1"/>
  </cols>
  <sheetData>
    <row r="1" spans="1:10" ht="22.5" customHeight="1">
      <c r="A1" s="32" t="s">
        <v>34</v>
      </c>
      <c r="B1" s="32"/>
      <c r="C1" s="32"/>
      <c r="D1" s="32"/>
    </row>
    <row r="2" spans="1:10" ht="22.5" customHeight="1">
      <c r="A2" s="51" t="s">
        <v>35</v>
      </c>
      <c r="B2" s="51"/>
      <c r="C2" s="51"/>
      <c r="D2" s="51"/>
      <c r="E2" s="51"/>
      <c r="F2" s="51"/>
      <c r="G2" s="51"/>
      <c r="H2" s="51"/>
      <c r="I2" s="51"/>
    </row>
    <row r="4" spans="1:10" ht="22.5" customHeight="1">
      <c r="G4" s="52" t="s">
        <v>112</v>
      </c>
      <c r="H4" s="52"/>
      <c r="I4" s="52"/>
      <c r="J4" s="10"/>
    </row>
    <row r="5" spans="1:10" ht="22.5" customHeight="1">
      <c r="A5" s="1" t="s">
        <v>113</v>
      </c>
    </row>
    <row r="7" spans="1:10" ht="22.5" customHeight="1">
      <c r="D7" s="33" t="s">
        <v>109</v>
      </c>
      <c r="E7" s="33"/>
      <c r="F7" s="53"/>
      <c r="G7" s="53"/>
      <c r="H7" s="53"/>
      <c r="I7" s="53"/>
    </row>
    <row r="8" spans="1:10" ht="22.5" customHeight="1">
      <c r="D8" s="33" t="s">
        <v>110</v>
      </c>
      <c r="E8" s="33"/>
      <c r="F8" s="53"/>
      <c r="G8" s="53"/>
      <c r="H8" s="53"/>
      <c r="I8" s="53"/>
    </row>
    <row r="9" spans="1:10" ht="22.5" customHeight="1">
      <c r="D9" s="33" t="s">
        <v>111</v>
      </c>
      <c r="E9" s="33"/>
      <c r="F9" s="53"/>
      <c r="G9" s="53"/>
      <c r="H9" s="53"/>
      <c r="I9" s="53"/>
    </row>
    <row r="10" spans="1:10" ht="22.5" customHeight="1"/>
    <row r="11" spans="1:10" ht="22.5" customHeight="1">
      <c r="A11" s="1" t="s">
        <v>78</v>
      </c>
    </row>
    <row r="12" spans="1:10" ht="22.5" customHeight="1">
      <c r="A12" s="1" t="s">
        <v>79</v>
      </c>
    </row>
    <row r="13" spans="1:10" ht="22.5" customHeight="1">
      <c r="A13" s="1" t="s">
        <v>80</v>
      </c>
    </row>
    <row r="14" spans="1:10" ht="22.5" customHeight="1">
      <c r="A14" s="1" t="s">
        <v>36</v>
      </c>
    </row>
    <row r="15" spans="1:10" ht="22.5" customHeight="1">
      <c r="A15" s="1" t="s">
        <v>37</v>
      </c>
    </row>
    <row r="17" spans="1:9" ht="22.5" customHeight="1">
      <c r="A17" s="51" t="s">
        <v>38</v>
      </c>
      <c r="B17" s="51"/>
      <c r="C17" s="51"/>
      <c r="D17" s="51"/>
      <c r="E17" s="51"/>
      <c r="F17" s="51"/>
      <c r="G17" s="51"/>
      <c r="H17" s="51"/>
      <c r="I17" s="51"/>
    </row>
    <row r="18" spans="1:9" ht="22.5" customHeight="1">
      <c r="A18" s="17"/>
      <c r="B18" s="17"/>
      <c r="C18" s="60" t="s">
        <v>84</v>
      </c>
      <c r="D18" s="60"/>
      <c r="E18" s="61">
        <f>SUM(G22:H24)</f>
        <v>0</v>
      </c>
      <c r="F18" s="60"/>
      <c r="G18" s="18" t="s">
        <v>85</v>
      </c>
      <c r="H18" s="17"/>
      <c r="I18" s="17"/>
    </row>
    <row r="19" spans="1:9" ht="22.5" customHeight="1">
      <c r="A19" s="17"/>
      <c r="B19" s="17"/>
      <c r="C19" s="17"/>
      <c r="D19" s="17"/>
      <c r="E19" s="17"/>
      <c r="F19" s="17"/>
      <c r="G19" s="17"/>
      <c r="H19" s="17"/>
      <c r="I19" s="17"/>
    </row>
    <row r="20" spans="1:9" ht="22.5" customHeight="1">
      <c r="A20" s="18" t="s">
        <v>46</v>
      </c>
      <c r="B20" s="18"/>
    </row>
    <row r="21" spans="1:9" ht="22.5" customHeight="1">
      <c r="A21" s="35" t="s">
        <v>19</v>
      </c>
      <c r="B21" s="35"/>
      <c r="C21" s="35" t="s">
        <v>42</v>
      </c>
      <c r="D21" s="35"/>
      <c r="E21" s="35" t="s">
        <v>41</v>
      </c>
      <c r="F21" s="35"/>
      <c r="G21" s="35" t="s">
        <v>40</v>
      </c>
      <c r="H21" s="35"/>
      <c r="I21" s="35"/>
    </row>
    <row r="22" spans="1:9" ht="22.5" customHeight="1">
      <c r="A22" s="35" t="s">
        <v>12</v>
      </c>
      <c r="B22" s="35"/>
      <c r="C22" s="20" t="str">
        <f>H48</f>
        <v>9</v>
      </c>
      <c r="D22" s="19" t="s">
        <v>43</v>
      </c>
      <c r="E22" s="31">
        <f>H58</f>
        <v>0</v>
      </c>
      <c r="F22" s="19" t="s">
        <v>44</v>
      </c>
      <c r="G22" s="59">
        <f>C64</f>
        <v>0</v>
      </c>
      <c r="H22" s="38"/>
      <c r="I22" s="21" t="s">
        <v>39</v>
      </c>
    </row>
    <row r="23" spans="1:9" ht="22.5" customHeight="1">
      <c r="A23" s="35" t="s">
        <v>13</v>
      </c>
      <c r="B23" s="35"/>
      <c r="C23" s="20" t="str">
        <f t="shared" ref="C23:C24" si="0">H49</f>
        <v>9</v>
      </c>
      <c r="D23" s="19" t="s">
        <v>43</v>
      </c>
      <c r="E23" s="31">
        <f>H59</f>
        <v>0</v>
      </c>
      <c r="F23" s="19" t="s">
        <v>44</v>
      </c>
      <c r="G23" s="59">
        <f t="shared" ref="G23:G24" si="1">C65</f>
        <v>0</v>
      </c>
      <c r="H23" s="38"/>
      <c r="I23" s="21" t="s">
        <v>39</v>
      </c>
    </row>
    <row r="24" spans="1:9" ht="22.5" customHeight="1">
      <c r="A24" s="35" t="s">
        <v>45</v>
      </c>
      <c r="B24" s="35"/>
      <c r="C24" s="20" t="str">
        <f t="shared" si="0"/>
        <v>2.5</v>
      </c>
      <c r="D24" s="19" t="s">
        <v>43</v>
      </c>
      <c r="E24" s="31">
        <f>H60</f>
        <v>0</v>
      </c>
      <c r="F24" s="19" t="s">
        <v>44</v>
      </c>
      <c r="G24" s="59">
        <f t="shared" si="1"/>
        <v>0</v>
      </c>
      <c r="H24" s="38"/>
      <c r="I24" s="21" t="s">
        <v>39</v>
      </c>
    </row>
    <row r="26" spans="1:9" ht="22.5" customHeight="1">
      <c r="A26" s="1" t="s">
        <v>54</v>
      </c>
      <c r="C26" s="10"/>
    </row>
    <row r="27" spans="1:9" ht="22.5" customHeight="1">
      <c r="A27" s="54" t="s">
        <v>47</v>
      </c>
      <c r="B27" s="54"/>
      <c r="C27" s="55"/>
      <c r="D27" s="56"/>
      <c r="E27" s="57" t="s">
        <v>52</v>
      </c>
      <c r="F27" s="57"/>
      <c r="G27" s="58"/>
      <c r="H27" s="58"/>
      <c r="I27" s="58"/>
    </row>
    <row r="28" spans="1:9" ht="22.5" customHeight="1">
      <c r="A28" s="54" t="s">
        <v>48</v>
      </c>
      <c r="B28" s="54"/>
      <c r="C28" s="56"/>
      <c r="D28" s="56"/>
      <c r="E28" s="57" t="s">
        <v>53</v>
      </c>
      <c r="F28" s="57"/>
      <c r="G28" s="58"/>
      <c r="H28" s="58"/>
      <c r="I28" s="58"/>
    </row>
    <row r="29" spans="1:9" ht="22.5" customHeight="1">
      <c r="A29" s="54" t="s">
        <v>49</v>
      </c>
      <c r="B29" s="54"/>
      <c r="C29" s="56"/>
      <c r="D29" s="56"/>
      <c r="E29" s="56"/>
      <c r="F29" s="56"/>
      <c r="G29" s="56"/>
      <c r="H29" s="56"/>
      <c r="I29" s="56"/>
    </row>
    <row r="30" spans="1:9" ht="22.5" customHeight="1">
      <c r="A30" s="54" t="s">
        <v>50</v>
      </c>
      <c r="B30" s="54"/>
      <c r="C30" s="56"/>
      <c r="D30" s="56"/>
      <c r="E30" s="56"/>
      <c r="F30" s="56"/>
      <c r="G30" s="56"/>
      <c r="H30" s="56"/>
      <c r="I30" s="56"/>
    </row>
    <row r="31" spans="1:9" ht="22.5" customHeight="1">
      <c r="A31" s="54" t="s">
        <v>51</v>
      </c>
      <c r="B31" s="54"/>
      <c r="C31" s="63"/>
      <c r="D31" s="63"/>
      <c r="E31" s="63"/>
      <c r="F31" s="63"/>
      <c r="G31" s="63"/>
      <c r="H31" s="63"/>
      <c r="I31" s="63"/>
    </row>
    <row r="33" spans="1:9" ht="22.5" customHeight="1">
      <c r="A33" s="1" t="s">
        <v>55</v>
      </c>
    </row>
    <row r="34" spans="1:9" ht="22.5" customHeight="1">
      <c r="A34" s="1" t="s">
        <v>56</v>
      </c>
    </row>
    <row r="35" spans="1:9" ht="22.5" customHeight="1">
      <c r="A35" s="1" t="s">
        <v>83</v>
      </c>
    </row>
    <row r="36" spans="1:9" ht="22.5" customHeight="1">
      <c r="A36" s="1" t="s">
        <v>57</v>
      </c>
    </row>
    <row r="37" spans="1:9" ht="22.5" customHeight="1">
      <c r="A37" s="1" t="s">
        <v>58</v>
      </c>
    </row>
    <row r="38" spans="1:9" ht="22.5" customHeight="1">
      <c r="A38" s="1" t="s">
        <v>59</v>
      </c>
    </row>
    <row r="39" spans="1:9" ht="22.5" customHeight="1">
      <c r="A39" s="1" t="s">
        <v>0</v>
      </c>
    </row>
    <row r="40" spans="1:9" ht="22.5" customHeight="1">
      <c r="A40" s="51" t="s">
        <v>14</v>
      </c>
      <c r="B40" s="51"/>
      <c r="C40" s="51"/>
      <c r="D40" s="51"/>
      <c r="E40" s="51"/>
      <c r="F40" s="51"/>
      <c r="G40" s="51"/>
      <c r="H40" s="51"/>
      <c r="I40" s="51"/>
    </row>
    <row r="41" spans="1:9" ht="15" customHeight="1">
      <c r="A41" s="2"/>
    </row>
    <row r="42" spans="1:9" ht="22.5" customHeight="1">
      <c r="A42" s="2" t="s">
        <v>2</v>
      </c>
    </row>
    <row r="43" spans="1:9" ht="18.75" customHeight="1">
      <c r="A43" s="35" t="s">
        <v>3</v>
      </c>
      <c r="B43" s="35"/>
      <c r="C43" s="35"/>
      <c r="D43" s="35" t="s">
        <v>4</v>
      </c>
      <c r="E43" s="35"/>
      <c r="F43" s="35" t="s">
        <v>5</v>
      </c>
      <c r="G43" s="35"/>
      <c r="H43" s="35"/>
      <c r="I43" s="35"/>
    </row>
    <row r="44" spans="1:9" ht="26.25" customHeight="1">
      <c r="A44" s="54" t="s">
        <v>69</v>
      </c>
      <c r="B44" s="54"/>
      <c r="C44" s="54"/>
      <c r="D44" s="62" t="s">
        <v>122</v>
      </c>
      <c r="E44" s="57"/>
      <c r="F44" s="57" t="s">
        <v>70</v>
      </c>
      <c r="G44" s="57"/>
      <c r="H44" s="57"/>
      <c r="I44" s="57"/>
    </row>
    <row r="45" spans="1:9" ht="15" customHeight="1">
      <c r="A45" s="2"/>
      <c r="B45" s="2"/>
      <c r="C45" s="2"/>
      <c r="D45" s="4"/>
      <c r="E45" s="2"/>
      <c r="F45" s="2"/>
      <c r="G45" s="2"/>
      <c r="H45" s="2"/>
      <c r="I45" s="2"/>
    </row>
    <row r="46" spans="1:9" ht="22.5" customHeight="1" thickBot="1">
      <c r="A46" s="2" t="s">
        <v>17</v>
      </c>
      <c r="B46" s="2"/>
      <c r="C46" s="2"/>
      <c r="D46" s="4"/>
      <c r="E46" s="2"/>
      <c r="F46" s="2"/>
      <c r="G46" s="2"/>
      <c r="H46" s="2"/>
      <c r="I46" s="15" t="s">
        <v>31</v>
      </c>
    </row>
    <row r="47" spans="1:9" ht="37.5" customHeight="1">
      <c r="A47" s="69" t="s">
        <v>19</v>
      </c>
      <c r="B47" s="69"/>
      <c r="C47" s="70" t="s">
        <v>115</v>
      </c>
      <c r="D47" s="69"/>
      <c r="E47" s="70" t="s">
        <v>30</v>
      </c>
      <c r="F47" s="69"/>
      <c r="G47" s="5" t="s">
        <v>21</v>
      </c>
      <c r="H47" s="71" t="s">
        <v>121</v>
      </c>
      <c r="I47" s="72"/>
    </row>
    <row r="48" spans="1:9" ht="22.5" customHeight="1">
      <c r="A48" s="35" t="s">
        <v>12</v>
      </c>
      <c r="B48" s="35"/>
      <c r="C48" s="64">
        <v>179.7</v>
      </c>
      <c r="D48" s="64"/>
      <c r="E48" s="41">
        <v>152.69999999999999</v>
      </c>
      <c r="F48" s="41"/>
      <c r="G48" s="30">
        <f>ROUNDDOWN(C48-E48,1)</f>
        <v>27</v>
      </c>
      <c r="H48" s="65" t="str">
        <f>IF(AND(G48*1/3&gt;=9),"9",ROUNDDOWN(G48*1/3,0))</f>
        <v>9</v>
      </c>
      <c r="I48" s="66"/>
    </row>
    <row r="49" spans="1:9" ht="22.5" customHeight="1">
      <c r="A49" s="35" t="s">
        <v>13</v>
      </c>
      <c r="B49" s="35"/>
      <c r="C49" s="64">
        <v>157.19999999999999</v>
      </c>
      <c r="D49" s="64"/>
      <c r="E49" s="41">
        <v>130.19999999999999</v>
      </c>
      <c r="F49" s="41"/>
      <c r="G49" s="30">
        <f>ROUNDDOWN(C49-E49,1)</f>
        <v>27</v>
      </c>
      <c r="H49" s="65" t="str">
        <f>IF(AND(G49*1/3&gt;=9),"9",ROUNDDOWN(G49*1/3,0))</f>
        <v>9</v>
      </c>
      <c r="I49" s="66"/>
    </row>
    <row r="50" spans="1:9" ht="22.5" customHeight="1" thickBot="1">
      <c r="A50" s="35" t="s">
        <v>20</v>
      </c>
      <c r="B50" s="35"/>
      <c r="C50" s="41">
        <v>89.7</v>
      </c>
      <c r="D50" s="41"/>
      <c r="E50" s="41">
        <v>82.2</v>
      </c>
      <c r="F50" s="41"/>
      <c r="G50" s="30">
        <f>ROUNDDOWN(C50-E50,1)</f>
        <v>7.5</v>
      </c>
      <c r="H50" s="67" t="str">
        <f>IF(AND(G50*1/3&gt;=2.5),"2.5",ROUNDDOWN(G50*1/3,-1))</f>
        <v>2.5</v>
      </c>
      <c r="I50" s="68"/>
    </row>
    <row r="51" spans="1:9" s="9" customFormat="1" ht="22.5" customHeight="1">
      <c r="A51" s="6" t="s">
        <v>116</v>
      </c>
      <c r="B51" s="7"/>
      <c r="C51" s="8"/>
      <c r="D51" s="8"/>
      <c r="E51" s="8"/>
      <c r="F51" s="8"/>
      <c r="G51" s="8"/>
      <c r="H51" s="8"/>
      <c r="I51" s="8"/>
    </row>
    <row r="52" spans="1:9" s="9" customFormat="1" ht="18.75" customHeight="1">
      <c r="A52" s="6" t="s">
        <v>117</v>
      </c>
      <c r="B52" s="7"/>
      <c r="C52" s="8"/>
      <c r="D52" s="8"/>
      <c r="E52" s="8"/>
      <c r="F52" s="8"/>
      <c r="G52" s="8"/>
      <c r="H52" s="8"/>
      <c r="I52" s="8"/>
    </row>
    <row r="53" spans="1:9" s="9" customFormat="1" ht="18.75" customHeight="1">
      <c r="A53" s="6" t="s">
        <v>118</v>
      </c>
      <c r="B53" s="7"/>
      <c r="C53" s="8"/>
      <c r="D53" s="8"/>
      <c r="E53" s="8"/>
      <c r="F53" s="8"/>
      <c r="G53" s="8"/>
      <c r="H53" s="8"/>
      <c r="I53" s="8"/>
    </row>
    <row r="54" spans="1:9" ht="18.75" customHeight="1">
      <c r="A54" s="9" t="s">
        <v>119</v>
      </c>
      <c r="B54" s="9"/>
    </row>
    <row r="55" spans="1:9" ht="15" customHeight="1"/>
    <row r="56" spans="1:9" ht="22.5" customHeight="1" thickBot="1">
      <c r="A56" s="1" t="s">
        <v>18</v>
      </c>
      <c r="I56" s="15" t="s">
        <v>32</v>
      </c>
    </row>
    <row r="57" spans="1:9" ht="37.5" customHeight="1">
      <c r="A57" s="69" t="s">
        <v>19</v>
      </c>
      <c r="B57" s="69"/>
      <c r="C57" s="70" t="s">
        <v>81</v>
      </c>
      <c r="D57" s="70"/>
      <c r="E57" s="79" t="s">
        <v>82</v>
      </c>
      <c r="F57" s="80"/>
      <c r="G57" s="81"/>
      <c r="H57" s="82" t="s">
        <v>1</v>
      </c>
      <c r="I57" s="83"/>
    </row>
    <row r="58" spans="1:9" ht="22.5" customHeight="1">
      <c r="A58" s="35" t="s">
        <v>12</v>
      </c>
      <c r="B58" s="35"/>
      <c r="C58" s="73"/>
      <c r="D58" s="73"/>
      <c r="E58" s="73"/>
      <c r="F58" s="73"/>
      <c r="G58" s="74"/>
      <c r="H58" s="75">
        <f>ROUNDDOWN(C58-E58,0)</f>
        <v>0</v>
      </c>
      <c r="I58" s="76"/>
    </row>
    <row r="59" spans="1:9" ht="22.5" customHeight="1">
      <c r="A59" s="35" t="s">
        <v>13</v>
      </c>
      <c r="B59" s="35"/>
      <c r="C59" s="73"/>
      <c r="D59" s="73"/>
      <c r="E59" s="73"/>
      <c r="F59" s="73"/>
      <c r="G59" s="74"/>
      <c r="H59" s="75">
        <f t="shared" ref="H59:H60" si="2">ROUNDDOWN(C59-E59,0)</f>
        <v>0</v>
      </c>
      <c r="I59" s="76"/>
    </row>
    <row r="60" spans="1:9" ht="22.5" customHeight="1" thickBot="1">
      <c r="A60" s="35" t="s">
        <v>20</v>
      </c>
      <c r="B60" s="35"/>
      <c r="C60" s="73"/>
      <c r="D60" s="73"/>
      <c r="E60" s="73"/>
      <c r="F60" s="73"/>
      <c r="G60" s="74"/>
      <c r="H60" s="77">
        <f t="shared" si="2"/>
        <v>0</v>
      </c>
      <c r="I60" s="78"/>
    </row>
    <row r="61" spans="1:9" ht="15" customHeight="1"/>
    <row r="62" spans="1:9" ht="22.5" customHeight="1">
      <c r="A62" s="1" t="s">
        <v>22</v>
      </c>
      <c r="I62" s="15" t="s">
        <v>33</v>
      </c>
    </row>
    <row r="63" spans="1:9" ht="18.75" customHeight="1">
      <c r="A63" s="35" t="s">
        <v>6</v>
      </c>
      <c r="B63" s="35"/>
      <c r="C63" s="35" t="s">
        <v>7</v>
      </c>
      <c r="D63" s="35"/>
      <c r="E63" s="89" t="s">
        <v>15</v>
      </c>
      <c r="F63" s="90"/>
      <c r="G63" s="89" t="s">
        <v>16</v>
      </c>
      <c r="H63" s="90"/>
      <c r="I63" s="14" t="s">
        <v>8</v>
      </c>
    </row>
    <row r="64" spans="1:9" ht="18.75" customHeight="1">
      <c r="A64" s="54" t="s">
        <v>26</v>
      </c>
      <c r="B64" s="54"/>
      <c r="C64" s="86">
        <f>ROUNDDOWN(H48*H58,0)</f>
        <v>0</v>
      </c>
      <c r="D64" s="86"/>
      <c r="E64" s="86">
        <f>ROUNDDOWN(H48*H58,0)</f>
        <v>0</v>
      </c>
      <c r="F64" s="86"/>
      <c r="G64" s="84" t="s">
        <v>24</v>
      </c>
      <c r="H64" s="85"/>
      <c r="I64" s="3"/>
    </row>
    <row r="65" spans="1:10" ht="18.75" customHeight="1">
      <c r="A65" s="84" t="s">
        <v>27</v>
      </c>
      <c r="B65" s="85"/>
      <c r="C65" s="86">
        <f>ROUNDDOWN(H49*H59,0)</f>
        <v>0</v>
      </c>
      <c r="D65" s="86"/>
      <c r="E65" s="87">
        <f>ROUNDDOWN(H49*H59,0)</f>
        <v>0</v>
      </c>
      <c r="F65" s="88"/>
      <c r="G65" s="84" t="s">
        <v>24</v>
      </c>
      <c r="H65" s="85"/>
      <c r="I65" s="3"/>
    </row>
    <row r="66" spans="1:10" ht="18.75" customHeight="1">
      <c r="A66" s="84" t="s">
        <v>28</v>
      </c>
      <c r="B66" s="85"/>
      <c r="C66" s="86">
        <f>ROUNDDOWN(H50*H60,0)</f>
        <v>0</v>
      </c>
      <c r="D66" s="86"/>
      <c r="E66" s="86">
        <f>ROUNDDOWN(H50*H60,0)</f>
        <v>0</v>
      </c>
      <c r="F66" s="86"/>
      <c r="G66" s="84" t="s">
        <v>24</v>
      </c>
      <c r="H66" s="85"/>
      <c r="I66" s="3"/>
    </row>
    <row r="67" spans="1:10" ht="18.75" customHeight="1">
      <c r="A67" s="57" t="s">
        <v>9</v>
      </c>
      <c r="B67" s="57"/>
      <c r="C67" s="86">
        <f>C75-C64-C65-C66</f>
        <v>0</v>
      </c>
      <c r="D67" s="86"/>
      <c r="E67" s="86">
        <f>E75-E64-E65-E66</f>
        <v>0</v>
      </c>
      <c r="F67" s="86"/>
      <c r="G67" s="93" t="s">
        <v>29</v>
      </c>
      <c r="H67" s="94"/>
      <c r="I67" s="3" t="s">
        <v>11</v>
      </c>
    </row>
    <row r="68" spans="1:10" ht="18.75" customHeight="1">
      <c r="A68" s="57" t="s">
        <v>10</v>
      </c>
      <c r="B68" s="57"/>
      <c r="C68" s="86">
        <f>SUM(C64:D67)</f>
        <v>0</v>
      </c>
      <c r="D68" s="86"/>
      <c r="E68" s="86">
        <f>SUM(E64:F67)</f>
        <v>0</v>
      </c>
      <c r="F68" s="86"/>
      <c r="G68" s="93"/>
      <c r="H68" s="94"/>
      <c r="I68" s="3"/>
    </row>
    <row r="69" spans="1:10" ht="15" customHeight="1">
      <c r="I69" s="2"/>
    </row>
    <row r="70" spans="1:10" ht="22.5" customHeight="1">
      <c r="A70" s="1" t="s">
        <v>23</v>
      </c>
      <c r="I70" s="15" t="s">
        <v>33</v>
      </c>
    </row>
    <row r="71" spans="1:10" ht="18.75" customHeight="1">
      <c r="A71" s="35" t="s">
        <v>6</v>
      </c>
      <c r="B71" s="35"/>
      <c r="C71" s="35" t="s">
        <v>7</v>
      </c>
      <c r="D71" s="35"/>
      <c r="E71" s="89" t="s">
        <v>15</v>
      </c>
      <c r="F71" s="90"/>
      <c r="G71" s="89" t="s">
        <v>16</v>
      </c>
      <c r="H71" s="90"/>
      <c r="I71" s="14" t="s">
        <v>8</v>
      </c>
    </row>
    <row r="72" spans="1:10" ht="18.75" customHeight="1">
      <c r="A72" s="57" t="s">
        <v>12</v>
      </c>
      <c r="B72" s="57"/>
      <c r="C72" s="86">
        <f>ROUNDDOWN(G48*H58,0)</f>
        <v>0</v>
      </c>
      <c r="D72" s="86"/>
      <c r="E72" s="86">
        <f>ROUNDDOWN(G48*H58,0)</f>
        <v>0</v>
      </c>
      <c r="F72" s="86"/>
      <c r="G72" s="91" t="s">
        <v>25</v>
      </c>
      <c r="H72" s="92"/>
      <c r="I72" s="3"/>
    </row>
    <row r="73" spans="1:10" ht="18.75" customHeight="1">
      <c r="A73" s="93" t="s">
        <v>13</v>
      </c>
      <c r="B73" s="94"/>
      <c r="C73" s="86">
        <f>ROUNDDOWN(G49*H59,0)</f>
        <v>0</v>
      </c>
      <c r="D73" s="86"/>
      <c r="E73" s="87">
        <f>ROUNDDOWN(G49*H59,0)</f>
        <v>0</v>
      </c>
      <c r="F73" s="88"/>
      <c r="G73" s="91" t="s">
        <v>25</v>
      </c>
      <c r="H73" s="92"/>
      <c r="I73" s="3"/>
    </row>
    <row r="74" spans="1:10" ht="18.75" customHeight="1">
      <c r="A74" s="57" t="s">
        <v>20</v>
      </c>
      <c r="B74" s="57"/>
      <c r="C74" s="86">
        <f>ROUNDDOWN(G50*H60,0)</f>
        <v>0</v>
      </c>
      <c r="D74" s="86"/>
      <c r="E74" s="86">
        <f>ROUNDDOWN(G50*H60,0)</f>
        <v>0</v>
      </c>
      <c r="F74" s="86"/>
      <c r="G74" s="91" t="s">
        <v>25</v>
      </c>
      <c r="H74" s="92"/>
      <c r="I74" s="3"/>
    </row>
    <row r="75" spans="1:10" ht="18.75" customHeight="1">
      <c r="A75" s="57" t="s">
        <v>10</v>
      </c>
      <c r="B75" s="57"/>
      <c r="C75" s="86">
        <f>SUM(C72:D74)</f>
        <v>0</v>
      </c>
      <c r="D75" s="86"/>
      <c r="E75" s="86">
        <f>SUM(E72:F74)</f>
        <v>0</v>
      </c>
      <c r="F75" s="86"/>
      <c r="G75" s="91"/>
      <c r="H75" s="92"/>
      <c r="I75" s="3"/>
    </row>
    <row r="76" spans="1:10" ht="15.75" customHeight="1"/>
    <row r="77" spans="1:10" ht="22.5" customHeight="1">
      <c r="A77" s="95" t="s">
        <v>120</v>
      </c>
      <c r="B77" s="96"/>
      <c r="C77" s="96"/>
      <c r="D77" s="96"/>
      <c r="E77" s="96"/>
      <c r="F77" s="96"/>
      <c r="G77" s="96"/>
      <c r="H77" s="96"/>
      <c r="I77" s="97"/>
      <c r="J77" s="15"/>
    </row>
    <row r="78" spans="1:10" ht="22.5" customHeight="1">
      <c r="A78" s="98"/>
      <c r="B78" s="99"/>
      <c r="C78" s="99"/>
      <c r="D78" s="99"/>
      <c r="E78" s="99"/>
      <c r="F78" s="99"/>
      <c r="G78" s="99"/>
      <c r="H78" s="99"/>
      <c r="I78" s="100"/>
      <c r="J78" s="15"/>
    </row>
    <row r="79" spans="1:10" ht="22.5" customHeight="1">
      <c r="A79" s="101"/>
      <c r="B79" s="102"/>
      <c r="C79" s="102"/>
      <c r="D79" s="102"/>
      <c r="E79" s="102"/>
      <c r="F79" s="102"/>
      <c r="G79" s="102"/>
      <c r="H79" s="102"/>
      <c r="I79" s="103"/>
      <c r="J79" s="15"/>
    </row>
    <row r="80" spans="1:10" ht="22.5" customHeight="1">
      <c r="A80" s="13"/>
      <c r="B80" s="13"/>
      <c r="C80" s="13"/>
      <c r="D80" s="13"/>
      <c r="E80" s="13"/>
      <c r="F80" s="13"/>
      <c r="G80" s="13"/>
      <c r="H80" s="13"/>
      <c r="I80" s="13"/>
    </row>
    <row r="81" spans="1:12" ht="22.5" customHeight="1">
      <c r="A81" s="12"/>
      <c r="B81" s="12"/>
      <c r="C81" s="12"/>
      <c r="D81" s="12"/>
      <c r="E81" s="12"/>
      <c r="F81" s="12"/>
      <c r="G81" s="12"/>
      <c r="H81" s="12"/>
      <c r="I81" s="12"/>
    </row>
    <row r="82" spans="1:12" ht="22.5" customHeight="1">
      <c r="A82" s="12"/>
      <c r="B82" s="12"/>
      <c r="C82" s="12"/>
      <c r="D82" s="12"/>
      <c r="E82" s="12"/>
      <c r="F82" s="12"/>
      <c r="G82" s="12"/>
      <c r="H82" s="12"/>
      <c r="I82" s="12"/>
    </row>
    <row r="84" spans="1:12" ht="22.5" customHeight="1">
      <c r="A84" s="43" t="s">
        <v>60</v>
      </c>
      <c r="B84" s="43"/>
      <c r="C84" s="43"/>
      <c r="D84" s="43"/>
      <c r="E84" s="43"/>
      <c r="F84" s="43"/>
      <c r="G84" s="43"/>
      <c r="H84" s="43"/>
      <c r="I84" s="43"/>
      <c r="J84" s="11"/>
      <c r="K84" s="11"/>
      <c r="L84" s="11"/>
    </row>
    <row r="85" spans="1:12" ht="21" customHeight="1">
      <c r="A85" s="16"/>
      <c r="B85" s="16"/>
      <c r="C85" s="16"/>
      <c r="D85" s="16"/>
      <c r="E85" s="16"/>
      <c r="F85" s="16"/>
      <c r="G85" s="16"/>
      <c r="H85" s="16"/>
      <c r="I85" s="16"/>
      <c r="J85" s="11"/>
      <c r="K85" s="11"/>
      <c r="L85" s="11"/>
    </row>
    <row r="86" spans="1:12" ht="21" customHeight="1">
      <c r="A86" s="104" t="s">
        <v>61</v>
      </c>
      <c r="B86" s="104"/>
      <c r="C86" s="104"/>
      <c r="D86" s="104"/>
      <c r="E86" s="104"/>
      <c r="F86" s="104"/>
      <c r="G86" s="104"/>
      <c r="H86" s="104"/>
      <c r="I86" s="104"/>
      <c r="J86" s="15"/>
    </row>
    <row r="87" spans="1:12" ht="22.5" customHeight="1">
      <c r="A87" s="104"/>
      <c r="B87" s="104"/>
      <c r="C87" s="104"/>
      <c r="D87" s="104"/>
      <c r="E87" s="104"/>
      <c r="F87" s="104"/>
      <c r="G87" s="104"/>
      <c r="H87" s="104"/>
      <c r="I87" s="104"/>
      <c r="J87" s="15"/>
    </row>
    <row r="88" spans="1:12" ht="12.75" customHeight="1">
      <c r="A88" s="4"/>
      <c r="B88" s="4"/>
      <c r="C88" s="4"/>
      <c r="D88" s="4"/>
      <c r="E88" s="4"/>
      <c r="F88" s="4"/>
      <c r="G88" s="4"/>
      <c r="H88" s="4"/>
      <c r="I88" s="4"/>
      <c r="J88" s="15"/>
    </row>
    <row r="89" spans="1:12" ht="21" customHeight="1">
      <c r="A89" s="51" t="s">
        <v>38</v>
      </c>
      <c r="B89" s="51"/>
      <c r="C89" s="51"/>
      <c r="D89" s="51"/>
      <c r="E89" s="51"/>
      <c r="F89" s="51"/>
      <c r="G89" s="51"/>
      <c r="H89" s="51"/>
      <c r="I89" s="51"/>
    </row>
    <row r="90" spans="1:12" ht="12.75" customHeight="1"/>
    <row r="91" spans="1:12" ht="21" customHeight="1">
      <c r="A91" s="32" t="s">
        <v>62</v>
      </c>
      <c r="B91" s="32"/>
      <c r="C91" s="32"/>
      <c r="D91" s="32"/>
      <c r="E91" s="32"/>
      <c r="F91" s="32"/>
      <c r="G91" s="32"/>
      <c r="H91" s="32"/>
      <c r="I91" s="32"/>
    </row>
    <row r="92" spans="1:12" ht="21" customHeight="1">
      <c r="A92" s="104" t="s">
        <v>71</v>
      </c>
      <c r="B92" s="32"/>
      <c r="C92" s="32"/>
      <c r="D92" s="32"/>
      <c r="E92" s="32"/>
      <c r="F92" s="32"/>
      <c r="G92" s="32"/>
      <c r="H92" s="32"/>
      <c r="I92" s="32"/>
    </row>
    <row r="93" spans="1:12" ht="21" customHeight="1">
      <c r="A93" s="32"/>
      <c r="B93" s="32"/>
      <c r="C93" s="32"/>
      <c r="D93" s="32"/>
      <c r="E93" s="32"/>
      <c r="F93" s="32"/>
      <c r="G93" s="32"/>
      <c r="H93" s="32"/>
      <c r="I93" s="32"/>
    </row>
    <row r="94" spans="1:12" ht="21" customHeight="1">
      <c r="A94" s="104" t="s">
        <v>72</v>
      </c>
      <c r="B94" s="32"/>
      <c r="C94" s="32"/>
      <c r="D94" s="32"/>
      <c r="E94" s="32"/>
      <c r="F94" s="32"/>
      <c r="G94" s="32"/>
      <c r="H94" s="32"/>
      <c r="I94" s="32"/>
    </row>
    <row r="95" spans="1:12" ht="21" customHeight="1">
      <c r="A95" s="32"/>
      <c r="B95" s="32"/>
      <c r="C95" s="32"/>
      <c r="D95" s="32"/>
      <c r="E95" s="32"/>
      <c r="F95" s="32"/>
      <c r="G95" s="32"/>
      <c r="H95" s="32"/>
      <c r="I95" s="32"/>
    </row>
    <row r="96" spans="1:12" ht="21" customHeight="1">
      <c r="A96" s="104" t="s">
        <v>73</v>
      </c>
      <c r="B96" s="32"/>
      <c r="C96" s="32"/>
      <c r="D96" s="32"/>
      <c r="E96" s="32"/>
      <c r="F96" s="32"/>
      <c r="G96" s="32"/>
      <c r="H96" s="32"/>
      <c r="I96" s="32"/>
    </row>
    <row r="97" spans="1:9" ht="21" customHeight="1">
      <c r="A97" s="32"/>
      <c r="B97" s="32"/>
      <c r="C97" s="32"/>
      <c r="D97" s="32"/>
      <c r="E97" s="32"/>
      <c r="F97" s="32"/>
      <c r="G97" s="32"/>
      <c r="H97" s="32"/>
      <c r="I97" s="32"/>
    </row>
    <row r="98" spans="1:9" ht="21" customHeight="1">
      <c r="A98" s="32" t="s">
        <v>63</v>
      </c>
      <c r="B98" s="32"/>
      <c r="C98" s="32"/>
      <c r="D98" s="32"/>
      <c r="E98" s="32"/>
      <c r="F98" s="32"/>
      <c r="G98" s="32"/>
      <c r="H98" s="32"/>
      <c r="I98" s="32"/>
    </row>
    <row r="99" spans="1:9" ht="21" customHeight="1">
      <c r="A99" s="104" t="s">
        <v>74</v>
      </c>
      <c r="B99" s="32"/>
      <c r="C99" s="32"/>
      <c r="D99" s="32"/>
      <c r="E99" s="32"/>
      <c r="F99" s="32"/>
      <c r="G99" s="32"/>
      <c r="H99" s="32"/>
      <c r="I99" s="32"/>
    </row>
    <row r="100" spans="1:9" ht="21" customHeight="1">
      <c r="A100" s="32"/>
      <c r="B100" s="32"/>
      <c r="C100" s="32"/>
      <c r="D100" s="32"/>
      <c r="E100" s="32"/>
      <c r="F100" s="32"/>
      <c r="G100" s="32"/>
      <c r="H100" s="32"/>
      <c r="I100" s="32"/>
    </row>
    <row r="101" spans="1:9" ht="21" customHeight="1">
      <c r="A101" s="104" t="s">
        <v>75</v>
      </c>
      <c r="B101" s="32"/>
      <c r="C101" s="32"/>
      <c r="D101" s="32"/>
      <c r="E101" s="32"/>
      <c r="F101" s="32"/>
      <c r="G101" s="32"/>
      <c r="H101" s="32"/>
      <c r="I101" s="32"/>
    </row>
    <row r="102" spans="1:9" ht="21" customHeight="1">
      <c r="A102" s="32"/>
      <c r="B102" s="32"/>
      <c r="C102" s="32"/>
      <c r="D102" s="32"/>
      <c r="E102" s="32"/>
      <c r="F102" s="32"/>
      <c r="G102" s="32"/>
      <c r="H102" s="32"/>
      <c r="I102" s="32"/>
    </row>
    <row r="103" spans="1:9" ht="21" customHeight="1">
      <c r="A103" s="32" t="s">
        <v>65</v>
      </c>
      <c r="B103" s="32"/>
      <c r="C103" s="32"/>
      <c r="D103" s="32"/>
      <c r="E103" s="32"/>
      <c r="F103" s="32"/>
      <c r="G103" s="32"/>
      <c r="H103" s="32"/>
      <c r="I103" s="32"/>
    </row>
    <row r="104" spans="1:9" ht="21" customHeight="1">
      <c r="A104" s="32" t="s">
        <v>66</v>
      </c>
      <c r="B104" s="32"/>
      <c r="C104" s="32"/>
      <c r="D104" s="32"/>
      <c r="E104" s="32"/>
      <c r="F104" s="32"/>
      <c r="G104" s="32"/>
      <c r="H104" s="32"/>
      <c r="I104" s="32"/>
    </row>
    <row r="105" spans="1:9" ht="21" customHeight="1">
      <c r="A105" s="32" t="s">
        <v>64</v>
      </c>
      <c r="B105" s="32"/>
      <c r="C105" s="32"/>
      <c r="D105" s="32"/>
      <c r="E105" s="32"/>
      <c r="F105" s="32"/>
      <c r="G105" s="32"/>
      <c r="H105" s="32"/>
      <c r="I105" s="32"/>
    </row>
    <row r="106" spans="1:9" ht="21" customHeight="1">
      <c r="A106" s="104" t="s">
        <v>76</v>
      </c>
      <c r="B106" s="32"/>
      <c r="C106" s="32"/>
      <c r="D106" s="32"/>
      <c r="E106" s="32"/>
      <c r="F106" s="32"/>
      <c r="G106" s="32"/>
      <c r="H106" s="32"/>
      <c r="I106" s="32"/>
    </row>
    <row r="107" spans="1:9" ht="21" customHeight="1">
      <c r="A107" s="32"/>
      <c r="B107" s="32"/>
      <c r="C107" s="32"/>
      <c r="D107" s="32"/>
      <c r="E107" s="32"/>
      <c r="F107" s="32"/>
      <c r="G107" s="32"/>
      <c r="H107" s="32"/>
      <c r="I107" s="32"/>
    </row>
    <row r="108" spans="1:9" ht="21" customHeight="1">
      <c r="A108" s="32" t="s">
        <v>67</v>
      </c>
      <c r="B108" s="32"/>
      <c r="C108" s="32"/>
      <c r="D108" s="32"/>
      <c r="E108" s="32"/>
      <c r="F108" s="32"/>
      <c r="G108" s="32"/>
      <c r="H108" s="32"/>
      <c r="I108" s="32"/>
    </row>
    <row r="109" spans="1:9" ht="21" customHeight="1">
      <c r="A109" s="104" t="s">
        <v>77</v>
      </c>
      <c r="B109" s="32"/>
      <c r="C109" s="32"/>
      <c r="D109" s="32"/>
      <c r="E109" s="32"/>
      <c r="F109" s="32"/>
      <c r="G109" s="32"/>
      <c r="H109" s="32"/>
      <c r="I109" s="32"/>
    </row>
    <row r="110" spans="1:9" ht="21" customHeight="1">
      <c r="A110" s="32"/>
      <c r="B110" s="32"/>
      <c r="C110" s="32"/>
      <c r="D110" s="32"/>
      <c r="E110" s="32"/>
      <c r="F110" s="32"/>
      <c r="G110" s="32"/>
      <c r="H110" s="32"/>
      <c r="I110" s="32"/>
    </row>
    <row r="111" spans="1:9" ht="21" customHeight="1">
      <c r="A111" s="32" t="s">
        <v>68</v>
      </c>
      <c r="B111" s="32"/>
      <c r="C111" s="32"/>
      <c r="D111" s="32"/>
      <c r="E111" s="32"/>
      <c r="F111" s="32"/>
      <c r="G111" s="32"/>
      <c r="H111" s="32"/>
      <c r="I111" s="32"/>
    </row>
    <row r="113" spans="1:10" ht="22.5" customHeight="1">
      <c r="A113" s="1" t="s">
        <v>113</v>
      </c>
    </row>
    <row r="114" spans="1:10" ht="22.5" customHeight="1">
      <c r="G114" s="108" t="str">
        <f>G4</f>
        <v>令和　　年　　月　　日</v>
      </c>
      <c r="H114" s="108"/>
      <c r="I114" s="108"/>
    </row>
    <row r="116" spans="1:10" ht="22.5" customHeight="1">
      <c r="A116" s="105" t="s">
        <v>86</v>
      </c>
      <c r="B116" s="105"/>
      <c r="C116" s="105"/>
      <c r="D116" s="105" t="str">
        <f>F8&amp;""</f>
        <v/>
      </c>
      <c r="E116" s="105"/>
      <c r="F116" s="105"/>
      <c r="G116" s="105"/>
      <c r="H116" s="105"/>
      <c r="I116" s="105"/>
    </row>
    <row r="118" spans="1:10" ht="22.5" customHeight="1">
      <c r="A118" s="106" t="s">
        <v>87</v>
      </c>
      <c r="B118" s="106"/>
      <c r="C118" s="106"/>
      <c r="D118" s="105" t="str">
        <f>F9&amp;""</f>
        <v/>
      </c>
      <c r="E118" s="105"/>
      <c r="F118" s="105"/>
      <c r="G118" s="105"/>
      <c r="H118" s="105"/>
      <c r="I118" s="105"/>
    </row>
    <row r="120" spans="1:10" ht="22.5" customHeight="1">
      <c r="A120" s="106" t="s">
        <v>88</v>
      </c>
      <c r="B120" s="106"/>
      <c r="C120" s="106"/>
      <c r="D120" s="105" t="str">
        <f>F7&amp;""</f>
        <v/>
      </c>
      <c r="E120" s="105"/>
      <c r="F120" s="105"/>
      <c r="G120" s="105"/>
      <c r="H120" s="105"/>
      <c r="I120" s="105"/>
    </row>
    <row r="122" spans="1:10" ht="22.5" customHeight="1">
      <c r="A122" s="105" t="s">
        <v>89</v>
      </c>
      <c r="B122" s="105"/>
      <c r="C122" s="105"/>
      <c r="D122" s="105"/>
      <c r="E122" s="107"/>
      <c r="F122" s="107"/>
      <c r="G122" s="107"/>
      <c r="H122" s="107"/>
      <c r="I122" s="107"/>
    </row>
    <row r="125" spans="1:10" ht="22.5" customHeight="1">
      <c r="A125" s="43" t="s">
        <v>90</v>
      </c>
      <c r="B125" s="43"/>
      <c r="C125" s="43"/>
      <c r="D125" s="43"/>
      <c r="E125" s="43"/>
      <c r="F125" s="43"/>
      <c r="G125" s="43"/>
      <c r="H125" s="43"/>
      <c r="I125" s="43"/>
      <c r="J125" s="22"/>
    </row>
    <row r="127" spans="1:10" ht="56.25" customHeight="1">
      <c r="A127" s="29"/>
      <c r="B127" s="44" t="s">
        <v>91</v>
      </c>
      <c r="C127" s="44"/>
      <c r="D127" s="44"/>
      <c r="E127" s="44"/>
      <c r="F127" s="44"/>
      <c r="G127" s="44"/>
      <c r="H127" s="44"/>
      <c r="I127" s="45"/>
      <c r="J127" s="25"/>
    </row>
    <row r="129" spans="1:10" ht="56.25" customHeight="1">
      <c r="A129" s="29"/>
      <c r="B129" s="46" t="s">
        <v>92</v>
      </c>
      <c r="C129" s="44"/>
      <c r="D129" s="44"/>
      <c r="E129" s="44"/>
      <c r="F129" s="44"/>
      <c r="G129" s="44"/>
      <c r="H129" s="44"/>
      <c r="I129" s="45"/>
      <c r="J129" s="25"/>
    </row>
    <row r="131" spans="1:10" ht="56.25" customHeight="1">
      <c r="A131" s="29"/>
      <c r="B131" s="47" t="s">
        <v>93</v>
      </c>
      <c r="C131" s="48"/>
      <c r="D131" s="48"/>
      <c r="E131" s="48"/>
      <c r="F131" s="48"/>
      <c r="G131" s="48"/>
      <c r="H131" s="48"/>
      <c r="I131" s="49"/>
      <c r="J131" s="26"/>
    </row>
    <row r="132" spans="1:10" ht="22.5" customHeight="1">
      <c r="B132" s="50" t="s">
        <v>114</v>
      </c>
      <c r="C132" s="50"/>
      <c r="D132" s="50"/>
      <c r="E132" s="50"/>
      <c r="F132" s="50"/>
      <c r="G132" s="50"/>
      <c r="H132" s="50"/>
      <c r="I132" s="50"/>
    </row>
    <row r="133" spans="1:10" ht="22.5" customHeight="1">
      <c r="B133" s="8"/>
      <c r="C133" s="8"/>
      <c r="D133" s="8"/>
      <c r="E133" s="8"/>
      <c r="F133" s="8"/>
      <c r="G133" s="8"/>
      <c r="H133" s="8"/>
      <c r="I133" s="8"/>
    </row>
    <row r="134" spans="1:10" ht="22.5" customHeight="1">
      <c r="A134" s="2" t="s">
        <v>107</v>
      </c>
    </row>
    <row r="135" spans="1:10" ht="60" customHeight="1">
      <c r="A135" s="34"/>
      <c r="B135" s="34"/>
      <c r="C135" s="34"/>
      <c r="D135" s="23" t="s">
        <v>94</v>
      </c>
      <c r="E135" s="24" t="s">
        <v>95</v>
      </c>
      <c r="F135" s="23" t="s">
        <v>96</v>
      </c>
      <c r="G135" s="24" t="s">
        <v>97</v>
      </c>
      <c r="H135" s="36" t="s">
        <v>98</v>
      </c>
      <c r="I135" s="37"/>
      <c r="J135" s="10"/>
    </row>
    <row r="136" spans="1:10" ht="22.5" customHeight="1">
      <c r="A136" s="35" t="s">
        <v>99</v>
      </c>
      <c r="B136" s="35"/>
      <c r="C136" s="35"/>
      <c r="D136" s="28"/>
      <c r="E136" s="19">
        <v>20</v>
      </c>
      <c r="F136" s="28"/>
      <c r="G136" s="19">
        <v>10</v>
      </c>
      <c r="H136" s="38">
        <f>ROUNDDOWN((D136/E136)+(F136/G136),0)</f>
        <v>0</v>
      </c>
      <c r="I136" s="39"/>
      <c r="J136" s="10"/>
    </row>
    <row r="137" spans="1:10" ht="22.5" customHeight="1">
      <c r="A137" s="35" t="s">
        <v>100</v>
      </c>
      <c r="B137" s="35"/>
      <c r="C137" s="35"/>
      <c r="D137" s="28"/>
      <c r="E137" s="19">
        <v>15</v>
      </c>
      <c r="F137" s="28"/>
      <c r="G137" s="19">
        <v>7</v>
      </c>
      <c r="H137" s="38">
        <f>ROUNDDOWN((D137/E137)+(F137/G137),0)</f>
        <v>0</v>
      </c>
      <c r="I137" s="39"/>
      <c r="J137" s="10"/>
    </row>
    <row r="138" spans="1:10" ht="22.5" customHeight="1">
      <c r="I138" s="27"/>
    </row>
    <row r="139" spans="1:10" ht="60" customHeight="1">
      <c r="A139" s="34"/>
      <c r="B139" s="34"/>
      <c r="C139" s="34"/>
      <c r="D139" s="23" t="s">
        <v>101</v>
      </c>
      <c r="E139" s="24" t="s">
        <v>102</v>
      </c>
      <c r="F139" s="23" t="s">
        <v>103</v>
      </c>
      <c r="G139" s="24" t="s">
        <v>104</v>
      </c>
      <c r="H139" s="36" t="s">
        <v>105</v>
      </c>
      <c r="I139" s="37"/>
      <c r="J139" s="10"/>
    </row>
    <row r="140" spans="1:10" ht="22.5" customHeight="1">
      <c r="A140" s="35" t="s">
        <v>106</v>
      </c>
      <c r="B140" s="35"/>
      <c r="C140" s="35"/>
      <c r="D140" s="28"/>
      <c r="E140" s="19">
        <v>8</v>
      </c>
      <c r="F140" s="28"/>
      <c r="G140" s="19">
        <v>3</v>
      </c>
      <c r="H140" s="38">
        <f>ROUNDDOWN((D140/E140)+(F140/G140),0)</f>
        <v>0</v>
      </c>
      <c r="I140" s="39"/>
      <c r="J140" s="10"/>
    </row>
    <row r="142" spans="1:10" ht="30" customHeight="1">
      <c r="G142" s="40" t="s">
        <v>108</v>
      </c>
      <c r="H142" s="35"/>
      <c r="I142" s="35"/>
    </row>
    <row r="143" spans="1:10" ht="22.5" customHeight="1">
      <c r="G143" s="41">
        <f>SUM(H136:I137,H140)</f>
        <v>0</v>
      </c>
      <c r="H143" s="41"/>
      <c r="I143" s="41"/>
    </row>
    <row r="145" spans="4:9" ht="22.5" customHeight="1">
      <c r="G145" s="42" t="str">
        <f>G4</f>
        <v>令和　　年　　月　　日</v>
      </c>
      <c r="H145" s="33"/>
      <c r="I145" s="33"/>
    </row>
    <row r="147" spans="4:9" ht="22.5" customHeight="1">
      <c r="D147" s="33" t="s">
        <v>109</v>
      </c>
      <c r="E147" s="33"/>
      <c r="F147" s="32" t="str">
        <f>F7&amp;""</f>
        <v/>
      </c>
      <c r="G147" s="32"/>
      <c r="H147" s="32"/>
      <c r="I147" s="32"/>
    </row>
    <row r="148" spans="4:9" ht="22.5" customHeight="1">
      <c r="D148" s="33" t="s">
        <v>110</v>
      </c>
      <c r="E148" s="33"/>
      <c r="F148" s="32" t="str">
        <f>F8&amp;""</f>
        <v/>
      </c>
      <c r="G148" s="32"/>
      <c r="H148" s="32"/>
      <c r="I148" s="32"/>
    </row>
    <row r="149" spans="4:9" ht="22.5" customHeight="1">
      <c r="D149" s="33" t="s">
        <v>111</v>
      </c>
      <c r="E149" s="33"/>
      <c r="F149" s="32" t="str">
        <f>F9&amp;""</f>
        <v/>
      </c>
      <c r="G149" s="32"/>
      <c r="H149" s="32"/>
      <c r="I149" s="32"/>
    </row>
  </sheetData>
  <sheetProtection algorithmName="SHA-512" hashValue="d+4AoLBAwpj6/b8WXpaX97qQov2rgCcOd4zcHD2LajFd+YJrUW2eCDqFPjYGCDqjqBZnTX1K2hBiER3oGcD8Ng==" saltValue="2oUGvD6cuGoj8ugpUOXMDQ==" spinCount="100000" sheet="1" objects="1" scenarios="1"/>
  <mergeCells count="170">
    <mergeCell ref="A116:C116"/>
    <mergeCell ref="D116:I116"/>
    <mergeCell ref="A118:C118"/>
    <mergeCell ref="A120:C120"/>
    <mergeCell ref="D118:I118"/>
    <mergeCell ref="D120:I120"/>
    <mergeCell ref="A122:D122"/>
    <mergeCell ref="E122:I122"/>
    <mergeCell ref="A106:I107"/>
    <mergeCell ref="A108:I108"/>
    <mergeCell ref="A109:I110"/>
    <mergeCell ref="A111:I111"/>
    <mergeCell ref="G114:I114"/>
    <mergeCell ref="A98:I98"/>
    <mergeCell ref="A99:I100"/>
    <mergeCell ref="A101:I102"/>
    <mergeCell ref="A103:I103"/>
    <mergeCell ref="A104:I104"/>
    <mergeCell ref="A105:I105"/>
    <mergeCell ref="A86:I87"/>
    <mergeCell ref="A89:I89"/>
    <mergeCell ref="A91:I91"/>
    <mergeCell ref="A92:I93"/>
    <mergeCell ref="A94:I95"/>
    <mergeCell ref="A96:I97"/>
    <mergeCell ref="A75:B75"/>
    <mergeCell ref="C75:D75"/>
    <mergeCell ref="E75:F75"/>
    <mergeCell ref="G75:H75"/>
    <mergeCell ref="A77:I79"/>
    <mergeCell ref="A84:I84"/>
    <mergeCell ref="A73:B73"/>
    <mergeCell ref="C73:D73"/>
    <mergeCell ref="E73:F73"/>
    <mergeCell ref="G73:H73"/>
    <mergeCell ref="A74:B74"/>
    <mergeCell ref="C74:D74"/>
    <mergeCell ref="E74:F74"/>
    <mergeCell ref="G74:H74"/>
    <mergeCell ref="A71:B71"/>
    <mergeCell ref="C71:D71"/>
    <mergeCell ref="E71:F71"/>
    <mergeCell ref="G71:H71"/>
    <mergeCell ref="A72:B72"/>
    <mergeCell ref="C72:D72"/>
    <mergeCell ref="E72:F72"/>
    <mergeCell ref="G72:H72"/>
    <mergeCell ref="A67:B67"/>
    <mergeCell ref="C67:D67"/>
    <mergeCell ref="E67:F67"/>
    <mergeCell ref="G67:H67"/>
    <mergeCell ref="A68:B68"/>
    <mergeCell ref="C68:D68"/>
    <mergeCell ref="E68:F68"/>
    <mergeCell ref="G68:H68"/>
    <mergeCell ref="A65:B65"/>
    <mergeCell ref="C65:D65"/>
    <mergeCell ref="E65:F65"/>
    <mergeCell ref="G65:H65"/>
    <mergeCell ref="A66:B66"/>
    <mergeCell ref="C66:D66"/>
    <mergeCell ref="E66:F66"/>
    <mergeCell ref="G66:H66"/>
    <mergeCell ref="A63:B63"/>
    <mergeCell ref="C63:D63"/>
    <mergeCell ref="E63:F63"/>
    <mergeCell ref="G63:H63"/>
    <mergeCell ref="A64:B64"/>
    <mergeCell ref="C64:D64"/>
    <mergeCell ref="E64:F64"/>
    <mergeCell ref="G64:H64"/>
    <mergeCell ref="A59:B59"/>
    <mergeCell ref="C59:D59"/>
    <mergeCell ref="E59:G59"/>
    <mergeCell ref="H59:I59"/>
    <mergeCell ref="A60:B60"/>
    <mergeCell ref="C60:D60"/>
    <mergeCell ref="E60:G60"/>
    <mergeCell ref="H60:I60"/>
    <mergeCell ref="A57:B57"/>
    <mergeCell ref="C57:D57"/>
    <mergeCell ref="E57:G57"/>
    <mergeCell ref="H57:I57"/>
    <mergeCell ref="A58:B58"/>
    <mergeCell ref="C58:D58"/>
    <mergeCell ref="E58:G58"/>
    <mergeCell ref="H58:I58"/>
    <mergeCell ref="A49:B49"/>
    <mergeCell ref="C49:D49"/>
    <mergeCell ref="E49:F49"/>
    <mergeCell ref="H49:I49"/>
    <mergeCell ref="A50:B50"/>
    <mergeCell ref="C50:D50"/>
    <mergeCell ref="E50:F50"/>
    <mergeCell ref="H50:I50"/>
    <mergeCell ref="A47:B47"/>
    <mergeCell ref="C47:D47"/>
    <mergeCell ref="E47:F47"/>
    <mergeCell ref="H47:I47"/>
    <mergeCell ref="A48:B48"/>
    <mergeCell ref="C48:D48"/>
    <mergeCell ref="E48:F48"/>
    <mergeCell ref="H48:I48"/>
    <mergeCell ref="A43:C43"/>
    <mergeCell ref="D43:E43"/>
    <mergeCell ref="F43:I43"/>
    <mergeCell ref="A44:C44"/>
    <mergeCell ref="D44:E44"/>
    <mergeCell ref="F44:I44"/>
    <mergeCell ref="A29:B29"/>
    <mergeCell ref="C29:I29"/>
    <mergeCell ref="A30:B30"/>
    <mergeCell ref="C30:I30"/>
    <mergeCell ref="A31:B31"/>
    <mergeCell ref="C31:I31"/>
    <mergeCell ref="A28:B28"/>
    <mergeCell ref="C28:D28"/>
    <mergeCell ref="E28:F28"/>
    <mergeCell ref="G28:I28"/>
    <mergeCell ref="A23:B23"/>
    <mergeCell ref="G23:H23"/>
    <mergeCell ref="A24:B24"/>
    <mergeCell ref="G24:H24"/>
    <mergeCell ref="A40:I40"/>
    <mergeCell ref="A1:D1"/>
    <mergeCell ref="A2:I2"/>
    <mergeCell ref="G4:I4"/>
    <mergeCell ref="D7:E7"/>
    <mergeCell ref="F7:I7"/>
    <mergeCell ref="D8:E8"/>
    <mergeCell ref="F8:I8"/>
    <mergeCell ref="A27:B27"/>
    <mergeCell ref="C27:D27"/>
    <mergeCell ref="E27:F27"/>
    <mergeCell ref="G27:I27"/>
    <mergeCell ref="A22:B22"/>
    <mergeCell ref="G22:H22"/>
    <mergeCell ref="C18:D18"/>
    <mergeCell ref="E18:F18"/>
    <mergeCell ref="D9:E9"/>
    <mergeCell ref="F9:I9"/>
    <mergeCell ref="A17:I17"/>
    <mergeCell ref="A21:B21"/>
    <mergeCell ref="C21:D21"/>
    <mergeCell ref="E21:F21"/>
    <mergeCell ref="G21:I21"/>
    <mergeCell ref="A135:C135"/>
    <mergeCell ref="A136:C136"/>
    <mergeCell ref="A137:C137"/>
    <mergeCell ref="H135:I135"/>
    <mergeCell ref="H136:I136"/>
    <mergeCell ref="H137:I137"/>
    <mergeCell ref="A125:I125"/>
    <mergeCell ref="B127:I127"/>
    <mergeCell ref="B129:I129"/>
    <mergeCell ref="B131:I131"/>
    <mergeCell ref="B132:I132"/>
    <mergeCell ref="F147:I147"/>
    <mergeCell ref="F148:I148"/>
    <mergeCell ref="F149:I149"/>
    <mergeCell ref="D147:E147"/>
    <mergeCell ref="D148:E148"/>
    <mergeCell ref="D149:E149"/>
    <mergeCell ref="A139:C139"/>
    <mergeCell ref="A140:C140"/>
    <mergeCell ref="H139:I139"/>
    <mergeCell ref="H140:I140"/>
    <mergeCell ref="G142:I142"/>
    <mergeCell ref="G143:I143"/>
    <mergeCell ref="G145:I145"/>
  </mergeCells>
  <phoneticPr fontId="1"/>
  <dataValidations count="3">
    <dataValidation type="list" allowBlank="1" showInputMessage="1" showErrorMessage="1" sqref="A127 A129 A131" xr:uid="{00000000-0002-0000-0000-000000000000}">
      <formula1>"✔"</formula1>
    </dataValidation>
    <dataValidation type="whole" operator="greaterThanOrEqual" allowBlank="1" showInputMessage="1" showErrorMessage="1" error="小数点以下を切り捨てて、整数を記入してください。" sqref="C58:D60" xr:uid="{00000000-0002-0000-0000-000001000000}">
      <formula1>0</formula1>
    </dataValidation>
    <dataValidation type="whole" operator="greaterThanOrEqual" allowBlank="1" showInputMessage="1" showErrorMessage="1" error="小数点以下を切り捨てて、整数で入力してください。" sqref="E58:G60" xr:uid="{00000000-0002-0000-0000-000002000000}">
      <formula1>0</formula1>
    </dataValidation>
  </dataValidations>
  <printOptions horizontalCentered="1"/>
  <pageMargins left="0.51181102362204722" right="0.51181102362204722" top="0.35433070866141736" bottom="0.35433070866141736" header="0.31496062992125984" footer="0.31496062992125984"/>
  <pageSetup paperSize="9" scale="96" orientation="portrait" blackAndWhite="1" r:id="rId1"/>
  <rowBreaks count="2" manualBreakCount="2">
    <brk id="38" max="8" man="1"/>
    <brk id="81"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第1号・第2号・宣誓同意書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濱口　涼輔</cp:lastModifiedBy>
  <cp:lastPrinted>2025-06-04T05:20:43Z</cp:lastPrinted>
  <dcterms:created xsi:type="dcterms:W3CDTF">2022-06-17T02:27:29Z</dcterms:created>
  <dcterms:modified xsi:type="dcterms:W3CDTF">2025-06-04T05:21:11Z</dcterms:modified>
</cp:coreProperties>
</file>