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5176\Desktop\初任者研修様式\"/>
    </mc:Choice>
  </mc:AlternateContent>
  <xr:revisionPtr revIDLastSave="0" documentId="13_ncr:1_{5D41B18D-F23E-42C7-B4BE-5BC970A22FE6}" xr6:coauthVersionLast="47" xr6:coauthVersionMax="47" xr10:uidLastSave="{00000000-0000-0000-0000-000000000000}"/>
  <bookViews>
    <workbookView xWindow="4485" yWindow="1095" windowWidth="20250" windowHeight="14040" xr2:uid="{09B4244D-06BC-4C3F-B554-733E02AC3BB8}"/>
  </bookViews>
  <sheets>
    <sheet name="指導報告書（２回分）" sheetId="2" r:id="rId1"/>
    <sheet name="記入例" sheetId="5" r:id="rId2"/>
  </sheets>
  <definedNames>
    <definedName name="_xlnm.Print_Area" localSheetId="1">記入例!$A$1:$AG$30</definedName>
    <definedName name="_xlnm.Print_Area" localSheetId="0">'指導報告書（２回分）'!$A$1:$W$24,'指導報告書（２回分）'!$A$27:$W$50,'指導報告書（２回分）'!$A$53:$W$77,'指導報告書（２回分）'!$A$80:$W$103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3" i="5" l="1"/>
  <c r="T23" i="5"/>
  <c r="T24" i="5" s="1"/>
  <c r="S23" i="5"/>
  <c r="S24" i="5" s="1"/>
  <c r="R23" i="5"/>
  <c r="R24" i="5" s="1"/>
  <c r="P23" i="5"/>
  <c r="P24" i="5" s="1"/>
  <c r="O23" i="5"/>
  <c r="O24" i="5" s="1"/>
  <c r="N23" i="5"/>
  <c r="N24" i="5" s="1"/>
  <c r="V22" i="5"/>
  <c r="U22" i="5"/>
  <c r="V21" i="5"/>
  <c r="U21" i="5"/>
  <c r="V20" i="5"/>
  <c r="U20" i="5"/>
  <c r="V19" i="5"/>
  <c r="U19" i="5"/>
  <c r="V18" i="5"/>
  <c r="U18" i="5"/>
  <c r="V17" i="5"/>
  <c r="U17" i="5"/>
  <c r="V16" i="5"/>
  <c r="U16" i="5"/>
  <c r="V15" i="5"/>
  <c r="U15" i="5"/>
  <c r="V14" i="5"/>
  <c r="U14" i="5"/>
  <c r="V13" i="5"/>
  <c r="U13" i="5"/>
  <c r="V12" i="5"/>
  <c r="U12" i="5"/>
  <c r="V11" i="5"/>
  <c r="U11" i="5"/>
  <c r="V10" i="5"/>
  <c r="U10" i="5"/>
  <c r="U9" i="5"/>
  <c r="W9" i="5" s="1"/>
  <c r="W24" i="5" s="1"/>
  <c r="F55" i="2"/>
  <c r="Q55" i="2"/>
  <c r="F82" i="2"/>
  <c r="Q82" i="2"/>
  <c r="T82" i="2"/>
  <c r="T55" i="2"/>
  <c r="T29" i="2"/>
  <c r="Q29" i="2"/>
  <c r="F29" i="2"/>
  <c r="V66" i="2"/>
  <c r="V65" i="2"/>
  <c r="U66" i="2"/>
  <c r="U65" i="2"/>
  <c r="W102" i="2"/>
  <c r="T102" i="2"/>
  <c r="S102" i="2"/>
  <c r="R102" i="2"/>
  <c r="P102" i="2"/>
  <c r="O102" i="2"/>
  <c r="N102" i="2"/>
  <c r="V101" i="2"/>
  <c r="U101" i="2"/>
  <c r="V100" i="2"/>
  <c r="U100" i="2"/>
  <c r="V99" i="2"/>
  <c r="U99" i="2"/>
  <c r="V98" i="2"/>
  <c r="U98" i="2"/>
  <c r="V97" i="2"/>
  <c r="U97" i="2"/>
  <c r="V96" i="2"/>
  <c r="U96" i="2"/>
  <c r="V95" i="2"/>
  <c r="U95" i="2"/>
  <c r="V94" i="2"/>
  <c r="U94" i="2"/>
  <c r="V93" i="2"/>
  <c r="U93" i="2"/>
  <c r="V92" i="2"/>
  <c r="U92" i="2"/>
  <c r="V91" i="2"/>
  <c r="U91" i="2"/>
  <c r="V90" i="2"/>
  <c r="U90" i="2"/>
  <c r="V89" i="2"/>
  <c r="U89" i="2"/>
  <c r="W76" i="2"/>
  <c r="T76" i="2"/>
  <c r="S76" i="2"/>
  <c r="R76" i="2"/>
  <c r="P76" i="2"/>
  <c r="O76" i="2"/>
  <c r="N76" i="2"/>
  <c r="V75" i="2"/>
  <c r="U75" i="2"/>
  <c r="V74" i="2"/>
  <c r="U74" i="2"/>
  <c r="V73" i="2"/>
  <c r="U73" i="2"/>
  <c r="V72" i="2"/>
  <c r="U72" i="2"/>
  <c r="V71" i="2"/>
  <c r="U71" i="2"/>
  <c r="V70" i="2"/>
  <c r="U70" i="2"/>
  <c r="V69" i="2"/>
  <c r="U69" i="2"/>
  <c r="V68" i="2"/>
  <c r="U68" i="2"/>
  <c r="V67" i="2"/>
  <c r="U67" i="2"/>
  <c r="V64" i="2"/>
  <c r="U64" i="2"/>
  <c r="V63" i="2"/>
  <c r="U63" i="2"/>
  <c r="V62" i="2"/>
  <c r="U62" i="2"/>
  <c r="W49" i="2"/>
  <c r="T49" i="2"/>
  <c r="S49" i="2"/>
  <c r="R49" i="2"/>
  <c r="P49" i="2"/>
  <c r="O49" i="2"/>
  <c r="N49" i="2"/>
  <c r="V48" i="2"/>
  <c r="U48" i="2"/>
  <c r="V47" i="2"/>
  <c r="U47" i="2"/>
  <c r="V46" i="2"/>
  <c r="U46" i="2"/>
  <c r="V45" i="2"/>
  <c r="U45" i="2"/>
  <c r="V44" i="2"/>
  <c r="U44" i="2"/>
  <c r="V43" i="2"/>
  <c r="U43" i="2"/>
  <c r="V42" i="2"/>
  <c r="U42" i="2"/>
  <c r="V41" i="2"/>
  <c r="U41" i="2"/>
  <c r="V40" i="2"/>
  <c r="U40" i="2"/>
  <c r="V39" i="2"/>
  <c r="U39" i="2"/>
  <c r="V38" i="2"/>
  <c r="U38" i="2"/>
  <c r="V37" i="2"/>
  <c r="U37" i="2"/>
  <c r="V36" i="2"/>
  <c r="U36" i="2"/>
  <c r="U22" i="2"/>
  <c r="U21" i="2"/>
  <c r="U20" i="2"/>
  <c r="U10" i="2"/>
  <c r="U19" i="2"/>
  <c r="U18" i="2"/>
  <c r="U17" i="2"/>
  <c r="U16" i="2"/>
  <c r="U15" i="2"/>
  <c r="U14" i="2"/>
  <c r="U13" i="2"/>
  <c r="U12" i="2"/>
  <c r="U11" i="2"/>
  <c r="W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U9" i="2"/>
  <c r="W9" i="2" s="1"/>
  <c r="U23" i="5" l="1"/>
  <c r="U24" i="5" s="1"/>
  <c r="U25" i="5" s="1"/>
  <c r="V23" i="5"/>
  <c r="V24" i="5" s="1"/>
  <c r="V25" i="5" s="1"/>
  <c r="W25" i="5"/>
  <c r="W24" i="2"/>
  <c r="W35" i="2" s="1"/>
  <c r="W50" i="2" s="1"/>
  <c r="V76" i="2"/>
  <c r="U49" i="2"/>
  <c r="U102" i="2"/>
  <c r="U23" i="2"/>
  <c r="U24" i="2" s="1"/>
  <c r="V102" i="2"/>
  <c r="V49" i="2"/>
  <c r="U76" i="2"/>
  <c r="V23" i="2"/>
  <c r="V24" i="2" s="1"/>
  <c r="V35" i="2" s="1"/>
  <c r="W25" i="2" l="1"/>
  <c r="V50" i="2"/>
  <c r="W51" i="2"/>
  <c r="W61" i="2"/>
  <c r="W77" i="2" s="1"/>
  <c r="V51" i="2"/>
  <c r="V61" i="2"/>
  <c r="V77" i="2" s="1"/>
  <c r="U25" i="2"/>
  <c r="U35" i="2"/>
  <c r="U50" i="2" s="1"/>
  <c r="V25" i="2"/>
  <c r="W78" i="2" l="1"/>
  <c r="W88" i="2"/>
  <c r="W103" i="2" s="1"/>
  <c r="W104" i="2" s="1"/>
  <c r="V78" i="2"/>
  <c r="V79" i="2" s="1"/>
  <c r="V88" i="2"/>
  <c r="V103" i="2" s="1"/>
  <c r="V104" i="2" s="1"/>
  <c r="V105" i="2" s="1"/>
  <c r="U51" i="2"/>
  <c r="U52" i="2" s="1"/>
  <c r="U61" i="2"/>
  <c r="U77" i="2" s="1"/>
  <c r="N23" i="2"/>
  <c r="N24" i="2" s="1"/>
  <c r="N35" i="2" s="1"/>
  <c r="N50" i="2" s="1"/>
  <c r="N61" i="2" s="1"/>
  <c r="N77" i="2" s="1"/>
  <c r="N88" i="2" s="1"/>
  <c r="N103" i="2" s="1"/>
  <c r="S23" i="2"/>
  <c r="S24" i="2" s="1"/>
  <c r="S35" i="2" s="1"/>
  <c r="S50" i="2" s="1"/>
  <c r="S61" i="2" s="1"/>
  <c r="S77" i="2" s="1"/>
  <c r="S88" i="2" s="1"/>
  <c r="S103" i="2" s="1"/>
  <c r="T23" i="2"/>
  <c r="T24" i="2" s="1"/>
  <c r="R23" i="2"/>
  <c r="R24" i="2" s="1"/>
  <c r="R35" i="2" s="1"/>
  <c r="R50" i="2" s="1"/>
  <c r="R61" i="2" s="1"/>
  <c r="R77" i="2" s="1"/>
  <c r="R88" i="2" s="1"/>
  <c r="R103" i="2" s="1"/>
  <c r="O23" i="2"/>
  <c r="O24" i="2" s="1"/>
  <c r="O35" i="2" s="1"/>
  <c r="O50" i="2" s="1"/>
  <c r="O61" i="2" s="1"/>
  <c r="O77" i="2" s="1"/>
  <c r="O88" i="2" s="1"/>
  <c r="O103" i="2" s="1"/>
  <c r="P23" i="2"/>
  <c r="P24" i="2" s="1"/>
  <c r="P35" i="2" s="1"/>
  <c r="P50" i="2" s="1"/>
  <c r="P61" i="2" s="1"/>
  <c r="P77" i="2" s="1"/>
  <c r="P88" i="2" s="1"/>
  <c r="P103" i="2" s="1"/>
  <c r="U78" i="2" l="1"/>
  <c r="U79" i="2" s="1"/>
  <c r="U88" i="2"/>
  <c r="U103" i="2" s="1"/>
  <c r="U104" i="2" s="1"/>
  <c r="U105" i="2" s="1"/>
  <c r="T35" i="2"/>
  <c r="T50" i="2" s="1"/>
  <c r="T61" i="2" s="1"/>
  <c r="T77" i="2" s="1"/>
  <c r="T88" i="2" s="1"/>
  <c r="T103" i="2" s="1"/>
  <c r="V52" i="2"/>
</calcChain>
</file>

<file path=xl/sharedStrings.xml><?xml version="1.0" encoding="utf-8"?>
<sst xmlns="http://schemas.openxmlformats.org/spreadsheetml/2006/main" count="256" uniqueCount="67">
  <si>
    <t>月</t>
    <rPh sb="0" eb="1">
      <t>ツキ</t>
    </rPh>
    <phoneticPr fontId="1"/>
  </si>
  <si>
    <t>週</t>
    <rPh sb="0" eb="1">
      <t>シュウ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</si>
  <si>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</si>
  <si>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</si>
  <si>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</si>
  <si>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</si>
  <si>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</si>
  <si>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</si>
  <si>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事前</t>
    <rPh sb="0" eb="2">
      <t>ジゼン</t>
    </rPh>
    <phoneticPr fontId="1"/>
  </si>
  <si>
    <t>時数</t>
    <rPh sb="0" eb="2">
      <t>ジスウ</t>
    </rPh>
    <phoneticPr fontId="1"/>
  </si>
  <si>
    <t>事後</t>
    <rPh sb="0" eb="2">
      <t>ジゴ</t>
    </rPh>
    <phoneticPr fontId="1"/>
  </si>
  <si>
    <t>計</t>
    <rPh sb="0" eb="1">
      <t>ケイ</t>
    </rPh>
    <phoneticPr fontId="1"/>
  </si>
  <si>
    <t>前月までの累計</t>
    <rPh sb="0" eb="2">
      <t>ゼンゲツ</t>
    </rPh>
    <rPh sb="5" eb="7">
      <t>ルイケイ</t>
    </rPh>
    <phoneticPr fontId="1"/>
  </si>
  <si>
    <t>4月</t>
    <rPh sb="1" eb="2">
      <t>ガツ</t>
    </rPh>
    <phoneticPr fontId="2"/>
  </si>
  <si>
    <t>5月</t>
    <rPh sb="1" eb="2">
      <t>ガツ</t>
    </rPh>
    <phoneticPr fontId="2"/>
  </si>
  <si>
    <t>10月</t>
    <rPh sb="2" eb="3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</si>
  <si>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</si>
  <si>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</si>
  <si>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</si>
  <si>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</si>
  <si>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（別紙様式　１）</t>
    <rPh sb="1" eb="3">
      <t>ベッシ</t>
    </rPh>
    <rPh sb="3" eb="5">
      <t>ヨウシキ</t>
    </rPh>
    <phoneticPr fontId="2"/>
  </si>
  <si>
    <t>４月からの累計</t>
    <rPh sb="1" eb="2">
      <t>ガツ</t>
    </rPh>
    <rPh sb="5" eb="6">
      <t>ルイ</t>
    </rPh>
    <rPh sb="6" eb="7">
      <t>ケイ</t>
    </rPh>
    <phoneticPr fontId="1"/>
  </si>
  <si>
    <t>12月</t>
    <rPh sb="2" eb="3">
      <t>ガツ</t>
    </rPh>
    <phoneticPr fontId="2"/>
  </si>
  <si>
    <t>　　　　　　指　導　報　告　書　　（　４月　～　６月　）</t>
    <rPh sb="6" eb="7">
      <t>ユビ</t>
    </rPh>
    <rPh sb="8" eb="9">
      <t>シルベ</t>
    </rPh>
    <rPh sb="10" eb="11">
      <t>ホウ</t>
    </rPh>
    <rPh sb="12" eb="13">
      <t>コク</t>
    </rPh>
    <rPh sb="14" eb="15">
      <t>ショ</t>
    </rPh>
    <rPh sb="20" eb="21">
      <t>ガツ</t>
    </rPh>
    <rPh sb="25" eb="26">
      <t>ガツ</t>
    </rPh>
    <phoneticPr fontId="1"/>
  </si>
  <si>
    <t>　　　　　　指　導　報　告　書　　（　７月　～　９月　）</t>
    <rPh sb="6" eb="7">
      <t>ユビ</t>
    </rPh>
    <rPh sb="8" eb="9">
      <t>シルベ</t>
    </rPh>
    <rPh sb="10" eb="11">
      <t>ホウ</t>
    </rPh>
    <rPh sb="12" eb="13">
      <t>コク</t>
    </rPh>
    <rPh sb="14" eb="15">
      <t>ショ</t>
    </rPh>
    <rPh sb="20" eb="21">
      <t>ガツ</t>
    </rPh>
    <rPh sb="25" eb="26">
      <t>ガツ</t>
    </rPh>
    <phoneticPr fontId="1"/>
  </si>
  <si>
    <t>　　　　　　指　導　報　告　書　　（　１０月　～　１２月　）</t>
    <rPh sb="6" eb="7">
      <t>ユビ</t>
    </rPh>
    <rPh sb="8" eb="9">
      <t>シルベ</t>
    </rPh>
    <rPh sb="10" eb="11">
      <t>ホウ</t>
    </rPh>
    <rPh sb="12" eb="13">
      <t>コク</t>
    </rPh>
    <rPh sb="14" eb="15">
      <t>ショ</t>
    </rPh>
    <rPh sb="21" eb="22">
      <t>ガツ</t>
    </rPh>
    <rPh sb="27" eb="28">
      <t>ガツ</t>
    </rPh>
    <phoneticPr fontId="1"/>
  </si>
  <si>
    <t xml:space="preserve"> </t>
    <phoneticPr fontId="2"/>
  </si>
  <si>
    <t>）</t>
    <phoneticPr fontId="1"/>
  </si>
  <si>
    <t>指導を行った者
（職名等）</t>
    <rPh sb="0" eb="2">
      <t>シドウ</t>
    </rPh>
    <rPh sb="3" eb="4">
      <t>オコナ</t>
    </rPh>
    <rPh sb="6" eb="7">
      <t>モノ</t>
    </rPh>
    <rPh sb="9" eb="11">
      <t>ショクメイ</t>
    </rPh>
    <rPh sb="11" eb="12">
      <t>トウ</t>
    </rPh>
    <phoneticPr fontId="1"/>
  </si>
  <si>
    <t>特別支援学校の小学部、知的障がい特別支援学校の中・高等部</t>
    <rPh sb="0" eb="2">
      <t>トクベツ</t>
    </rPh>
    <rPh sb="2" eb="4">
      <t>シエン</t>
    </rPh>
    <rPh sb="4" eb="6">
      <t>ガッコウ</t>
    </rPh>
    <rPh sb="7" eb="10">
      <t>ショウガクブ</t>
    </rPh>
    <rPh sb="11" eb="13">
      <t>チテキ</t>
    </rPh>
    <rPh sb="13" eb="14">
      <t>ショウ</t>
    </rPh>
    <rPh sb="16" eb="18">
      <t>トクベツ</t>
    </rPh>
    <rPh sb="18" eb="20">
      <t>シエン</t>
    </rPh>
    <rPh sb="20" eb="22">
      <t>ガッコウ</t>
    </rPh>
    <rPh sb="23" eb="24">
      <t>チュウ</t>
    </rPh>
    <rPh sb="25" eb="28">
      <t>コウトウブ</t>
    </rPh>
    <phoneticPr fontId="2"/>
  </si>
  <si>
    <t>備考</t>
    <rPh sb="0" eb="2">
      <t>ビコウ</t>
    </rPh>
    <phoneticPr fontId="2"/>
  </si>
  <si>
    <t>２日研修を行ったうち、１日は校長と２人で1時間行った。１日は1人で１時間行った。</t>
    <phoneticPr fontId="1"/>
  </si>
  <si>
    <t>初任者氏名（</t>
    <rPh sb="0" eb="3">
      <t>ショニンシャ</t>
    </rPh>
    <rPh sb="3" eb="5">
      <t>シメイ</t>
    </rPh>
    <phoneticPr fontId="1"/>
  </si>
  <si>
    <r>
      <t xml:space="preserve">研修
時数
</t>
    </r>
    <r>
      <rPr>
        <sz val="8"/>
        <color theme="1"/>
        <rFont val="ＭＳ Ｐゴシック"/>
        <family val="3"/>
        <charset val="128"/>
        <scheme val="minor"/>
      </rPr>
      <t>(直接指導)</t>
    </r>
    <rPh sb="0" eb="2">
      <t>ケンシュウ</t>
    </rPh>
    <rPh sb="3" eb="5">
      <t>ジスウ</t>
    </rPh>
    <rPh sb="7" eb="11">
      <t>チョクセツシドウ</t>
    </rPh>
    <phoneticPr fontId="1"/>
  </si>
  <si>
    <r>
      <t xml:space="preserve">　                                     　　　　　　　　　　　 区　分
 </t>
    </r>
    <r>
      <rPr>
        <sz val="10"/>
        <color theme="1"/>
        <rFont val="ＭＳ Ｐゴシック"/>
        <family val="3"/>
        <charset val="128"/>
        <scheme val="minor"/>
      </rPr>
      <t>指導事項
（主題名等を簡潔に記入）
校内指導教員が指導   ・・・●主題名を記載
その他の教員等が指導・・・▲主題名を記載</t>
    </r>
    <rPh sb="50" eb="51">
      <t>ク</t>
    </rPh>
    <rPh sb="52" eb="53">
      <t>ブン</t>
    </rPh>
    <phoneticPr fontId="1"/>
  </si>
  <si>
    <t>研修時数
(直接指導)
総数</t>
  </si>
  <si>
    <t>事前・事後
時数総数</t>
  </si>
  <si>
    <t>②・⑤</t>
  </si>
  <si>
    <t>①・③・④・⑥</t>
    <phoneticPr fontId="2"/>
  </si>
  <si>
    <t>校内指導教員等が指導のために要した時数</t>
    <rPh sb="0" eb="2">
      <t>コウナイ</t>
    </rPh>
    <rPh sb="2" eb="4">
      <t>シドウ</t>
    </rPh>
    <rPh sb="4" eb="6">
      <t>キョウイン</t>
    </rPh>
    <rPh sb="6" eb="7">
      <t>トウ</t>
    </rPh>
    <rPh sb="8" eb="10">
      <t>シドウ</t>
    </rPh>
    <rPh sb="14" eb="15">
      <t>ヨウ</t>
    </rPh>
    <rPh sb="17" eb="19">
      <t>ジスウ</t>
    </rPh>
    <phoneticPr fontId="1"/>
  </si>
  <si>
    <t>指導に要
した時数
の総数</t>
  </si>
  <si>
    <t>学校番号（</t>
    <phoneticPr fontId="2"/>
  </si>
  <si>
    <t>)　　学校名（</t>
    <rPh sb="3" eb="6">
      <t>ガッコウメイ</t>
    </rPh>
    <phoneticPr fontId="2"/>
  </si>
  <si>
    <t>①～⑥合計</t>
    <rPh sb="3" eb="5">
      <t>ゴウケイ</t>
    </rPh>
    <phoneticPr fontId="2"/>
  </si>
  <si>
    <t>初任者が指導を受けた
時数の総数</t>
    <phoneticPr fontId="2"/>
  </si>
  <si>
    <t>達成率</t>
    <rPh sb="0" eb="3">
      <t>タッセイリツ</t>
    </rPh>
    <phoneticPr fontId="2"/>
  </si>
  <si>
    <t>学校）</t>
    <rPh sb="0" eb="2">
      <t>ガッコウ</t>
    </rPh>
    <phoneticPr fontId="2"/>
  </si>
  <si>
    <t>※　「週」については、手引　Ｐ７　に示している週とする。　　※右枠の「初任者が指導を受けた時数の総数」は延べ数ではないので、同時に指導した場合、重なりは総数から除く。</t>
    <rPh sb="31" eb="32">
      <t>ミギ</t>
    </rPh>
    <rPh sb="32" eb="33">
      <t>ワク</t>
    </rPh>
    <rPh sb="35" eb="38">
      <t>ショニンシャ</t>
    </rPh>
    <rPh sb="39" eb="41">
      <t>シドウ</t>
    </rPh>
    <rPh sb="42" eb="43">
      <t>ウ</t>
    </rPh>
    <rPh sb="45" eb="47">
      <t>ジスウ</t>
    </rPh>
    <rPh sb="48" eb="50">
      <t>ソウスウ</t>
    </rPh>
    <rPh sb="54" eb="55">
      <t>スウ</t>
    </rPh>
    <rPh sb="62" eb="64">
      <t>ドウジ</t>
    </rPh>
    <rPh sb="65" eb="67">
      <t>シドウ</t>
    </rPh>
    <rPh sb="69" eb="71">
      <t>バアイ</t>
    </rPh>
    <rPh sb="72" eb="73">
      <t>カサ</t>
    </rPh>
    <rPh sb="76" eb="78">
      <t>ソウスウ</t>
    </rPh>
    <rPh sb="80" eb="81">
      <t>ノゾ</t>
    </rPh>
    <phoneticPr fontId="1"/>
  </si>
  <si>
    <t>11月</t>
    <rPh sb="2" eb="3">
      <t>ガツ</t>
    </rPh>
    <phoneticPr fontId="2"/>
  </si>
  <si>
    <t>　　　　　　指　導　報　告　書　　（　1月　～　3月　）</t>
    <rPh sb="6" eb="7">
      <t>ユビ</t>
    </rPh>
    <rPh sb="8" eb="9">
      <t>シルベ</t>
    </rPh>
    <rPh sb="10" eb="11">
      <t>ホウ</t>
    </rPh>
    <rPh sb="12" eb="13">
      <t>コク</t>
    </rPh>
    <rPh sb="14" eb="15">
      <t>ショ</t>
    </rPh>
    <rPh sb="20" eb="21">
      <t>ガツ</t>
    </rPh>
    <rPh sb="25" eb="26">
      <t>ガツ</t>
    </rPh>
    <phoneticPr fontId="1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</si>
  <si>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</si>
  <si>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</si>
  <si>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</si>
  <si>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時数の
重なり</t>
    <rPh sb="0" eb="2">
      <t>ジスウ</t>
    </rPh>
    <rPh sb="4" eb="5">
      <t>カサ</t>
    </rPh>
    <phoneticPr fontId="2"/>
  </si>
  <si>
    <t>時数の重なり</t>
    <rPh sb="0" eb="2">
      <t>ジスウ</t>
    </rPh>
    <rPh sb="3" eb="4">
      <t>カサ</t>
    </rPh>
    <phoneticPr fontId="2"/>
  </si>
  <si>
    <t>●学校における安全な摂食指導
▲摂食における実態把握と具体的な指導・支援</t>
    <phoneticPr fontId="9"/>
  </si>
  <si>
    <t>●▲心理アセスメントの意義</t>
    <phoneticPr fontId="9"/>
  </si>
  <si>
    <t>●個人情報の適切な管理
●▲指導の重点と授業の組み立て</t>
    <phoneticPr fontId="9"/>
  </si>
  <si>
    <t>校長</t>
    <rPh sb="0" eb="2">
      <t>コウチョウ</t>
    </rPh>
    <phoneticPr fontId="9"/>
  </si>
  <si>
    <t>教諭</t>
    <rPh sb="0" eb="2">
      <t>キョウユ</t>
    </rPh>
    <phoneticPr fontId="9"/>
  </si>
  <si>
    <t>　                                     　　　　　　　　　　　 区　分
 指導事項
（主題名等を簡潔に記入）
校内指導教員が指導   ・・・●主題名を記載
その他の教員等が指導・・・▲主題名を記載</t>
    <rPh sb="50" eb="51">
      <t>ク</t>
    </rPh>
    <rPh sb="52" eb="53">
      <t>ブン</t>
    </rPh>
    <phoneticPr fontId="1"/>
  </si>
  <si>
    <t>重なり</t>
    <rPh sb="0" eb="1">
      <t>カサ</t>
    </rPh>
    <phoneticPr fontId="9"/>
  </si>
  <si>
    <t>2日研修を行い、１日は校内指導員が2時間行った。1日は教諭が1時間行った。</t>
    <phoneticPr fontId="9"/>
  </si>
  <si>
    <t>校内指導員と教諭が同時に1時間行った。</t>
    <rPh sb="0" eb="2">
      <t>コウナイ</t>
    </rPh>
    <rPh sb="2" eb="5">
      <t>シドウイン</t>
    </rPh>
    <rPh sb="6" eb="8">
      <t>キョウユ</t>
    </rPh>
    <rPh sb="9" eb="11">
      <t>ドウジ</t>
    </rPh>
    <rPh sb="13" eb="15">
      <t>ジカン</t>
    </rPh>
    <rPh sb="15" eb="16">
      <t>オコナ</t>
    </rPh>
    <phoneticPr fontId="1"/>
  </si>
  <si>
    <t>　　　　　　指　導　報　告　書　　（　４月　～　　）</t>
    <rPh sb="6" eb="7">
      <t>ユビ</t>
    </rPh>
    <rPh sb="8" eb="9">
      <t>シルベ</t>
    </rPh>
    <rPh sb="10" eb="11">
      <t>ホウ</t>
    </rPh>
    <rPh sb="12" eb="13">
      <t>コク</t>
    </rPh>
    <rPh sb="14" eb="15">
      <t>ショ</t>
    </rPh>
    <rPh sb="20" eb="21">
      <t>ガツ</t>
    </rPh>
    <phoneticPr fontId="1"/>
  </si>
  <si>
    <t>●校内指導教員</t>
    <rPh sb="1" eb="3">
      <t>コウナイ</t>
    </rPh>
    <rPh sb="3" eb="5">
      <t>シドウ</t>
    </rPh>
    <rPh sb="5" eb="7">
      <t>キョウイン</t>
    </rPh>
    <phoneticPr fontId="1"/>
  </si>
  <si>
    <t>▲その他の教員等</t>
    <rPh sb="3" eb="4">
      <t>タ</t>
    </rPh>
    <rPh sb="5" eb="7">
      <t>キョウイン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</si>
</sst>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0" fillId="0" borderId="28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5" xfId="0" applyBorder="1">
      <alignment vertical="center"/>
    </xf>
    <xf numFmtId="9" fontId="6" fillId="0" borderId="8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69" xfId="0" applyFont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0" fillId="3" borderId="65" xfId="0" applyFill="1" applyBorder="1">
      <alignment vertical="center"/>
    </xf>
    <xf numFmtId="9" fontId="6" fillId="3" borderId="8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 applyProtection="1">
      <alignment horizontal="center" vertical="center"/>
      <protection locked="0"/>
    </xf>
    <xf numFmtId="0" fontId="6" fillId="4" borderId="66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center" vertical="center" wrapText="1"/>
    </xf>
    <xf numFmtId="0" fontId="0" fillId="0" borderId="6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33" xfId="0" applyFont="1" applyBorder="1" applyProtection="1">
      <alignment vertical="center"/>
      <protection locked="0"/>
    </xf>
    <xf numFmtId="0" fontId="7" fillId="0" borderId="34" xfId="0" applyFont="1" applyBorder="1" applyProtection="1">
      <alignment vertical="center"/>
      <protection locked="0"/>
    </xf>
    <xf numFmtId="0" fontId="7" fillId="0" borderId="18" xfId="0" applyFont="1" applyBorder="1" applyProtection="1">
      <alignment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60" xfId="0" applyFont="1" applyBorder="1" applyAlignment="1" applyProtection="1">
      <alignment horizontal="left" vertical="center" wrapText="1"/>
      <protection locked="0"/>
    </xf>
    <xf numFmtId="0" fontId="7" fillId="0" borderId="56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 applyProtection="1">
      <alignment horizontal="left" vertical="center"/>
      <protection locked="0"/>
    </xf>
    <xf numFmtId="0" fontId="7" fillId="0" borderId="50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45" xfId="0" applyFont="1" applyBorder="1" applyProtection="1">
      <alignment vertical="center"/>
      <protection locked="0"/>
    </xf>
    <xf numFmtId="0" fontId="7" fillId="0" borderId="57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0" borderId="49" xfId="0" applyFont="1" applyBorder="1" applyAlignment="1" applyProtection="1">
      <alignment horizontal="left" vertical="center" wrapText="1"/>
      <protection locked="0"/>
    </xf>
    <xf numFmtId="0" fontId="7" fillId="0" borderId="50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7" fillId="0" borderId="60" xfId="0" applyFont="1" applyBorder="1" applyAlignment="1" applyProtection="1">
      <alignment horizontal="left" vertical="center"/>
      <protection locked="0"/>
    </xf>
    <xf numFmtId="0" fontId="0" fillId="0" borderId="56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0" fontId="0" fillId="3" borderId="32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7" fillId="4" borderId="45" xfId="0" applyFont="1" applyFill="1" applyBorder="1" applyAlignment="1" applyProtection="1">
      <alignment horizontal="left" vertical="center"/>
      <protection locked="0"/>
    </xf>
    <xf numFmtId="0" fontId="7" fillId="4" borderId="57" xfId="0" applyFont="1" applyFill="1" applyBorder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0" fontId="7" fillId="4" borderId="45" xfId="0" applyFont="1" applyFill="1" applyBorder="1" applyProtection="1">
      <alignment vertical="center"/>
      <protection locked="0"/>
    </xf>
    <xf numFmtId="0" fontId="7" fillId="4" borderId="57" xfId="0" applyFont="1" applyFill="1" applyBorder="1" applyProtection="1">
      <alignment vertical="center"/>
      <protection locked="0"/>
    </xf>
    <xf numFmtId="0" fontId="7" fillId="4" borderId="16" xfId="0" applyFont="1" applyFill="1" applyBorder="1" applyProtection="1">
      <alignment vertical="center"/>
      <protection locked="0"/>
    </xf>
    <xf numFmtId="0" fontId="7" fillId="4" borderId="33" xfId="0" applyFont="1" applyFill="1" applyBorder="1" applyProtection="1">
      <alignment vertical="center"/>
      <protection locked="0"/>
    </xf>
    <xf numFmtId="0" fontId="7" fillId="4" borderId="34" xfId="0" applyFont="1" applyFill="1" applyBorder="1" applyProtection="1">
      <alignment vertical="center"/>
      <protection locked="0"/>
    </xf>
    <xf numFmtId="0" fontId="7" fillId="4" borderId="18" xfId="0" applyFont="1" applyFill="1" applyBorder="1" applyProtection="1">
      <alignment vertical="center"/>
      <protection locked="0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4" fillId="4" borderId="5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7" xfId="0" applyFont="1" applyFill="1" applyBorder="1" applyAlignment="1" applyProtection="1">
      <alignment horizontal="left" vertical="center"/>
      <protection locked="0"/>
    </xf>
    <xf numFmtId="0" fontId="0" fillId="3" borderId="46" xfId="0" applyFill="1" applyBorder="1" applyAlignment="1">
      <alignment horizontal="center" vertical="center" shrinkToFit="1"/>
    </xf>
    <xf numFmtId="0" fontId="0" fillId="3" borderId="47" xfId="0" applyFill="1" applyBorder="1" applyAlignment="1">
      <alignment horizontal="center" vertical="center" shrinkToFit="1"/>
    </xf>
    <xf numFmtId="0" fontId="7" fillId="4" borderId="49" xfId="0" applyFont="1" applyFill="1" applyBorder="1" applyAlignment="1" applyProtection="1">
      <alignment horizontal="left" vertical="center"/>
      <protection locked="0"/>
    </xf>
    <xf numFmtId="0" fontId="7" fillId="4" borderId="50" xfId="0" applyFont="1" applyFill="1" applyBorder="1" applyAlignment="1" applyProtection="1">
      <alignment horizontal="left" vertical="center"/>
      <protection locked="0"/>
    </xf>
    <xf numFmtId="0" fontId="7" fillId="4" borderId="20" xfId="0" applyFont="1" applyFill="1" applyBorder="1" applyAlignment="1" applyProtection="1">
      <alignment horizontal="left" vertical="center"/>
      <protection locked="0"/>
    </xf>
    <xf numFmtId="0" fontId="7" fillId="4" borderId="33" xfId="0" applyFont="1" applyFill="1" applyBorder="1" applyAlignment="1" applyProtection="1">
      <alignment horizontal="left" vertical="center" wrapText="1"/>
      <protection locked="0"/>
    </xf>
    <xf numFmtId="0" fontId="7" fillId="4" borderId="34" xfId="0" applyFont="1" applyFill="1" applyBorder="1" applyAlignment="1" applyProtection="1">
      <alignment horizontal="left" vertical="center" wrapText="1"/>
      <protection locked="0"/>
    </xf>
    <xf numFmtId="0" fontId="7" fillId="4" borderId="18" xfId="0" applyFont="1" applyFill="1" applyBorder="1" applyAlignment="1" applyProtection="1">
      <alignment horizontal="left" vertical="center" wrapText="1"/>
      <protection locked="0"/>
    </xf>
    <xf numFmtId="0" fontId="7" fillId="4" borderId="34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7" fillId="4" borderId="60" xfId="0" applyFont="1" applyFill="1" applyBorder="1" applyAlignment="1" applyProtection="1">
      <alignment horizontal="left" vertical="center" wrapText="1"/>
      <protection locked="0"/>
    </xf>
    <xf numFmtId="0" fontId="7" fillId="4" borderId="56" xfId="0" applyFont="1" applyFill="1" applyBorder="1" applyAlignment="1" applyProtection="1">
      <alignment horizontal="left" vertical="center" wrapText="1"/>
      <protection locked="0"/>
    </xf>
    <xf numFmtId="0" fontId="7" fillId="4" borderId="22" xfId="0" applyFont="1" applyFill="1" applyBorder="1" applyAlignment="1" applyProtection="1">
      <alignment horizontal="left" vertical="center" wrapText="1"/>
      <protection locked="0"/>
    </xf>
    <xf numFmtId="0" fontId="4" fillId="4" borderId="33" xfId="0" applyFont="1" applyFill="1" applyBorder="1" applyAlignment="1" applyProtection="1">
      <alignment horizontal="left" vertical="center"/>
      <protection locked="0"/>
    </xf>
    <xf numFmtId="0" fontId="4" fillId="4" borderId="34" xfId="0" applyFont="1" applyFill="1" applyBorder="1" applyAlignment="1" applyProtection="1">
      <alignment horizontal="left" vertical="center"/>
      <protection locked="0"/>
    </xf>
    <xf numFmtId="0" fontId="4" fillId="4" borderId="18" xfId="0" applyFont="1" applyFill="1" applyBorder="1" applyAlignment="1" applyProtection="1">
      <alignment horizontal="left" vertical="center"/>
      <protection locked="0"/>
    </xf>
    <xf numFmtId="0" fontId="7" fillId="4" borderId="33" xfId="0" applyFont="1" applyFill="1" applyBorder="1" applyAlignment="1" applyProtection="1">
      <alignment horizontal="left" vertical="center"/>
      <protection locked="0"/>
    </xf>
    <xf numFmtId="0" fontId="0" fillId="3" borderId="62" xfId="0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vertical="center" wrapText="1"/>
    </xf>
    <xf numFmtId="0" fontId="8" fillId="3" borderId="38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0" fontId="8" fillId="3" borderId="40" xfId="0" applyFont="1" applyFill="1" applyBorder="1" applyAlignment="1">
      <alignment vertical="center" wrapText="1"/>
    </xf>
    <xf numFmtId="0" fontId="8" fillId="3" borderId="41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44" xfId="0" applyFont="1" applyFill="1" applyBorder="1" applyAlignment="1">
      <alignment vertical="center" wrapText="1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 wrapText="1"/>
    </xf>
    <xf numFmtId="0" fontId="0" fillId="3" borderId="64" xfId="0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28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135466</xdr:colOff>
      <xdr:row>9</xdr:row>
      <xdr:rowOff>84666</xdr:rowOff>
    </xdr:from>
    <xdr:to>
      <xdr:col>10</xdr:col>
      <xdr:colOff>152400</xdr:colOff>
      <xdr:row>11</xdr:row>
      <xdr:rowOff>230409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C42F3F-D4D2-4AEA-BAF6-6D74AC1436A6}"/>
            </a:ext>
          </a:extLst>
        </xdr:cNvPr>
        <xdr:cNvSpPr/>
      </xdr:nvSpPr>
      <xdr:spPr>
        <a:xfrm>
          <a:off x="855133" y="3014133"/>
          <a:ext cx="2446867" cy="755343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「校内指導員」が行った研修には●、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「その他の教員等」が行った研修には▲をつけ、内容を記入すること</a:t>
          </a:r>
        </a:p>
      </xdr:txBody>
    </xdr:sp>
    <xdr:clientData/>
  </xdr:twoCellAnchor>
  <xdr:twoCellAnchor>
    <xdr:from>
      <xdr:col>3</xdr:col>
      <xdr:colOff>97365</xdr:colOff>
      <xdr:row>17</xdr:row>
      <xdr:rowOff>93133</xdr:rowOff>
    </xdr:from>
    <xdr:to>
      <xdr:col>13</xdr:col>
      <xdr:colOff>347133</xdr:colOff>
      <xdr:row>22</xdr:row>
      <xdr:rowOff>296333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A1146D2-8E01-41AB-B752-5B1B1FE033C4}"/>
            </a:ext>
          </a:extLst>
        </xdr:cNvPr>
        <xdr:cNvSpPr/>
      </xdr:nvSpPr>
      <xdr:spPr>
        <a:xfrm>
          <a:off x="880532" y="5522383"/>
          <a:ext cx="3382434" cy="510117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「校内指導員」と「その他の教員等」が同時に行った研修には●▲をつけ、研修時数の総数から重なりを除く</a:t>
          </a:r>
        </a:p>
      </xdr:txBody>
    </xdr:sp>
    <xdr:clientData/>
  </xdr:twoCellAnchor>
  <xdr:twoCellAnchor>
    <xdr:from>
      <xdr:col>16</xdr:col>
      <xdr:colOff>84666</xdr:colOff>
      <xdr:row>7</xdr:row>
      <xdr:rowOff>135467</xdr:rowOff>
    </xdr:from>
    <xdr:to>
      <xdr:col>16</xdr:col>
      <xdr:colOff>1045770</xdr:colOff>
      <xdr:row>12</xdr:row>
      <xdr:rowOff>53360</xdr:rowOff>
    </xdr:to>
    <xdr:sp macro="" textlink="">
      <xdr:nvSpPr>
        <xdr:cNvPr id="4" name="下矢印吹き出し 3">
          <a:extLst>
            <a:ext uri="{FF2B5EF4-FFF2-40B4-BE49-F238E27FC236}">
              <a16:creationId xmlns:a16="http://schemas.microsoft.com/office/drawing/2014/main" id="{0F79436C-0B6F-4663-AA29-9C8A429A788B}"/>
            </a:ext>
          </a:extLst>
        </xdr:cNvPr>
        <xdr:cNvSpPr/>
      </xdr:nvSpPr>
      <xdr:spPr>
        <a:xfrm>
          <a:off x="4893733" y="2353734"/>
          <a:ext cx="961104" cy="1543493"/>
        </a:xfrm>
        <a:prstGeom prst="downArrowCallou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ここは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、下記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のように職名を記入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する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。２名以上の場合はすべて記入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する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</a:t>
          </a:r>
          <a:endParaRPr kumimoji="1" lang="ja-JP" altLang="en-US" sz="1100"/>
        </a:p>
      </xdr:txBody>
    </xdr:sp>
    <xdr:clientData/>
  </xdr:twoCellAnchor>
  <xdr:twoCellAnchor>
    <xdr:from>
      <xdr:col>13</xdr:col>
      <xdr:colOff>347133</xdr:colOff>
      <xdr:row>15</xdr:row>
      <xdr:rowOff>101600</xdr:rowOff>
    </xdr:from>
    <xdr:to>
      <xdr:col>22</xdr:col>
      <xdr:colOff>101600</xdr:colOff>
      <xdr:row>22</xdr:row>
      <xdr:rowOff>41275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87F7CF5-3476-7F3E-1F48-4A439A131D9C}"/>
            </a:ext>
          </a:extLst>
        </xdr:cNvPr>
        <xdr:cNvCxnSpPr>
          <a:stCxn id="3" idx="3"/>
        </xdr:cNvCxnSpPr>
      </xdr:nvCxnSpPr>
      <xdr:spPr>
        <a:xfrm flipV="1">
          <a:off x="4262966" y="4917017"/>
          <a:ext cx="5638801" cy="8604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347133</xdr:colOff>
      <xdr:row>16</xdr:row>
      <xdr:rowOff>211666</xdr:rowOff>
    </xdr:from>
    <xdr:to>
      <xdr:col>22</xdr:col>
      <xdr:colOff>160867</xdr:colOff>
      <xdr:row>22</xdr:row>
      <xdr:rowOff>41275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646718EA-9752-3CF6-2CBD-4BCFFFB4A207}"/>
            </a:ext>
          </a:extLst>
        </xdr:cNvPr>
        <xdr:cNvCxnSpPr>
          <a:stCxn id="3" idx="3"/>
        </xdr:cNvCxnSpPr>
      </xdr:nvCxnSpPr>
      <xdr:spPr>
        <a:xfrm flipV="1">
          <a:off x="4262966" y="5333999"/>
          <a:ext cx="5698068" cy="4434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59266</xdr:colOff>
      <xdr:row>23</xdr:row>
      <xdr:rowOff>262467</xdr:rowOff>
    </xdr:from>
    <xdr:to>
      <xdr:col>20</xdr:col>
      <xdr:colOff>749634</xdr:colOff>
      <xdr:row>29</xdr:row>
      <xdr:rowOff>158141</xdr:rowOff>
    </xdr:to>
    <xdr:sp macro="" textlink="">
      <xdr:nvSpPr>
        <xdr:cNvPr id="9" name="上矢印吹き出し 13">
          <a:extLst>
            <a:ext uri="{FF2B5EF4-FFF2-40B4-BE49-F238E27FC236}">
              <a16:creationId xmlns:a16="http://schemas.microsoft.com/office/drawing/2014/main" id="{2E45668D-B336-43CD-8EE1-6CC7FBD33FC4}"/>
            </a:ext>
          </a:extLst>
        </xdr:cNvPr>
        <xdr:cNvSpPr/>
      </xdr:nvSpPr>
      <xdr:spPr>
        <a:xfrm>
          <a:off x="7332133" y="6265334"/>
          <a:ext cx="690368" cy="1233407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１７０単位時間以上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30608</xdr:colOff>
      <xdr:row>23</xdr:row>
      <xdr:rowOff>262467</xdr:rowOff>
    </xdr:from>
    <xdr:to>
      <xdr:col>21</xdr:col>
      <xdr:colOff>741214</xdr:colOff>
      <xdr:row>29</xdr:row>
      <xdr:rowOff>150183</xdr:rowOff>
    </xdr:to>
    <xdr:sp macro="" textlink="">
      <xdr:nvSpPr>
        <xdr:cNvPr id="10" name="上矢印吹き出し 14">
          <a:extLst>
            <a:ext uri="{FF2B5EF4-FFF2-40B4-BE49-F238E27FC236}">
              <a16:creationId xmlns:a16="http://schemas.microsoft.com/office/drawing/2014/main" id="{453289C4-265E-4385-9426-98BB01566DCF}"/>
            </a:ext>
          </a:extLst>
        </xdr:cNvPr>
        <xdr:cNvSpPr/>
      </xdr:nvSpPr>
      <xdr:spPr>
        <a:xfrm>
          <a:off x="8073941" y="6265334"/>
          <a:ext cx="710606" cy="1225449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１００単位時間以上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42333</xdr:colOff>
      <xdr:row>23</xdr:row>
      <xdr:rowOff>254000</xdr:rowOff>
    </xdr:from>
    <xdr:to>
      <xdr:col>22</xdr:col>
      <xdr:colOff>752939</xdr:colOff>
      <xdr:row>29</xdr:row>
      <xdr:rowOff>141716</xdr:rowOff>
    </xdr:to>
    <xdr:sp macro="" textlink="">
      <xdr:nvSpPr>
        <xdr:cNvPr id="11" name="上矢印吹き出し 14">
          <a:extLst>
            <a:ext uri="{FF2B5EF4-FFF2-40B4-BE49-F238E27FC236}">
              <a16:creationId xmlns:a16="http://schemas.microsoft.com/office/drawing/2014/main" id="{A1FBD1B3-1968-4348-A6F1-BC1AE09708F7}"/>
            </a:ext>
          </a:extLst>
        </xdr:cNvPr>
        <xdr:cNvSpPr/>
      </xdr:nvSpPr>
      <xdr:spPr>
        <a:xfrm>
          <a:off x="8830733" y="6256867"/>
          <a:ext cx="710606" cy="1225449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７０単位時間以上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262467</xdr:colOff>
      <xdr:row>22</xdr:row>
      <xdr:rowOff>84667</xdr:rowOff>
    </xdr:from>
    <xdr:to>
      <xdr:col>27</xdr:col>
      <xdr:colOff>109350</xdr:colOff>
      <xdr:row>24</xdr:row>
      <xdr:rowOff>110067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A67F338-5206-44B3-A4BD-9A79EC5C2F58}"/>
            </a:ext>
          </a:extLst>
        </xdr:cNvPr>
        <xdr:cNvSpPr/>
      </xdr:nvSpPr>
      <xdr:spPr>
        <a:xfrm>
          <a:off x="9855200" y="5757334"/>
          <a:ext cx="2285283" cy="685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重なりがあり、総数から引いている場合は「重なり」と備考欄に記入する</a:t>
          </a:r>
        </a:p>
      </xdr:txBody>
    </xdr:sp>
    <xdr:clientData/>
  </xdr:twoCellAnchor>
  <xdr:twoCellAnchor>
    <xdr:from>
      <xdr:col>23</xdr:col>
      <xdr:colOff>287867</xdr:colOff>
      <xdr:row>16</xdr:row>
      <xdr:rowOff>262466</xdr:rowOff>
    </xdr:from>
    <xdr:to>
      <xdr:col>23</xdr:col>
      <xdr:colOff>584200</xdr:colOff>
      <xdr:row>22</xdr:row>
      <xdr:rowOff>118533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9416123-2ED7-062F-BE2E-A189E2C6F225}"/>
            </a:ext>
          </a:extLst>
        </xdr:cNvPr>
        <xdr:cNvCxnSpPr/>
      </xdr:nvCxnSpPr>
      <xdr:spPr>
        <a:xfrm flipH="1" flipV="1">
          <a:off x="9880600" y="5325533"/>
          <a:ext cx="296333" cy="4656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668866</xdr:colOff>
      <xdr:row>0</xdr:row>
      <xdr:rowOff>118534</xdr:rowOff>
    </xdr:from>
    <xdr:to>
      <xdr:col>27</xdr:col>
      <xdr:colOff>165749</xdr:colOff>
      <xdr:row>2</xdr:row>
      <xdr:rowOff>209687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E0A669E-A0F6-4011-8C8D-B8DDAFE97C30}"/>
            </a:ext>
          </a:extLst>
        </xdr:cNvPr>
        <xdr:cNvSpPr/>
      </xdr:nvSpPr>
      <xdr:spPr>
        <a:xfrm>
          <a:off x="9457266" y="118534"/>
          <a:ext cx="2739616" cy="70075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白抜きの部分のみ記入して下さい。４枚のシートは計算式でつながっていますので、提出の際は、注意して下さい。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508000</xdr:colOff>
      <xdr:row>1</xdr:row>
      <xdr:rowOff>93133</xdr:rowOff>
    </xdr:from>
    <xdr:to>
      <xdr:col>22</xdr:col>
      <xdr:colOff>685800</xdr:colOff>
      <xdr:row>2</xdr:row>
      <xdr:rowOff>16933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E1D2B8EA-BA66-0D8E-C7FD-E1C3765F8B22}"/>
            </a:ext>
          </a:extLst>
        </xdr:cNvPr>
        <xdr:cNvCxnSpPr/>
      </xdr:nvCxnSpPr>
      <xdr:spPr>
        <a:xfrm flipH="1">
          <a:off x="8551333" y="347133"/>
          <a:ext cx="922867" cy="279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72375-1BB9-46C3-89D6-D877E80B9152}">
  <dimension ref="B1:Y105"/>
  <sheetViews>
    <sheetView tabSelected="1" view="pageBreakPreview" topLeftCell="A11" zoomScale="90" zoomScaleNormal="90" zoomScaleSheetLayoutView="90" zoomScalePageLayoutView="70" workbookViewId="0">
      <selection activeCell="B2" sqref="B2:V2"/>
    </sheetView>
  </sheetViews>
  <sheetFormatPr defaultRowHeight="13.5" x14ac:dyDescent="0.15"/>
  <cols>
    <col min="1" max="1" width="0.75" customWidth="1"/>
    <col min="2" max="2" width="4.875" customWidth="1"/>
    <col min="3" max="3" width="4.75" customWidth="1"/>
    <col min="4" max="13" width="5.125" customWidth="1"/>
    <col min="14" max="14" width="5.625" customWidth="1"/>
    <col min="15" max="15" width="7.75" customWidth="1"/>
    <col min="16" max="16" width="5.625" customWidth="1"/>
    <col min="17" max="17" width="19.75" customWidth="1"/>
    <col min="18" max="18" width="5.625" customWidth="1"/>
    <col min="19" max="19" width="7.875" customWidth="1"/>
    <col min="20" max="20" width="5.625" customWidth="1"/>
    <col min="21" max="21" width="11.25" customWidth="1"/>
    <col min="22" max="22" width="10.875" customWidth="1"/>
    <col min="23" max="23" width="11.75" customWidth="1"/>
  </cols>
  <sheetData>
    <row r="1" spans="2:24" ht="20.25" customHeight="1" x14ac:dyDescent="0.15">
      <c r="B1" s="178" t="s">
        <v>20</v>
      </c>
      <c r="C1" s="178"/>
      <c r="D1" s="178"/>
      <c r="E1" s="141" t="s">
        <v>29</v>
      </c>
      <c r="F1" s="141"/>
      <c r="G1" s="141"/>
      <c r="H1" s="141"/>
      <c r="I1" s="141"/>
      <c r="J1" s="141"/>
      <c r="K1" s="141"/>
      <c r="L1" s="141"/>
      <c r="M1" s="142"/>
      <c r="N1" s="142"/>
      <c r="O1" s="142"/>
    </row>
    <row r="2" spans="2:24" ht="28.5" customHeight="1" x14ac:dyDescent="0.15">
      <c r="B2" s="145" t="s">
        <v>23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48"/>
    </row>
    <row r="3" spans="2:24" ht="26.25" customHeight="1" thickBot="1" x14ac:dyDescent="0.2">
      <c r="B3" s="49"/>
      <c r="C3" s="205" t="s">
        <v>32</v>
      </c>
      <c r="D3" s="206"/>
      <c r="E3" s="206"/>
      <c r="F3" s="144"/>
      <c r="G3" s="144"/>
      <c r="H3" s="144"/>
      <c r="I3" s="144"/>
      <c r="J3" s="144"/>
      <c r="K3" s="144"/>
      <c r="L3" t="s">
        <v>27</v>
      </c>
      <c r="O3" s="205" t="s">
        <v>41</v>
      </c>
      <c r="P3" s="205"/>
      <c r="Q3" s="52"/>
      <c r="R3" s="143" t="s">
        <v>42</v>
      </c>
      <c r="S3" s="144"/>
      <c r="T3" s="144"/>
      <c r="U3" s="144"/>
      <c r="V3" s="144"/>
      <c r="W3" s="2" t="s">
        <v>46</v>
      </c>
    </row>
    <row r="4" spans="2:24" ht="26.25" customHeight="1" x14ac:dyDescent="0.15">
      <c r="B4" s="164" t="s">
        <v>0</v>
      </c>
      <c r="C4" s="167" t="s">
        <v>1</v>
      </c>
      <c r="D4" s="193" t="s">
        <v>34</v>
      </c>
      <c r="E4" s="194"/>
      <c r="F4" s="194"/>
      <c r="G4" s="194"/>
      <c r="H4" s="194"/>
      <c r="I4" s="194"/>
      <c r="J4" s="194"/>
      <c r="K4" s="194"/>
      <c r="L4" s="194"/>
      <c r="M4" s="195"/>
      <c r="N4" s="207" t="s">
        <v>39</v>
      </c>
      <c r="O4" s="208"/>
      <c r="P4" s="208"/>
      <c r="Q4" s="208"/>
      <c r="R4" s="208"/>
      <c r="S4" s="208"/>
      <c r="T4" s="208"/>
      <c r="U4" s="208"/>
      <c r="V4" s="208"/>
      <c r="W4" s="134" t="s">
        <v>44</v>
      </c>
    </row>
    <row r="5" spans="2:24" ht="26.25" customHeight="1" x14ac:dyDescent="0.15">
      <c r="B5" s="165"/>
      <c r="C5" s="168"/>
      <c r="D5" s="196"/>
      <c r="E5" s="197"/>
      <c r="F5" s="197"/>
      <c r="G5" s="197"/>
      <c r="H5" s="197"/>
      <c r="I5" s="197"/>
      <c r="J5" s="197"/>
      <c r="K5" s="197"/>
      <c r="L5" s="197"/>
      <c r="M5" s="198"/>
      <c r="N5" s="146" t="s">
        <v>65</v>
      </c>
      <c r="O5" s="147"/>
      <c r="P5" s="148"/>
      <c r="Q5" s="146" t="s">
        <v>66</v>
      </c>
      <c r="R5" s="147"/>
      <c r="S5" s="147"/>
      <c r="T5" s="148"/>
      <c r="U5" s="170" t="s">
        <v>40</v>
      </c>
      <c r="V5" s="175" t="s">
        <v>36</v>
      </c>
      <c r="W5" s="135"/>
    </row>
    <row r="6" spans="2:24" ht="18.75" customHeight="1" x14ac:dyDescent="0.15">
      <c r="B6" s="165"/>
      <c r="C6" s="168"/>
      <c r="D6" s="196"/>
      <c r="E6" s="197"/>
      <c r="F6" s="197"/>
      <c r="G6" s="197"/>
      <c r="H6" s="197"/>
      <c r="I6" s="197"/>
      <c r="J6" s="197"/>
      <c r="K6" s="197"/>
      <c r="L6" s="197"/>
      <c r="M6" s="198"/>
      <c r="N6" s="3" t="s">
        <v>2</v>
      </c>
      <c r="O6" s="3" t="s">
        <v>3</v>
      </c>
      <c r="P6" s="4" t="s">
        <v>4</v>
      </c>
      <c r="Q6" s="202" t="s">
        <v>28</v>
      </c>
      <c r="R6" s="3" t="s">
        <v>5</v>
      </c>
      <c r="S6" s="3" t="s">
        <v>6</v>
      </c>
      <c r="T6" s="4" t="s">
        <v>7</v>
      </c>
      <c r="U6" s="171"/>
      <c r="V6" s="176"/>
      <c r="W6" s="177" t="s">
        <v>35</v>
      </c>
      <c r="X6" s="41" t="s">
        <v>30</v>
      </c>
    </row>
    <row r="7" spans="2:24" ht="30" customHeight="1" x14ac:dyDescent="0.15">
      <c r="B7" s="165"/>
      <c r="C7" s="168"/>
      <c r="D7" s="196"/>
      <c r="E7" s="197"/>
      <c r="F7" s="197"/>
      <c r="G7" s="197"/>
      <c r="H7" s="197"/>
      <c r="I7" s="197"/>
      <c r="J7" s="197"/>
      <c r="K7" s="197"/>
      <c r="L7" s="197"/>
      <c r="M7" s="198"/>
      <c r="N7" s="5" t="s">
        <v>8</v>
      </c>
      <c r="O7" s="191" t="s">
        <v>33</v>
      </c>
      <c r="P7" s="4" t="s">
        <v>10</v>
      </c>
      <c r="Q7" s="203"/>
      <c r="R7" s="5" t="s">
        <v>8</v>
      </c>
      <c r="S7" s="191" t="s">
        <v>33</v>
      </c>
      <c r="T7" s="4" t="s">
        <v>10</v>
      </c>
      <c r="U7" s="171"/>
      <c r="V7" s="176"/>
      <c r="W7" s="177"/>
      <c r="X7" s="226" t="s">
        <v>53</v>
      </c>
    </row>
    <row r="8" spans="2:24" ht="30" customHeight="1" thickBot="1" x14ac:dyDescent="0.2">
      <c r="B8" s="166"/>
      <c r="C8" s="169"/>
      <c r="D8" s="199"/>
      <c r="E8" s="200"/>
      <c r="F8" s="200"/>
      <c r="G8" s="200"/>
      <c r="H8" s="200"/>
      <c r="I8" s="200"/>
      <c r="J8" s="200"/>
      <c r="K8" s="200"/>
      <c r="L8" s="200"/>
      <c r="M8" s="201"/>
      <c r="N8" s="6" t="s">
        <v>9</v>
      </c>
      <c r="O8" s="192"/>
      <c r="P8" s="7" t="s">
        <v>9</v>
      </c>
      <c r="Q8" s="204"/>
      <c r="R8" s="6" t="s">
        <v>9</v>
      </c>
      <c r="S8" s="192"/>
      <c r="T8" s="7" t="s">
        <v>9</v>
      </c>
      <c r="U8" s="8" t="s">
        <v>43</v>
      </c>
      <c r="V8" s="55" t="s">
        <v>38</v>
      </c>
      <c r="W8" s="56" t="s">
        <v>37</v>
      </c>
      <c r="X8" s="227"/>
    </row>
    <row r="9" spans="2:24" ht="26.25" customHeight="1" thickTop="1" thickBot="1" x14ac:dyDescent="0.2">
      <c r="B9" s="158" t="s">
        <v>12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60"/>
      <c r="N9" s="13">
        <v>0</v>
      </c>
      <c r="O9" s="13">
        <v>0</v>
      </c>
      <c r="P9" s="14">
        <v>0</v>
      </c>
      <c r="Q9" s="15"/>
      <c r="R9" s="13">
        <v>0</v>
      </c>
      <c r="S9" s="13">
        <v>0</v>
      </c>
      <c r="T9" s="13">
        <v>0</v>
      </c>
      <c r="U9" s="16">
        <f>L9+S9</f>
        <v>0</v>
      </c>
      <c r="V9" s="17">
        <v>0</v>
      </c>
      <c r="W9" s="18">
        <f>N9+U9</f>
        <v>0</v>
      </c>
      <c r="X9" s="40"/>
    </row>
    <row r="10" spans="2:24" ht="24" customHeight="1" x14ac:dyDescent="0.15">
      <c r="B10" s="137" t="s">
        <v>13</v>
      </c>
      <c r="C10" s="9">
        <v>1</v>
      </c>
      <c r="D10" s="182"/>
      <c r="E10" s="183"/>
      <c r="F10" s="183"/>
      <c r="G10" s="183"/>
      <c r="H10" s="183"/>
      <c r="I10" s="183"/>
      <c r="J10" s="183"/>
      <c r="K10" s="183"/>
      <c r="L10" s="183"/>
      <c r="M10" s="184"/>
      <c r="N10" s="20"/>
      <c r="O10" s="20"/>
      <c r="P10" s="20"/>
      <c r="Q10" s="20"/>
      <c r="R10" s="20"/>
      <c r="S10" s="20"/>
      <c r="T10" s="28"/>
      <c r="U10" s="17">
        <f t="shared" ref="U10:U22" si="0">SUM(N10,O10,P10,R10,S10,T10)</f>
        <v>0</v>
      </c>
      <c r="V10" s="20">
        <f t="shared" ref="V10:V22" si="1">SUM(N10,P10,R10,T10)</f>
        <v>0</v>
      </c>
      <c r="W10" s="59"/>
      <c r="X10" s="40"/>
    </row>
    <row r="11" spans="2:24" ht="24" customHeight="1" x14ac:dyDescent="0.15">
      <c r="B11" s="138"/>
      <c r="C11" s="11">
        <v>2</v>
      </c>
      <c r="D11" s="161" t="s">
        <v>26</v>
      </c>
      <c r="E11" s="162"/>
      <c r="F11" s="162"/>
      <c r="G11" s="162"/>
      <c r="H11" s="162"/>
      <c r="I11" s="162"/>
      <c r="J11" s="162"/>
      <c r="K11" s="162"/>
      <c r="L11" s="162"/>
      <c r="M11" s="163"/>
      <c r="N11" s="19"/>
      <c r="O11" s="22"/>
      <c r="P11" s="23"/>
      <c r="Q11" s="24"/>
      <c r="R11" s="22"/>
      <c r="S11" s="22"/>
      <c r="T11" s="23"/>
      <c r="U11" s="25">
        <f t="shared" si="0"/>
        <v>0</v>
      </c>
      <c r="V11" s="22">
        <f t="shared" si="1"/>
        <v>0</v>
      </c>
      <c r="W11" s="60"/>
      <c r="X11" s="40"/>
    </row>
    <row r="12" spans="2:24" ht="24" customHeight="1" x14ac:dyDescent="0.15">
      <c r="B12" s="138"/>
      <c r="C12" s="11">
        <v>3</v>
      </c>
      <c r="D12" s="152"/>
      <c r="E12" s="153"/>
      <c r="F12" s="153"/>
      <c r="G12" s="153"/>
      <c r="H12" s="153"/>
      <c r="I12" s="153"/>
      <c r="J12" s="153"/>
      <c r="K12" s="153"/>
      <c r="L12" s="153"/>
      <c r="M12" s="154"/>
      <c r="N12" s="19"/>
      <c r="O12" s="22"/>
      <c r="P12" s="23"/>
      <c r="Q12" s="22"/>
      <c r="R12" s="22"/>
      <c r="S12" s="22"/>
      <c r="T12" s="23"/>
      <c r="U12" s="26">
        <f t="shared" si="0"/>
        <v>0</v>
      </c>
      <c r="V12" s="22">
        <f t="shared" si="1"/>
        <v>0</v>
      </c>
      <c r="W12" s="60"/>
      <c r="X12" s="40"/>
    </row>
    <row r="13" spans="2:24" ht="24" customHeight="1" x14ac:dyDescent="0.15">
      <c r="B13" s="138"/>
      <c r="C13" s="11">
        <v>4</v>
      </c>
      <c r="D13" s="152"/>
      <c r="E13" s="153"/>
      <c r="F13" s="153"/>
      <c r="G13" s="153"/>
      <c r="H13" s="153"/>
      <c r="I13" s="153"/>
      <c r="J13" s="153"/>
      <c r="K13" s="153"/>
      <c r="L13" s="153"/>
      <c r="M13" s="154"/>
      <c r="N13" s="19"/>
      <c r="O13" s="22"/>
      <c r="P13" s="23"/>
      <c r="Q13" s="22"/>
      <c r="R13" s="22"/>
      <c r="S13" s="22"/>
      <c r="T13" s="23"/>
      <c r="U13" s="26">
        <f t="shared" si="0"/>
        <v>0</v>
      </c>
      <c r="V13" s="22">
        <f t="shared" si="1"/>
        <v>0</v>
      </c>
      <c r="W13" s="60"/>
      <c r="X13" s="40"/>
    </row>
    <row r="14" spans="2:24" ht="24" customHeight="1" thickBot="1" x14ac:dyDescent="0.2">
      <c r="B14" s="139"/>
      <c r="C14" s="37">
        <v>5</v>
      </c>
      <c r="D14" s="172"/>
      <c r="E14" s="173"/>
      <c r="F14" s="173"/>
      <c r="G14" s="173"/>
      <c r="H14" s="173"/>
      <c r="I14" s="173"/>
      <c r="J14" s="173"/>
      <c r="K14" s="173"/>
      <c r="L14" s="173"/>
      <c r="M14" s="174"/>
      <c r="N14" s="29"/>
      <c r="O14" s="29"/>
      <c r="P14" s="38"/>
      <c r="Q14" s="29"/>
      <c r="R14" s="29"/>
      <c r="S14" s="29"/>
      <c r="T14" s="38"/>
      <c r="U14" s="35">
        <f t="shared" si="0"/>
        <v>0</v>
      </c>
      <c r="V14" s="29">
        <f t="shared" si="1"/>
        <v>0</v>
      </c>
      <c r="W14" s="61"/>
      <c r="X14" s="40"/>
    </row>
    <row r="15" spans="2:24" ht="24" customHeight="1" x14ac:dyDescent="0.15">
      <c r="B15" s="137" t="s">
        <v>14</v>
      </c>
      <c r="C15" s="42">
        <v>6</v>
      </c>
      <c r="D15" s="182"/>
      <c r="E15" s="183"/>
      <c r="F15" s="183"/>
      <c r="G15" s="183"/>
      <c r="H15" s="183"/>
      <c r="I15" s="183"/>
      <c r="J15" s="183"/>
      <c r="K15" s="183"/>
      <c r="L15" s="183"/>
      <c r="M15" s="184"/>
      <c r="N15" s="20"/>
      <c r="O15" s="20"/>
      <c r="P15" s="28"/>
      <c r="Q15" s="20"/>
      <c r="R15" s="20"/>
      <c r="S15" s="20"/>
      <c r="T15" s="28"/>
      <c r="U15" s="17">
        <f t="shared" si="0"/>
        <v>0</v>
      </c>
      <c r="V15" s="20">
        <f t="shared" si="1"/>
        <v>0</v>
      </c>
      <c r="W15" s="62"/>
      <c r="X15" s="40"/>
    </row>
    <row r="16" spans="2:24" ht="24" customHeight="1" x14ac:dyDescent="0.15">
      <c r="B16" s="138"/>
      <c r="C16" s="43">
        <v>7</v>
      </c>
      <c r="D16" s="155"/>
      <c r="E16" s="156"/>
      <c r="F16" s="156"/>
      <c r="G16" s="156"/>
      <c r="H16" s="156"/>
      <c r="I16" s="156"/>
      <c r="J16" s="156"/>
      <c r="K16" s="156"/>
      <c r="L16" s="156"/>
      <c r="M16" s="157"/>
      <c r="N16" s="19"/>
      <c r="O16" s="22"/>
      <c r="P16" s="23"/>
      <c r="Q16" s="22"/>
      <c r="R16" s="22"/>
      <c r="S16" s="22"/>
      <c r="T16" s="23"/>
      <c r="U16" s="25">
        <f t="shared" si="0"/>
        <v>0</v>
      </c>
      <c r="V16" s="19">
        <f t="shared" si="1"/>
        <v>0</v>
      </c>
      <c r="W16" s="59"/>
      <c r="X16" s="40"/>
    </row>
    <row r="17" spans="2:25" ht="24" customHeight="1" x14ac:dyDescent="0.15">
      <c r="B17" s="138"/>
      <c r="C17" s="43">
        <v>8</v>
      </c>
      <c r="D17" s="152"/>
      <c r="E17" s="153"/>
      <c r="F17" s="153"/>
      <c r="G17" s="153"/>
      <c r="H17" s="153"/>
      <c r="I17" s="153"/>
      <c r="J17" s="153"/>
      <c r="K17" s="153"/>
      <c r="L17" s="153"/>
      <c r="M17" s="154"/>
      <c r="N17" s="19"/>
      <c r="O17" s="22"/>
      <c r="P17" s="23"/>
      <c r="Q17" s="22"/>
      <c r="R17" s="22"/>
      <c r="S17" s="22"/>
      <c r="T17" s="23"/>
      <c r="U17" s="26">
        <f t="shared" si="0"/>
        <v>0</v>
      </c>
      <c r="V17" s="22">
        <f t="shared" si="1"/>
        <v>0</v>
      </c>
      <c r="W17" s="60"/>
      <c r="X17" s="40"/>
    </row>
    <row r="18" spans="2:25" ht="24" customHeight="1" thickBot="1" x14ac:dyDescent="0.2">
      <c r="B18" s="139"/>
      <c r="C18" s="45">
        <v>9</v>
      </c>
      <c r="D18" s="179"/>
      <c r="E18" s="180"/>
      <c r="F18" s="180"/>
      <c r="G18" s="180"/>
      <c r="H18" s="180"/>
      <c r="I18" s="180"/>
      <c r="J18" s="180"/>
      <c r="K18" s="180"/>
      <c r="L18" s="180"/>
      <c r="M18" s="181"/>
      <c r="N18" s="30"/>
      <c r="O18" s="30"/>
      <c r="P18" s="31"/>
      <c r="Q18" s="30"/>
      <c r="R18" s="30"/>
      <c r="S18" s="30"/>
      <c r="T18" s="31"/>
      <c r="U18" s="46">
        <f t="shared" si="0"/>
        <v>0</v>
      </c>
      <c r="V18" s="30">
        <f t="shared" si="1"/>
        <v>0</v>
      </c>
      <c r="W18" s="63"/>
      <c r="X18" s="40"/>
    </row>
    <row r="19" spans="2:25" ht="24" customHeight="1" x14ac:dyDescent="0.15">
      <c r="B19" s="138" t="s">
        <v>16</v>
      </c>
      <c r="C19" s="9">
        <v>10</v>
      </c>
      <c r="D19" s="185"/>
      <c r="E19" s="186"/>
      <c r="F19" s="186"/>
      <c r="G19" s="186"/>
      <c r="H19" s="186"/>
      <c r="I19" s="186"/>
      <c r="J19" s="186"/>
      <c r="K19" s="186"/>
      <c r="L19" s="186"/>
      <c r="M19" s="187"/>
      <c r="N19" s="19"/>
      <c r="O19" s="19"/>
      <c r="P19" s="21"/>
      <c r="Q19" s="19"/>
      <c r="R19" s="19"/>
      <c r="S19" s="19"/>
      <c r="T19" s="21"/>
      <c r="U19" s="44">
        <f t="shared" si="0"/>
        <v>0</v>
      </c>
      <c r="V19" s="19">
        <f t="shared" si="1"/>
        <v>0</v>
      </c>
      <c r="W19" s="62"/>
      <c r="X19" s="40"/>
    </row>
    <row r="20" spans="2:25" ht="24" customHeight="1" x14ac:dyDescent="0.15">
      <c r="B20" s="138"/>
      <c r="C20" s="10">
        <v>11</v>
      </c>
      <c r="D20" s="188"/>
      <c r="E20" s="189"/>
      <c r="F20" s="189"/>
      <c r="G20" s="189"/>
      <c r="H20" s="189"/>
      <c r="I20" s="189"/>
      <c r="J20" s="189"/>
      <c r="K20" s="189"/>
      <c r="L20" s="189"/>
      <c r="M20" s="190"/>
      <c r="N20" s="19"/>
      <c r="O20" s="19"/>
      <c r="P20" s="21"/>
      <c r="Q20" s="19"/>
      <c r="R20" s="19"/>
      <c r="S20" s="19"/>
      <c r="T20" s="21"/>
      <c r="U20" s="25">
        <f t="shared" si="0"/>
        <v>0</v>
      </c>
      <c r="V20" s="19">
        <f t="shared" si="1"/>
        <v>0</v>
      </c>
      <c r="W20" s="59"/>
      <c r="X20" s="40"/>
    </row>
    <row r="21" spans="2:25" ht="24" customHeight="1" x14ac:dyDescent="0.15">
      <c r="B21" s="138"/>
      <c r="C21" s="11">
        <v>12</v>
      </c>
      <c r="D21" s="149"/>
      <c r="E21" s="150"/>
      <c r="F21" s="150"/>
      <c r="G21" s="150"/>
      <c r="H21" s="150"/>
      <c r="I21" s="150"/>
      <c r="J21" s="150"/>
      <c r="K21" s="150"/>
      <c r="L21" s="150"/>
      <c r="M21" s="151"/>
      <c r="N21" s="19"/>
      <c r="O21" s="22"/>
      <c r="P21" s="23"/>
      <c r="Q21" s="22"/>
      <c r="R21" s="22"/>
      <c r="S21" s="22"/>
      <c r="T21" s="23"/>
      <c r="U21" s="26">
        <f t="shared" si="0"/>
        <v>0</v>
      </c>
      <c r="V21" s="22">
        <f t="shared" si="1"/>
        <v>0</v>
      </c>
      <c r="W21" s="60"/>
      <c r="X21" s="40"/>
    </row>
    <row r="22" spans="2:25" ht="24" customHeight="1" thickBot="1" x14ac:dyDescent="0.2">
      <c r="B22" s="140"/>
      <c r="C22" s="11">
        <v>13</v>
      </c>
      <c r="D22" s="149"/>
      <c r="E22" s="150"/>
      <c r="F22" s="150"/>
      <c r="G22" s="150"/>
      <c r="H22" s="150"/>
      <c r="I22" s="150"/>
      <c r="J22" s="150"/>
      <c r="K22" s="150"/>
      <c r="L22" s="150"/>
      <c r="M22" s="151"/>
      <c r="N22" s="19"/>
      <c r="O22" s="22"/>
      <c r="P22" s="23"/>
      <c r="Q22" s="22"/>
      <c r="R22" s="22"/>
      <c r="S22" s="22"/>
      <c r="T22" s="23"/>
      <c r="U22" s="26">
        <f t="shared" si="0"/>
        <v>0</v>
      </c>
      <c r="V22" s="22">
        <f t="shared" si="1"/>
        <v>0</v>
      </c>
      <c r="W22" s="63"/>
      <c r="X22" s="40"/>
    </row>
    <row r="23" spans="2:25" ht="26.25" customHeight="1" thickTop="1" x14ac:dyDescent="0.15">
      <c r="B23" s="209" t="s">
        <v>11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1"/>
      <c r="N23" s="33">
        <f>SUM(N10:N22)</f>
        <v>0</v>
      </c>
      <c r="O23" s="33">
        <f>SUM(O10:O22)</f>
        <v>0</v>
      </c>
      <c r="P23" s="33">
        <f>SUM(P10:P22)</f>
        <v>0</v>
      </c>
      <c r="Q23" s="34"/>
      <c r="R23" s="33">
        <f t="shared" ref="R23:T23" si="2">SUM(R10:R22)</f>
        <v>0</v>
      </c>
      <c r="S23" s="33">
        <f t="shared" si="2"/>
        <v>0</v>
      </c>
      <c r="T23" s="33">
        <f t="shared" si="2"/>
        <v>0</v>
      </c>
      <c r="U23" s="33">
        <f>SUM(U10:U22)</f>
        <v>0</v>
      </c>
      <c r="V23" s="33">
        <f>SUM(V10:V22)</f>
        <v>0</v>
      </c>
      <c r="W23" s="64">
        <f t="shared" ref="W23" si="3">SUM(W10:W22)</f>
        <v>0</v>
      </c>
      <c r="X23" s="39"/>
    </row>
    <row r="24" spans="2:25" ht="26.25" customHeight="1" thickBot="1" x14ac:dyDescent="0.2">
      <c r="B24" s="221" t="s">
        <v>21</v>
      </c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3"/>
      <c r="N24" s="35">
        <f>N9+N23</f>
        <v>0</v>
      </c>
      <c r="O24" s="35">
        <f>O9+O23</f>
        <v>0</v>
      </c>
      <c r="P24" s="35">
        <f>P9+P23</f>
        <v>0</v>
      </c>
      <c r="Q24" s="36"/>
      <c r="R24" s="35">
        <f t="shared" ref="R24:U24" si="4">R9+R23</f>
        <v>0</v>
      </c>
      <c r="S24" s="35">
        <f t="shared" si="4"/>
        <v>0</v>
      </c>
      <c r="T24" s="35">
        <f t="shared" si="4"/>
        <v>0</v>
      </c>
      <c r="U24" s="35">
        <f t="shared" si="4"/>
        <v>0</v>
      </c>
      <c r="V24" s="35">
        <f>V9+V23</f>
        <v>0</v>
      </c>
      <c r="W24" s="65">
        <f t="shared" ref="W24" si="5">W9+W23</f>
        <v>0</v>
      </c>
    </row>
    <row r="25" spans="2:25" ht="25.9" customHeight="1" x14ac:dyDescent="0.15">
      <c r="B25" s="136" t="s">
        <v>45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57"/>
      <c r="O25" s="57"/>
      <c r="P25" s="57"/>
      <c r="Q25" s="57"/>
      <c r="R25" s="57"/>
      <c r="S25" s="57"/>
      <c r="T25" s="57"/>
      <c r="U25" s="58">
        <f>U24/170</f>
        <v>0</v>
      </c>
      <c r="V25" s="58">
        <f>V24/100</f>
        <v>0</v>
      </c>
      <c r="W25" s="58">
        <f>W24/70</f>
        <v>0</v>
      </c>
    </row>
    <row r="26" spans="2:25" x14ac:dyDescent="0.15">
      <c r="B26" s="224" t="s">
        <v>47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5"/>
      <c r="Y26" s="1"/>
    </row>
    <row r="27" spans="2:25" ht="20.25" customHeight="1" x14ac:dyDescent="0.15">
      <c r="B27" s="178" t="s">
        <v>20</v>
      </c>
      <c r="C27" s="178"/>
      <c r="D27" s="178"/>
      <c r="E27" s="141" t="s">
        <v>29</v>
      </c>
      <c r="F27" s="141"/>
      <c r="G27" s="141"/>
      <c r="H27" s="141"/>
      <c r="I27" s="141"/>
      <c r="J27" s="141"/>
      <c r="K27" s="141"/>
      <c r="L27" s="141"/>
      <c r="M27" s="142"/>
      <c r="N27" s="142"/>
      <c r="O27" s="142"/>
    </row>
    <row r="28" spans="2:25" ht="28.5" customHeight="1" x14ac:dyDescent="0.15">
      <c r="B28" s="145" t="s">
        <v>24</v>
      </c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48"/>
    </row>
    <row r="29" spans="2:25" ht="26.25" customHeight="1" thickBot="1" x14ac:dyDescent="0.2">
      <c r="B29" s="49"/>
      <c r="C29" s="205" t="s">
        <v>32</v>
      </c>
      <c r="D29" s="206"/>
      <c r="E29" s="206"/>
      <c r="F29" s="144">
        <f>F3</f>
        <v>0</v>
      </c>
      <c r="G29" s="144"/>
      <c r="H29" s="144"/>
      <c r="I29" s="144"/>
      <c r="J29" s="144"/>
      <c r="K29" s="144"/>
      <c r="L29" t="s">
        <v>27</v>
      </c>
      <c r="O29" s="205" t="s">
        <v>41</v>
      </c>
      <c r="P29" s="205"/>
      <c r="Q29" s="52">
        <f>Q3</f>
        <v>0</v>
      </c>
      <c r="R29" s="143" t="s">
        <v>42</v>
      </c>
      <c r="S29" s="144"/>
      <c r="T29" s="144">
        <f>T3</f>
        <v>0</v>
      </c>
      <c r="U29" s="144"/>
      <c r="V29" s="144"/>
      <c r="W29" s="2" t="s">
        <v>46</v>
      </c>
    </row>
    <row r="30" spans="2:25" ht="26.25" customHeight="1" x14ac:dyDescent="0.15">
      <c r="B30" s="164" t="s">
        <v>0</v>
      </c>
      <c r="C30" s="167" t="s">
        <v>1</v>
      </c>
      <c r="D30" s="193" t="s">
        <v>34</v>
      </c>
      <c r="E30" s="194"/>
      <c r="F30" s="194"/>
      <c r="G30" s="194"/>
      <c r="H30" s="194"/>
      <c r="I30" s="194"/>
      <c r="J30" s="194"/>
      <c r="K30" s="194"/>
      <c r="L30" s="194"/>
      <c r="M30" s="195"/>
      <c r="N30" s="207" t="s">
        <v>39</v>
      </c>
      <c r="O30" s="208"/>
      <c r="P30" s="208"/>
      <c r="Q30" s="208"/>
      <c r="R30" s="208"/>
      <c r="S30" s="208"/>
      <c r="T30" s="208"/>
      <c r="U30" s="208"/>
      <c r="V30" s="208"/>
      <c r="W30" s="134" t="s">
        <v>44</v>
      </c>
    </row>
    <row r="31" spans="2:25" ht="26.25" customHeight="1" x14ac:dyDescent="0.15">
      <c r="B31" s="165"/>
      <c r="C31" s="168"/>
      <c r="D31" s="196"/>
      <c r="E31" s="197"/>
      <c r="F31" s="197"/>
      <c r="G31" s="197"/>
      <c r="H31" s="197"/>
      <c r="I31" s="197"/>
      <c r="J31" s="197"/>
      <c r="K31" s="197"/>
      <c r="L31" s="197"/>
      <c r="M31" s="198"/>
      <c r="N31" s="146" t="s">
        <v>65</v>
      </c>
      <c r="O31" s="147"/>
      <c r="P31" s="148"/>
      <c r="Q31" s="146" t="s">
        <v>66</v>
      </c>
      <c r="R31" s="147"/>
      <c r="S31" s="147"/>
      <c r="T31" s="148"/>
      <c r="U31" s="170" t="s">
        <v>40</v>
      </c>
      <c r="V31" s="175" t="s">
        <v>36</v>
      </c>
      <c r="W31" s="135"/>
    </row>
    <row r="32" spans="2:25" ht="18.75" customHeight="1" x14ac:dyDescent="0.15">
      <c r="B32" s="165"/>
      <c r="C32" s="168"/>
      <c r="D32" s="196"/>
      <c r="E32" s="197"/>
      <c r="F32" s="197"/>
      <c r="G32" s="197"/>
      <c r="H32" s="197"/>
      <c r="I32" s="197"/>
      <c r="J32" s="197"/>
      <c r="K32" s="197"/>
      <c r="L32" s="197"/>
      <c r="M32" s="198"/>
      <c r="N32" s="3" t="s">
        <v>2</v>
      </c>
      <c r="O32" s="3" t="s">
        <v>3</v>
      </c>
      <c r="P32" s="4" t="s">
        <v>4</v>
      </c>
      <c r="Q32" s="202" t="s">
        <v>28</v>
      </c>
      <c r="R32" s="3" t="s">
        <v>5</v>
      </c>
      <c r="S32" s="3" t="s">
        <v>6</v>
      </c>
      <c r="T32" s="4" t="s">
        <v>7</v>
      </c>
      <c r="U32" s="171"/>
      <c r="V32" s="176"/>
      <c r="W32" s="177" t="s">
        <v>35</v>
      </c>
      <c r="X32" s="41" t="s">
        <v>30</v>
      </c>
    </row>
    <row r="33" spans="2:24" ht="24" customHeight="1" x14ac:dyDescent="0.15">
      <c r="B33" s="165"/>
      <c r="C33" s="168"/>
      <c r="D33" s="196"/>
      <c r="E33" s="197"/>
      <c r="F33" s="197"/>
      <c r="G33" s="197"/>
      <c r="H33" s="197"/>
      <c r="I33" s="197"/>
      <c r="J33" s="197"/>
      <c r="K33" s="197"/>
      <c r="L33" s="197"/>
      <c r="M33" s="198"/>
      <c r="N33" s="5" t="s">
        <v>8</v>
      </c>
      <c r="O33" s="191" t="s">
        <v>33</v>
      </c>
      <c r="P33" s="4" t="s">
        <v>10</v>
      </c>
      <c r="Q33" s="203"/>
      <c r="R33" s="5" t="s">
        <v>8</v>
      </c>
      <c r="S33" s="191" t="s">
        <v>33</v>
      </c>
      <c r="T33" s="4" t="s">
        <v>10</v>
      </c>
      <c r="U33" s="171"/>
      <c r="V33" s="176"/>
      <c r="W33" s="177"/>
      <c r="X33" s="226" t="s">
        <v>53</v>
      </c>
    </row>
    <row r="34" spans="2:24" ht="24" customHeight="1" thickBot="1" x14ac:dyDescent="0.2">
      <c r="B34" s="166"/>
      <c r="C34" s="169"/>
      <c r="D34" s="199"/>
      <c r="E34" s="200"/>
      <c r="F34" s="200"/>
      <c r="G34" s="200"/>
      <c r="H34" s="200"/>
      <c r="I34" s="200"/>
      <c r="J34" s="200"/>
      <c r="K34" s="200"/>
      <c r="L34" s="200"/>
      <c r="M34" s="201"/>
      <c r="N34" s="6" t="s">
        <v>9</v>
      </c>
      <c r="O34" s="192"/>
      <c r="P34" s="7" t="s">
        <v>9</v>
      </c>
      <c r="Q34" s="204"/>
      <c r="R34" s="6" t="s">
        <v>9</v>
      </c>
      <c r="S34" s="192"/>
      <c r="T34" s="7" t="s">
        <v>9</v>
      </c>
      <c r="U34" s="8" t="s">
        <v>43</v>
      </c>
      <c r="V34" s="55" t="s">
        <v>38</v>
      </c>
      <c r="W34" s="56" t="s">
        <v>37</v>
      </c>
      <c r="X34" s="227"/>
    </row>
    <row r="35" spans="2:24" ht="26.25" customHeight="1" thickTop="1" thickBot="1" x14ac:dyDescent="0.2">
      <c r="B35" s="158" t="s">
        <v>12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60"/>
      <c r="N35" s="13">
        <f>N24</f>
        <v>0</v>
      </c>
      <c r="O35" s="13">
        <f>O24</f>
        <v>0</v>
      </c>
      <c r="P35" s="14">
        <f>P24</f>
        <v>0</v>
      </c>
      <c r="Q35" s="15"/>
      <c r="R35" s="13">
        <f t="shared" ref="R35:W35" si="6">R24</f>
        <v>0</v>
      </c>
      <c r="S35" s="13">
        <f t="shared" si="6"/>
        <v>0</v>
      </c>
      <c r="T35" s="13">
        <f t="shared" si="6"/>
        <v>0</v>
      </c>
      <c r="U35" s="16">
        <f t="shared" si="6"/>
        <v>0</v>
      </c>
      <c r="V35" s="17">
        <f t="shared" si="6"/>
        <v>0</v>
      </c>
      <c r="W35" s="18">
        <f t="shared" si="6"/>
        <v>0</v>
      </c>
      <c r="X35" s="40"/>
    </row>
    <row r="36" spans="2:24" ht="23.25" customHeight="1" x14ac:dyDescent="0.15">
      <c r="B36" s="137" t="s">
        <v>17</v>
      </c>
      <c r="C36" s="9">
        <v>14</v>
      </c>
      <c r="D36" s="182"/>
      <c r="E36" s="183"/>
      <c r="F36" s="183"/>
      <c r="G36" s="183"/>
      <c r="H36" s="183"/>
      <c r="I36" s="183"/>
      <c r="J36" s="183"/>
      <c r="K36" s="183"/>
      <c r="L36" s="183"/>
      <c r="M36" s="184"/>
      <c r="N36" s="20"/>
      <c r="O36" s="20"/>
      <c r="P36" s="20"/>
      <c r="Q36" s="20"/>
      <c r="R36" s="20"/>
      <c r="S36" s="20"/>
      <c r="T36" s="28"/>
      <c r="U36" s="17">
        <f t="shared" ref="U36:U48" si="7">SUM(N36,O36,P36,R36,S36,T36)</f>
        <v>0</v>
      </c>
      <c r="V36" s="20">
        <f t="shared" ref="V36:V48" si="8">SUM(N36,P36,R36,T36)</f>
        <v>0</v>
      </c>
      <c r="W36" s="59"/>
      <c r="X36" s="40"/>
    </row>
    <row r="37" spans="2:24" ht="23.25" customHeight="1" x14ac:dyDescent="0.15">
      <c r="B37" s="138"/>
      <c r="C37" s="66">
        <v>15</v>
      </c>
      <c r="D37" s="161" t="s">
        <v>26</v>
      </c>
      <c r="E37" s="162"/>
      <c r="F37" s="162"/>
      <c r="G37" s="162"/>
      <c r="H37" s="162"/>
      <c r="I37" s="162"/>
      <c r="J37" s="162"/>
      <c r="K37" s="162"/>
      <c r="L37" s="162"/>
      <c r="M37" s="163"/>
      <c r="N37" s="19"/>
      <c r="O37" s="22"/>
      <c r="P37" s="23"/>
      <c r="Q37" s="24"/>
      <c r="R37" s="22"/>
      <c r="S37" s="22"/>
      <c r="T37" s="23"/>
      <c r="U37" s="25">
        <f t="shared" si="7"/>
        <v>0</v>
      </c>
      <c r="V37" s="22">
        <f t="shared" si="8"/>
        <v>0</v>
      </c>
      <c r="W37" s="60"/>
      <c r="X37" s="40"/>
    </row>
    <row r="38" spans="2:24" ht="23.25" customHeight="1" x14ac:dyDescent="0.15">
      <c r="B38" s="138"/>
      <c r="C38" s="11">
        <v>16</v>
      </c>
      <c r="D38" s="152"/>
      <c r="E38" s="153"/>
      <c r="F38" s="153"/>
      <c r="G38" s="153"/>
      <c r="H38" s="153"/>
      <c r="I38" s="153"/>
      <c r="J38" s="153"/>
      <c r="K38" s="153"/>
      <c r="L38" s="153"/>
      <c r="M38" s="154"/>
      <c r="N38" s="19"/>
      <c r="O38" s="22"/>
      <c r="P38" s="23"/>
      <c r="Q38" s="22"/>
      <c r="R38" s="22"/>
      <c r="S38" s="22"/>
      <c r="T38" s="23"/>
      <c r="U38" s="26">
        <f t="shared" si="7"/>
        <v>0</v>
      </c>
      <c r="V38" s="22">
        <f t="shared" si="8"/>
        <v>0</v>
      </c>
      <c r="W38" s="60"/>
      <c r="X38" s="40"/>
    </row>
    <row r="39" spans="2:24" ht="23.25" customHeight="1" x14ac:dyDescent="0.15">
      <c r="B39" s="138"/>
      <c r="C39" s="11">
        <v>17</v>
      </c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9"/>
      <c r="O39" s="22"/>
      <c r="P39" s="23"/>
      <c r="Q39" s="22"/>
      <c r="R39" s="22"/>
      <c r="S39" s="22"/>
      <c r="T39" s="23"/>
      <c r="U39" s="26">
        <f t="shared" si="7"/>
        <v>0</v>
      </c>
      <c r="V39" s="22">
        <f t="shared" si="8"/>
        <v>0</v>
      </c>
      <c r="W39" s="60"/>
      <c r="X39" s="40"/>
    </row>
    <row r="40" spans="2:24" ht="23.25" customHeight="1" thickBot="1" x14ac:dyDescent="0.2">
      <c r="B40" s="139"/>
      <c r="C40" s="51">
        <v>18</v>
      </c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29"/>
      <c r="O40" s="29"/>
      <c r="P40" s="38"/>
      <c r="Q40" s="29"/>
      <c r="R40" s="29"/>
      <c r="S40" s="29"/>
      <c r="T40" s="38"/>
      <c r="U40" s="35">
        <f t="shared" si="7"/>
        <v>0</v>
      </c>
      <c r="V40" s="29">
        <f t="shared" si="8"/>
        <v>0</v>
      </c>
      <c r="W40" s="61"/>
      <c r="X40" s="40"/>
    </row>
    <row r="41" spans="2:24" ht="23.25" customHeight="1" x14ac:dyDescent="0.15">
      <c r="B41" s="137" t="s">
        <v>18</v>
      </c>
      <c r="C41" s="50">
        <v>19</v>
      </c>
      <c r="D41" s="182"/>
      <c r="E41" s="183"/>
      <c r="F41" s="183"/>
      <c r="G41" s="183"/>
      <c r="H41" s="183"/>
      <c r="I41" s="183"/>
      <c r="J41" s="183"/>
      <c r="K41" s="183"/>
      <c r="L41" s="183"/>
      <c r="M41" s="184"/>
      <c r="N41" s="20"/>
      <c r="O41" s="20"/>
      <c r="P41" s="28"/>
      <c r="Q41" s="20"/>
      <c r="R41" s="20"/>
      <c r="S41" s="20"/>
      <c r="T41" s="28"/>
      <c r="U41" s="17">
        <f t="shared" si="7"/>
        <v>0</v>
      </c>
      <c r="V41" s="20">
        <f t="shared" si="8"/>
        <v>0</v>
      </c>
      <c r="W41" s="62"/>
      <c r="X41" s="40"/>
    </row>
    <row r="42" spans="2:24" ht="23.25" customHeight="1" x14ac:dyDescent="0.15">
      <c r="B42" s="138"/>
      <c r="C42" s="11">
        <v>20</v>
      </c>
      <c r="D42" s="155"/>
      <c r="E42" s="156"/>
      <c r="F42" s="156"/>
      <c r="G42" s="156"/>
      <c r="H42" s="156"/>
      <c r="I42" s="156"/>
      <c r="J42" s="156"/>
      <c r="K42" s="156"/>
      <c r="L42" s="156"/>
      <c r="M42" s="157"/>
      <c r="N42" s="19"/>
      <c r="O42" s="22"/>
      <c r="P42" s="23"/>
      <c r="Q42" s="22"/>
      <c r="R42" s="22"/>
      <c r="S42" s="22"/>
      <c r="T42" s="23"/>
      <c r="U42" s="25">
        <f t="shared" si="7"/>
        <v>0</v>
      </c>
      <c r="V42" s="19">
        <f t="shared" si="8"/>
        <v>0</v>
      </c>
      <c r="W42" s="59"/>
      <c r="X42" s="40"/>
    </row>
    <row r="43" spans="2:24" ht="23.25" customHeight="1" x14ac:dyDescent="0.15">
      <c r="B43" s="138"/>
      <c r="C43" s="11">
        <v>21</v>
      </c>
      <c r="D43" s="152"/>
      <c r="E43" s="153"/>
      <c r="F43" s="153"/>
      <c r="G43" s="153"/>
      <c r="H43" s="153"/>
      <c r="I43" s="153"/>
      <c r="J43" s="153"/>
      <c r="K43" s="153"/>
      <c r="L43" s="153"/>
      <c r="M43" s="154"/>
      <c r="N43" s="19"/>
      <c r="O43" s="22"/>
      <c r="P43" s="23"/>
      <c r="Q43" s="22"/>
      <c r="R43" s="22"/>
      <c r="S43" s="22"/>
      <c r="T43" s="23"/>
      <c r="U43" s="26">
        <f t="shared" si="7"/>
        <v>0</v>
      </c>
      <c r="V43" s="22">
        <f t="shared" si="8"/>
        <v>0</v>
      </c>
      <c r="W43" s="60"/>
      <c r="X43" s="40"/>
    </row>
    <row r="44" spans="2:24" ht="23.25" customHeight="1" thickBot="1" x14ac:dyDescent="0.2">
      <c r="B44" s="139"/>
      <c r="C44" s="37">
        <v>22</v>
      </c>
      <c r="D44" s="179"/>
      <c r="E44" s="180"/>
      <c r="F44" s="180"/>
      <c r="G44" s="180"/>
      <c r="H44" s="180"/>
      <c r="I44" s="180"/>
      <c r="J44" s="180"/>
      <c r="K44" s="180"/>
      <c r="L44" s="180"/>
      <c r="M44" s="181"/>
      <c r="N44" s="30"/>
      <c r="O44" s="30"/>
      <c r="P44" s="31"/>
      <c r="Q44" s="30"/>
      <c r="R44" s="30"/>
      <c r="S44" s="30"/>
      <c r="T44" s="31"/>
      <c r="U44" s="46">
        <f t="shared" si="7"/>
        <v>0</v>
      </c>
      <c r="V44" s="30">
        <f t="shared" si="8"/>
        <v>0</v>
      </c>
      <c r="W44" s="63"/>
      <c r="X44" s="40"/>
    </row>
    <row r="45" spans="2:24" ht="23.25" customHeight="1" x14ac:dyDescent="0.15">
      <c r="B45" s="138" t="s">
        <v>19</v>
      </c>
      <c r="C45" s="51">
        <v>23</v>
      </c>
      <c r="D45" s="185"/>
      <c r="E45" s="186"/>
      <c r="F45" s="186"/>
      <c r="G45" s="186"/>
      <c r="H45" s="186"/>
      <c r="I45" s="186"/>
      <c r="J45" s="186"/>
      <c r="K45" s="186"/>
      <c r="L45" s="186"/>
      <c r="M45" s="187"/>
      <c r="N45" s="19"/>
      <c r="O45" s="19"/>
      <c r="P45" s="21"/>
      <c r="Q45" s="19"/>
      <c r="R45" s="19"/>
      <c r="S45" s="19"/>
      <c r="T45" s="21"/>
      <c r="U45" s="44">
        <f t="shared" si="7"/>
        <v>0</v>
      </c>
      <c r="V45" s="19">
        <f t="shared" si="8"/>
        <v>0</v>
      </c>
      <c r="W45" s="62"/>
      <c r="X45" s="40"/>
    </row>
    <row r="46" spans="2:24" ht="23.25" customHeight="1" x14ac:dyDescent="0.15">
      <c r="B46" s="138"/>
      <c r="C46" s="11">
        <v>24</v>
      </c>
      <c r="D46" s="188"/>
      <c r="E46" s="189"/>
      <c r="F46" s="189"/>
      <c r="G46" s="189"/>
      <c r="H46" s="189"/>
      <c r="I46" s="189"/>
      <c r="J46" s="189"/>
      <c r="K46" s="189"/>
      <c r="L46" s="189"/>
      <c r="M46" s="190"/>
      <c r="N46" s="19"/>
      <c r="O46" s="19"/>
      <c r="P46" s="21"/>
      <c r="Q46" s="19"/>
      <c r="R46" s="19"/>
      <c r="S46" s="19"/>
      <c r="T46" s="21"/>
      <c r="U46" s="25">
        <f t="shared" si="7"/>
        <v>0</v>
      </c>
      <c r="V46" s="19">
        <f t="shared" si="8"/>
        <v>0</v>
      </c>
      <c r="W46" s="59"/>
      <c r="X46" s="40"/>
    </row>
    <row r="47" spans="2:24" ht="23.25" customHeight="1" x14ac:dyDescent="0.15">
      <c r="B47" s="138"/>
      <c r="C47" s="11">
        <v>25</v>
      </c>
      <c r="D47" s="149"/>
      <c r="E47" s="150"/>
      <c r="F47" s="150"/>
      <c r="G47" s="150"/>
      <c r="H47" s="150"/>
      <c r="I47" s="150"/>
      <c r="J47" s="150"/>
      <c r="K47" s="150"/>
      <c r="L47" s="150"/>
      <c r="M47" s="151"/>
      <c r="N47" s="19"/>
      <c r="O47" s="22"/>
      <c r="P47" s="23"/>
      <c r="Q47" s="22"/>
      <c r="R47" s="22"/>
      <c r="S47" s="22"/>
      <c r="T47" s="23"/>
      <c r="U47" s="26">
        <f t="shared" si="7"/>
        <v>0</v>
      </c>
      <c r="V47" s="22">
        <f t="shared" si="8"/>
        <v>0</v>
      </c>
      <c r="W47" s="60"/>
      <c r="X47" s="40"/>
    </row>
    <row r="48" spans="2:24" ht="23.25" customHeight="1" thickBot="1" x14ac:dyDescent="0.2">
      <c r="B48" s="140"/>
      <c r="C48" s="10">
        <v>26</v>
      </c>
      <c r="D48" s="149"/>
      <c r="E48" s="150"/>
      <c r="F48" s="150"/>
      <c r="G48" s="150"/>
      <c r="H48" s="150"/>
      <c r="I48" s="150"/>
      <c r="J48" s="150"/>
      <c r="K48" s="150"/>
      <c r="L48" s="150"/>
      <c r="M48" s="151"/>
      <c r="N48" s="19"/>
      <c r="O48" s="22"/>
      <c r="P48" s="23"/>
      <c r="Q48" s="22"/>
      <c r="R48" s="22"/>
      <c r="S48" s="22"/>
      <c r="T48" s="23"/>
      <c r="U48" s="26">
        <f t="shared" si="7"/>
        <v>0</v>
      </c>
      <c r="V48" s="22">
        <f t="shared" si="8"/>
        <v>0</v>
      </c>
      <c r="W48" s="63"/>
      <c r="X48" s="40"/>
    </row>
    <row r="49" spans="2:25" ht="23.25" customHeight="1" thickTop="1" x14ac:dyDescent="0.15">
      <c r="B49" s="209" t="s">
        <v>11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1"/>
      <c r="N49" s="33">
        <f>SUM(N36:N48)</f>
        <v>0</v>
      </c>
      <c r="O49" s="33">
        <f>SUM(O36:O48)</f>
        <v>0</v>
      </c>
      <c r="P49" s="33">
        <f>SUM(P36:P48)</f>
        <v>0</v>
      </c>
      <c r="Q49" s="34"/>
      <c r="R49" s="33">
        <f t="shared" ref="R49:T49" si="9">SUM(R36:R48)</f>
        <v>0</v>
      </c>
      <c r="S49" s="33">
        <f t="shared" si="9"/>
        <v>0</v>
      </c>
      <c r="T49" s="33">
        <f t="shared" si="9"/>
        <v>0</v>
      </c>
      <c r="U49" s="33">
        <f>SUM(U36:U48)</f>
        <v>0</v>
      </c>
      <c r="V49" s="33">
        <f>SUM(V36:V48)</f>
        <v>0</v>
      </c>
      <c r="W49" s="64">
        <f t="shared" ref="W49" si="10">SUM(W36:W48)</f>
        <v>0</v>
      </c>
    </row>
    <row r="50" spans="2:25" ht="23.25" customHeight="1" thickBot="1" x14ac:dyDescent="0.2">
      <c r="B50" s="221" t="s">
        <v>21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3"/>
      <c r="N50" s="35">
        <f>N35+N49</f>
        <v>0</v>
      </c>
      <c r="O50" s="35">
        <f>O35+O49</f>
        <v>0</v>
      </c>
      <c r="P50" s="35">
        <f>P35+P49</f>
        <v>0</v>
      </c>
      <c r="Q50" s="36"/>
      <c r="R50" s="35">
        <f t="shared" ref="R50:U50" si="11">R35+R49</f>
        <v>0</v>
      </c>
      <c r="S50" s="35">
        <f t="shared" si="11"/>
        <v>0</v>
      </c>
      <c r="T50" s="35">
        <f t="shared" si="11"/>
        <v>0</v>
      </c>
      <c r="U50" s="35">
        <f t="shared" si="11"/>
        <v>0</v>
      </c>
      <c r="V50" s="35">
        <f>V35+V49</f>
        <v>0</v>
      </c>
      <c r="W50" s="65">
        <f t="shared" ref="W50" si="12">W35+W49</f>
        <v>0</v>
      </c>
    </row>
    <row r="51" spans="2:25" ht="22.15" customHeight="1" x14ac:dyDescent="0.15">
      <c r="B51" s="136" t="s">
        <v>45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57"/>
      <c r="O51" s="57"/>
      <c r="P51" s="57"/>
      <c r="Q51" s="57"/>
      <c r="R51" s="57"/>
      <c r="S51" s="57"/>
      <c r="T51" s="57"/>
      <c r="U51" s="58">
        <f>U50/170</f>
        <v>0</v>
      </c>
      <c r="V51" s="58">
        <f>V50/100</f>
        <v>0</v>
      </c>
      <c r="W51" s="58">
        <f>W50/70</f>
        <v>0</v>
      </c>
    </row>
    <row r="52" spans="2:25" x14ac:dyDescent="0.15">
      <c r="B52" s="224" t="s">
        <v>47</v>
      </c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>
        <f>U51/70</f>
        <v>0</v>
      </c>
      <c r="V52" s="224">
        <f>V51/100</f>
        <v>0</v>
      </c>
      <c r="W52" s="225"/>
      <c r="X52" s="225"/>
      <c r="Y52" s="1"/>
    </row>
    <row r="53" spans="2:25" ht="20.25" customHeight="1" x14ac:dyDescent="0.15">
      <c r="B53" s="178" t="s">
        <v>20</v>
      </c>
      <c r="C53" s="178"/>
      <c r="D53" s="178"/>
      <c r="E53" s="141" t="s">
        <v>29</v>
      </c>
      <c r="F53" s="141"/>
      <c r="G53" s="141"/>
      <c r="H53" s="141"/>
      <c r="I53" s="141"/>
      <c r="J53" s="141"/>
      <c r="K53" s="141"/>
      <c r="L53" s="141"/>
      <c r="M53" s="142"/>
      <c r="N53" s="142"/>
      <c r="O53" s="142"/>
    </row>
    <row r="54" spans="2:25" ht="28.5" customHeight="1" x14ac:dyDescent="0.15">
      <c r="B54" s="145" t="s">
        <v>25</v>
      </c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48"/>
    </row>
    <row r="55" spans="2:25" ht="26.25" customHeight="1" thickBot="1" x14ac:dyDescent="0.2">
      <c r="B55" s="49"/>
      <c r="C55" s="205" t="s">
        <v>32</v>
      </c>
      <c r="D55" s="206"/>
      <c r="E55" s="206"/>
      <c r="F55" s="144">
        <f>F3</f>
        <v>0</v>
      </c>
      <c r="G55" s="144"/>
      <c r="H55" s="144"/>
      <c r="I55" s="144"/>
      <c r="J55" s="144"/>
      <c r="K55" s="144"/>
      <c r="L55" t="s">
        <v>27</v>
      </c>
      <c r="O55" s="205" t="s">
        <v>41</v>
      </c>
      <c r="P55" s="205"/>
      <c r="Q55" s="52">
        <f>Q3</f>
        <v>0</v>
      </c>
      <c r="R55" s="143" t="s">
        <v>42</v>
      </c>
      <c r="S55" s="144"/>
      <c r="T55" s="144">
        <f>T3</f>
        <v>0</v>
      </c>
      <c r="U55" s="144"/>
      <c r="V55" s="144"/>
      <c r="W55" s="2" t="s">
        <v>46</v>
      </c>
    </row>
    <row r="56" spans="2:25" ht="26.25" customHeight="1" x14ac:dyDescent="0.15">
      <c r="B56" s="164" t="s">
        <v>0</v>
      </c>
      <c r="C56" s="167" t="s">
        <v>1</v>
      </c>
      <c r="D56" s="193" t="s">
        <v>34</v>
      </c>
      <c r="E56" s="194"/>
      <c r="F56" s="194"/>
      <c r="G56" s="194"/>
      <c r="H56" s="194"/>
      <c r="I56" s="194"/>
      <c r="J56" s="194"/>
      <c r="K56" s="194"/>
      <c r="L56" s="194"/>
      <c r="M56" s="195"/>
      <c r="N56" s="207" t="s">
        <v>39</v>
      </c>
      <c r="O56" s="208"/>
      <c r="P56" s="208"/>
      <c r="Q56" s="208"/>
      <c r="R56" s="208"/>
      <c r="S56" s="208"/>
      <c r="T56" s="208"/>
      <c r="U56" s="208"/>
      <c r="V56" s="208"/>
      <c r="W56" s="134" t="s">
        <v>44</v>
      </c>
    </row>
    <row r="57" spans="2:25" ht="26.25" customHeight="1" x14ac:dyDescent="0.15">
      <c r="B57" s="165"/>
      <c r="C57" s="168"/>
      <c r="D57" s="196"/>
      <c r="E57" s="197"/>
      <c r="F57" s="197"/>
      <c r="G57" s="197"/>
      <c r="H57" s="197"/>
      <c r="I57" s="197"/>
      <c r="J57" s="197"/>
      <c r="K57" s="197"/>
      <c r="L57" s="197"/>
      <c r="M57" s="198"/>
      <c r="N57" s="146" t="s">
        <v>65</v>
      </c>
      <c r="O57" s="147"/>
      <c r="P57" s="148"/>
      <c r="Q57" s="146" t="s">
        <v>66</v>
      </c>
      <c r="R57" s="147"/>
      <c r="S57" s="147"/>
      <c r="T57" s="148"/>
      <c r="U57" s="170" t="s">
        <v>40</v>
      </c>
      <c r="V57" s="175" t="s">
        <v>36</v>
      </c>
      <c r="W57" s="135"/>
    </row>
    <row r="58" spans="2:25" ht="18.600000000000001" customHeight="1" x14ac:dyDescent="0.15">
      <c r="B58" s="165"/>
      <c r="C58" s="168"/>
      <c r="D58" s="196"/>
      <c r="E58" s="197"/>
      <c r="F58" s="197"/>
      <c r="G58" s="197"/>
      <c r="H58" s="197"/>
      <c r="I58" s="197"/>
      <c r="J58" s="197"/>
      <c r="K58" s="197"/>
      <c r="L58" s="197"/>
      <c r="M58" s="198"/>
      <c r="N58" s="3" t="s">
        <v>2</v>
      </c>
      <c r="O58" s="3" t="s">
        <v>3</v>
      </c>
      <c r="P58" s="4" t="s">
        <v>4</v>
      </c>
      <c r="Q58" s="202" t="s">
        <v>28</v>
      </c>
      <c r="R58" s="3" t="s">
        <v>5</v>
      </c>
      <c r="S58" s="3" t="s">
        <v>6</v>
      </c>
      <c r="T58" s="4" t="s">
        <v>7</v>
      </c>
      <c r="U58" s="171"/>
      <c r="V58" s="176"/>
      <c r="W58" s="177" t="s">
        <v>35</v>
      </c>
      <c r="X58" s="41" t="s">
        <v>30</v>
      </c>
    </row>
    <row r="59" spans="2:25" ht="24" customHeight="1" x14ac:dyDescent="0.15">
      <c r="B59" s="165"/>
      <c r="C59" s="168"/>
      <c r="D59" s="196"/>
      <c r="E59" s="197"/>
      <c r="F59" s="197"/>
      <c r="G59" s="197"/>
      <c r="H59" s="197"/>
      <c r="I59" s="197"/>
      <c r="J59" s="197"/>
      <c r="K59" s="197"/>
      <c r="L59" s="197"/>
      <c r="M59" s="198"/>
      <c r="N59" s="5" t="s">
        <v>8</v>
      </c>
      <c r="O59" s="191" t="s">
        <v>33</v>
      </c>
      <c r="P59" s="4" t="s">
        <v>10</v>
      </c>
      <c r="Q59" s="203"/>
      <c r="R59" s="5" t="s">
        <v>8</v>
      </c>
      <c r="S59" s="191" t="s">
        <v>33</v>
      </c>
      <c r="T59" s="4" t="s">
        <v>10</v>
      </c>
      <c r="U59" s="171"/>
      <c r="V59" s="176"/>
      <c r="W59" s="177"/>
      <c r="X59" s="226" t="s">
        <v>53</v>
      </c>
    </row>
    <row r="60" spans="2:25" ht="24" customHeight="1" thickBot="1" x14ac:dyDescent="0.2">
      <c r="B60" s="166"/>
      <c r="C60" s="169"/>
      <c r="D60" s="199"/>
      <c r="E60" s="200"/>
      <c r="F60" s="200"/>
      <c r="G60" s="200"/>
      <c r="H60" s="200"/>
      <c r="I60" s="200"/>
      <c r="J60" s="200"/>
      <c r="K60" s="200"/>
      <c r="L60" s="200"/>
      <c r="M60" s="201"/>
      <c r="N60" s="6" t="s">
        <v>9</v>
      </c>
      <c r="O60" s="192"/>
      <c r="P60" s="7" t="s">
        <v>9</v>
      </c>
      <c r="Q60" s="204"/>
      <c r="R60" s="6" t="s">
        <v>9</v>
      </c>
      <c r="S60" s="192"/>
      <c r="T60" s="7" t="s">
        <v>9</v>
      </c>
      <c r="U60" s="8" t="s">
        <v>43</v>
      </c>
      <c r="V60" s="55" t="s">
        <v>38</v>
      </c>
      <c r="W60" s="56" t="s">
        <v>37</v>
      </c>
      <c r="X60" s="227"/>
    </row>
    <row r="61" spans="2:25" ht="26.25" customHeight="1" thickTop="1" thickBot="1" x14ac:dyDescent="0.2">
      <c r="B61" s="158" t="s">
        <v>12</v>
      </c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60"/>
      <c r="N61" s="13">
        <f>N50</f>
        <v>0</v>
      </c>
      <c r="O61" s="13">
        <f>O50</f>
        <v>0</v>
      </c>
      <c r="P61" s="14">
        <f>P50</f>
        <v>0</v>
      </c>
      <c r="Q61" s="15"/>
      <c r="R61" s="13">
        <f t="shared" ref="R61:W61" si="13">R50</f>
        <v>0</v>
      </c>
      <c r="S61" s="13">
        <f t="shared" si="13"/>
        <v>0</v>
      </c>
      <c r="T61" s="13">
        <f t="shared" si="13"/>
        <v>0</v>
      </c>
      <c r="U61" s="16">
        <f t="shared" si="13"/>
        <v>0</v>
      </c>
      <c r="V61" s="17">
        <f t="shared" si="13"/>
        <v>0</v>
      </c>
      <c r="W61" s="18">
        <f t="shared" si="13"/>
        <v>0</v>
      </c>
      <c r="X61" s="40"/>
    </row>
    <row r="62" spans="2:25" ht="24" customHeight="1" x14ac:dyDescent="0.15">
      <c r="B62" s="137" t="s">
        <v>15</v>
      </c>
      <c r="C62" s="9">
        <v>27</v>
      </c>
      <c r="D62" s="182"/>
      <c r="E62" s="183"/>
      <c r="F62" s="183"/>
      <c r="G62" s="183"/>
      <c r="H62" s="183"/>
      <c r="I62" s="183"/>
      <c r="J62" s="183"/>
      <c r="K62" s="183"/>
      <c r="L62" s="183"/>
      <c r="M62" s="184"/>
      <c r="N62" s="20"/>
      <c r="O62" s="20"/>
      <c r="P62" s="20"/>
      <c r="Q62" s="20"/>
      <c r="R62" s="20"/>
      <c r="S62" s="20"/>
      <c r="T62" s="28"/>
      <c r="U62" s="17">
        <f t="shared" ref="U62:U75" si="14">SUM(N62,O62,P62,R62,S62,T62)</f>
        <v>0</v>
      </c>
      <c r="V62" s="20">
        <f t="shared" ref="V62:V75" si="15">SUM(N62,P62,R62,T62)</f>
        <v>0</v>
      </c>
      <c r="W62" s="59"/>
      <c r="X62" s="40"/>
    </row>
    <row r="63" spans="2:25" ht="24" customHeight="1" x14ac:dyDescent="0.15">
      <c r="B63" s="138"/>
      <c r="C63" s="66">
        <v>28</v>
      </c>
      <c r="D63" s="161" t="s">
        <v>26</v>
      </c>
      <c r="E63" s="162"/>
      <c r="F63" s="162"/>
      <c r="G63" s="162"/>
      <c r="H63" s="162"/>
      <c r="I63" s="162"/>
      <c r="J63" s="162"/>
      <c r="K63" s="162"/>
      <c r="L63" s="162"/>
      <c r="M63" s="163"/>
      <c r="N63" s="19"/>
      <c r="O63" s="22"/>
      <c r="P63" s="23"/>
      <c r="Q63" s="24"/>
      <c r="R63" s="22"/>
      <c r="S63" s="22"/>
      <c r="T63" s="23"/>
      <c r="U63" s="25">
        <f t="shared" si="14"/>
        <v>0</v>
      </c>
      <c r="V63" s="22">
        <f t="shared" si="15"/>
        <v>0</v>
      </c>
      <c r="W63" s="60"/>
      <c r="X63" s="40"/>
    </row>
    <row r="64" spans="2:25" ht="24" customHeight="1" x14ac:dyDescent="0.15">
      <c r="B64" s="138"/>
      <c r="C64" s="11">
        <v>29</v>
      </c>
      <c r="D64" s="152"/>
      <c r="E64" s="153"/>
      <c r="F64" s="153"/>
      <c r="G64" s="153"/>
      <c r="H64" s="153"/>
      <c r="I64" s="153"/>
      <c r="J64" s="153"/>
      <c r="K64" s="153"/>
      <c r="L64" s="153"/>
      <c r="M64" s="154"/>
      <c r="N64" s="19"/>
      <c r="O64" s="22"/>
      <c r="P64" s="23"/>
      <c r="Q64" s="22"/>
      <c r="R64" s="22"/>
      <c r="S64" s="22"/>
      <c r="T64" s="23"/>
      <c r="U64" s="26">
        <f t="shared" si="14"/>
        <v>0</v>
      </c>
      <c r="V64" s="22">
        <f t="shared" si="15"/>
        <v>0</v>
      </c>
      <c r="W64" s="60"/>
      <c r="X64" s="40"/>
    </row>
    <row r="65" spans="2:24" ht="24" customHeight="1" x14ac:dyDescent="0.15">
      <c r="B65" s="138"/>
      <c r="C65" s="66">
        <v>30</v>
      </c>
      <c r="D65" s="215"/>
      <c r="E65" s="216"/>
      <c r="F65" s="216"/>
      <c r="G65" s="216"/>
      <c r="H65" s="216"/>
      <c r="I65" s="216"/>
      <c r="J65" s="216"/>
      <c r="K65" s="216"/>
      <c r="L65" s="216"/>
      <c r="M65" s="217"/>
      <c r="N65" s="54"/>
      <c r="O65" s="47"/>
      <c r="P65" s="53"/>
      <c r="Q65" s="47"/>
      <c r="R65" s="47"/>
      <c r="S65" s="47"/>
      <c r="T65" s="53"/>
      <c r="U65" s="27">
        <f>SUM(N65,O65,P65,R65,S65,T65)</f>
        <v>0</v>
      </c>
      <c r="V65" s="47">
        <f>SUM(N65,P65,R65,T65)</f>
        <v>0</v>
      </c>
      <c r="W65" s="63"/>
      <c r="X65" s="40"/>
    </row>
    <row r="66" spans="2:24" ht="24" customHeight="1" thickBot="1" x14ac:dyDescent="0.2">
      <c r="B66" s="139"/>
      <c r="C66" s="12">
        <v>31</v>
      </c>
      <c r="D66" s="228"/>
      <c r="E66" s="229"/>
      <c r="F66" s="229"/>
      <c r="G66" s="229"/>
      <c r="H66" s="229"/>
      <c r="I66" s="229"/>
      <c r="J66" s="229"/>
      <c r="K66" s="229"/>
      <c r="L66" s="229"/>
      <c r="M66" s="230"/>
      <c r="N66" s="30"/>
      <c r="O66" s="30"/>
      <c r="P66" s="31"/>
      <c r="Q66" s="30"/>
      <c r="R66" s="30"/>
      <c r="S66" s="30"/>
      <c r="T66" s="31"/>
      <c r="U66" s="32">
        <f>SUM(N66,O66,P66,R66,S66,T66)</f>
        <v>0</v>
      </c>
      <c r="V66" s="30">
        <f>SUM(N66,P66,R66,T66)</f>
        <v>0</v>
      </c>
      <c r="W66" s="70"/>
      <c r="X66" s="40"/>
    </row>
    <row r="67" spans="2:24" ht="24" customHeight="1" x14ac:dyDescent="0.15">
      <c r="B67" s="137" t="s">
        <v>48</v>
      </c>
      <c r="C67" s="9">
        <v>32</v>
      </c>
      <c r="D67" s="218"/>
      <c r="E67" s="219"/>
      <c r="F67" s="219"/>
      <c r="G67" s="219"/>
      <c r="H67" s="219"/>
      <c r="I67" s="219"/>
      <c r="J67" s="219"/>
      <c r="K67" s="219"/>
      <c r="L67" s="219"/>
      <c r="M67" s="220"/>
      <c r="N67" s="20"/>
      <c r="O67" s="20"/>
      <c r="P67" s="28"/>
      <c r="Q67" s="20"/>
      <c r="R67" s="20"/>
      <c r="S67" s="20"/>
      <c r="T67" s="28"/>
      <c r="U67" s="17">
        <f t="shared" si="14"/>
        <v>0</v>
      </c>
      <c r="V67" s="20">
        <f t="shared" si="15"/>
        <v>0</v>
      </c>
      <c r="W67" s="68"/>
      <c r="X67" s="40"/>
    </row>
    <row r="68" spans="2:24" ht="24" customHeight="1" x14ac:dyDescent="0.15">
      <c r="B68" s="138"/>
      <c r="C68" s="51">
        <v>33</v>
      </c>
      <c r="D68" s="185"/>
      <c r="E68" s="186"/>
      <c r="F68" s="186"/>
      <c r="G68" s="186"/>
      <c r="H68" s="186"/>
      <c r="I68" s="186"/>
      <c r="J68" s="186"/>
      <c r="K68" s="186"/>
      <c r="L68" s="186"/>
      <c r="M68" s="187"/>
      <c r="N68" s="19"/>
      <c r="O68" s="19"/>
      <c r="P68" s="21"/>
      <c r="Q68" s="19"/>
      <c r="R68" s="19"/>
      <c r="S68" s="19"/>
      <c r="T68" s="21"/>
      <c r="U68" s="44">
        <f t="shared" si="14"/>
        <v>0</v>
      </c>
      <c r="V68" s="19">
        <f t="shared" si="15"/>
        <v>0</v>
      </c>
      <c r="W68" s="67"/>
      <c r="X68" s="40"/>
    </row>
    <row r="69" spans="2:24" ht="24" customHeight="1" x14ac:dyDescent="0.15">
      <c r="B69" s="138"/>
      <c r="C69" s="11">
        <v>34</v>
      </c>
      <c r="D69" s="155"/>
      <c r="E69" s="156"/>
      <c r="F69" s="156"/>
      <c r="G69" s="156"/>
      <c r="H69" s="156"/>
      <c r="I69" s="156"/>
      <c r="J69" s="156"/>
      <c r="K69" s="156"/>
      <c r="L69" s="156"/>
      <c r="M69" s="157"/>
      <c r="N69" s="19"/>
      <c r="O69" s="22"/>
      <c r="P69" s="23"/>
      <c r="Q69" s="22"/>
      <c r="R69" s="22"/>
      <c r="S69" s="22"/>
      <c r="T69" s="23"/>
      <c r="U69" s="25">
        <f t="shared" si="14"/>
        <v>0</v>
      </c>
      <c r="V69" s="19">
        <f t="shared" si="15"/>
        <v>0</v>
      </c>
      <c r="W69" s="59"/>
      <c r="X69" s="40"/>
    </row>
    <row r="70" spans="2:24" ht="24" customHeight="1" thickBot="1" x14ac:dyDescent="0.2">
      <c r="B70" s="138"/>
      <c r="C70" s="66">
        <v>35</v>
      </c>
      <c r="D70" s="215"/>
      <c r="E70" s="216"/>
      <c r="F70" s="216"/>
      <c r="G70" s="216"/>
      <c r="H70" s="216"/>
      <c r="I70" s="216"/>
      <c r="J70" s="216"/>
      <c r="K70" s="216"/>
      <c r="L70" s="216"/>
      <c r="M70" s="217"/>
      <c r="N70" s="54"/>
      <c r="O70" s="47"/>
      <c r="P70" s="53"/>
      <c r="Q70" s="47"/>
      <c r="R70" s="47"/>
      <c r="S70" s="47"/>
      <c r="T70" s="53"/>
      <c r="U70" s="27">
        <f t="shared" si="14"/>
        <v>0</v>
      </c>
      <c r="V70" s="47">
        <f t="shared" si="15"/>
        <v>0</v>
      </c>
      <c r="W70" s="63"/>
      <c r="X70" s="40"/>
    </row>
    <row r="71" spans="2:24" ht="24" customHeight="1" x14ac:dyDescent="0.15">
      <c r="B71" s="137" t="s">
        <v>22</v>
      </c>
      <c r="C71" s="9">
        <v>36</v>
      </c>
      <c r="D71" s="212"/>
      <c r="E71" s="213"/>
      <c r="F71" s="213"/>
      <c r="G71" s="213"/>
      <c r="H71" s="213"/>
      <c r="I71" s="213"/>
      <c r="J71" s="213"/>
      <c r="K71" s="213"/>
      <c r="L71" s="213"/>
      <c r="M71" s="214"/>
      <c r="N71" s="20"/>
      <c r="O71" s="20"/>
      <c r="P71" s="28"/>
      <c r="Q71" s="20"/>
      <c r="R71" s="20"/>
      <c r="S71" s="20"/>
      <c r="T71" s="28"/>
      <c r="U71" s="69">
        <f t="shared" si="14"/>
        <v>0</v>
      </c>
      <c r="V71" s="20">
        <f t="shared" si="15"/>
        <v>0</v>
      </c>
      <c r="W71" s="68"/>
      <c r="X71" s="40"/>
    </row>
    <row r="72" spans="2:24" ht="24" customHeight="1" x14ac:dyDescent="0.15">
      <c r="B72" s="138"/>
      <c r="C72" s="51">
        <v>37</v>
      </c>
      <c r="D72" s="185"/>
      <c r="E72" s="186"/>
      <c r="F72" s="186"/>
      <c r="G72" s="186"/>
      <c r="H72" s="186"/>
      <c r="I72" s="186"/>
      <c r="J72" s="186"/>
      <c r="K72" s="186"/>
      <c r="L72" s="186"/>
      <c r="M72" s="187"/>
      <c r="N72" s="19"/>
      <c r="O72" s="19"/>
      <c r="P72" s="21"/>
      <c r="Q72" s="19"/>
      <c r="R72" s="19"/>
      <c r="S72" s="19"/>
      <c r="T72" s="21"/>
      <c r="U72" s="44">
        <f t="shared" si="14"/>
        <v>0</v>
      </c>
      <c r="V72" s="19">
        <f t="shared" si="15"/>
        <v>0</v>
      </c>
      <c r="W72" s="67"/>
      <c r="X72" s="40"/>
    </row>
    <row r="73" spans="2:24" ht="24" customHeight="1" x14ac:dyDescent="0.15">
      <c r="B73" s="138"/>
      <c r="C73" s="11">
        <v>38</v>
      </c>
      <c r="D73" s="188"/>
      <c r="E73" s="189"/>
      <c r="F73" s="189"/>
      <c r="G73" s="189"/>
      <c r="H73" s="189"/>
      <c r="I73" s="189"/>
      <c r="J73" s="189"/>
      <c r="K73" s="189"/>
      <c r="L73" s="189"/>
      <c r="M73" s="190"/>
      <c r="N73" s="19"/>
      <c r="O73" s="19"/>
      <c r="P73" s="21"/>
      <c r="Q73" s="19"/>
      <c r="R73" s="19"/>
      <c r="S73" s="19"/>
      <c r="T73" s="21"/>
      <c r="U73" s="25">
        <f t="shared" si="14"/>
        <v>0</v>
      </c>
      <c r="V73" s="19">
        <f t="shared" si="15"/>
        <v>0</v>
      </c>
      <c r="W73" s="59"/>
      <c r="X73" s="40"/>
    </row>
    <row r="74" spans="2:24" ht="24" customHeight="1" x14ac:dyDescent="0.15">
      <c r="B74" s="138"/>
      <c r="C74" s="11">
        <v>39</v>
      </c>
      <c r="D74" s="149"/>
      <c r="E74" s="150"/>
      <c r="F74" s="150"/>
      <c r="G74" s="150"/>
      <c r="H74" s="150"/>
      <c r="I74" s="150"/>
      <c r="J74" s="150"/>
      <c r="K74" s="150"/>
      <c r="L74" s="150"/>
      <c r="M74" s="151"/>
      <c r="N74" s="19"/>
      <c r="O74" s="22"/>
      <c r="P74" s="23"/>
      <c r="Q74" s="22"/>
      <c r="R74" s="22"/>
      <c r="S74" s="22"/>
      <c r="T74" s="23"/>
      <c r="U74" s="26">
        <f t="shared" si="14"/>
        <v>0</v>
      </c>
      <c r="V74" s="22">
        <f t="shared" si="15"/>
        <v>0</v>
      </c>
      <c r="W74" s="60"/>
      <c r="X74" s="40"/>
    </row>
    <row r="75" spans="2:24" ht="24" customHeight="1" thickBot="1" x14ac:dyDescent="0.2">
      <c r="B75" s="140"/>
      <c r="C75" s="10">
        <v>40</v>
      </c>
      <c r="D75" s="149"/>
      <c r="E75" s="150"/>
      <c r="F75" s="150"/>
      <c r="G75" s="150"/>
      <c r="H75" s="150"/>
      <c r="I75" s="150"/>
      <c r="J75" s="150"/>
      <c r="K75" s="150"/>
      <c r="L75" s="150"/>
      <c r="M75" s="151"/>
      <c r="N75" s="19"/>
      <c r="O75" s="22"/>
      <c r="P75" s="23"/>
      <c r="Q75" s="22"/>
      <c r="R75" s="22"/>
      <c r="S75" s="22"/>
      <c r="T75" s="23"/>
      <c r="U75" s="26">
        <f t="shared" si="14"/>
        <v>0</v>
      </c>
      <c r="V75" s="22">
        <f t="shared" si="15"/>
        <v>0</v>
      </c>
      <c r="W75" s="63"/>
      <c r="X75" s="40"/>
    </row>
    <row r="76" spans="2:24" ht="24" customHeight="1" thickTop="1" x14ac:dyDescent="0.15">
      <c r="B76" s="209" t="s">
        <v>11</v>
      </c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1"/>
      <c r="N76" s="33">
        <f>SUM(N62:N75)</f>
        <v>0</v>
      </c>
      <c r="O76" s="33">
        <f>SUM(O62:O75)</f>
        <v>0</v>
      </c>
      <c r="P76" s="33">
        <f>SUM(P62:P75)</f>
        <v>0</v>
      </c>
      <c r="Q76" s="34"/>
      <c r="R76" s="33">
        <f t="shared" ref="R76:T76" si="16">SUM(R62:R75)</f>
        <v>0</v>
      </c>
      <c r="S76" s="33">
        <f t="shared" si="16"/>
        <v>0</v>
      </c>
      <c r="T76" s="33">
        <f t="shared" si="16"/>
        <v>0</v>
      </c>
      <c r="U76" s="33">
        <f>SUM(U62:U75)</f>
        <v>0</v>
      </c>
      <c r="V76" s="33">
        <f>SUM(V62:V75)</f>
        <v>0</v>
      </c>
      <c r="W76" s="64">
        <f t="shared" ref="W76" si="17">SUM(W62:W75)</f>
        <v>0</v>
      </c>
    </row>
    <row r="77" spans="2:24" ht="24" customHeight="1" thickBot="1" x14ac:dyDescent="0.2">
      <c r="B77" s="221" t="s">
        <v>21</v>
      </c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3"/>
      <c r="N77" s="35">
        <f>N61+N76</f>
        <v>0</v>
      </c>
      <c r="O77" s="35">
        <f>O61+O76</f>
        <v>0</v>
      </c>
      <c r="P77" s="35">
        <f>P61+P76</f>
        <v>0</v>
      </c>
      <c r="Q77" s="36"/>
      <c r="R77" s="35">
        <f t="shared" ref="R77:U77" si="18">R61+R76</f>
        <v>0</v>
      </c>
      <c r="S77" s="35">
        <f t="shared" si="18"/>
        <v>0</v>
      </c>
      <c r="T77" s="35">
        <f t="shared" si="18"/>
        <v>0</v>
      </c>
      <c r="U77" s="35">
        <f t="shared" si="18"/>
        <v>0</v>
      </c>
      <c r="V77" s="35">
        <f>V61+V76</f>
        <v>0</v>
      </c>
      <c r="W77" s="65">
        <f t="shared" ref="W77" si="19">W61+W76</f>
        <v>0</v>
      </c>
    </row>
    <row r="78" spans="2:24" ht="24" customHeight="1" x14ac:dyDescent="0.15">
      <c r="B78" s="136" t="s">
        <v>45</v>
      </c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57"/>
      <c r="O78" s="57"/>
      <c r="P78" s="57"/>
      <c r="Q78" s="57"/>
      <c r="R78" s="57"/>
      <c r="S78" s="57"/>
      <c r="T78" s="57"/>
      <c r="U78" s="58">
        <f>U77/170</f>
        <v>0</v>
      </c>
      <c r="V78" s="58">
        <f>V77/100</f>
        <v>0</v>
      </c>
      <c r="W78" s="58">
        <f>W77/70</f>
        <v>0</v>
      </c>
    </row>
    <row r="79" spans="2:24" ht="17.45" customHeight="1" x14ac:dyDescent="0.15">
      <c r="B79" s="224" t="s">
        <v>47</v>
      </c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>
        <f>U78/70</f>
        <v>0</v>
      </c>
      <c r="V79" s="224">
        <f>V78/100</f>
        <v>0</v>
      </c>
      <c r="W79" s="225"/>
      <c r="X79" s="225"/>
    </row>
    <row r="80" spans="2:24" ht="20.25" customHeight="1" x14ac:dyDescent="0.15">
      <c r="B80" s="178" t="s">
        <v>20</v>
      </c>
      <c r="C80" s="178"/>
      <c r="D80" s="178"/>
      <c r="E80" s="141" t="s">
        <v>29</v>
      </c>
      <c r="F80" s="141"/>
      <c r="G80" s="141"/>
      <c r="H80" s="141"/>
      <c r="I80" s="141"/>
      <c r="J80" s="141"/>
      <c r="K80" s="141"/>
      <c r="L80" s="141"/>
      <c r="M80" s="142"/>
      <c r="N80" s="142"/>
      <c r="O80" s="142"/>
    </row>
    <row r="81" spans="2:24" ht="28.5" customHeight="1" x14ac:dyDescent="0.15">
      <c r="B81" s="145" t="s">
        <v>49</v>
      </c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48"/>
    </row>
    <row r="82" spans="2:24" ht="26.25" customHeight="1" thickBot="1" x14ac:dyDescent="0.2">
      <c r="B82" s="49"/>
      <c r="C82" s="205" t="s">
        <v>32</v>
      </c>
      <c r="D82" s="206"/>
      <c r="E82" s="206"/>
      <c r="F82" s="144">
        <f>F3</f>
        <v>0</v>
      </c>
      <c r="G82" s="144"/>
      <c r="H82" s="144"/>
      <c r="I82" s="144"/>
      <c r="J82" s="144"/>
      <c r="K82" s="144"/>
      <c r="L82" t="s">
        <v>27</v>
      </c>
      <c r="O82" s="205" t="s">
        <v>41</v>
      </c>
      <c r="P82" s="205"/>
      <c r="Q82" s="52">
        <f>Q3</f>
        <v>0</v>
      </c>
      <c r="R82" s="143" t="s">
        <v>42</v>
      </c>
      <c r="S82" s="144"/>
      <c r="T82" s="144">
        <f>T3</f>
        <v>0</v>
      </c>
      <c r="U82" s="144"/>
      <c r="V82" s="144"/>
      <c r="W82" s="2" t="s">
        <v>46</v>
      </c>
    </row>
    <row r="83" spans="2:24" ht="26.25" customHeight="1" x14ac:dyDescent="0.15">
      <c r="B83" s="164" t="s">
        <v>0</v>
      </c>
      <c r="C83" s="167" t="s">
        <v>1</v>
      </c>
      <c r="D83" s="193" t="s">
        <v>34</v>
      </c>
      <c r="E83" s="194"/>
      <c r="F83" s="194"/>
      <c r="G83" s="194"/>
      <c r="H83" s="194"/>
      <c r="I83" s="194"/>
      <c r="J83" s="194"/>
      <c r="K83" s="194"/>
      <c r="L83" s="194"/>
      <c r="M83" s="195"/>
      <c r="N83" s="207" t="s">
        <v>39</v>
      </c>
      <c r="O83" s="208"/>
      <c r="P83" s="208"/>
      <c r="Q83" s="208"/>
      <c r="R83" s="208"/>
      <c r="S83" s="208"/>
      <c r="T83" s="208"/>
      <c r="U83" s="208"/>
      <c r="V83" s="208"/>
      <c r="W83" s="134" t="s">
        <v>44</v>
      </c>
    </row>
    <row r="84" spans="2:24" ht="26.25" customHeight="1" x14ac:dyDescent="0.15">
      <c r="B84" s="165"/>
      <c r="C84" s="168"/>
      <c r="D84" s="196"/>
      <c r="E84" s="197"/>
      <c r="F84" s="197"/>
      <c r="G84" s="197"/>
      <c r="H84" s="197"/>
      <c r="I84" s="197"/>
      <c r="J84" s="197"/>
      <c r="K84" s="197"/>
      <c r="L84" s="197"/>
      <c r="M84" s="198"/>
      <c r="N84" s="146" t="s">
        <v>65</v>
      </c>
      <c r="O84" s="147"/>
      <c r="P84" s="148"/>
      <c r="Q84" s="146" t="s">
        <v>66</v>
      </c>
      <c r="R84" s="147"/>
      <c r="S84" s="147"/>
      <c r="T84" s="148"/>
      <c r="U84" s="170" t="s">
        <v>40</v>
      </c>
      <c r="V84" s="175" t="s">
        <v>36</v>
      </c>
      <c r="W84" s="135"/>
    </row>
    <row r="85" spans="2:24" ht="18.75" customHeight="1" x14ac:dyDescent="0.15">
      <c r="B85" s="165"/>
      <c r="C85" s="168"/>
      <c r="D85" s="196"/>
      <c r="E85" s="197"/>
      <c r="F85" s="197"/>
      <c r="G85" s="197"/>
      <c r="H85" s="197"/>
      <c r="I85" s="197"/>
      <c r="J85" s="197"/>
      <c r="K85" s="197"/>
      <c r="L85" s="197"/>
      <c r="M85" s="198"/>
      <c r="N85" s="3" t="s">
        <v>2</v>
      </c>
      <c r="O85" s="3" t="s">
        <v>3</v>
      </c>
      <c r="P85" s="4" t="s">
        <v>4</v>
      </c>
      <c r="Q85" s="202" t="s">
        <v>28</v>
      </c>
      <c r="R85" s="3" t="s">
        <v>5</v>
      </c>
      <c r="S85" s="3" t="s">
        <v>6</v>
      </c>
      <c r="T85" s="4" t="s">
        <v>7</v>
      </c>
      <c r="U85" s="171"/>
      <c r="V85" s="176"/>
      <c r="W85" s="177" t="s">
        <v>35</v>
      </c>
      <c r="X85" s="41" t="s">
        <v>30</v>
      </c>
    </row>
    <row r="86" spans="2:24" ht="24" customHeight="1" x14ac:dyDescent="0.15">
      <c r="B86" s="165"/>
      <c r="C86" s="168"/>
      <c r="D86" s="196"/>
      <c r="E86" s="197"/>
      <c r="F86" s="197"/>
      <c r="G86" s="197"/>
      <c r="H86" s="197"/>
      <c r="I86" s="197"/>
      <c r="J86" s="197"/>
      <c r="K86" s="197"/>
      <c r="L86" s="197"/>
      <c r="M86" s="198"/>
      <c r="N86" s="5" t="s">
        <v>8</v>
      </c>
      <c r="O86" s="191" t="s">
        <v>33</v>
      </c>
      <c r="P86" s="4" t="s">
        <v>10</v>
      </c>
      <c r="Q86" s="203"/>
      <c r="R86" s="5" t="s">
        <v>8</v>
      </c>
      <c r="S86" s="191" t="s">
        <v>33</v>
      </c>
      <c r="T86" s="4" t="s">
        <v>10</v>
      </c>
      <c r="U86" s="171"/>
      <c r="V86" s="176"/>
      <c r="W86" s="177"/>
      <c r="X86" s="226" t="s">
        <v>54</v>
      </c>
    </row>
    <row r="87" spans="2:24" ht="24" customHeight="1" thickBot="1" x14ac:dyDescent="0.2">
      <c r="B87" s="166"/>
      <c r="C87" s="169"/>
      <c r="D87" s="199"/>
      <c r="E87" s="200"/>
      <c r="F87" s="200"/>
      <c r="G87" s="200"/>
      <c r="H87" s="200"/>
      <c r="I87" s="200"/>
      <c r="J87" s="200"/>
      <c r="K87" s="200"/>
      <c r="L87" s="200"/>
      <c r="M87" s="201"/>
      <c r="N87" s="6" t="s">
        <v>9</v>
      </c>
      <c r="O87" s="192"/>
      <c r="P87" s="7" t="s">
        <v>9</v>
      </c>
      <c r="Q87" s="204"/>
      <c r="R87" s="6" t="s">
        <v>9</v>
      </c>
      <c r="S87" s="192"/>
      <c r="T87" s="7" t="s">
        <v>9</v>
      </c>
      <c r="U87" s="8" t="s">
        <v>43</v>
      </c>
      <c r="V87" s="55" t="s">
        <v>38</v>
      </c>
      <c r="W87" s="56" t="s">
        <v>37</v>
      </c>
      <c r="X87" s="227"/>
    </row>
    <row r="88" spans="2:24" ht="26.25" customHeight="1" thickTop="1" thickBot="1" x14ac:dyDescent="0.2">
      <c r="B88" s="158" t="s">
        <v>12</v>
      </c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60"/>
      <c r="N88" s="13">
        <f>N77</f>
        <v>0</v>
      </c>
      <c r="O88" s="13">
        <f>O77</f>
        <v>0</v>
      </c>
      <c r="P88" s="14">
        <f>P77</f>
        <v>0</v>
      </c>
      <c r="Q88" s="15"/>
      <c r="R88" s="13">
        <f t="shared" ref="R88:W88" si="20">R77</f>
        <v>0</v>
      </c>
      <c r="S88" s="13">
        <f t="shared" si="20"/>
        <v>0</v>
      </c>
      <c r="T88" s="13">
        <f t="shared" si="20"/>
        <v>0</v>
      </c>
      <c r="U88" s="16">
        <f t="shared" si="20"/>
        <v>0</v>
      </c>
      <c r="V88" s="17">
        <f t="shared" si="20"/>
        <v>0</v>
      </c>
      <c r="W88" s="18">
        <f t="shared" si="20"/>
        <v>0</v>
      </c>
      <c r="X88" s="40"/>
    </row>
    <row r="89" spans="2:24" ht="25.5" customHeight="1" x14ac:dyDescent="0.15">
      <c r="B89" s="137" t="s">
        <v>50</v>
      </c>
      <c r="C89" s="9">
        <v>41</v>
      </c>
      <c r="D89" s="182"/>
      <c r="E89" s="183"/>
      <c r="F89" s="183"/>
      <c r="G89" s="183"/>
      <c r="H89" s="183"/>
      <c r="I89" s="183"/>
      <c r="J89" s="183"/>
      <c r="K89" s="183"/>
      <c r="L89" s="183"/>
      <c r="M89" s="184"/>
      <c r="N89" s="20"/>
      <c r="O89" s="20"/>
      <c r="P89" s="20"/>
      <c r="Q89" s="20"/>
      <c r="R89" s="20"/>
      <c r="S89" s="20"/>
      <c r="T89" s="28"/>
      <c r="U89" s="17">
        <f t="shared" ref="U89:U101" si="21">SUM(N89,O89,P89,R89,S89,T89)</f>
        <v>0</v>
      </c>
      <c r="V89" s="20">
        <f t="shared" ref="V89:V101" si="22">SUM(N89,P89,R89,T89)</f>
        <v>0</v>
      </c>
      <c r="W89" s="59"/>
      <c r="X89" s="40"/>
    </row>
    <row r="90" spans="2:24" ht="25.5" customHeight="1" x14ac:dyDescent="0.15">
      <c r="B90" s="138"/>
      <c r="C90" s="66">
        <v>42</v>
      </c>
      <c r="D90" s="161" t="s">
        <v>26</v>
      </c>
      <c r="E90" s="162"/>
      <c r="F90" s="162"/>
      <c r="G90" s="162"/>
      <c r="H90" s="162"/>
      <c r="I90" s="162"/>
      <c r="J90" s="162"/>
      <c r="K90" s="162"/>
      <c r="L90" s="162"/>
      <c r="M90" s="163"/>
      <c r="N90" s="19"/>
      <c r="O90" s="22"/>
      <c r="P90" s="23"/>
      <c r="Q90" s="24"/>
      <c r="R90" s="22"/>
      <c r="S90" s="22"/>
      <c r="T90" s="23"/>
      <c r="U90" s="25">
        <f t="shared" si="21"/>
        <v>0</v>
      </c>
      <c r="V90" s="22">
        <f t="shared" si="22"/>
        <v>0</v>
      </c>
      <c r="W90" s="60"/>
      <c r="X90" s="40"/>
    </row>
    <row r="91" spans="2:24" ht="25.5" customHeight="1" x14ac:dyDescent="0.15">
      <c r="B91" s="138"/>
      <c r="C91" s="11">
        <v>43</v>
      </c>
      <c r="D91" s="152"/>
      <c r="E91" s="153"/>
      <c r="F91" s="153"/>
      <c r="G91" s="153"/>
      <c r="H91" s="153"/>
      <c r="I91" s="153"/>
      <c r="J91" s="153"/>
      <c r="K91" s="153"/>
      <c r="L91" s="153"/>
      <c r="M91" s="154"/>
      <c r="N91" s="19"/>
      <c r="O91" s="22"/>
      <c r="P91" s="23"/>
      <c r="Q91" s="22"/>
      <c r="R91" s="22"/>
      <c r="S91" s="22"/>
      <c r="T91" s="23"/>
      <c r="U91" s="26">
        <f t="shared" si="21"/>
        <v>0</v>
      </c>
      <c r="V91" s="22">
        <f t="shared" si="22"/>
        <v>0</v>
      </c>
      <c r="W91" s="60"/>
      <c r="X91" s="40"/>
    </row>
    <row r="92" spans="2:24" ht="25.5" customHeight="1" thickBot="1" x14ac:dyDescent="0.2">
      <c r="B92" s="139"/>
      <c r="C92" s="66">
        <v>44</v>
      </c>
      <c r="D92" s="215"/>
      <c r="E92" s="216"/>
      <c r="F92" s="216"/>
      <c r="G92" s="216"/>
      <c r="H92" s="216"/>
      <c r="I92" s="216"/>
      <c r="J92" s="216"/>
      <c r="K92" s="216"/>
      <c r="L92" s="216"/>
      <c r="M92" s="217"/>
      <c r="N92" s="54"/>
      <c r="O92" s="47"/>
      <c r="P92" s="53"/>
      <c r="Q92" s="47"/>
      <c r="R92" s="47"/>
      <c r="S92" s="47"/>
      <c r="T92" s="53"/>
      <c r="U92" s="27">
        <f t="shared" si="21"/>
        <v>0</v>
      </c>
      <c r="V92" s="47">
        <f t="shared" si="22"/>
        <v>0</v>
      </c>
      <c r="W92" s="63"/>
      <c r="X92" s="40"/>
    </row>
    <row r="93" spans="2:24" ht="25.5" customHeight="1" x14ac:dyDescent="0.15">
      <c r="B93" s="137" t="s">
        <v>51</v>
      </c>
      <c r="C93" s="9">
        <v>45</v>
      </c>
      <c r="D93" s="218"/>
      <c r="E93" s="219"/>
      <c r="F93" s="219"/>
      <c r="G93" s="219"/>
      <c r="H93" s="219"/>
      <c r="I93" s="219"/>
      <c r="J93" s="219"/>
      <c r="K93" s="219"/>
      <c r="L93" s="219"/>
      <c r="M93" s="220"/>
      <c r="N93" s="20"/>
      <c r="O93" s="20"/>
      <c r="P93" s="28"/>
      <c r="Q93" s="20"/>
      <c r="R93" s="20"/>
      <c r="S93" s="20"/>
      <c r="T93" s="28"/>
      <c r="U93" s="17">
        <f t="shared" si="21"/>
        <v>0</v>
      </c>
      <c r="V93" s="20">
        <f t="shared" si="22"/>
        <v>0</v>
      </c>
      <c r="W93" s="68"/>
      <c r="X93" s="40"/>
    </row>
    <row r="94" spans="2:24" ht="25.5" customHeight="1" x14ac:dyDescent="0.15">
      <c r="B94" s="138"/>
      <c r="C94" s="51">
        <v>46</v>
      </c>
      <c r="D94" s="185"/>
      <c r="E94" s="186"/>
      <c r="F94" s="186"/>
      <c r="G94" s="186"/>
      <c r="H94" s="186"/>
      <c r="I94" s="186"/>
      <c r="J94" s="186"/>
      <c r="K94" s="186"/>
      <c r="L94" s="186"/>
      <c r="M94" s="187"/>
      <c r="N94" s="19"/>
      <c r="O94" s="19"/>
      <c r="P94" s="21"/>
      <c r="Q94" s="19"/>
      <c r="R94" s="19"/>
      <c r="S94" s="19"/>
      <c r="T94" s="21"/>
      <c r="U94" s="44">
        <f t="shared" si="21"/>
        <v>0</v>
      </c>
      <c r="V94" s="19">
        <f t="shared" si="22"/>
        <v>0</v>
      </c>
      <c r="W94" s="67"/>
      <c r="X94" s="40"/>
    </row>
    <row r="95" spans="2:24" ht="25.5" customHeight="1" x14ac:dyDescent="0.15">
      <c r="B95" s="138"/>
      <c r="C95" s="11">
        <v>47</v>
      </c>
      <c r="D95" s="155"/>
      <c r="E95" s="156"/>
      <c r="F95" s="156"/>
      <c r="G95" s="156"/>
      <c r="H95" s="156"/>
      <c r="I95" s="156"/>
      <c r="J95" s="156"/>
      <c r="K95" s="156"/>
      <c r="L95" s="156"/>
      <c r="M95" s="157"/>
      <c r="N95" s="19"/>
      <c r="O95" s="22"/>
      <c r="P95" s="23"/>
      <c r="Q95" s="22"/>
      <c r="R95" s="22"/>
      <c r="S95" s="22"/>
      <c r="T95" s="23"/>
      <c r="U95" s="25">
        <f t="shared" si="21"/>
        <v>0</v>
      </c>
      <c r="V95" s="19">
        <f t="shared" si="22"/>
        <v>0</v>
      </c>
      <c r="W95" s="59"/>
      <c r="X95" s="40"/>
    </row>
    <row r="96" spans="2:24" ht="25.5" customHeight="1" thickBot="1" x14ac:dyDescent="0.2">
      <c r="B96" s="138"/>
      <c r="C96" s="66">
        <v>48</v>
      </c>
      <c r="D96" s="215"/>
      <c r="E96" s="216"/>
      <c r="F96" s="216"/>
      <c r="G96" s="216"/>
      <c r="H96" s="216"/>
      <c r="I96" s="216"/>
      <c r="J96" s="216"/>
      <c r="K96" s="216"/>
      <c r="L96" s="216"/>
      <c r="M96" s="217"/>
      <c r="N96" s="54"/>
      <c r="O96" s="47"/>
      <c r="P96" s="53"/>
      <c r="Q96" s="47"/>
      <c r="R96" s="47"/>
      <c r="S96" s="47"/>
      <c r="T96" s="53"/>
      <c r="U96" s="27">
        <f t="shared" si="21"/>
        <v>0</v>
      </c>
      <c r="V96" s="47">
        <f t="shared" si="22"/>
        <v>0</v>
      </c>
      <c r="W96" s="63"/>
      <c r="X96" s="40"/>
    </row>
    <row r="97" spans="2:25" ht="25.5" customHeight="1" x14ac:dyDescent="0.15">
      <c r="B97" s="137" t="s">
        <v>52</v>
      </c>
      <c r="C97" s="9">
        <v>49</v>
      </c>
      <c r="D97" s="212"/>
      <c r="E97" s="213"/>
      <c r="F97" s="213"/>
      <c r="G97" s="213"/>
      <c r="H97" s="213"/>
      <c r="I97" s="213"/>
      <c r="J97" s="213"/>
      <c r="K97" s="213"/>
      <c r="L97" s="213"/>
      <c r="M97" s="214"/>
      <c r="N97" s="20"/>
      <c r="O97" s="20"/>
      <c r="P97" s="28"/>
      <c r="Q97" s="20"/>
      <c r="R97" s="20"/>
      <c r="S97" s="20"/>
      <c r="T97" s="28"/>
      <c r="U97" s="69">
        <f t="shared" si="21"/>
        <v>0</v>
      </c>
      <c r="V97" s="20">
        <f t="shared" si="22"/>
        <v>0</v>
      </c>
      <c r="W97" s="68"/>
      <c r="X97" s="40"/>
    </row>
    <row r="98" spans="2:25" ht="25.5" customHeight="1" x14ac:dyDescent="0.15">
      <c r="B98" s="138"/>
      <c r="C98" s="51">
        <v>50</v>
      </c>
      <c r="D98" s="185"/>
      <c r="E98" s="186"/>
      <c r="F98" s="186"/>
      <c r="G98" s="186"/>
      <c r="H98" s="186"/>
      <c r="I98" s="186"/>
      <c r="J98" s="186"/>
      <c r="K98" s="186"/>
      <c r="L98" s="186"/>
      <c r="M98" s="187"/>
      <c r="N98" s="19"/>
      <c r="O98" s="19"/>
      <c r="P98" s="21"/>
      <c r="Q98" s="19"/>
      <c r="R98" s="19"/>
      <c r="S98" s="19"/>
      <c r="T98" s="21"/>
      <c r="U98" s="44">
        <f t="shared" si="21"/>
        <v>0</v>
      </c>
      <c r="V98" s="19">
        <f t="shared" si="22"/>
        <v>0</v>
      </c>
      <c r="W98" s="67"/>
      <c r="X98" s="40"/>
    </row>
    <row r="99" spans="2:25" ht="25.5" customHeight="1" x14ac:dyDescent="0.15">
      <c r="B99" s="138"/>
      <c r="C99" s="11">
        <v>51</v>
      </c>
      <c r="D99" s="188"/>
      <c r="E99" s="189"/>
      <c r="F99" s="189"/>
      <c r="G99" s="189"/>
      <c r="H99" s="189"/>
      <c r="I99" s="189"/>
      <c r="J99" s="189"/>
      <c r="K99" s="189"/>
      <c r="L99" s="189"/>
      <c r="M99" s="190"/>
      <c r="N99" s="19"/>
      <c r="O99" s="19"/>
      <c r="P99" s="21"/>
      <c r="Q99" s="19"/>
      <c r="R99" s="19"/>
      <c r="S99" s="19"/>
      <c r="T99" s="21"/>
      <c r="U99" s="25">
        <f t="shared" si="21"/>
        <v>0</v>
      </c>
      <c r="V99" s="19">
        <f t="shared" si="22"/>
        <v>0</v>
      </c>
      <c r="W99" s="59"/>
      <c r="X99" s="40"/>
    </row>
    <row r="100" spans="2:25" ht="25.5" customHeight="1" x14ac:dyDescent="0.15">
      <c r="B100" s="138"/>
      <c r="C100" s="11">
        <v>52</v>
      </c>
      <c r="D100" s="149"/>
      <c r="E100" s="150"/>
      <c r="F100" s="150"/>
      <c r="G100" s="150"/>
      <c r="H100" s="150"/>
      <c r="I100" s="150"/>
      <c r="J100" s="150"/>
      <c r="K100" s="150"/>
      <c r="L100" s="150"/>
      <c r="M100" s="151"/>
      <c r="N100" s="19"/>
      <c r="O100" s="22"/>
      <c r="P100" s="23"/>
      <c r="Q100" s="22"/>
      <c r="R100" s="22"/>
      <c r="S100" s="22"/>
      <c r="T100" s="23"/>
      <c r="U100" s="26">
        <f t="shared" si="21"/>
        <v>0</v>
      </c>
      <c r="V100" s="22">
        <f t="shared" si="22"/>
        <v>0</v>
      </c>
      <c r="W100" s="60"/>
      <c r="X100" s="40"/>
    </row>
    <row r="101" spans="2:25" ht="25.5" customHeight="1" thickBot="1" x14ac:dyDescent="0.2">
      <c r="B101" s="140"/>
      <c r="C101" s="10">
        <v>53</v>
      </c>
      <c r="D101" s="149"/>
      <c r="E101" s="150"/>
      <c r="F101" s="150"/>
      <c r="G101" s="150"/>
      <c r="H101" s="150"/>
      <c r="I101" s="150"/>
      <c r="J101" s="150"/>
      <c r="K101" s="150"/>
      <c r="L101" s="150"/>
      <c r="M101" s="151"/>
      <c r="N101" s="19"/>
      <c r="O101" s="22"/>
      <c r="P101" s="23"/>
      <c r="Q101" s="22"/>
      <c r="R101" s="22"/>
      <c r="S101" s="22"/>
      <c r="T101" s="23"/>
      <c r="U101" s="26">
        <f t="shared" si="21"/>
        <v>0</v>
      </c>
      <c r="V101" s="22">
        <f t="shared" si="22"/>
        <v>0</v>
      </c>
      <c r="W101" s="63"/>
      <c r="X101" s="40"/>
    </row>
    <row r="102" spans="2:25" ht="25.5" customHeight="1" thickTop="1" x14ac:dyDescent="0.15">
      <c r="B102" s="209" t="s">
        <v>11</v>
      </c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1"/>
      <c r="N102" s="33">
        <f>SUM(N89:N101)</f>
        <v>0</v>
      </c>
      <c r="O102" s="33">
        <f>SUM(O89:O101)</f>
        <v>0</v>
      </c>
      <c r="P102" s="33">
        <f>SUM(P89:P101)</f>
        <v>0</v>
      </c>
      <c r="Q102" s="34"/>
      <c r="R102" s="33">
        <f t="shared" ref="R102:T102" si="23">SUM(R89:R101)</f>
        <v>0</v>
      </c>
      <c r="S102" s="33">
        <f t="shared" si="23"/>
        <v>0</v>
      </c>
      <c r="T102" s="33">
        <f t="shared" si="23"/>
        <v>0</v>
      </c>
      <c r="U102" s="33">
        <f>SUM(U89:U101)</f>
        <v>0</v>
      </c>
      <c r="V102" s="33">
        <f>SUM(V89:V101)</f>
        <v>0</v>
      </c>
      <c r="W102" s="64">
        <f t="shared" ref="W102" si="24">SUM(W89:W101)</f>
        <v>0</v>
      </c>
    </row>
    <row r="103" spans="2:25" ht="25.5" customHeight="1" thickBot="1" x14ac:dyDescent="0.2">
      <c r="B103" s="221" t="s">
        <v>21</v>
      </c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3"/>
      <c r="N103" s="35">
        <f>N88+N102</f>
        <v>0</v>
      </c>
      <c r="O103" s="35">
        <f>O88+O102</f>
        <v>0</v>
      </c>
      <c r="P103" s="35">
        <f>P88+P102</f>
        <v>0</v>
      </c>
      <c r="Q103" s="36"/>
      <c r="R103" s="35">
        <f t="shared" ref="R103:U103" si="25">R88+R102</f>
        <v>0</v>
      </c>
      <c r="S103" s="35">
        <f t="shared" si="25"/>
        <v>0</v>
      </c>
      <c r="T103" s="35">
        <f t="shared" si="25"/>
        <v>0</v>
      </c>
      <c r="U103" s="35">
        <f t="shared" si="25"/>
        <v>0</v>
      </c>
      <c r="V103" s="35">
        <f>V88+V102</f>
        <v>0</v>
      </c>
      <c r="W103" s="65">
        <f t="shared" ref="W103" si="26">W88+W102</f>
        <v>0</v>
      </c>
    </row>
    <row r="104" spans="2:25" ht="25.15" customHeight="1" x14ac:dyDescent="0.15">
      <c r="B104" s="136" t="s">
        <v>45</v>
      </c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57"/>
      <c r="O104" s="57"/>
      <c r="P104" s="57"/>
      <c r="Q104" s="57"/>
      <c r="R104" s="57"/>
      <c r="S104" s="57"/>
      <c r="T104" s="57"/>
      <c r="U104" s="58">
        <f>U103/170</f>
        <v>0</v>
      </c>
      <c r="V104" s="58">
        <f>V103/100</f>
        <v>0</v>
      </c>
      <c r="W104" s="58">
        <f>W103/70</f>
        <v>0</v>
      </c>
    </row>
    <row r="105" spans="2:25" x14ac:dyDescent="0.15">
      <c r="B105" s="224" t="s">
        <v>47</v>
      </c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>
        <f>U104/70</f>
        <v>0</v>
      </c>
      <c r="V105" s="224">
        <f>V104/100</f>
        <v>0</v>
      </c>
      <c r="W105" s="225"/>
      <c r="X105" s="225"/>
      <c r="Y105" s="1"/>
    </row>
  </sheetData>
  <protectedRanges>
    <protectedRange sqref="D10:T22 D36:T48 D62:T75 D89:T101" name="範囲1"/>
    <protectedRange sqref="I3 I29 I55 I82" name="範囲2_1"/>
    <protectedRange sqref="U3:V3 U29:V29 U55:V55 U82:V82" name="範囲3_1"/>
  </protectedRanges>
  <mergeCells count="173">
    <mergeCell ref="W83:W84"/>
    <mergeCell ref="V84:V86"/>
    <mergeCell ref="W85:W86"/>
    <mergeCell ref="O86:O87"/>
    <mergeCell ref="S86:S87"/>
    <mergeCell ref="B104:M104"/>
    <mergeCell ref="B105:X105"/>
    <mergeCell ref="D66:M66"/>
    <mergeCell ref="W56:W57"/>
    <mergeCell ref="V57:V59"/>
    <mergeCell ref="W58:W59"/>
    <mergeCell ref="O59:O60"/>
    <mergeCell ref="S59:S60"/>
    <mergeCell ref="B77:M77"/>
    <mergeCell ref="D75:M75"/>
    <mergeCell ref="B76:M76"/>
    <mergeCell ref="B79:X79"/>
    <mergeCell ref="B67:B70"/>
    <mergeCell ref="B71:B75"/>
    <mergeCell ref="X59:X60"/>
    <mergeCell ref="X86:X87"/>
    <mergeCell ref="C83:C87"/>
    <mergeCell ref="D83:M87"/>
    <mergeCell ref="N84:P84"/>
    <mergeCell ref="O33:O34"/>
    <mergeCell ref="S33:S34"/>
    <mergeCell ref="B51:M51"/>
    <mergeCell ref="B26:X26"/>
    <mergeCell ref="B52:X52"/>
    <mergeCell ref="X7:X8"/>
    <mergeCell ref="X33:X34"/>
    <mergeCell ref="D22:M22"/>
    <mergeCell ref="D30:M34"/>
    <mergeCell ref="Q32:Q34"/>
    <mergeCell ref="E27:O27"/>
    <mergeCell ref="B24:M24"/>
    <mergeCell ref="W6:W7"/>
    <mergeCell ref="Q84:T84"/>
    <mergeCell ref="R82:S82"/>
    <mergeCell ref="B78:M78"/>
    <mergeCell ref="B80:D80"/>
    <mergeCell ref="E80:O80"/>
    <mergeCell ref="B81:V81"/>
    <mergeCell ref="U84:U86"/>
    <mergeCell ref="C29:E29"/>
    <mergeCell ref="F29:K29"/>
    <mergeCell ref="O29:P29"/>
    <mergeCell ref="T29:V29"/>
    <mergeCell ref="N30:V30"/>
    <mergeCell ref="C55:E55"/>
    <mergeCell ref="F55:K55"/>
    <mergeCell ref="O55:P55"/>
    <mergeCell ref="T55:V55"/>
    <mergeCell ref="U57:U59"/>
    <mergeCell ref="D48:M48"/>
    <mergeCell ref="B53:D53"/>
    <mergeCell ref="D70:M70"/>
    <mergeCell ref="B49:M49"/>
    <mergeCell ref="B50:M50"/>
    <mergeCell ref="Q58:Q60"/>
    <mergeCell ref="C56:C60"/>
    <mergeCell ref="D94:M94"/>
    <mergeCell ref="B93:B96"/>
    <mergeCell ref="B97:B101"/>
    <mergeCell ref="D93:M93"/>
    <mergeCell ref="D95:M95"/>
    <mergeCell ref="D92:M92"/>
    <mergeCell ref="B102:M102"/>
    <mergeCell ref="B103:M103"/>
    <mergeCell ref="D96:M96"/>
    <mergeCell ref="D97:M97"/>
    <mergeCell ref="D100:M100"/>
    <mergeCell ref="D101:M101"/>
    <mergeCell ref="D98:M98"/>
    <mergeCell ref="D99:M99"/>
    <mergeCell ref="D91:M91"/>
    <mergeCell ref="D90:M90"/>
    <mergeCell ref="B88:M88"/>
    <mergeCell ref="B83:B87"/>
    <mergeCell ref="B89:B92"/>
    <mergeCell ref="D89:M89"/>
    <mergeCell ref="Q85:Q87"/>
    <mergeCell ref="D71:M71"/>
    <mergeCell ref="D56:M60"/>
    <mergeCell ref="D72:M72"/>
    <mergeCell ref="B61:M61"/>
    <mergeCell ref="B56:B60"/>
    <mergeCell ref="D62:M62"/>
    <mergeCell ref="D74:M74"/>
    <mergeCell ref="D73:M73"/>
    <mergeCell ref="D65:M65"/>
    <mergeCell ref="N56:V56"/>
    <mergeCell ref="C82:E82"/>
    <mergeCell ref="F82:K82"/>
    <mergeCell ref="O82:P82"/>
    <mergeCell ref="T82:V82"/>
    <mergeCell ref="N83:V83"/>
    <mergeCell ref="D67:M67"/>
    <mergeCell ref="D68:M68"/>
    <mergeCell ref="N57:P57"/>
    <mergeCell ref="Q57:T57"/>
    <mergeCell ref="B62:B66"/>
    <mergeCell ref="D63:M63"/>
    <mergeCell ref="D69:M69"/>
    <mergeCell ref="D64:M64"/>
    <mergeCell ref="D41:M41"/>
    <mergeCell ref="D44:M44"/>
    <mergeCell ref="D36:M36"/>
    <mergeCell ref="D37:M37"/>
    <mergeCell ref="D47:M47"/>
    <mergeCell ref="D39:M39"/>
    <mergeCell ref="D46:M46"/>
    <mergeCell ref="D43:M43"/>
    <mergeCell ref="D45:M45"/>
    <mergeCell ref="R3:S3"/>
    <mergeCell ref="B9:M9"/>
    <mergeCell ref="Q6:Q8"/>
    <mergeCell ref="C3:E3"/>
    <mergeCell ref="F3:K3"/>
    <mergeCell ref="O3:P3"/>
    <mergeCell ref="T3:V3"/>
    <mergeCell ref="N4:V4"/>
    <mergeCell ref="B23:M23"/>
    <mergeCell ref="D13:M13"/>
    <mergeCell ref="D14:M14"/>
    <mergeCell ref="B1:D1"/>
    <mergeCell ref="D12:M12"/>
    <mergeCell ref="B27:D27"/>
    <mergeCell ref="E1:O1"/>
    <mergeCell ref="D18:M18"/>
    <mergeCell ref="D17:M17"/>
    <mergeCell ref="B10:B14"/>
    <mergeCell ref="B28:V28"/>
    <mergeCell ref="R29:S29"/>
    <mergeCell ref="D10:M10"/>
    <mergeCell ref="U5:U7"/>
    <mergeCell ref="B4:B8"/>
    <mergeCell ref="C4:C8"/>
    <mergeCell ref="N5:P5"/>
    <mergeCell ref="D15:M15"/>
    <mergeCell ref="B15:B18"/>
    <mergeCell ref="D16:M16"/>
    <mergeCell ref="D19:M19"/>
    <mergeCell ref="D20:M20"/>
    <mergeCell ref="O7:O8"/>
    <mergeCell ref="S7:S8"/>
    <mergeCell ref="V5:V7"/>
    <mergeCell ref="B2:V2"/>
    <mergeCell ref="D4:M8"/>
    <mergeCell ref="W4:W5"/>
    <mergeCell ref="B25:M25"/>
    <mergeCell ref="B36:B40"/>
    <mergeCell ref="B41:B44"/>
    <mergeCell ref="B45:B48"/>
    <mergeCell ref="E53:O53"/>
    <mergeCell ref="R55:S55"/>
    <mergeCell ref="B54:V54"/>
    <mergeCell ref="Q31:T31"/>
    <mergeCell ref="D21:M21"/>
    <mergeCell ref="D38:M38"/>
    <mergeCell ref="D42:M42"/>
    <mergeCell ref="B35:M35"/>
    <mergeCell ref="B19:B22"/>
    <mergeCell ref="D11:M11"/>
    <mergeCell ref="Q5:T5"/>
    <mergeCell ref="N31:P31"/>
    <mergeCell ref="B30:B34"/>
    <mergeCell ref="C30:C34"/>
    <mergeCell ref="U31:U33"/>
    <mergeCell ref="D40:M40"/>
    <mergeCell ref="W30:W31"/>
    <mergeCell ref="V31:V33"/>
    <mergeCell ref="W32:W33"/>
  </mergeCells>
  <phoneticPr fontId="2"/>
  <pageMargins left="0.59499999999999997" right="0.6562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116A-CC50-43FE-8FA0-0628B69935BD}">
  <dimension ref="B1:Y26"/>
  <sheetViews>
    <sheetView view="pageBreakPreview" zoomScale="90" zoomScaleNormal="90" zoomScaleSheetLayoutView="90" zoomScalePageLayoutView="70" workbookViewId="0">
      <selection activeCell="B2" sqref="B2:V2"/>
    </sheetView>
  </sheetViews>
  <sheetFormatPr defaultRowHeight="13.5" x14ac:dyDescent="0.15"/>
  <cols>
    <col min="1" max="1" width="0.75" customWidth="1"/>
    <col min="2" max="2" width="4.875" customWidth="1"/>
    <col min="3" max="3" width="4.75" customWidth="1"/>
    <col min="4" max="11" width="5.125" customWidth="1"/>
    <col min="12" max="13" width="5.125" hidden="1" customWidth="1"/>
    <col min="14" max="14" width="5.625" customWidth="1"/>
    <col min="15" max="15" width="7.75" customWidth="1"/>
    <col min="16" max="16" width="5.625" customWidth="1"/>
    <col min="17" max="17" width="16.625" customWidth="1"/>
    <col min="18" max="18" width="5.625" customWidth="1"/>
    <col min="19" max="19" width="7.875" customWidth="1"/>
    <col min="20" max="20" width="5.625" customWidth="1"/>
    <col min="21" max="21" width="11.25" customWidth="1"/>
    <col min="22" max="22" width="10.875" customWidth="1"/>
    <col min="23" max="23" width="11.75" customWidth="1"/>
    <col min="33" max="33" width="4.5" customWidth="1"/>
  </cols>
  <sheetData>
    <row r="1" spans="2:25" ht="20.25" customHeight="1" x14ac:dyDescent="0.15">
      <c r="B1" s="306" t="s">
        <v>20</v>
      </c>
      <c r="C1" s="306"/>
      <c r="D1" s="306"/>
      <c r="E1" s="235" t="s">
        <v>29</v>
      </c>
      <c r="F1" s="235"/>
      <c r="G1" s="235"/>
      <c r="H1" s="235"/>
      <c r="I1" s="235"/>
      <c r="J1" s="235"/>
      <c r="K1" s="235"/>
      <c r="L1" s="235"/>
      <c r="M1" s="236"/>
      <c r="N1" s="236"/>
      <c r="O1" s="236"/>
      <c r="P1" s="71"/>
      <c r="Q1" s="71"/>
      <c r="R1" s="71"/>
      <c r="S1" s="71"/>
      <c r="T1" s="71"/>
      <c r="U1" s="71"/>
      <c r="V1" s="71"/>
      <c r="W1" s="71"/>
    </row>
    <row r="2" spans="2:25" ht="28.5" customHeight="1" x14ac:dyDescent="0.15">
      <c r="B2" s="307" t="s">
        <v>64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72"/>
    </row>
    <row r="3" spans="2:25" ht="26.25" customHeight="1" thickBot="1" x14ac:dyDescent="0.2">
      <c r="B3" s="73"/>
      <c r="C3" s="308" t="s">
        <v>32</v>
      </c>
      <c r="D3" s="309"/>
      <c r="E3" s="309"/>
      <c r="F3" s="310"/>
      <c r="G3" s="310"/>
      <c r="H3" s="310"/>
      <c r="I3" s="310"/>
      <c r="J3" s="310"/>
      <c r="K3" s="310"/>
      <c r="L3" s="71" t="s">
        <v>27</v>
      </c>
      <c r="M3" s="71"/>
      <c r="N3" s="71"/>
      <c r="O3" s="308" t="s">
        <v>41</v>
      </c>
      <c r="P3" s="308"/>
      <c r="Q3" s="113"/>
      <c r="R3" s="311" t="s">
        <v>42</v>
      </c>
      <c r="S3" s="312"/>
      <c r="T3" s="310"/>
      <c r="U3" s="310"/>
      <c r="V3" s="310"/>
      <c r="W3" s="74" t="s">
        <v>46</v>
      </c>
    </row>
    <row r="4" spans="2:25" ht="26.25" customHeight="1" x14ac:dyDescent="0.15">
      <c r="B4" s="277" t="s">
        <v>0</v>
      </c>
      <c r="C4" s="280" t="s">
        <v>1</v>
      </c>
      <c r="D4" s="283" t="s">
        <v>60</v>
      </c>
      <c r="E4" s="284"/>
      <c r="F4" s="284"/>
      <c r="G4" s="284"/>
      <c r="H4" s="284"/>
      <c r="I4" s="284"/>
      <c r="J4" s="284"/>
      <c r="K4" s="284"/>
      <c r="L4" s="284"/>
      <c r="M4" s="285"/>
      <c r="N4" s="292" t="s">
        <v>39</v>
      </c>
      <c r="O4" s="293"/>
      <c r="P4" s="293"/>
      <c r="Q4" s="293"/>
      <c r="R4" s="293"/>
      <c r="S4" s="293"/>
      <c r="T4" s="293"/>
      <c r="U4" s="293"/>
      <c r="V4" s="293"/>
      <c r="W4" s="294" t="s">
        <v>44</v>
      </c>
    </row>
    <row r="5" spans="2:25" ht="26.25" customHeight="1" x14ac:dyDescent="0.15">
      <c r="B5" s="278"/>
      <c r="C5" s="281"/>
      <c r="D5" s="286"/>
      <c r="E5" s="287"/>
      <c r="F5" s="287"/>
      <c r="G5" s="287"/>
      <c r="H5" s="287"/>
      <c r="I5" s="287"/>
      <c r="J5" s="287"/>
      <c r="K5" s="287"/>
      <c r="L5" s="287"/>
      <c r="M5" s="288"/>
      <c r="N5" s="296" t="s">
        <v>65</v>
      </c>
      <c r="O5" s="297"/>
      <c r="P5" s="298"/>
      <c r="Q5" s="296" t="s">
        <v>66</v>
      </c>
      <c r="R5" s="297"/>
      <c r="S5" s="297"/>
      <c r="T5" s="298"/>
      <c r="U5" s="299" t="s">
        <v>40</v>
      </c>
      <c r="V5" s="301" t="s">
        <v>36</v>
      </c>
      <c r="W5" s="295"/>
    </row>
    <row r="6" spans="2:25" ht="18.75" customHeight="1" x14ac:dyDescent="0.15">
      <c r="B6" s="278"/>
      <c r="C6" s="281"/>
      <c r="D6" s="286"/>
      <c r="E6" s="287"/>
      <c r="F6" s="287"/>
      <c r="G6" s="287"/>
      <c r="H6" s="287"/>
      <c r="I6" s="287"/>
      <c r="J6" s="287"/>
      <c r="K6" s="287"/>
      <c r="L6" s="287"/>
      <c r="M6" s="288"/>
      <c r="N6" s="75" t="s">
        <v>2</v>
      </c>
      <c r="O6" s="75" t="s">
        <v>3</v>
      </c>
      <c r="P6" s="76" t="s">
        <v>4</v>
      </c>
      <c r="Q6" s="303" t="s">
        <v>28</v>
      </c>
      <c r="R6" s="75" t="s">
        <v>5</v>
      </c>
      <c r="S6" s="75" t="s">
        <v>6</v>
      </c>
      <c r="T6" s="76" t="s">
        <v>7</v>
      </c>
      <c r="U6" s="300"/>
      <c r="V6" s="302"/>
      <c r="W6" s="271" t="s">
        <v>35</v>
      </c>
      <c r="X6" s="41" t="s">
        <v>30</v>
      </c>
    </row>
    <row r="7" spans="2:25" ht="30" customHeight="1" x14ac:dyDescent="0.15">
      <c r="B7" s="278"/>
      <c r="C7" s="281"/>
      <c r="D7" s="286"/>
      <c r="E7" s="287"/>
      <c r="F7" s="287"/>
      <c r="G7" s="287"/>
      <c r="H7" s="287"/>
      <c r="I7" s="287"/>
      <c r="J7" s="287"/>
      <c r="K7" s="287"/>
      <c r="L7" s="287"/>
      <c r="M7" s="288"/>
      <c r="N7" s="77" t="s">
        <v>8</v>
      </c>
      <c r="O7" s="272" t="s">
        <v>33</v>
      </c>
      <c r="P7" s="76" t="s">
        <v>10</v>
      </c>
      <c r="Q7" s="304"/>
      <c r="R7" s="77" t="s">
        <v>8</v>
      </c>
      <c r="S7" s="272" t="s">
        <v>33</v>
      </c>
      <c r="T7" s="76" t="s">
        <v>10</v>
      </c>
      <c r="U7" s="300"/>
      <c r="V7" s="302"/>
      <c r="W7" s="271"/>
      <c r="X7" s="226" t="s">
        <v>53</v>
      </c>
    </row>
    <row r="8" spans="2:25" ht="30" customHeight="1" thickBot="1" x14ac:dyDescent="0.2">
      <c r="B8" s="279"/>
      <c r="C8" s="282"/>
      <c r="D8" s="289"/>
      <c r="E8" s="290"/>
      <c r="F8" s="290"/>
      <c r="G8" s="290"/>
      <c r="H8" s="290"/>
      <c r="I8" s="290"/>
      <c r="J8" s="290"/>
      <c r="K8" s="290"/>
      <c r="L8" s="290"/>
      <c r="M8" s="291"/>
      <c r="N8" s="78" t="s">
        <v>9</v>
      </c>
      <c r="O8" s="273"/>
      <c r="P8" s="80" t="s">
        <v>9</v>
      </c>
      <c r="Q8" s="305"/>
      <c r="R8" s="78" t="s">
        <v>9</v>
      </c>
      <c r="S8" s="273"/>
      <c r="T8" s="80" t="s">
        <v>9</v>
      </c>
      <c r="U8" s="81" t="s">
        <v>43</v>
      </c>
      <c r="V8" s="79" t="s">
        <v>38</v>
      </c>
      <c r="W8" s="82" t="s">
        <v>37</v>
      </c>
      <c r="X8" s="227"/>
    </row>
    <row r="9" spans="2:25" ht="26.25" customHeight="1" thickTop="1" thickBot="1" x14ac:dyDescent="0.2">
      <c r="B9" s="274" t="s">
        <v>12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6"/>
      <c r="N9" s="83">
        <v>0</v>
      </c>
      <c r="O9" s="83">
        <v>0</v>
      </c>
      <c r="P9" s="84">
        <v>0</v>
      </c>
      <c r="Q9" s="85"/>
      <c r="R9" s="83">
        <v>0</v>
      </c>
      <c r="S9" s="83">
        <v>0</v>
      </c>
      <c r="T9" s="83">
        <v>0</v>
      </c>
      <c r="U9" s="86">
        <f>L9+S9</f>
        <v>0</v>
      </c>
      <c r="V9" s="87">
        <v>0</v>
      </c>
      <c r="W9" s="88">
        <f>N9+U9</f>
        <v>0</v>
      </c>
      <c r="X9" s="40"/>
    </row>
    <row r="10" spans="2:25" ht="24" customHeight="1" x14ac:dyDescent="0.15">
      <c r="B10" s="254" t="s">
        <v>13</v>
      </c>
      <c r="C10" s="89">
        <v>1</v>
      </c>
      <c r="D10" s="256"/>
      <c r="E10" s="257"/>
      <c r="F10" s="257"/>
      <c r="G10" s="257"/>
      <c r="H10" s="257"/>
      <c r="I10" s="257"/>
      <c r="J10" s="257"/>
      <c r="K10" s="257"/>
      <c r="L10" s="257"/>
      <c r="M10" s="258"/>
      <c r="N10" s="114"/>
      <c r="O10" s="114"/>
      <c r="P10" s="114"/>
      <c r="Q10" s="114"/>
      <c r="R10" s="114"/>
      <c r="S10" s="114"/>
      <c r="T10" s="115"/>
      <c r="U10" s="87">
        <f t="shared" ref="U10:U22" si="0">SUM(N10,O10,P10,R10,S10,T10)</f>
        <v>0</v>
      </c>
      <c r="V10" s="90">
        <f t="shared" ref="V10:V22" si="1">SUM(N10,P10,R10,T10)</f>
        <v>0</v>
      </c>
      <c r="W10" s="125"/>
      <c r="X10" s="40"/>
    </row>
    <row r="11" spans="2:25" ht="24" customHeight="1" x14ac:dyDescent="0.15">
      <c r="B11" s="237"/>
      <c r="C11" s="91">
        <v>2</v>
      </c>
      <c r="D11" s="267" t="s">
        <v>26</v>
      </c>
      <c r="E11" s="268"/>
      <c r="F11" s="268"/>
      <c r="G11" s="268"/>
      <c r="H11" s="268"/>
      <c r="I11" s="268"/>
      <c r="J11" s="268"/>
      <c r="K11" s="268"/>
      <c r="L11" s="268"/>
      <c r="M11" s="269"/>
      <c r="N11" s="116"/>
      <c r="O11" s="117"/>
      <c r="P11" s="118"/>
      <c r="Q11" s="119"/>
      <c r="R11" s="117"/>
      <c r="S11" s="117"/>
      <c r="T11" s="118"/>
      <c r="U11" s="94">
        <f t="shared" si="0"/>
        <v>0</v>
      </c>
      <c r="V11" s="93">
        <f t="shared" si="1"/>
        <v>0</v>
      </c>
      <c r="W11" s="126"/>
      <c r="X11" s="40"/>
    </row>
    <row r="12" spans="2:25" ht="24" customHeight="1" x14ac:dyDescent="0.15">
      <c r="B12" s="237"/>
      <c r="C12" s="91">
        <v>3</v>
      </c>
      <c r="D12" s="270"/>
      <c r="E12" s="262"/>
      <c r="F12" s="262"/>
      <c r="G12" s="262"/>
      <c r="H12" s="262"/>
      <c r="I12" s="262"/>
      <c r="J12" s="262"/>
      <c r="K12" s="262"/>
      <c r="L12" s="262"/>
      <c r="M12" s="263"/>
      <c r="N12" s="116"/>
      <c r="O12" s="117"/>
      <c r="P12" s="118"/>
      <c r="Q12" s="117"/>
      <c r="R12" s="117"/>
      <c r="S12" s="117"/>
      <c r="T12" s="118"/>
      <c r="U12" s="95">
        <f t="shared" si="0"/>
        <v>0</v>
      </c>
      <c r="V12" s="93">
        <f t="shared" si="1"/>
        <v>0</v>
      </c>
      <c r="W12" s="126"/>
      <c r="X12" s="40"/>
    </row>
    <row r="13" spans="2:25" ht="24" customHeight="1" x14ac:dyDescent="0.15">
      <c r="B13" s="237"/>
      <c r="C13" s="91">
        <v>4</v>
      </c>
      <c r="D13" s="259" t="s">
        <v>55</v>
      </c>
      <c r="E13" s="262"/>
      <c r="F13" s="262"/>
      <c r="G13" s="262"/>
      <c r="H13" s="262"/>
      <c r="I13" s="262"/>
      <c r="J13" s="262"/>
      <c r="K13" s="262"/>
      <c r="L13" s="262"/>
      <c r="M13" s="263"/>
      <c r="N13" s="116">
        <v>1</v>
      </c>
      <c r="O13" s="130">
        <v>2</v>
      </c>
      <c r="P13" s="118">
        <v>1</v>
      </c>
      <c r="Q13" s="117" t="s">
        <v>59</v>
      </c>
      <c r="R13" s="117">
        <v>1</v>
      </c>
      <c r="S13" s="130">
        <v>1</v>
      </c>
      <c r="T13" s="118">
        <v>1</v>
      </c>
      <c r="U13" s="95">
        <f t="shared" si="0"/>
        <v>7</v>
      </c>
      <c r="V13" s="93">
        <f t="shared" si="1"/>
        <v>4</v>
      </c>
      <c r="W13" s="131">
        <v>3</v>
      </c>
      <c r="X13" s="40"/>
      <c r="Y13" t="s">
        <v>62</v>
      </c>
    </row>
    <row r="14" spans="2:25" ht="24" customHeight="1" thickBot="1" x14ac:dyDescent="0.2">
      <c r="B14" s="255"/>
      <c r="C14" s="96">
        <v>5</v>
      </c>
      <c r="D14" s="251"/>
      <c r="E14" s="252"/>
      <c r="F14" s="252"/>
      <c r="G14" s="252"/>
      <c r="H14" s="252"/>
      <c r="I14" s="252"/>
      <c r="J14" s="252"/>
      <c r="K14" s="252"/>
      <c r="L14" s="252"/>
      <c r="M14" s="253"/>
      <c r="N14" s="120">
        <v>1</v>
      </c>
      <c r="O14" s="120">
        <v>2</v>
      </c>
      <c r="P14" s="121">
        <v>1</v>
      </c>
      <c r="Q14" s="120"/>
      <c r="R14" s="120"/>
      <c r="S14" s="120"/>
      <c r="T14" s="121"/>
      <c r="U14" s="98">
        <f t="shared" si="0"/>
        <v>4</v>
      </c>
      <c r="V14" s="97">
        <f t="shared" si="1"/>
        <v>2</v>
      </c>
      <c r="W14" s="127"/>
      <c r="X14" s="40"/>
    </row>
    <row r="15" spans="2:25" ht="24" customHeight="1" x14ac:dyDescent="0.15">
      <c r="B15" s="254" t="s">
        <v>14</v>
      </c>
      <c r="C15" s="99">
        <v>6</v>
      </c>
      <c r="D15" s="256"/>
      <c r="E15" s="257"/>
      <c r="F15" s="257"/>
      <c r="G15" s="257"/>
      <c r="H15" s="257"/>
      <c r="I15" s="257"/>
      <c r="J15" s="257"/>
      <c r="K15" s="257"/>
      <c r="L15" s="257"/>
      <c r="M15" s="258"/>
      <c r="N15" s="114"/>
      <c r="O15" s="114"/>
      <c r="P15" s="115"/>
      <c r="Q15" s="114"/>
      <c r="R15" s="114"/>
      <c r="S15" s="114"/>
      <c r="T15" s="115"/>
      <c r="U15" s="87">
        <f t="shared" si="0"/>
        <v>0</v>
      </c>
      <c r="V15" s="90">
        <f t="shared" si="1"/>
        <v>0</v>
      </c>
      <c r="W15" s="128"/>
      <c r="X15" s="40"/>
    </row>
    <row r="16" spans="2:25" ht="24" customHeight="1" x14ac:dyDescent="0.15">
      <c r="B16" s="237"/>
      <c r="C16" s="100">
        <v>7</v>
      </c>
      <c r="D16" s="259" t="s">
        <v>56</v>
      </c>
      <c r="E16" s="260"/>
      <c r="F16" s="260"/>
      <c r="G16" s="260"/>
      <c r="H16" s="260"/>
      <c r="I16" s="260"/>
      <c r="J16" s="260"/>
      <c r="K16" s="260"/>
      <c r="L16" s="260"/>
      <c r="M16" s="261"/>
      <c r="N16" s="116">
        <v>1</v>
      </c>
      <c r="O16" s="130">
        <v>1</v>
      </c>
      <c r="P16" s="118">
        <v>1</v>
      </c>
      <c r="Q16" s="117" t="s">
        <v>59</v>
      </c>
      <c r="R16" s="117">
        <v>1</v>
      </c>
      <c r="S16" s="130">
        <v>1</v>
      </c>
      <c r="T16" s="118">
        <v>1</v>
      </c>
      <c r="U16" s="94">
        <f t="shared" si="0"/>
        <v>6</v>
      </c>
      <c r="V16" s="92">
        <f t="shared" si="1"/>
        <v>4</v>
      </c>
      <c r="W16" s="132">
        <v>1</v>
      </c>
      <c r="X16" s="43" t="s">
        <v>61</v>
      </c>
      <c r="Y16" t="s">
        <v>63</v>
      </c>
    </row>
    <row r="17" spans="2:25" ht="24" customHeight="1" x14ac:dyDescent="0.15">
      <c r="B17" s="237"/>
      <c r="C17" s="100">
        <v>8</v>
      </c>
      <c r="D17" s="259" t="s">
        <v>57</v>
      </c>
      <c r="E17" s="262"/>
      <c r="F17" s="262"/>
      <c r="G17" s="262"/>
      <c r="H17" s="262"/>
      <c r="I17" s="262"/>
      <c r="J17" s="262"/>
      <c r="K17" s="262"/>
      <c r="L17" s="262"/>
      <c r="M17" s="263"/>
      <c r="N17" s="116">
        <v>2</v>
      </c>
      <c r="O17" s="130">
        <v>2</v>
      </c>
      <c r="P17" s="118">
        <v>2</v>
      </c>
      <c r="Q17" s="117" t="s">
        <v>58</v>
      </c>
      <c r="R17" s="117">
        <v>1</v>
      </c>
      <c r="S17" s="130">
        <v>1</v>
      </c>
      <c r="T17" s="118">
        <v>1</v>
      </c>
      <c r="U17" s="95">
        <f t="shared" si="0"/>
        <v>9</v>
      </c>
      <c r="V17" s="93">
        <f t="shared" si="1"/>
        <v>6</v>
      </c>
      <c r="W17" s="133">
        <v>2</v>
      </c>
      <c r="X17" s="43" t="s">
        <v>61</v>
      </c>
      <c r="Y17" t="s">
        <v>31</v>
      </c>
    </row>
    <row r="18" spans="2:25" ht="24" customHeight="1" thickBot="1" x14ac:dyDescent="0.2">
      <c r="B18" s="255"/>
      <c r="C18" s="101">
        <v>9</v>
      </c>
      <c r="D18" s="264"/>
      <c r="E18" s="265"/>
      <c r="F18" s="265"/>
      <c r="G18" s="265"/>
      <c r="H18" s="265"/>
      <c r="I18" s="265"/>
      <c r="J18" s="265"/>
      <c r="K18" s="265"/>
      <c r="L18" s="265"/>
      <c r="M18" s="266"/>
      <c r="N18" s="122">
        <v>2</v>
      </c>
      <c r="O18" s="122">
        <v>2</v>
      </c>
      <c r="P18" s="123">
        <v>2</v>
      </c>
      <c r="Q18" s="122"/>
      <c r="R18" s="122"/>
      <c r="S18" s="122"/>
      <c r="T18" s="123"/>
      <c r="U18" s="103">
        <f t="shared" si="0"/>
        <v>6</v>
      </c>
      <c r="V18" s="102">
        <f t="shared" si="1"/>
        <v>4</v>
      </c>
      <c r="W18" s="129"/>
      <c r="X18" s="40"/>
    </row>
    <row r="19" spans="2:25" ht="24" hidden="1" customHeight="1" x14ac:dyDescent="0.15">
      <c r="B19" s="237" t="s">
        <v>16</v>
      </c>
      <c r="C19" s="89">
        <v>10</v>
      </c>
      <c r="D19" s="239"/>
      <c r="E19" s="240"/>
      <c r="F19" s="240"/>
      <c r="G19" s="240"/>
      <c r="H19" s="240"/>
      <c r="I19" s="240"/>
      <c r="J19" s="240"/>
      <c r="K19" s="240"/>
      <c r="L19" s="240"/>
      <c r="M19" s="241"/>
      <c r="N19" s="116"/>
      <c r="O19" s="116"/>
      <c r="P19" s="124"/>
      <c r="Q19" s="116"/>
      <c r="R19" s="116"/>
      <c r="S19" s="116"/>
      <c r="T19" s="124"/>
      <c r="U19" s="104">
        <f t="shared" si="0"/>
        <v>0</v>
      </c>
      <c r="V19" s="92">
        <f t="shared" si="1"/>
        <v>0</v>
      </c>
      <c r="W19" s="128"/>
      <c r="X19" s="40"/>
    </row>
    <row r="20" spans="2:25" ht="24" hidden="1" customHeight="1" x14ac:dyDescent="0.15">
      <c r="B20" s="237"/>
      <c r="C20" s="105">
        <v>11</v>
      </c>
      <c r="D20" s="242"/>
      <c r="E20" s="243"/>
      <c r="F20" s="243"/>
      <c r="G20" s="243"/>
      <c r="H20" s="243"/>
      <c r="I20" s="243"/>
      <c r="J20" s="243"/>
      <c r="K20" s="243"/>
      <c r="L20" s="243"/>
      <c r="M20" s="244"/>
      <c r="N20" s="116"/>
      <c r="O20" s="116"/>
      <c r="P20" s="124"/>
      <c r="Q20" s="116"/>
      <c r="R20" s="116"/>
      <c r="S20" s="116"/>
      <c r="T20" s="124"/>
      <c r="U20" s="94">
        <f t="shared" si="0"/>
        <v>0</v>
      </c>
      <c r="V20" s="92">
        <f t="shared" si="1"/>
        <v>0</v>
      </c>
      <c r="W20" s="125"/>
      <c r="X20" s="40"/>
    </row>
    <row r="21" spans="2:25" ht="24" hidden="1" customHeight="1" x14ac:dyDescent="0.15">
      <c r="B21" s="237"/>
      <c r="C21" s="91">
        <v>12</v>
      </c>
      <c r="D21" s="245"/>
      <c r="E21" s="246"/>
      <c r="F21" s="246"/>
      <c r="G21" s="246"/>
      <c r="H21" s="246"/>
      <c r="I21" s="246"/>
      <c r="J21" s="246"/>
      <c r="K21" s="246"/>
      <c r="L21" s="246"/>
      <c r="M21" s="247"/>
      <c r="N21" s="116"/>
      <c r="O21" s="117"/>
      <c r="P21" s="118"/>
      <c r="Q21" s="117"/>
      <c r="R21" s="117"/>
      <c r="S21" s="117"/>
      <c r="T21" s="118"/>
      <c r="U21" s="95">
        <f t="shared" si="0"/>
        <v>0</v>
      </c>
      <c r="V21" s="93">
        <f t="shared" si="1"/>
        <v>0</v>
      </c>
      <c r="W21" s="126"/>
      <c r="X21" s="40"/>
    </row>
    <row r="22" spans="2:25" ht="24" hidden="1" customHeight="1" thickBot="1" x14ac:dyDescent="0.2">
      <c r="B22" s="238"/>
      <c r="C22" s="91">
        <v>13</v>
      </c>
      <c r="D22" s="245"/>
      <c r="E22" s="246"/>
      <c r="F22" s="246"/>
      <c r="G22" s="246"/>
      <c r="H22" s="246"/>
      <c r="I22" s="246"/>
      <c r="J22" s="246"/>
      <c r="K22" s="246"/>
      <c r="L22" s="246"/>
      <c r="M22" s="247"/>
      <c r="N22" s="116"/>
      <c r="O22" s="117"/>
      <c r="P22" s="118"/>
      <c r="Q22" s="117"/>
      <c r="R22" s="117"/>
      <c r="S22" s="117"/>
      <c r="T22" s="118"/>
      <c r="U22" s="95">
        <f t="shared" si="0"/>
        <v>0</v>
      </c>
      <c r="V22" s="93">
        <f t="shared" si="1"/>
        <v>0</v>
      </c>
      <c r="W22" s="129"/>
      <c r="X22" s="40"/>
    </row>
    <row r="23" spans="2:25" ht="26.25" customHeight="1" thickTop="1" x14ac:dyDescent="0.15">
      <c r="B23" s="248" t="s">
        <v>11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50"/>
      <c r="N23" s="106">
        <f>SUM(N10:N22)</f>
        <v>7</v>
      </c>
      <c r="O23" s="106">
        <f>SUM(O10:O22)</f>
        <v>9</v>
      </c>
      <c r="P23" s="106">
        <f>SUM(P10:P22)</f>
        <v>7</v>
      </c>
      <c r="Q23" s="107"/>
      <c r="R23" s="106">
        <f t="shared" ref="R23:T23" si="2">SUM(R10:R22)</f>
        <v>3</v>
      </c>
      <c r="S23" s="106">
        <f t="shared" si="2"/>
        <v>3</v>
      </c>
      <c r="T23" s="106">
        <f t="shared" si="2"/>
        <v>3</v>
      </c>
      <c r="U23" s="106">
        <f>SUM(U10:U22)</f>
        <v>32</v>
      </c>
      <c r="V23" s="106">
        <f>SUM(V10:V22)</f>
        <v>20</v>
      </c>
      <c r="W23" s="108">
        <f t="shared" ref="W23" si="3">SUM(W10:W22)</f>
        <v>6</v>
      </c>
      <c r="X23" s="39"/>
    </row>
    <row r="24" spans="2:25" ht="26.25" customHeight="1" thickBot="1" x14ac:dyDescent="0.2">
      <c r="B24" s="231" t="s">
        <v>21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3"/>
      <c r="N24" s="98">
        <f>N9+N23</f>
        <v>7</v>
      </c>
      <c r="O24" s="98">
        <f>O9+O23</f>
        <v>9</v>
      </c>
      <c r="P24" s="98">
        <f>P9+P23</f>
        <v>7</v>
      </c>
      <c r="Q24" s="109"/>
      <c r="R24" s="98">
        <f t="shared" ref="R24:U24" si="4">R9+R23</f>
        <v>3</v>
      </c>
      <c r="S24" s="98">
        <f t="shared" si="4"/>
        <v>3</v>
      </c>
      <c r="T24" s="98">
        <f t="shared" si="4"/>
        <v>3</v>
      </c>
      <c r="U24" s="98">
        <f t="shared" si="4"/>
        <v>32</v>
      </c>
      <c r="V24" s="98">
        <f>V9+V23</f>
        <v>20</v>
      </c>
      <c r="W24" s="110">
        <f t="shared" ref="W24" si="5">W9+W23</f>
        <v>6</v>
      </c>
    </row>
    <row r="25" spans="2:25" ht="25.9" customHeight="1" x14ac:dyDescent="0.15">
      <c r="B25" s="234" t="s">
        <v>45</v>
      </c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111"/>
      <c r="O25" s="111"/>
      <c r="P25" s="111"/>
      <c r="Q25" s="111"/>
      <c r="R25" s="111"/>
      <c r="S25" s="111"/>
      <c r="T25" s="111"/>
      <c r="U25" s="112">
        <f>U24/170</f>
        <v>0.18823529411764706</v>
      </c>
      <c r="V25" s="112">
        <f>V24/100</f>
        <v>0.2</v>
      </c>
      <c r="W25" s="112">
        <f>W24/70</f>
        <v>8.5714285714285715E-2</v>
      </c>
    </row>
    <row r="26" spans="2:25" x14ac:dyDescent="0.15">
      <c r="B26" s="235" t="s">
        <v>47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6"/>
      <c r="Y26" s="1"/>
    </row>
  </sheetData>
  <protectedRanges>
    <protectedRange sqref="D10:T22" name="範囲1"/>
    <protectedRange sqref="I3" name="範囲2_1"/>
    <protectedRange sqref="U3:V3" name="範囲3_1"/>
  </protectedRanges>
  <mergeCells count="43">
    <mergeCell ref="B1:D1"/>
    <mergeCell ref="E1:O1"/>
    <mergeCell ref="B2:V2"/>
    <mergeCell ref="C3:E3"/>
    <mergeCell ref="F3:K3"/>
    <mergeCell ref="O3:P3"/>
    <mergeCell ref="R3:S3"/>
    <mergeCell ref="T3:V3"/>
    <mergeCell ref="W6:W7"/>
    <mergeCell ref="O7:O8"/>
    <mergeCell ref="S7:S8"/>
    <mergeCell ref="X7:X8"/>
    <mergeCell ref="B9:M9"/>
    <mergeCell ref="B4:B8"/>
    <mergeCell ref="C4:C8"/>
    <mergeCell ref="D4:M8"/>
    <mergeCell ref="N4:V4"/>
    <mergeCell ref="W4:W5"/>
    <mergeCell ref="N5:P5"/>
    <mergeCell ref="Q5:T5"/>
    <mergeCell ref="U5:U7"/>
    <mergeCell ref="V5:V7"/>
    <mergeCell ref="Q6:Q8"/>
    <mergeCell ref="D14:M14"/>
    <mergeCell ref="B15:B18"/>
    <mergeCell ref="D15:M15"/>
    <mergeCell ref="D16:M16"/>
    <mergeCell ref="D17:M17"/>
    <mergeCell ref="D18:M18"/>
    <mergeCell ref="B10:B14"/>
    <mergeCell ref="D10:M10"/>
    <mergeCell ref="D11:M11"/>
    <mergeCell ref="D12:M12"/>
    <mergeCell ref="D13:M13"/>
    <mergeCell ref="B24:M24"/>
    <mergeCell ref="B25:M25"/>
    <mergeCell ref="B26:X26"/>
    <mergeCell ref="B19:B22"/>
    <mergeCell ref="D19:M19"/>
    <mergeCell ref="D20:M20"/>
    <mergeCell ref="D21:M21"/>
    <mergeCell ref="D22:M22"/>
    <mergeCell ref="B23:M23"/>
  </mergeCells>
  <phoneticPr fontId="9"/>
  <pageMargins left="0.59499999999999997" right="0.65625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指導報告書（２回分）</vt:lpstr>
      <vt:lpstr>記入例</vt:lpstr>
      <vt:lpstr>記入例!Print_Area</vt:lpstr>
      <vt:lpstr>'指導報告書（２回分）'!Print_Area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古田　真弓</cp:lastModifiedBy>
  <cp:lastPrinted>2025-03-26T08:48:21Z</cp:lastPrinted>
  <dcterms:created xsi:type="dcterms:W3CDTF">2009-03-23T09:37:36Z</dcterms:created>
  <dcterms:modified xsi:type="dcterms:W3CDTF">2025-03-26T08:48:24Z</dcterms:modified>
</cp:coreProperties>
</file>