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業務\4看護職員の研修\01新人看護職員卒後研修事業\R5\08実績\"/>
    </mc:Choice>
  </mc:AlternateContent>
  <bookViews>
    <workbookView xWindow="0" yWindow="0" windowWidth="28800" windowHeight="11775" tabRatio="903"/>
  </bookViews>
  <sheets>
    <sheet name="別紙６（１）" sheetId="29" r:id="rId1"/>
    <sheet name="別紙７（１）　" sheetId="28" r:id="rId2"/>
    <sheet name="別紙７（１）-別紙" sheetId="30" r:id="rId3"/>
    <sheet name="別紙８（１）" sheetId="31" r:id="rId4"/>
    <sheet name="別紙９（１）" sheetId="26" r:id="rId5"/>
    <sheet name="別紙１０（１）" sheetId="33" r:id="rId6"/>
    <sheet name="別添" sheetId="24" r:id="rId7"/>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'別紙６（１）'!$A$1:$AY$37</definedName>
    <definedName name="_xlnm.Print_Area" localSheetId="1">'別紙７（１）　'!$A$1:$P$27</definedName>
    <definedName name="_xlnm.Print_Area" localSheetId="4">'別紙９（１）'!$A$1:$H$47</definedName>
  </definedNames>
  <calcPr calcId="162913"/>
</workbook>
</file>

<file path=xl/calcChain.xml><?xml version="1.0" encoding="utf-8"?>
<calcChain xmlns="http://schemas.openxmlformats.org/spreadsheetml/2006/main">
  <c r="E17" i="31" l="1"/>
  <c r="E15" i="31"/>
  <c r="E19" i="31" s="1"/>
  <c r="C34" i="31"/>
  <c r="D34" i="31"/>
  <c r="E34" i="31"/>
  <c r="E32" i="31"/>
  <c r="E30" i="31"/>
  <c r="E28" i="31"/>
  <c r="E26" i="31"/>
  <c r="E13" i="31"/>
  <c r="E11" i="31"/>
  <c r="F86" i="30"/>
  <c r="F85" i="30"/>
  <c r="F75" i="30"/>
  <c r="F65" i="30"/>
  <c r="F57" i="30"/>
  <c r="F55" i="30"/>
  <c r="F47" i="30"/>
  <c r="F45" i="30"/>
  <c r="F35" i="30"/>
  <c r="F25" i="30"/>
  <c r="F13" i="30"/>
  <c r="O10" i="28"/>
  <c r="N10" i="28"/>
  <c r="M10" i="28"/>
  <c r="L10" i="28"/>
  <c r="J10" i="28"/>
  <c r="F10" i="28"/>
  <c r="AO9" i="29"/>
  <c r="AH9" i="29"/>
  <c r="AA9" i="29"/>
  <c r="D19" i="31" l="1"/>
  <c r="C19" i="31"/>
  <c r="P11" i="28" l="1"/>
</calcChain>
</file>

<file path=xl/comments1.xml><?xml version="1.0" encoding="utf-8"?>
<comments xmlns="http://schemas.openxmlformats.org/spreadsheetml/2006/main">
  <authors>
    <author>oitapref</author>
  </authors>
  <commentList>
    <comment ref="A1" authorId="0" shapeId="0">
      <text>
        <r>
          <rPr>
            <sz val="9"/>
            <color indexed="81"/>
            <rFont val="ＭＳ Ｐゴシック"/>
            <family val="3"/>
            <charset val="128"/>
          </rPr>
          <t>印刷は白黒印刷でお願いします。カラー印刷不用。（このコメントは印刷されません）</t>
        </r>
      </text>
    </comment>
    <comment ref="A9" authorId="0" shapeId="0">
      <text>
        <r>
          <rPr>
            <sz val="9"/>
            <color indexed="81"/>
            <rFont val="ＭＳ Ｐゴシック"/>
            <family val="3"/>
            <charset val="128"/>
          </rPr>
          <t xml:space="preserve">青いセルに入力またはリストから選択してください。
</t>
        </r>
      </text>
    </comment>
  </commentList>
</comments>
</file>

<file path=xl/comments2.xml><?xml version="1.0" encoding="utf-8"?>
<comments xmlns="http://schemas.openxmlformats.org/spreadsheetml/2006/main">
  <authors>
    <author>oitapref</author>
  </authors>
  <commentList>
    <comment ref="A1" authorId="0" shapeId="0">
      <text>
        <r>
          <rPr>
            <sz val="9"/>
            <color indexed="81"/>
            <rFont val="ＭＳ Ｐゴシック"/>
            <family val="3"/>
            <charset val="128"/>
          </rPr>
          <t>印刷は白黒印刷でお願いします。カラー印刷不用。（このコメントは印刷されません）</t>
        </r>
      </text>
    </comment>
    <comment ref="A10" authorId="0" shapeId="0">
      <text>
        <r>
          <rPr>
            <sz val="9"/>
            <color indexed="81"/>
            <rFont val="ＭＳ Ｐゴシック"/>
            <family val="3"/>
            <charset val="128"/>
          </rPr>
          <t xml:space="preserve">青色セルへ入力またはリストから選択してください。
</t>
        </r>
      </text>
    </comment>
    <comment ref="F10" authorId="0" shapeId="0">
      <text>
        <r>
          <rPr>
            <sz val="9"/>
            <color indexed="81"/>
            <rFont val="ＭＳ Ｐゴシック"/>
            <family val="3"/>
            <charset val="128"/>
          </rPr>
          <t xml:space="preserve">黄色セルには、計算式が入っています。
</t>
        </r>
      </text>
    </comment>
    <comment ref="G10" authorId="0" shapeId="0">
      <text>
        <r>
          <rPr>
            <sz val="9"/>
            <color indexed="81"/>
            <rFont val="ＭＳ Ｐゴシック"/>
            <family val="3"/>
            <charset val="128"/>
          </rPr>
          <t xml:space="preserve">別紙「新人看護職員卒後研修事業所要額内訳書」の合計に一致。
</t>
        </r>
      </text>
    </comment>
    <comment ref="P10" authorId="0" shapeId="0">
      <text>
        <r>
          <rPr>
            <sz val="9"/>
            <color indexed="81"/>
            <rFont val="ＭＳ Ｐゴシック"/>
            <family val="3"/>
            <charset val="128"/>
          </rPr>
          <t xml:space="preserve">補助金所要額が、内示額を超えるときは、内示額を限度として
ください。
</t>
        </r>
      </text>
    </comment>
  </commentList>
</comments>
</file>

<file path=xl/comments3.xml><?xml version="1.0" encoding="utf-8"?>
<comments xmlns="http://schemas.openxmlformats.org/spreadsheetml/2006/main">
  <authors>
    <author>oitapref</author>
  </authors>
  <commentList>
    <comment ref="F13" authorId="0" shapeId="0">
      <text>
        <r>
          <rPr>
            <sz val="9"/>
            <color indexed="81"/>
            <rFont val="ＭＳ Ｐゴシック"/>
            <family val="3"/>
            <charset val="128"/>
          </rPr>
          <t xml:space="preserve">黄色セルには、計算式をいれています。
</t>
        </r>
      </text>
    </comment>
  </commentList>
</comments>
</file>

<file path=xl/comments4.xml><?xml version="1.0" encoding="utf-8"?>
<comments xmlns="http://schemas.openxmlformats.org/spreadsheetml/2006/main">
  <authors>
    <author>oitapref</author>
  </authors>
  <commentList>
    <comment ref="E11" authorId="0" shapeId="0">
      <text>
        <r>
          <rPr>
            <b/>
            <sz val="9"/>
            <color indexed="81"/>
            <rFont val="ＭＳ Ｐゴシック"/>
            <family val="3"/>
            <charset val="128"/>
          </rPr>
          <t>黄色セルには、計算式が入っています。</t>
        </r>
      </text>
    </comment>
  </commentList>
</comments>
</file>

<file path=xl/sharedStrings.xml><?xml version="1.0" encoding="utf-8"?>
<sst xmlns="http://schemas.openxmlformats.org/spreadsheetml/2006/main" count="440" uniqueCount="287">
  <si>
    <t>基準額</t>
    <rPh sb="0" eb="3">
      <t>キジュンガク</t>
    </rPh>
    <phoneticPr fontId="5"/>
  </si>
  <si>
    <t>区分</t>
  </si>
  <si>
    <t>設置主体</t>
    <rPh sb="0" eb="2">
      <t>セッチ</t>
    </rPh>
    <rPh sb="2" eb="4">
      <t>シュタイ</t>
    </rPh>
    <phoneticPr fontId="1"/>
  </si>
  <si>
    <t>総事業費</t>
  </si>
  <si>
    <t>差引額</t>
  </si>
  <si>
    <t>新人
看護
職員数</t>
    <rPh sb="0" eb="2">
      <t>シンジン</t>
    </rPh>
    <rPh sb="3" eb="5">
      <t>カンゴ</t>
    </rPh>
    <rPh sb="6" eb="9">
      <t>ショクインスウ</t>
    </rPh>
    <phoneticPr fontId="5"/>
  </si>
  <si>
    <t>研修経費
の分</t>
    <rPh sb="0" eb="2">
      <t>ケンシュウ</t>
    </rPh>
    <rPh sb="2" eb="4">
      <t>ケイヒ</t>
    </rPh>
    <rPh sb="6" eb="7">
      <t>ブン</t>
    </rPh>
    <phoneticPr fontId="5"/>
  </si>
  <si>
    <t>教育担当者
経費の分</t>
    <rPh sb="0" eb="2">
      <t>キョウイク</t>
    </rPh>
    <rPh sb="2" eb="5">
      <t>タントウシャ</t>
    </rPh>
    <rPh sb="6" eb="8">
      <t>ケイヒ</t>
    </rPh>
    <rPh sb="9" eb="10">
      <t>ブン</t>
    </rPh>
    <phoneticPr fontId="5"/>
  </si>
  <si>
    <t>医療機関受入
研修事業の分</t>
    <rPh sb="0" eb="2">
      <t>イリョウ</t>
    </rPh>
    <rPh sb="2" eb="4">
      <t>キカン</t>
    </rPh>
    <rPh sb="4" eb="6">
      <t>ウケイレ</t>
    </rPh>
    <rPh sb="7" eb="9">
      <t>ケンシュウ</t>
    </rPh>
    <rPh sb="9" eb="11">
      <t>ジギョウ</t>
    </rPh>
    <rPh sb="12" eb="13">
      <t>ブン</t>
    </rPh>
    <phoneticPr fontId="5"/>
  </si>
  <si>
    <t>計</t>
    <rPh sb="0" eb="1">
      <t>ケイ</t>
    </rPh>
    <phoneticPr fontId="5"/>
  </si>
  <si>
    <t>選定額</t>
  </si>
  <si>
    <t>補助金
所要額</t>
    <rPh sb="2" eb="3">
      <t>キン</t>
    </rPh>
    <rPh sb="4" eb="7">
      <t>ショヨウガク</t>
    </rPh>
    <phoneticPr fontId="5"/>
  </si>
  <si>
    <t>金額</t>
    <rPh sb="0" eb="2">
      <t>キンガク</t>
    </rPh>
    <phoneticPr fontId="5"/>
  </si>
  <si>
    <t>総時
間数</t>
    <rPh sb="0" eb="1">
      <t>ソウ</t>
    </rPh>
    <rPh sb="1" eb="2">
      <t>トキ</t>
    </rPh>
    <rPh sb="3" eb="5">
      <t>マカズ</t>
    </rPh>
    <phoneticPr fontId="5"/>
  </si>
  <si>
    <t xml:space="preserve">Ａ </t>
  </si>
  <si>
    <t>Ｂ</t>
  </si>
  <si>
    <t>(Ａ－Ｂ)Ｃ</t>
  </si>
  <si>
    <t xml:space="preserve">Ｄ </t>
  </si>
  <si>
    <t xml:space="preserve">Ｆ </t>
  </si>
  <si>
    <t xml:space="preserve">円 </t>
  </si>
  <si>
    <t>人</t>
    <rPh sb="0" eb="1">
      <t>ニン</t>
    </rPh>
    <phoneticPr fontId="5"/>
  </si>
  <si>
    <t>時間</t>
    <rPh sb="0" eb="2">
      <t>ジカン</t>
    </rPh>
    <phoneticPr fontId="5"/>
  </si>
  <si>
    <t>円</t>
    <rPh sb="0" eb="1">
      <t>エン</t>
    </rPh>
    <phoneticPr fontId="5"/>
  </si>
  <si>
    <t>積算内訳</t>
  </si>
  <si>
    <t>円　</t>
  </si>
  <si>
    <t>（研　　修　　経　　費）</t>
    <rPh sb="1" eb="2">
      <t>ケン</t>
    </rPh>
    <rPh sb="4" eb="5">
      <t>オサム</t>
    </rPh>
    <rPh sb="7" eb="8">
      <t>キョウ</t>
    </rPh>
    <rPh sb="10" eb="11">
      <t>ヒ</t>
    </rPh>
    <phoneticPr fontId="5"/>
  </si>
  <si>
    <t>賃金</t>
    <rPh sb="0" eb="2">
      <t>チンギン</t>
    </rPh>
    <phoneticPr fontId="5"/>
  </si>
  <si>
    <t>研修責任者経費</t>
    <rPh sb="0" eb="2">
      <t>ケンシュウ</t>
    </rPh>
    <rPh sb="2" eb="5">
      <t>セキニンシャ</t>
    </rPh>
    <rPh sb="5" eb="7">
      <t>ケイヒ</t>
    </rPh>
    <phoneticPr fontId="5"/>
  </si>
  <si>
    <t>謝金</t>
    <rPh sb="0" eb="2">
      <t>シャキン</t>
    </rPh>
    <phoneticPr fontId="5"/>
  </si>
  <si>
    <t>人件費</t>
    <rPh sb="0" eb="3">
      <t>ジンケンヒ</t>
    </rPh>
    <phoneticPr fontId="5"/>
  </si>
  <si>
    <t>手当</t>
    <rPh sb="0" eb="2">
      <t>テアテ</t>
    </rPh>
    <phoneticPr fontId="5"/>
  </si>
  <si>
    <t>報償費</t>
    <phoneticPr fontId="5"/>
  </si>
  <si>
    <t>旅費</t>
    <rPh sb="0" eb="2">
      <t>リョヒ</t>
    </rPh>
    <phoneticPr fontId="5"/>
  </si>
  <si>
    <t>需用費</t>
    <rPh sb="0" eb="3">
      <t>ジュヨウヒ</t>
    </rPh>
    <phoneticPr fontId="5"/>
  </si>
  <si>
    <t>消耗品費</t>
    <rPh sb="0" eb="3">
      <t>ショウモウヒン</t>
    </rPh>
    <rPh sb="3" eb="4">
      <t>ヒ</t>
    </rPh>
    <phoneticPr fontId="5"/>
  </si>
  <si>
    <t>印刷製本費</t>
    <rPh sb="0" eb="2">
      <t>インサツ</t>
    </rPh>
    <rPh sb="2" eb="4">
      <t>セイホン</t>
    </rPh>
    <rPh sb="4" eb="5">
      <t>ヒ</t>
    </rPh>
    <phoneticPr fontId="5"/>
  </si>
  <si>
    <t>会議費</t>
    <rPh sb="0" eb="3">
      <t>カイギヒ</t>
    </rPh>
    <phoneticPr fontId="5"/>
  </si>
  <si>
    <t>図書購入費</t>
    <rPh sb="0" eb="2">
      <t>トショ</t>
    </rPh>
    <rPh sb="2" eb="5">
      <t>コウニュウヒ</t>
    </rPh>
    <phoneticPr fontId="5"/>
  </si>
  <si>
    <t>役務費</t>
    <rPh sb="0" eb="2">
      <t>エキム</t>
    </rPh>
    <rPh sb="2" eb="3">
      <t>ヒ</t>
    </rPh>
    <phoneticPr fontId="5"/>
  </si>
  <si>
    <t>通信運搬費</t>
    <rPh sb="0" eb="2">
      <t>ツウシン</t>
    </rPh>
    <rPh sb="2" eb="5">
      <t>ウンパンヒ</t>
    </rPh>
    <phoneticPr fontId="5"/>
  </si>
  <si>
    <t>雑役務費</t>
    <rPh sb="0" eb="3">
      <t>ザツエキム</t>
    </rPh>
    <rPh sb="3" eb="4">
      <t>ヒ</t>
    </rPh>
    <phoneticPr fontId="5"/>
  </si>
  <si>
    <t>使用料及び賃借料</t>
    <rPh sb="0" eb="3">
      <t>シヨウリョウ</t>
    </rPh>
    <rPh sb="3" eb="4">
      <t>オヨ</t>
    </rPh>
    <rPh sb="5" eb="8">
      <t>チンシャクリョウ</t>
    </rPh>
    <phoneticPr fontId="5"/>
  </si>
  <si>
    <t>小計</t>
    <rPh sb="0" eb="2">
      <t>ショウケイ</t>
    </rPh>
    <phoneticPr fontId="5"/>
  </si>
  <si>
    <t>（教 育 担 当 者 経 費）</t>
    <rPh sb="1" eb="2">
      <t>キョウ</t>
    </rPh>
    <rPh sb="3" eb="4">
      <t>イク</t>
    </rPh>
    <rPh sb="5" eb="6">
      <t>タダシ</t>
    </rPh>
    <rPh sb="7" eb="8">
      <t>トウ</t>
    </rPh>
    <rPh sb="9" eb="10">
      <t>モノ</t>
    </rPh>
    <rPh sb="11" eb="12">
      <t>キョウ</t>
    </rPh>
    <rPh sb="13" eb="14">
      <t>ヒ</t>
    </rPh>
    <phoneticPr fontId="5"/>
  </si>
  <si>
    <t>教育担当者経費</t>
    <rPh sb="0" eb="2">
      <t>キョウイク</t>
    </rPh>
    <rPh sb="2" eb="5">
      <t>タントウシャ</t>
    </rPh>
    <rPh sb="5" eb="7">
      <t>ケイヒ</t>
    </rPh>
    <phoneticPr fontId="5"/>
  </si>
  <si>
    <t>（医療機関受入研修事業）</t>
    <rPh sb="1" eb="3">
      <t>イリョウ</t>
    </rPh>
    <rPh sb="3" eb="5">
      <t>キカン</t>
    </rPh>
    <rPh sb="5" eb="7">
      <t>ウケイレ</t>
    </rPh>
    <rPh sb="7" eb="9">
      <t>ケンシュウ</t>
    </rPh>
    <rPh sb="9" eb="11">
      <t>ジギョウ</t>
    </rPh>
    <phoneticPr fontId="5"/>
  </si>
  <si>
    <t>備品購入費</t>
    <rPh sb="0" eb="2">
      <t>ビヒン</t>
    </rPh>
    <rPh sb="2" eb="5">
      <t>コウニュウヒ</t>
    </rPh>
    <phoneticPr fontId="5"/>
  </si>
  <si>
    <t>合計</t>
  </si>
  <si>
    <t>（注）</t>
    <rPh sb="1" eb="2">
      <t>チュウ</t>
    </rPh>
    <phoneticPr fontId="5"/>
  </si>
  <si>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5"/>
  </si>
  <si>
    <t>区分</t>
    <rPh sb="0" eb="2">
      <t>クブン</t>
    </rPh>
    <phoneticPr fontId="5"/>
  </si>
  <si>
    <t>設置
主体</t>
    <rPh sb="0" eb="2">
      <t>セッチ</t>
    </rPh>
    <rPh sb="3" eb="5">
      <t>シュタイ</t>
    </rPh>
    <phoneticPr fontId="1"/>
  </si>
  <si>
    <t>医療法上の許可病床総数</t>
    <rPh sb="0" eb="3">
      <t>イリョウホウ</t>
    </rPh>
    <rPh sb="3" eb="4">
      <t>ジョウ</t>
    </rPh>
    <rPh sb="5" eb="7">
      <t>キョカ</t>
    </rPh>
    <rPh sb="7" eb="9">
      <t>ビョウショウ</t>
    </rPh>
    <rPh sb="9" eb="11">
      <t>ソウスウ</t>
    </rPh>
    <phoneticPr fontId="5"/>
  </si>
  <si>
    <t>看護
職員数</t>
    <rPh sb="0" eb="2">
      <t>カンゴ</t>
    </rPh>
    <rPh sb="3" eb="6">
      <t>ショクインスウ</t>
    </rPh>
    <phoneticPr fontId="5"/>
  </si>
  <si>
    <t>新人
看護
職員
離職率</t>
    <rPh sb="0" eb="2">
      <t>シンジン</t>
    </rPh>
    <rPh sb="3" eb="5">
      <t>カンゴ</t>
    </rPh>
    <rPh sb="6" eb="8">
      <t>ショクイン</t>
    </rPh>
    <rPh sb="9" eb="12">
      <t>リショクリツ</t>
    </rPh>
    <phoneticPr fontId="5"/>
  </si>
  <si>
    <t>新人看護職員を支える体制</t>
    <rPh sb="0" eb="2">
      <t>シンジン</t>
    </rPh>
    <rPh sb="2" eb="4">
      <t>カンゴ</t>
    </rPh>
    <rPh sb="4" eb="6">
      <t>ショクイン</t>
    </rPh>
    <rPh sb="7" eb="8">
      <t>ササ</t>
    </rPh>
    <rPh sb="10" eb="12">
      <t>タイセイ</t>
    </rPh>
    <phoneticPr fontId="5"/>
  </si>
  <si>
    <t>研修における組織体制</t>
    <rPh sb="0" eb="2">
      <t>ケンシュウ</t>
    </rPh>
    <rPh sb="6" eb="8">
      <t>ソシキ</t>
    </rPh>
    <rPh sb="8" eb="10">
      <t>タイセイ</t>
    </rPh>
    <phoneticPr fontId="5"/>
  </si>
  <si>
    <t>到達目標の設定の有無</t>
    <rPh sb="0" eb="2">
      <t>トウタツ</t>
    </rPh>
    <rPh sb="2" eb="4">
      <t>モクヒョウ</t>
    </rPh>
    <rPh sb="5" eb="7">
      <t>セッテイ</t>
    </rPh>
    <rPh sb="8" eb="10">
      <t>ウム</t>
    </rPh>
    <phoneticPr fontId="5"/>
  </si>
  <si>
    <t>研修プログラムの有無</t>
    <rPh sb="0" eb="2">
      <t>ケンシュウ</t>
    </rPh>
    <rPh sb="8" eb="10">
      <t>ウム</t>
    </rPh>
    <phoneticPr fontId="5"/>
  </si>
  <si>
    <t>医療機関受入研修事業</t>
    <rPh sb="0" eb="2">
      <t>イリョウ</t>
    </rPh>
    <rPh sb="2" eb="4">
      <t>キカン</t>
    </rPh>
    <rPh sb="4" eb="6">
      <t>ウケイレ</t>
    </rPh>
    <rPh sb="6" eb="8">
      <t>ケンシュウ</t>
    </rPh>
    <rPh sb="8" eb="10">
      <t>ジギョウ</t>
    </rPh>
    <phoneticPr fontId="5"/>
  </si>
  <si>
    <t>備考</t>
    <rPh sb="0" eb="2">
      <t>ビコウ</t>
    </rPh>
    <phoneticPr fontId="5"/>
  </si>
  <si>
    <t>研修
責任者数</t>
    <rPh sb="0" eb="2">
      <t>ケンシュウ</t>
    </rPh>
    <rPh sb="3" eb="6">
      <t>セキニンシャ</t>
    </rPh>
    <rPh sb="6" eb="7">
      <t>スウ</t>
    </rPh>
    <phoneticPr fontId="5"/>
  </si>
  <si>
    <t>教育
担当者数</t>
    <rPh sb="0" eb="2">
      <t>キョウイク</t>
    </rPh>
    <rPh sb="3" eb="6">
      <t>タントウシャ</t>
    </rPh>
    <rPh sb="6" eb="7">
      <t>スウ</t>
    </rPh>
    <phoneticPr fontId="5"/>
  </si>
  <si>
    <t>実地
指導者数</t>
    <rPh sb="0" eb="2">
      <t>ジッチ</t>
    </rPh>
    <rPh sb="3" eb="6">
      <t>シドウシャ</t>
    </rPh>
    <rPh sb="6" eb="7">
      <t>スウ</t>
    </rPh>
    <phoneticPr fontId="5"/>
  </si>
  <si>
    <t>研修の公開
・公募方法</t>
    <rPh sb="0" eb="2">
      <t>ケンシュウ</t>
    </rPh>
    <rPh sb="3" eb="5">
      <t>コウカイ</t>
    </rPh>
    <rPh sb="7" eb="9">
      <t>コウボ</t>
    </rPh>
    <rPh sb="9" eb="11">
      <t>ホウホウ</t>
    </rPh>
    <phoneticPr fontId="5"/>
  </si>
  <si>
    <t>専任</t>
    <rPh sb="0" eb="2">
      <t>センニン</t>
    </rPh>
    <phoneticPr fontId="5"/>
  </si>
  <si>
    <t>兼任</t>
    <rPh sb="0" eb="2">
      <t>ケンニン</t>
    </rPh>
    <phoneticPr fontId="5"/>
  </si>
  <si>
    <t>床</t>
    <rPh sb="0" eb="1">
      <t>ユカ</t>
    </rPh>
    <phoneticPr fontId="5"/>
  </si>
  <si>
    <t>％</t>
    <phoneticPr fontId="5"/>
  </si>
  <si>
    <t>日</t>
    <rPh sb="0" eb="1">
      <t>ニチ</t>
    </rPh>
    <phoneticPr fontId="5"/>
  </si>
  <si>
    <t>その他</t>
    <rPh sb="2" eb="3">
      <t>タ</t>
    </rPh>
    <phoneticPr fontId="5"/>
  </si>
  <si>
    <t>国病機構</t>
    <rPh sb="0" eb="1">
      <t>コク</t>
    </rPh>
    <rPh sb="1" eb="2">
      <t>ビョウ</t>
    </rPh>
    <rPh sb="2" eb="4">
      <t>キコウ</t>
    </rPh>
    <phoneticPr fontId="5"/>
  </si>
  <si>
    <t>国大法人</t>
    <rPh sb="0" eb="2">
      <t>コクダイ</t>
    </rPh>
    <rPh sb="2" eb="4">
      <t>ホウジン</t>
    </rPh>
    <phoneticPr fontId="5"/>
  </si>
  <si>
    <t>別添</t>
    <rPh sb="0" eb="2">
      <t>ベッテン</t>
    </rPh>
    <phoneticPr fontId="5"/>
  </si>
  <si>
    <t>番号</t>
    <rPh sb="0" eb="2">
      <t>バンゴウ</t>
    </rPh>
    <phoneticPr fontId="5"/>
  </si>
  <si>
    <t>名称</t>
    <rPh sb="0" eb="2">
      <t>メイショウ</t>
    </rPh>
    <phoneticPr fontId="5"/>
  </si>
  <si>
    <t>略称名</t>
    <rPh sb="0" eb="2">
      <t>リャクショウ</t>
    </rPh>
    <rPh sb="2" eb="3">
      <t>メイ</t>
    </rPh>
    <phoneticPr fontId="5"/>
  </si>
  <si>
    <t>都道府県</t>
    <rPh sb="0" eb="4">
      <t>トドウフケン</t>
    </rPh>
    <phoneticPr fontId="5"/>
  </si>
  <si>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5"/>
  </si>
  <si>
    <t>市区町村</t>
    <rPh sb="0" eb="2">
      <t>シク</t>
    </rPh>
    <rPh sb="2" eb="4">
      <t>チョウソン</t>
    </rPh>
    <phoneticPr fontId="5"/>
  </si>
  <si>
    <t>日本赤十字社</t>
    <rPh sb="0" eb="2">
      <t>ニホン</t>
    </rPh>
    <rPh sb="2" eb="6">
      <t>セキジュウジシャ</t>
    </rPh>
    <phoneticPr fontId="5"/>
  </si>
  <si>
    <t>公的</t>
    <rPh sb="0" eb="2">
      <t>コウテキ</t>
    </rPh>
    <phoneticPr fontId="5"/>
  </si>
  <si>
    <t>社会福祉法人恩賜財団済生会</t>
    <rPh sb="0" eb="2">
      <t>シャカイ</t>
    </rPh>
    <rPh sb="2" eb="4">
      <t>フクシ</t>
    </rPh>
    <rPh sb="4" eb="6">
      <t>ホウジン</t>
    </rPh>
    <rPh sb="6" eb="8">
      <t>オンシ</t>
    </rPh>
    <rPh sb="8" eb="10">
      <t>ザイダン</t>
    </rPh>
    <rPh sb="10" eb="13">
      <t>サイセイカイ</t>
    </rPh>
    <phoneticPr fontId="5"/>
  </si>
  <si>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5"/>
  </si>
  <si>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5"/>
  </si>
  <si>
    <t>国立病院機構</t>
    <rPh sb="0" eb="2">
      <t>コクリツ</t>
    </rPh>
    <rPh sb="2" eb="4">
      <t>ビョウイン</t>
    </rPh>
    <rPh sb="4" eb="6">
      <t>キコウ</t>
    </rPh>
    <phoneticPr fontId="5"/>
  </si>
  <si>
    <t>その他国所管独立行政法人</t>
    <rPh sb="2" eb="3">
      <t>タ</t>
    </rPh>
    <rPh sb="3" eb="4">
      <t>クニ</t>
    </rPh>
    <rPh sb="4" eb="6">
      <t>ショカン</t>
    </rPh>
    <rPh sb="6" eb="8">
      <t>ドクリツ</t>
    </rPh>
    <rPh sb="8" eb="10">
      <t>ギョウセイ</t>
    </rPh>
    <rPh sb="10" eb="12">
      <t>ホウジン</t>
    </rPh>
    <phoneticPr fontId="5"/>
  </si>
  <si>
    <t>独法</t>
    <rPh sb="0" eb="2">
      <t>ドッポウ</t>
    </rPh>
    <phoneticPr fontId="5"/>
  </si>
  <si>
    <t>地方独立行政法人</t>
    <rPh sb="0" eb="2">
      <t>チホウ</t>
    </rPh>
    <rPh sb="2" eb="4">
      <t>ドクリツ</t>
    </rPh>
    <rPh sb="4" eb="6">
      <t>ギョウセイ</t>
    </rPh>
    <rPh sb="6" eb="8">
      <t>ホウジン</t>
    </rPh>
    <phoneticPr fontId="5"/>
  </si>
  <si>
    <t>地方独法</t>
    <rPh sb="0" eb="2">
      <t>チホウ</t>
    </rPh>
    <rPh sb="2" eb="4">
      <t>ドッポウ</t>
    </rPh>
    <phoneticPr fontId="5"/>
  </si>
  <si>
    <t>国立大学法人</t>
    <rPh sb="0" eb="2">
      <t>コクリツ</t>
    </rPh>
    <rPh sb="2" eb="4">
      <t>ダイガク</t>
    </rPh>
    <rPh sb="4" eb="6">
      <t>ホウジン</t>
    </rPh>
    <phoneticPr fontId="5"/>
  </si>
  <si>
    <t>国家公務員共済組合及び連合会</t>
    <rPh sb="0" eb="2">
      <t>コッカ</t>
    </rPh>
    <rPh sb="2" eb="5">
      <t>コウムイン</t>
    </rPh>
    <rPh sb="5" eb="7">
      <t>キョウサイ</t>
    </rPh>
    <rPh sb="7" eb="9">
      <t>クミアイ</t>
    </rPh>
    <rPh sb="9" eb="10">
      <t>オヨ</t>
    </rPh>
    <rPh sb="11" eb="14">
      <t>レンゴウカイ</t>
    </rPh>
    <phoneticPr fontId="5"/>
  </si>
  <si>
    <t>共済</t>
    <rPh sb="0" eb="2">
      <t>キョウサイ</t>
    </rPh>
    <phoneticPr fontId="5"/>
  </si>
  <si>
    <t>地方公務員等共済組合</t>
    <rPh sb="0" eb="2">
      <t>チホウ</t>
    </rPh>
    <rPh sb="2" eb="5">
      <t>コウムイン</t>
    </rPh>
    <rPh sb="5" eb="6">
      <t>トウ</t>
    </rPh>
    <rPh sb="6" eb="8">
      <t>キョウサイ</t>
    </rPh>
    <rPh sb="8" eb="10">
      <t>クミアイ</t>
    </rPh>
    <phoneticPr fontId="5"/>
  </si>
  <si>
    <t>私立学校教職員共済組合</t>
    <rPh sb="0" eb="2">
      <t>シリツ</t>
    </rPh>
    <rPh sb="2" eb="4">
      <t>ガッコウ</t>
    </rPh>
    <rPh sb="4" eb="7">
      <t>キョウショクイン</t>
    </rPh>
    <rPh sb="7" eb="9">
      <t>キョウサイ</t>
    </rPh>
    <rPh sb="9" eb="11">
      <t>クミアイ</t>
    </rPh>
    <phoneticPr fontId="5"/>
  </si>
  <si>
    <t>農林漁業団体職員共済組合</t>
    <rPh sb="0" eb="2">
      <t>ノウリン</t>
    </rPh>
    <rPh sb="2" eb="4">
      <t>ギョギョウ</t>
    </rPh>
    <rPh sb="4" eb="6">
      <t>ダンタイ</t>
    </rPh>
    <rPh sb="6" eb="8">
      <t>ショクイン</t>
    </rPh>
    <rPh sb="8" eb="10">
      <t>キョウサイ</t>
    </rPh>
    <rPh sb="10" eb="12">
      <t>クミアイ</t>
    </rPh>
    <phoneticPr fontId="5"/>
  </si>
  <si>
    <t>健康保険組合及びその連合会</t>
    <rPh sb="0" eb="2">
      <t>ケンコウ</t>
    </rPh>
    <rPh sb="2" eb="4">
      <t>ホケン</t>
    </rPh>
    <rPh sb="4" eb="6">
      <t>クミアイ</t>
    </rPh>
    <rPh sb="6" eb="7">
      <t>オヨ</t>
    </rPh>
    <rPh sb="10" eb="13">
      <t>レンゴウカイ</t>
    </rPh>
    <phoneticPr fontId="5"/>
  </si>
  <si>
    <t>健保</t>
    <rPh sb="0" eb="2">
      <t>ケンポ</t>
    </rPh>
    <phoneticPr fontId="5"/>
  </si>
  <si>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5"/>
  </si>
  <si>
    <t>国保</t>
    <rPh sb="0" eb="2">
      <t>コクホ</t>
    </rPh>
    <phoneticPr fontId="5"/>
  </si>
  <si>
    <t>学校法人</t>
    <rPh sb="0" eb="2">
      <t>ガッコウ</t>
    </rPh>
    <rPh sb="2" eb="4">
      <t>ホウジン</t>
    </rPh>
    <phoneticPr fontId="5"/>
  </si>
  <si>
    <t>学校</t>
    <rPh sb="0" eb="2">
      <t>ガッコウ</t>
    </rPh>
    <phoneticPr fontId="5"/>
  </si>
  <si>
    <t>社会福祉法人</t>
    <rPh sb="0" eb="2">
      <t>シャカイ</t>
    </rPh>
    <rPh sb="2" eb="4">
      <t>フクシ</t>
    </rPh>
    <rPh sb="4" eb="6">
      <t>ホウジン</t>
    </rPh>
    <phoneticPr fontId="5"/>
  </si>
  <si>
    <t>社福</t>
    <rPh sb="0" eb="1">
      <t>シャ</t>
    </rPh>
    <rPh sb="1" eb="2">
      <t>フク</t>
    </rPh>
    <phoneticPr fontId="5"/>
  </si>
  <si>
    <t>医療法人</t>
    <rPh sb="0" eb="2">
      <t>イリョウ</t>
    </rPh>
    <rPh sb="2" eb="4">
      <t>ホウジン</t>
    </rPh>
    <phoneticPr fontId="5"/>
  </si>
  <si>
    <t>社団</t>
    <rPh sb="0" eb="2">
      <t>シャダン</t>
    </rPh>
    <phoneticPr fontId="5"/>
  </si>
  <si>
    <t>財団</t>
    <rPh sb="0" eb="2">
      <t>ザイダン</t>
    </rPh>
    <phoneticPr fontId="5"/>
  </si>
  <si>
    <t>その他の法人</t>
    <rPh sb="2" eb="3">
      <t>タ</t>
    </rPh>
    <rPh sb="4" eb="6">
      <t>ホウジン</t>
    </rPh>
    <phoneticPr fontId="5"/>
  </si>
  <si>
    <t>個人</t>
    <rPh sb="0" eb="2">
      <t>コジン</t>
    </rPh>
    <phoneticPr fontId="5"/>
  </si>
  <si>
    <t>株式会社等</t>
    <rPh sb="0" eb="4">
      <t>カブシキガイシャ</t>
    </rPh>
    <rPh sb="4" eb="5">
      <t>トウ</t>
    </rPh>
    <phoneticPr fontId="5"/>
  </si>
  <si>
    <t>会社</t>
    <rPh sb="0" eb="2">
      <t>カイシャ</t>
    </rPh>
    <phoneticPr fontId="5"/>
  </si>
  <si>
    <t>１　収　入</t>
    <rPh sb="2" eb="3">
      <t>オサム</t>
    </rPh>
    <rPh sb="4" eb="5">
      <t>イ</t>
    </rPh>
    <phoneticPr fontId="4"/>
  </si>
  <si>
    <t>科　　　　　　　目</t>
    <rPh sb="0" eb="1">
      <t>カ</t>
    </rPh>
    <rPh sb="8" eb="9">
      <t>メ</t>
    </rPh>
    <phoneticPr fontId="4"/>
  </si>
  <si>
    <t>摘　　　　　　　　要</t>
    <rPh sb="0" eb="1">
      <t>チャク</t>
    </rPh>
    <rPh sb="9" eb="10">
      <t>ヨウ</t>
    </rPh>
    <phoneticPr fontId="4"/>
  </si>
  <si>
    <t>円</t>
    <rPh sb="0" eb="1">
      <t>エン</t>
    </rPh>
    <phoneticPr fontId="4"/>
  </si>
  <si>
    <t>合　　　　計</t>
    <rPh sb="0" eb="1">
      <t>ゴウ</t>
    </rPh>
    <rPh sb="5" eb="6">
      <t>ケイ</t>
    </rPh>
    <phoneticPr fontId="4"/>
  </si>
  <si>
    <t>２　支　出</t>
    <rPh sb="2" eb="3">
      <t>シ</t>
    </rPh>
    <rPh sb="4" eb="5">
      <t>デ</t>
    </rPh>
    <phoneticPr fontId="4"/>
  </si>
  <si>
    <t>研修経費</t>
    <rPh sb="0" eb="2">
      <t>ケンシュウ</t>
    </rPh>
    <rPh sb="2" eb="4">
      <t>ケイヒ</t>
    </rPh>
    <phoneticPr fontId="4"/>
  </si>
  <si>
    <t>教育担当者経費</t>
    <rPh sb="0" eb="2">
      <t>キョウイク</t>
    </rPh>
    <rPh sb="2" eb="5">
      <t>タントウシャ</t>
    </rPh>
    <rPh sb="5" eb="7">
      <t>ケイヒ</t>
    </rPh>
    <phoneticPr fontId="4"/>
  </si>
  <si>
    <t>医療機関受入研修事業経費</t>
    <rPh sb="0" eb="2">
      <t>イリョウ</t>
    </rPh>
    <rPh sb="2" eb="4">
      <t>キカン</t>
    </rPh>
    <rPh sb="4" eb="6">
      <t>ウケイ</t>
    </rPh>
    <rPh sb="6" eb="8">
      <t>ケンシュウ</t>
    </rPh>
    <rPh sb="8" eb="10">
      <t>ジギョウ</t>
    </rPh>
    <rPh sb="10" eb="12">
      <t>ケイヒ</t>
    </rPh>
    <phoneticPr fontId="4"/>
  </si>
  <si>
    <t>（注）</t>
    <rPh sb="1" eb="2">
      <t>チュウ</t>
    </rPh>
    <phoneticPr fontId="4"/>
  </si>
  <si>
    <t>　１　収入と支出の合計は一致すること。</t>
    <rPh sb="3" eb="5">
      <t>シュウニュウ</t>
    </rPh>
    <rPh sb="6" eb="8">
      <t>シシュツ</t>
    </rPh>
    <rPh sb="9" eb="11">
      <t>ゴウケイ</t>
    </rPh>
    <rPh sb="12" eb="14">
      <t>イッチ</t>
    </rPh>
    <phoneticPr fontId="4"/>
  </si>
  <si>
    <t>免許種別</t>
    <rPh sb="0" eb="2">
      <t>メンキョ</t>
    </rPh>
    <rPh sb="2" eb="4">
      <t>シュベツ</t>
    </rPh>
    <phoneticPr fontId="6"/>
  </si>
  <si>
    <t>免許番号</t>
    <rPh sb="0" eb="2">
      <t>メンキョ</t>
    </rPh>
    <rPh sb="2" eb="4">
      <t>バンゴウ</t>
    </rPh>
    <phoneticPr fontId="6"/>
  </si>
  <si>
    <t>備　　　考</t>
    <rPh sb="0" eb="1">
      <t>ソノウ</t>
    </rPh>
    <rPh sb="4" eb="5">
      <t>コウ</t>
    </rPh>
    <phoneticPr fontId="6"/>
  </si>
  <si>
    <t>氏　　　　　名</t>
    <rPh sb="0" eb="1">
      <t>シ</t>
    </rPh>
    <rPh sb="6" eb="7">
      <t>メイ</t>
    </rPh>
    <phoneticPr fontId="6"/>
  </si>
  <si>
    <t>専任・兼任の別</t>
    <rPh sb="0" eb="2">
      <t>センニン</t>
    </rPh>
    <rPh sb="3" eb="5">
      <t>ケンニン</t>
    </rPh>
    <rPh sb="6" eb="7">
      <t>ベツ</t>
    </rPh>
    <phoneticPr fontId="6"/>
  </si>
  <si>
    <t>役職名</t>
    <rPh sb="0" eb="2">
      <t>ヤクショク</t>
    </rPh>
    <rPh sb="2" eb="3">
      <t>ナ</t>
    </rPh>
    <phoneticPr fontId="6"/>
  </si>
  <si>
    <t>備考</t>
    <rPh sb="0" eb="2">
      <t>ビコウ</t>
    </rPh>
    <phoneticPr fontId="6"/>
  </si>
  <si>
    <t>区　　分</t>
    <rPh sb="0" eb="1">
      <t>ク</t>
    </rPh>
    <rPh sb="3" eb="4">
      <t>ブン</t>
    </rPh>
    <phoneticPr fontId="6"/>
  </si>
  <si>
    <t>対象経費
の支出
済額</t>
    <rPh sb="9" eb="10">
      <t>ス</t>
    </rPh>
    <phoneticPr fontId="5"/>
  </si>
  <si>
    <t>別紙８－（１）</t>
    <rPh sb="0" eb="2">
      <t>ベッシ</t>
    </rPh>
    <phoneticPr fontId="4"/>
  </si>
  <si>
    <t>自施設看護職員</t>
    <rPh sb="0" eb="1">
      <t>ジ</t>
    </rPh>
    <rPh sb="1" eb="3">
      <t>シセツ</t>
    </rPh>
    <rPh sb="3" eb="5">
      <t>カンゴ</t>
    </rPh>
    <rPh sb="5" eb="7">
      <t>ショクイン</t>
    </rPh>
    <phoneticPr fontId="6"/>
  </si>
  <si>
    <t>医療機関受入研修</t>
    <rPh sb="0" eb="2">
      <t>イリョウ</t>
    </rPh>
    <rPh sb="2" eb="4">
      <t>キカン</t>
    </rPh>
    <rPh sb="4" eb="6">
      <t>ウケイ</t>
    </rPh>
    <rPh sb="6" eb="8">
      <t>ケンシュウ</t>
    </rPh>
    <phoneticPr fontId="6"/>
  </si>
  <si>
    <t>研修期間</t>
    <rPh sb="0" eb="2">
      <t>ケンシュウ</t>
    </rPh>
    <rPh sb="2" eb="4">
      <t>キカン</t>
    </rPh>
    <phoneticPr fontId="6"/>
  </si>
  <si>
    <t>研修時間数</t>
    <rPh sb="0" eb="2">
      <t>ケンシュウ</t>
    </rPh>
    <rPh sb="2" eb="5">
      <t>ジカンスウ</t>
    </rPh>
    <phoneticPr fontId="6"/>
  </si>
  <si>
    <t>氏　　名</t>
    <rPh sb="0" eb="1">
      <t>シ</t>
    </rPh>
    <rPh sb="3" eb="4">
      <t>メイ</t>
    </rPh>
    <phoneticPr fontId="6"/>
  </si>
  <si>
    <t>計（　　　名）</t>
    <rPh sb="0" eb="1">
      <t>ケイ</t>
    </rPh>
    <rPh sb="5" eb="6">
      <t>メイ</t>
    </rPh>
    <phoneticPr fontId="6"/>
  </si>
  <si>
    <t>計（　　時間）</t>
    <rPh sb="0" eb="1">
      <t>ケイ</t>
    </rPh>
    <rPh sb="4" eb="6">
      <t>ジカン</t>
    </rPh>
    <phoneticPr fontId="6"/>
  </si>
  <si>
    <t>時間</t>
    <rPh sb="0" eb="2">
      <t>ジカン</t>
    </rPh>
    <phoneticPr fontId="6"/>
  </si>
  <si>
    <t>年　月　日～　　年　月　日</t>
    <rPh sb="0" eb="1">
      <t>トシ</t>
    </rPh>
    <rPh sb="2" eb="3">
      <t>ツキ</t>
    </rPh>
    <rPh sb="4" eb="5">
      <t>ヒ</t>
    </rPh>
    <rPh sb="8" eb="9">
      <t>トシ</t>
    </rPh>
    <rPh sb="10" eb="11">
      <t>ツキ</t>
    </rPh>
    <rPh sb="12" eb="13">
      <t>ヒ</t>
    </rPh>
    <phoneticPr fontId="6"/>
  </si>
  <si>
    <t>免許取得
年月日</t>
    <rPh sb="0" eb="2">
      <t>メンキョ</t>
    </rPh>
    <rPh sb="2" eb="4">
      <t>シュトク</t>
    </rPh>
    <rPh sb="5" eb="8">
      <t>ネンガッピ</t>
    </rPh>
    <phoneticPr fontId="6"/>
  </si>
  <si>
    <t>別紙９－（１）</t>
    <rPh sb="0" eb="2">
      <t>ベッシ</t>
    </rPh>
    <phoneticPr fontId="6"/>
  </si>
  <si>
    <t>別紙１０－（１）</t>
    <rPh sb="0" eb="2">
      <t>ベッシ</t>
    </rPh>
    <phoneticPr fontId="6"/>
  </si>
  <si>
    <t>精　算　額</t>
    <rPh sb="0" eb="1">
      <t>セイ</t>
    </rPh>
    <rPh sb="2" eb="3">
      <t>ザン</t>
    </rPh>
    <rPh sb="4" eb="5">
      <t>ガク</t>
    </rPh>
    <phoneticPr fontId="7"/>
  </si>
  <si>
    <t>対 象 経 費 の 支 出 額 算 出 内 訳</t>
    <phoneticPr fontId="7"/>
  </si>
  <si>
    <t>所属医療機関名</t>
    <rPh sb="0" eb="2">
      <t>ショゾク</t>
    </rPh>
    <rPh sb="2" eb="4">
      <t>イリョウ</t>
    </rPh>
    <rPh sb="4" eb="6">
      <t>キカン</t>
    </rPh>
    <rPh sb="6" eb="7">
      <t>ナ</t>
    </rPh>
    <phoneticPr fontId="6"/>
  </si>
  <si>
    <t>Ｅ</t>
    <phoneticPr fontId="5"/>
  </si>
  <si>
    <t>Ｇ</t>
    <phoneticPr fontId="5"/>
  </si>
  <si>
    <t>寄付金
その他の
収入額</t>
    <phoneticPr fontId="5"/>
  </si>
  <si>
    <t>新人看護職員卒後研修受講者名簿</t>
    <rPh sb="0" eb="2">
      <t>シンジン</t>
    </rPh>
    <rPh sb="2" eb="4">
      <t>カンゴ</t>
    </rPh>
    <rPh sb="4" eb="6">
      <t>ショクイン</t>
    </rPh>
    <rPh sb="6" eb="8">
      <t>ソツゴ</t>
    </rPh>
    <rPh sb="8" eb="10">
      <t>ケンシュウ</t>
    </rPh>
    <rPh sb="10" eb="13">
      <t>ジュコウシャ</t>
    </rPh>
    <rPh sb="13" eb="15">
      <t>メイボ</t>
    </rPh>
    <phoneticPr fontId="6"/>
  </si>
  <si>
    <t>新人看護職員卒後研修責任者等名簿</t>
    <rPh sb="0" eb="2">
      <t>シンジン</t>
    </rPh>
    <rPh sb="2" eb="4">
      <t>カンゴ</t>
    </rPh>
    <rPh sb="4" eb="6">
      <t>ショクイン</t>
    </rPh>
    <rPh sb="6" eb="8">
      <t>ソツゴ</t>
    </rPh>
    <rPh sb="8" eb="10">
      <t>ケンシュウ</t>
    </rPh>
    <rPh sb="10" eb="13">
      <t>セキニンシャ</t>
    </rPh>
    <rPh sb="13" eb="14">
      <t>トウ</t>
    </rPh>
    <rPh sb="14" eb="16">
      <t>メイボ</t>
    </rPh>
    <phoneticPr fontId="6"/>
  </si>
  <si>
    <t>新人看護職員卒後研修事業実績書</t>
    <rPh sb="0" eb="2">
      <t>シンジン</t>
    </rPh>
    <rPh sb="2" eb="4">
      <t>カンゴ</t>
    </rPh>
    <rPh sb="4" eb="6">
      <t>ショクイン</t>
    </rPh>
    <rPh sb="6" eb="8">
      <t>ソツゴ</t>
    </rPh>
    <rPh sb="8" eb="10">
      <t>ケンシュウ</t>
    </rPh>
    <rPh sb="10" eb="12">
      <t>ジギョウ</t>
    </rPh>
    <rPh sb="12" eb="14">
      <t>ジッセキ</t>
    </rPh>
    <rPh sb="14" eb="15">
      <t>ショ</t>
    </rPh>
    <phoneticPr fontId="5"/>
  </si>
  <si>
    <t>新人看護職員を支える体制</t>
    <rPh sb="0" eb="2">
      <t>シンジン</t>
    </rPh>
    <rPh sb="2" eb="4">
      <t>カンゴ</t>
    </rPh>
    <rPh sb="4" eb="6">
      <t>ショクイン</t>
    </rPh>
    <rPh sb="7" eb="8">
      <t>ササ</t>
    </rPh>
    <rPh sb="10" eb="12">
      <t>タイセイ</t>
    </rPh>
    <phoneticPr fontId="4"/>
  </si>
  <si>
    <t>　　　　　　</t>
    <phoneticPr fontId="4"/>
  </si>
  <si>
    <t>プリセプターシップ</t>
    <phoneticPr fontId="4"/>
  </si>
  <si>
    <t>チューターシップ</t>
    <phoneticPr fontId="4"/>
  </si>
  <si>
    <t>メンターシップ</t>
    <phoneticPr fontId="4"/>
  </si>
  <si>
    <t>チーム支援型</t>
    <rPh sb="3" eb="5">
      <t>シエン</t>
    </rPh>
    <rPh sb="5" eb="6">
      <t>カタ</t>
    </rPh>
    <phoneticPr fontId="4"/>
  </si>
  <si>
    <t>相談窓口</t>
    <rPh sb="0" eb="2">
      <t>ソウダン</t>
    </rPh>
    <rPh sb="2" eb="4">
      <t>マドグチ</t>
    </rPh>
    <phoneticPr fontId="4"/>
  </si>
  <si>
    <t>その他</t>
    <rPh sb="2" eb="3">
      <t>タ</t>
    </rPh>
    <phoneticPr fontId="4"/>
  </si>
  <si>
    <t>研修の公開・公募方法</t>
    <rPh sb="0" eb="2">
      <t>ケンシュウ</t>
    </rPh>
    <rPh sb="3" eb="5">
      <t>コウカイ</t>
    </rPh>
    <rPh sb="6" eb="8">
      <t>コウボ</t>
    </rPh>
    <rPh sb="8" eb="10">
      <t>ホウホウ</t>
    </rPh>
    <phoneticPr fontId="4"/>
  </si>
  <si>
    <t>ＨＰ上での公募</t>
    <rPh sb="2" eb="3">
      <t>ウエ</t>
    </rPh>
    <rPh sb="5" eb="7">
      <t>コウボ</t>
    </rPh>
    <phoneticPr fontId="4"/>
  </si>
  <si>
    <t>機関誌等での公募</t>
    <rPh sb="0" eb="3">
      <t>キカンシ</t>
    </rPh>
    <rPh sb="3" eb="4">
      <t>トウ</t>
    </rPh>
    <rPh sb="6" eb="8">
      <t>コウボ</t>
    </rPh>
    <phoneticPr fontId="4"/>
  </si>
  <si>
    <t>　　　　新人看護職員卒後研修事業所要額内訳書</t>
    <rPh sb="4" eb="6">
      <t>シンジン</t>
    </rPh>
    <rPh sb="6" eb="8">
      <t>カンゴ</t>
    </rPh>
    <rPh sb="8" eb="10">
      <t>ショクイン</t>
    </rPh>
    <rPh sb="10" eb="12">
      <t>ソツゴ</t>
    </rPh>
    <rPh sb="12" eb="14">
      <t>ケンシュウ</t>
    </rPh>
    <rPh sb="14" eb="16">
      <t>ジギョウ</t>
    </rPh>
    <rPh sb="16" eb="19">
      <t>ショヨウガク</t>
    </rPh>
    <rPh sb="19" eb="22">
      <t>ウチワケショ</t>
    </rPh>
    <phoneticPr fontId="4"/>
  </si>
  <si>
    <t>新人看護職員卒後研修事業所要額精算書</t>
    <rPh sb="0" eb="2">
      <t>シンジン</t>
    </rPh>
    <rPh sb="2" eb="4">
      <t>カンゴ</t>
    </rPh>
    <rPh sb="4" eb="6">
      <t>ショクイン</t>
    </rPh>
    <rPh sb="6" eb="8">
      <t>ソツゴ</t>
    </rPh>
    <rPh sb="8" eb="10">
      <t>ケンシュウ</t>
    </rPh>
    <rPh sb="10" eb="12">
      <t>ジギョウ</t>
    </rPh>
    <rPh sb="12" eb="15">
      <t>ショヨウガク</t>
    </rPh>
    <rPh sb="15" eb="18">
      <t>セイサンショ</t>
    </rPh>
    <phoneticPr fontId="5"/>
  </si>
  <si>
    <t>　　　４　「医療機関受入研修事業」の「総時間数」欄は、年間の総時間数を記載すること。
　　　　　（例）１回５時間の研修に３人の新人職員を受け入れて実施した場合は５×３＝１５（時間）</t>
    <rPh sb="6" eb="8">
      <t>イリョウ</t>
    </rPh>
    <rPh sb="8" eb="10">
      <t>キカン</t>
    </rPh>
    <rPh sb="10" eb="12">
      <t>ウケイレ</t>
    </rPh>
    <rPh sb="12" eb="14">
      <t>ケンシュウ</t>
    </rPh>
    <rPh sb="14" eb="16">
      <t>ジギョウ</t>
    </rPh>
    <rPh sb="19" eb="20">
      <t>ソウ</t>
    </rPh>
    <rPh sb="20" eb="23">
      <t>ジカンスウ</t>
    </rPh>
    <rPh sb="24" eb="25">
      <t>ラン</t>
    </rPh>
    <rPh sb="49" eb="50">
      <t>レイ</t>
    </rPh>
    <rPh sb="52" eb="53">
      <t>カイ</t>
    </rPh>
    <rPh sb="54" eb="56">
      <t>ジカン</t>
    </rPh>
    <rPh sb="57" eb="59">
      <t>ケンシュウ</t>
    </rPh>
    <rPh sb="61" eb="62">
      <t>ニン</t>
    </rPh>
    <rPh sb="63" eb="65">
      <t>シンジン</t>
    </rPh>
    <rPh sb="65" eb="67">
      <t>ショクイン</t>
    </rPh>
    <rPh sb="68" eb="69">
      <t>ウ</t>
    </rPh>
    <rPh sb="70" eb="71">
      <t>イ</t>
    </rPh>
    <rPh sb="73" eb="75">
      <t>ジッシ</t>
    </rPh>
    <rPh sb="77" eb="79">
      <t>バアイ</t>
    </rPh>
    <rPh sb="87" eb="89">
      <t>ジカン</t>
    </rPh>
    <phoneticPr fontId="5"/>
  </si>
  <si>
    <t>受入
人数</t>
    <rPh sb="0" eb="2">
      <t>ウケイレ</t>
    </rPh>
    <rPh sb="3" eb="4">
      <t>ニン</t>
    </rPh>
    <rPh sb="4" eb="5">
      <t>テイスウ</t>
    </rPh>
    <phoneticPr fontId="5"/>
  </si>
  <si>
    <t>　　　６　Ｆ欄には、Ｃ欄の金額、Ｄ欄の金額及びＥ欄の金額を比較して最も少ない額を記入すること。</t>
    <rPh sb="11" eb="12">
      <t>ラン</t>
    </rPh>
    <rPh sb="13" eb="15">
      <t>キンガク</t>
    </rPh>
    <rPh sb="21" eb="22">
      <t>オヨ</t>
    </rPh>
    <rPh sb="33" eb="34">
      <t>モット</t>
    </rPh>
    <phoneticPr fontId="5"/>
  </si>
  <si>
    <t>　　　７　Ｇ欄には、Ｆ欄の金額に補助率を乗じた金額を記入すること。（千円未満切り捨て）</t>
    <rPh sb="6" eb="7">
      <t>ラン</t>
    </rPh>
    <rPh sb="11" eb="12">
      <t>ラン</t>
    </rPh>
    <rPh sb="13" eb="15">
      <t>キンガク</t>
    </rPh>
    <rPh sb="16" eb="19">
      <t>ホジョリツ</t>
    </rPh>
    <rPh sb="20" eb="21">
      <t>ジョウ</t>
    </rPh>
    <rPh sb="23" eb="25">
      <t>キンガク</t>
    </rPh>
    <rPh sb="26" eb="28">
      <t>キニュウ</t>
    </rPh>
    <rPh sb="34" eb="35">
      <t>セン</t>
    </rPh>
    <rPh sb="35" eb="38">
      <t>エンミマン</t>
    </rPh>
    <rPh sb="38" eb="39">
      <t>キ</t>
    </rPh>
    <rPh sb="40" eb="41">
      <t>ス</t>
    </rPh>
    <phoneticPr fontId="5"/>
  </si>
  <si>
    <t>　　　８　別紙の「新人看護職員卒後研修事業所要額内訳書」を添付すること。</t>
    <rPh sb="5" eb="7">
      <t>ベッシ</t>
    </rPh>
    <rPh sb="9" eb="11">
      <t>シンジン</t>
    </rPh>
    <rPh sb="11" eb="13">
      <t>カンゴ</t>
    </rPh>
    <rPh sb="13" eb="15">
      <t>ショクイン</t>
    </rPh>
    <rPh sb="15" eb="17">
      <t>ソツゴ</t>
    </rPh>
    <rPh sb="17" eb="19">
      <t>ケンシュウ</t>
    </rPh>
    <rPh sb="19" eb="21">
      <t>ジギョウ</t>
    </rPh>
    <rPh sb="21" eb="24">
      <t>ショヨウガク</t>
    </rPh>
    <rPh sb="24" eb="27">
      <t>ウチワケショ</t>
    </rPh>
    <rPh sb="29" eb="31">
      <t>テンプ</t>
    </rPh>
    <phoneticPr fontId="4"/>
  </si>
  <si>
    <t>新人看護職員卒後研修事業収支精算書</t>
    <rPh sb="0" eb="2">
      <t>シンジン</t>
    </rPh>
    <rPh sb="2" eb="4">
      <t>カンゴ</t>
    </rPh>
    <rPh sb="4" eb="6">
      <t>ショクイン</t>
    </rPh>
    <rPh sb="6" eb="8">
      <t>ソツゴ</t>
    </rPh>
    <rPh sb="8" eb="10">
      <t>ケンシュウ</t>
    </rPh>
    <rPh sb="10" eb="12">
      <t>ジギョウ</t>
    </rPh>
    <rPh sb="12" eb="14">
      <t>シュウシ</t>
    </rPh>
    <rPh sb="14" eb="16">
      <t>セイサン</t>
    </rPh>
    <rPh sb="16" eb="17">
      <t>ショ</t>
    </rPh>
    <phoneticPr fontId="4"/>
  </si>
  <si>
    <t>県補助金</t>
    <rPh sb="0" eb="1">
      <t>ケン</t>
    </rPh>
    <rPh sb="1" eb="4">
      <t>ホジョキン</t>
    </rPh>
    <phoneticPr fontId="7"/>
  </si>
  <si>
    <t>精算額</t>
    <rPh sb="0" eb="3">
      <t>セイサンガク</t>
    </rPh>
    <phoneticPr fontId="7"/>
  </si>
  <si>
    <t>予算額</t>
    <rPh sb="0" eb="3">
      <t>ヨサンガク</t>
    </rPh>
    <phoneticPr fontId="7"/>
  </si>
  <si>
    <t>増減額</t>
    <rPh sb="0" eb="2">
      <t>ゾウゲン</t>
    </rPh>
    <rPh sb="2" eb="3">
      <t>ガク</t>
    </rPh>
    <phoneticPr fontId="4"/>
  </si>
  <si>
    <t>別紙６－（１）</t>
    <rPh sb="0" eb="2">
      <t>ベッシ</t>
    </rPh>
    <phoneticPr fontId="5"/>
  </si>
  <si>
    <t>別紙（別紙７－（１）関係）</t>
    <rPh sb="0" eb="2">
      <t>ベッシ</t>
    </rPh>
    <rPh sb="3" eb="5">
      <t>ベッシ</t>
    </rPh>
    <rPh sb="10" eb="12">
      <t>カンケイ</t>
    </rPh>
    <phoneticPr fontId="5"/>
  </si>
  <si>
    <t>医療機関名</t>
    <rPh sb="0" eb="2">
      <t>イリョウ</t>
    </rPh>
    <rPh sb="2" eb="4">
      <t>キカン</t>
    </rPh>
    <rPh sb="4" eb="5">
      <t>メイ</t>
    </rPh>
    <phoneticPr fontId="5"/>
  </si>
  <si>
    <t>　２　支出の精算額は、別紙７－（１）の総事業費の金額と一致すること。</t>
    <rPh sb="3" eb="5">
      <t>シシュツ</t>
    </rPh>
    <rPh sb="6" eb="8">
      <t>セイサン</t>
    </rPh>
    <rPh sb="8" eb="9">
      <t>ガク</t>
    </rPh>
    <rPh sb="11" eb="13">
      <t>ベッシ</t>
    </rPh>
    <rPh sb="19" eb="20">
      <t>ソウ</t>
    </rPh>
    <rPh sb="20" eb="23">
      <t>ジギョウヒ</t>
    </rPh>
    <rPh sb="24" eb="26">
      <t>キンガク</t>
    </rPh>
    <rPh sb="27" eb="29">
      <t>イッチ</t>
    </rPh>
    <phoneticPr fontId="4"/>
  </si>
  <si>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5"/>
  </si>
  <si>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カズ</t>
    </rPh>
    <rPh sb="12" eb="13">
      <t>インズウ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4"/>
  </si>
  <si>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カズ</t>
    </rPh>
    <rPh sb="12" eb="13">
      <t>インズウ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4"/>
  </si>
  <si>
    <t>　　　７　「うち再掲分」には、「新人保健師数」又は「新人助産師数」のうち「新人看護職員数」にも計上した者の数を記載すること。</t>
    <rPh sb="8" eb="10">
      <t>サイケイ</t>
    </rPh>
    <rPh sb="10" eb="11">
      <t>ブン</t>
    </rPh>
    <rPh sb="11" eb="12">
      <t>インズウ</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4"/>
  </si>
  <si>
    <t>　　１１　「新人看護職員を支える体制」及び「研修の公開・公募方法」は、リストから最もよく当てはまるものを選択し、「その他」を選択した場合は備考欄に回答を記載すること。</t>
    <rPh sb="6" eb="8">
      <t>シンジン</t>
    </rPh>
    <rPh sb="8" eb="10">
      <t>カンゴ</t>
    </rPh>
    <rPh sb="10" eb="12">
      <t>ショクイン</t>
    </rPh>
    <rPh sb="13" eb="14">
      <t>ササ</t>
    </rPh>
    <rPh sb="16" eb="18">
      <t>タイセイ</t>
    </rPh>
    <rPh sb="19" eb="20">
      <t>オヨ</t>
    </rPh>
    <rPh sb="22" eb="24">
      <t>ケンシュウ</t>
    </rPh>
    <rPh sb="25" eb="27">
      <t>コウカイ</t>
    </rPh>
    <rPh sb="28" eb="30">
      <t>コウボ</t>
    </rPh>
    <rPh sb="30" eb="32">
      <t>ホウホウ</t>
    </rPh>
    <rPh sb="40" eb="41">
      <t>モット</t>
    </rPh>
    <rPh sb="44" eb="45">
      <t>ア</t>
    </rPh>
    <rPh sb="52" eb="54">
      <t>センタク</t>
    </rPh>
    <rPh sb="59" eb="60">
      <t>タ</t>
    </rPh>
    <rPh sb="62" eb="64">
      <t>センタク</t>
    </rPh>
    <rPh sb="66" eb="68">
      <t>バアイ</t>
    </rPh>
    <rPh sb="69" eb="72">
      <t>ビコウラン</t>
    </rPh>
    <rPh sb="73" eb="75">
      <t>カイトウ</t>
    </rPh>
    <rPh sb="76" eb="78">
      <t>キサイ</t>
    </rPh>
    <phoneticPr fontId="5"/>
  </si>
  <si>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5"/>
  </si>
  <si>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カズ</t>
    </rPh>
    <rPh sb="44" eb="45">
      <t>ジツ</t>
    </rPh>
    <rPh sb="45" eb="47">
      <t>ニンズウ</t>
    </rPh>
    <phoneticPr fontId="5"/>
  </si>
  <si>
    <t>　　１４　「実施日数」、「実施日数」は、それぞれ医療機関受入研修事業の年間実施予定月数、日数を記載すること。</t>
    <rPh sb="6" eb="8">
      <t>ジッシ</t>
    </rPh>
    <rPh sb="8" eb="10">
      <t>ニッスウ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2">
      <t>ツキ</t>
    </rPh>
    <rPh sb="44" eb="46">
      <t>ニッスウ</t>
    </rPh>
    <rPh sb="47" eb="49">
      <t>キサイ</t>
    </rPh>
    <phoneticPr fontId="5"/>
  </si>
  <si>
    <t>地方自治体を通じての広報等</t>
    <rPh sb="0" eb="2">
      <t>チホウ</t>
    </rPh>
    <rPh sb="2" eb="5">
      <t>ジチタイ</t>
    </rPh>
    <rPh sb="6" eb="7">
      <t>ツウ</t>
    </rPh>
    <rPh sb="10" eb="12">
      <t>コウホウ</t>
    </rPh>
    <rPh sb="12" eb="13">
      <t>トウ</t>
    </rPh>
    <phoneticPr fontId="4"/>
  </si>
  <si>
    <t>関係団体等を通じての広報等</t>
    <rPh sb="0" eb="2">
      <t>カンケイ</t>
    </rPh>
    <rPh sb="2" eb="4">
      <t>ダンタイ</t>
    </rPh>
    <rPh sb="4" eb="5">
      <t>トウ</t>
    </rPh>
    <rPh sb="6" eb="7">
      <t>ツウ</t>
    </rPh>
    <rPh sb="10" eb="12">
      <t>コウホウ</t>
    </rPh>
    <rPh sb="12" eb="13">
      <t>トウ</t>
    </rPh>
    <phoneticPr fontId="4"/>
  </si>
  <si>
    <t>地域の会議等での広報等</t>
    <rPh sb="0" eb="2">
      <t>チイキ</t>
    </rPh>
    <rPh sb="3" eb="5">
      <t>カイギ</t>
    </rPh>
    <rPh sb="5" eb="6">
      <t>トウ</t>
    </rPh>
    <rPh sb="8" eb="10">
      <t>コウホウ</t>
    </rPh>
    <rPh sb="10" eb="11">
      <t>トウ</t>
    </rPh>
    <phoneticPr fontId="4"/>
  </si>
  <si>
    <r>
      <t>２　教育担当者経費は、新人看護職員が</t>
    </r>
    <r>
      <rPr>
        <sz val="11"/>
        <rFont val="ＭＳ Ｐゴシック"/>
        <family val="3"/>
        <charset val="128"/>
      </rPr>
      <t>５名以上の時に計上すること。</t>
    </r>
    <rPh sb="2" eb="4">
      <t>キョウイク</t>
    </rPh>
    <rPh sb="4" eb="7">
      <t>タントウシャ</t>
    </rPh>
    <rPh sb="7" eb="9">
      <t>ケイヒ</t>
    </rPh>
    <rPh sb="11" eb="13">
      <t>シンジン</t>
    </rPh>
    <rPh sb="13" eb="15">
      <t>カンゴ</t>
    </rPh>
    <rPh sb="15" eb="17">
      <t>ショクイン</t>
    </rPh>
    <rPh sb="19" eb="20">
      <t>メイ</t>
    </rPh>
    <rPh sb="20" eb="22">
      <t>イジョウ</t>
    </rPh>
    <rPh sb="23" eb="24">
      <t>トキ</t>
    </rPh>
    <rPh sb="25" eb="27">
      <t>ケイジョウ</t>
    </rPh>
    <phoneticPr fontId="5"/>
  </si>
  <si>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7"/>
  </si>
  <si>
    <t>人</t>
    <rPh sb="0" eb="1">
      <t>ニン</t>
    </rPh>
    <phoneticPr fontId="7"/>
  </si>
  <si>
    <t>受入職員の所属施設</t>
    <rPh sb="0" eb="2">
      <t>ウケイ</t>
    </rPh>
    <rPh sb="2" eb="4">
      <t>ショクイン</t>
    </rPh>
    <rPh sb="5" eb="7">
      <t>ショゾク</t>
    </rPh>
    <rPh sb="7" eb="9">
      <t>シセツ</t>
    </rPh>
    <phoneticPr fontId="7"/>
  </si>
  <si>
    <t>病院</t>
    <rPh sb="0" eb="2">
      <t>ビョウイン</t>
    </rPh>
    <phoneticPr fontId="7"/>
  </si>
  <si>
    <t>診療所</t>
    <rPh sb="0" eb="3">
      <t>シンリョウショ</t>
    </rPh>
    <phoneticPr fontId="7"/>
  </si>
  <si>
    <t>助産所</t>
    <rPh sb="0" eb="3">
      <t>ジョサンショ</t>
    </rPh>
    <phoneticPr fontId="7"/>
  </si>
  <si>
    <t>介護老人保健施設</t>
    <rPh sb="0" eb="2">
      <t>カイゴ</t>
    </rPh>
    <rPh sb="2" eb="4">
      <t>ロウジン</t>
    </rPh>
    <rPh sb="4" eb="6">
      <t>ホケン</t>
    </rPh>
    <rPh sb="6" eb="8">
      <t>シセツ</t>
    </rPh>
    <phoneticPr fontId="7"/>
  </si>
  <si>
    <t>指定訪問看護事業所</t>
    <rPh sb="0" eb="2">
      <t>シテイ</t>
    </rPh>
    <rPh sb="2" eb="4">
      <t>ホウモン</t>
    </rPh>
    <rPh sb="4" eb="6">
      <t>カンゴ</t>
    </rPh>
    <rPh sb="6" eb="9">
      <t>ジギョウショ</t>
    </rPh>
    <phoneticPr fontId="7"/>
  </si>
  <si>
    <t>その他</t>
    <rPh sb="2" eb="3">
      <t>タ</t>
    </rPh>
    <phoneticPr fontId="7"/>
  </si>
  <si>
    <t>実施
月数</t>
    <rPh sb="0" eb="2">
      <t>ジッシ</t>
    </rPh>
    <rPh sb="3" eb="5">
      <t>ツキスウ</t>
    </rPh>
    <phoneticPr fontId="7"/>
  </si>
  <si>
    <t>実施
日数</t>
    <rPh sb="0" eb="2">
      <t>ジッシ</t>
    </rPh>
    <rPh sb="3" eb="5">
      <t>ニッスウ</t>
    </rPh>
    <phoneticPr fontId="5"/>
  </si>
  <si>
    <t>月</t>
    <rPh sb="0" eb="1">
      <t>ツキ</t>
    </rPh>
    <phoneticPr fontId="7"/>
  </si>
  <si>
    <t>病院</t>
    <rPh sb="0" eb="2">
      <t>ビョウイン</t>
    </rPh>
    <phoneticPr fontId="5"/>
  </si>
  <si>
    <t>都道府県</t>
    <rPh sb="0" eb="4">
      <t>トドウフケン</t>
    </rPh>
    <phoneticPr fontId="1"/>
  </si>
  <si>
    <t>①</t>
    <phoneticPr fontId="5"/>
  </si>
  <si>
    <t>有</t>
    <rPh sb="0" eb="1">
      <t>ア</t>
    </rPh>
    <phoneticPr fontId="5"/>
  </si>
  <si>
    <t>ＨＰ上での公募</t>
    <rPh sb="2" eb="3">
      <t>ジョウ</t>
    </rPh>
    <rPh sb="5" eb="7">
      <t>コウボ</t>
    </rPh>
    <phoneticPr fontId="5"/>
  </si>
  <si>
    <t>診療所</t>
    <rPh sb="0" eb="3">
      <t>シンリョウジョ</t>
    </rPh>
    <phoneticPr fontId="5"/>
  </si>
  <si>
    <t>市区町村</t>
    <rPh sb="0" eb="4">
      <t>シクチョウソン</t>
    </rPh>
    <phoneticPr fontId="1"/>
  </si>
  <si>
    <t>②</t>
    <phoneticPr fontId="5"/>
  </si>
  <si>
    <t>無</t>
    <rPh sb="0" eb="1">
      <t>ム</t>
    </rPh>
    <phoneticPr fontId="5"/>
  </si>
  <si>
    <t>機関誌等での公募</t>
    <rPh sb="0" eb="3">
      <t>キカンシ</t>
    </rPh>
    <rPh sb="3" eb="4">
      <t>トウ</t>
    </rPh>
    <rPh sb="6" eb="8">
      <t>コウボ</t>
    </rPh>
    <phoneticPr fontId="5"/>
  </si>
  <si>
    <t>助産所</t>
    <rPh sb="0" eb="2">
      <t>ジョサン</t>
    </rPh>
    <rPh sb="2" eb="3">
      <t>ジョ</t>
    </rPh>
    <phoneticPr fontId="5"/>
  </si>
  <si>
    <t>公的</t>
    <rPh sb="0" eb="2">
      <t>コウテキ</t>
    </rPh>
    <phoneticPr fontId="1"/>
  </si>
  <si>
    <t>③</t>
    <phoneticPr fontId="5"/>
  </si>
  <si>
    <t>地方自治体を通じての広報等</t>
    <rPh sb="0" eb="2">
      <t>チホウ</t>
    </rPh>
    <rPh sb="2" eb="5">
      <t>ジチタイ</t>
    </rPh>
    <rPh sb="6" eb="7">
      <t>ツウ</t>
    </rPh>
    <rPh sb="10" eb="12">
      <t>コウホウ</t>
    </rPh>
    <rPh sb="12" eb="13">
      <t>トウ</t>
    </rPh>
    <phoneticPr fontId="5"/>
  </si>
  <si>
    <t>介護老人保健施設</t>
    <rPh sb="0" eb="2">
      <t>カイゴ</t>
    </rPh>
    <rPh sb="2" eb="4">
      <t>ロウジン</t>
    </rPh>
    <rPh sb="4" eb="6">
      <t>ホケン</t>
    </rPh>
    <rPh sb="6" eb="8">
      <t>シセツ</t>
    </rPh>
    <phoneticPr fontId="5"/>
  </si>
  <si>
    <t>④</t>
    <phoneticPr fontId="1"/>
  </si>
  <si>
    <t>関係団体等を通じての広報等</t>
    <rPh sb="0" eb="2">
      <t>カンケイ</t>
    </rPh>
    <rPh sb="2" eb="4">
      <t>ダンタイ</t>
    </rPh>
    <rPh sb="4" eb="5">
      <t>トウ</t>
    </rPh>
    <rPh sb="6" eb="7">
      <t>ツウ</t>
    </rPh>
    <rPh sb="10" eb="12">
      <t>コウホウ</t>
    </rPh>
    <rPh sb="12" eb="13">
      <t>トウ</t>
    </rPh>
    <phoneticPr fontId="5"/>
  </si>
  <si>
    <t>指定訪問看護事業所</t>
    <rPh sb="0" eb="2">
      <t>シテイ</t>
    </rPh>
    <rPh sb="2" eb="4">
      <t>ホウモン</t>
    </rPh>
    <rPh sb="4" eb="6">
      <t>カンゴ</t>
    </rPh>
    <rPh sb="6" eb="8">
      <t>ジギョウ</t>
    </rPh>
    <rPh sb="8" eb="9">
      <t>ショ</t>
    </rPh>
    <phoneticPr fontId="5"/>
  </si>
  <si>
    <t>独法</t>
    <rPh sb="0" eb="1">
      <t>ドク</t>
    </rPh>
    <rPh sb="1" eb="2">
      <t>ホウ</t>
    </rPh>
    <phoneticPr fontId="1"/>
  </si>
  <si>
    <t>⑤</t>
    <phoneticPr fontId="1"/>
  </si>
  <si>
    <t>地域の会議等での広報等</t>
    <rPh sb="0" eb="2">
      <t>チイキ</t>
    </rPh>
    <rPh sb="3" eb="5">
      <t>カイギ</t>
    </rPh>
    <rPh sb="5" eb="6">
      <t>トウ</t>
    </rPh>
    <rPh sb="8" eb="10">
      <t>コウホウ</t>
    </rPh>
    <rPh sb="10" eb="11">
      <t>トウ</t>
    </rPh>
    <phoneticPr fontId="5"/>
  </si>
  <si>
    <t>地方独法</t>
    <rPh sb="0" eb="2">
      <t>チホウ</t>
    </rPh>
    <rPh sb="2" eb="3">
      <t>ドク</t>
    </rPh>
    <rPh sb="3" eb="4">
      <t>ホウ</t>
    </rPh>
    <phoneticPr fontId="1"/>
  </si>
  <si>
    <t>共済</t>
    <rPh sb="0" eb="2">
      <t>キョウサイ</t>
    </rPh>
    <phoneticPr fontId="1"/>
  </si>
  <si>
    <t>学校</t>
    <rPh sb="0" eb="2">
      <t>ガッコウ</t>
    </rPh>
    <phoneticPr fontId="1"/>
  </si>
  <si>
    <t>社福</t>
    <rPh sb="0" eb="1">
      <t>シャ</t>
    </rPh>
    <rPh sb="1" eb="2">
      <t>フク</t>
    </rPh>
    <phoneticPr fontId="1"/>
  </si>
  <si>
    <t>医療法人</t>
    <rPh sb="0" eb="2">
      <t>イリョウ</t>
    </rPh>
    <rPh sb="2" eb="4">
      <t>ホウジン</t>
    </rPh>
    <phoneticPr fontId="1"/>
  </si>
  <si>
    <t>社団</t>
    <rPh sb="0" eb="2">
      <t>シャダン</t>
    </rPh>
    <phoneticPr fontId="1"/>
  </si>
  <si>
    <t>財団</t>
    <rPh sb="0" eb="2">
      <t>ザイダン</t>
    </rPh>
    <phoneticPr fontId="1"/>
  </si>
  <si>
    <t>その他</t>
    <rPh sb="2" eb="3">
      <t>タ</t>
    </rPh>
    <phoneticPr fontId="1"/>
  </si>
  <si>
    <t>個人</t>
    <rPh sb="0" eb="2">
      <t>コジン</t>
    </rPh>
    <phoneticPr fontId="1"/>
  </si>
  <si>
    <t>会社</t>
    <rPh sb="0" eb="2">
      <t>カイシャ</t>
    </rPh>
    <phoneticPr fontId="1"/>
  </si>
  <si>
    <t>施設区分一覧</t>
    <rPh sb="0" eb="2">
      <t>シセツ</t>
    </rPh>
    <rPh sb="2" eb="4">
      <t>クブン</t>
    </rPh>
    <rPh sb="4" eb="6">
      <t>イチラン</t>
    </rPh>
    <phoneticPr fontId="5"/>
  </si>
  <si>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5"/>
  </si>
  <si>
    <t>設置主体一覧</t>
    <rPh sb="0" eb="2">
      <t>セッチ</t>
    </rPh>
    <rPh sb="2" eb="4">
      <t>シュタイ</t>
    </rPh>
    <rPh sb="4" eb="6">
      <t>イチラン</t>
    </rPh>
    <phoneticPr fontId="5"/>
  </si>
  <si>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5"/>
  </si>
  <si>
    <t>一般or公益　財団法人（特例民法法人含む）</t>
    <rPh sb="0" eb="2">
      <t>イッパン</t>
    </rPh>
    <rPh sb="4" eb="6">
      <t>コウエキ</t>
    </rPh>
    <rPh sb="7" eb="11">
      <t>ザイダンホウジン</t>
    </rPh>
    <phoneticPr fontId="5"/>
  </si>
  <si>
    <t>健保</t>
    <rPh sb="0" eb="2">
      <t>ケンポ</t>
    </rPh>
    <phoneticPr fontId="4"/>
  </si>
  <si>
    <t>国保</t>
    <rPh sb="0" eb="2">
      <t>コクホ</t>
    </rPh>
    <phoneticPr fontId="4"/>
  </si>
  <si>
    <t>施設区分</t>
    <rPh sb="0" eb="2">
      <t>シセツ</t>
    </rPh>
    <rPh sb="2" eb="4">
      <t>クブン</t>
    </rPh>
    <phoneticPr fontId="5"/>
  </si>
  <si>
    <t>（注）１　「施設区分」、「設置主体」は、別添を参照の上、当てはまるものを選択すること。</t>
    <rPh sb="1" eb="2">
      <t>チュウ</t>
    </rPh>
    <rPh sb="6" eb="8">
      <t>シセツ</t>
    </rPh>
    <rPh sb="8" eb="10">
      <t>クブン</t>
    </rPh>
    <rPh sb="13" eb="15">
      <t>セッチ</t>
    </rPh>
    <rPh sb="15" eb="17">
      <t>シュタイ</t>
    </rPh>
    <rPh sb="20" eb="22">
      <t>ベッテン</t>
    </rPh>
    <rPh sb="23" eb="25">
      <t>サンショウ</t>
    </rPh>
    <rPh sb="26" eb="27">
      <t>ウエ</t>
    </rPh>
    <rPh sb="28" eb="29">
      <t>ア</t>
    </rPh>
    <rPh sb="36" eb="38">
      <t>センタク</t>
    </rPh>
    <phoneticPr fontId="5"/>
  </si>
  <si>
    <t>施設区分</t>
    <rPh sb="0" eb="2">
      <t>シセツ</t>
    </rPh>
    <rPh sb="2" eb="4">
      <t>クブン</t>
    </rPh>
    <phoneticPr fontId="4"/>
  </si>
  <si>
    <t>　　　２　「設置主体」は、別添を参照の上、当てはまるものを選択すること。</t>
    <phoneticPr fontId="5"/>
  </si>
  <si>
    <t>医療機関名</t>
    <phoneticPr fontId="7"/>
  </si>
  <si>
    <t>看護師</t>
    <rPh sb="0" eb="3">
      <t>カンゴシ</t>
    </rPh>
    <phoneticPr fontId="7"/>
  </si>
  <si>
    <t>准看護師</t>
    <rPh sb="0" eb="4">
      <t>ジュンカンゴシ</t>
    </rPh>
    <phoneticPr fontId="7"/>
  </si>
  <si>
    <t>保健師</t>
    <rPh sb="0" eb="3">
      <t>ホケンシ</t>
    </rPh>
    <phoneticPr fontId="7"/>
  </si>
  <si>
    <t>助産師</t>
    <rPh sb="0" eb="3">
      <t>ジョサンシ</t>
    </rPh>
    <phoneticPr fontId="7"/>
  </si>
  <si>
    <t>※免許種別、免許取得年月日、免許番号は必ず記入してください。</t>
    <rPh sb="1" eb="3">
      <t>メンキョ</t>
    </rPh>
    <rPh sb="3" eb="5">
      <t>シュベツ</t>
    </rPh>
    <rPh sb="6" eb="8">
      <t>メンキョ</t>
    </rPh>
    <rPh sb="8" eb="10">
      <t>シュトク</t>
    </rPh>
    <rPh sb="10" eb="12">
      <t>ネンゲツ</t>
    </rPh>
    <rPh sb="12" eb="13">
      <t>ビ</t>
    </rPh>
    <rPh sb="14" eb="16">
      <t>メンキョ</t>
    </rPh>
    <rPh sb="16" eb="18">
      <t>バンゴウ</t>
    </rPh>
    <rPh sb="19" eb="20">
      <t>カナラ</t>
    </rPh>
    <rPh sb="21" eb="23">
      <t>キニュウ</t>
    </rPh>
    <phoneticPr fontId="7"/>
  </si>
  <si>
    <t>病院負担</t>
    <rPh sb="0" eb="2">
      <t>ビョウイン</t>
    </rPh>
    <rPh sb="2" eb="4">
      <t>フタン</t>
    </rPh>
    <phoneticPr fontId="7"/>
  </si>
  <si>
    <t>医療機関名</t>
    <phoneticPr fontId="6"/>
  </si>
  <si>
    <t>新人
保健師
離職率</t>
    <rPh sb="0" eb="2">
      <t>シンジン</t>
    </rPh>
    <rPh sb="3" eb="6">
      <t>ホケンシ</t>
    </rPh>
    <rPh sb="7" eb="10">
      <t>リショクリツ</t>
    </rPh>
    <phoneticPr fontId="5"/>
  </si>
  <si>
    <t>新人
助産師
離職率</t>
    <rPh sb="0" eb="2">
      <t>シンジン</t>
    </rPh>
    <rPh sb="3" eb="6">
      <t>ジョサンシ</t>
    </rPh>
    <rPh sb="7" eb="10">
      <t>リショクリツ</t>
    </rPh>
    <phoneticPr fontId="5"/>
  </si>
  <si>
    <t>　　　　　　　看護職員（保健師、助産師）離職率＝看護職員（保健師、助産師）退職者数／平均看護職員（保健師、助産師）数×１００　（小数第２位を四捨五入）</t>
    <rPh sb="7" eb="9">
      <t>カンゴ</t>
    </rPh>
    <rPh sb="9" eb="11">
      <t>ショクイン</t>
    </rPh>
    <rPh sb="20" eb="23">
      <t>リショクリツ</t>
    </rPh>
    <rPh sb="24" eb="26">
      <t>カンゴ</t>
    </rPh>
    <rPh sb="26" eb="28">
      <t>ショクイン</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5"/>
  </si>
  <si>
    <t>※看護職員（保健師、助産師）退職者数＝その年度の４月１日から３月３１日までの間に退職した看護職員（保健師、助産師）の数</t>
    <rPh sb="1" eb="3">
      <t>カンゴ</t>
    </rPh>
    <rPh sb="3" eb="5">
      <t>ショクイン</t>
    </rPh>
    <rPh sb="14" eb="17">
      <t>タイショクシャ</t>
    </rPh>
    <rPh sb="17" eb="18">
      <t>カズ</t>
    </rPh>
    <rPh sb="21" eb="23">
      <t>ネンド</t>
    </rPh>
    <rPh sb="25" eb="26">
      <t>ツキ</t>
    </rPh>
    <rPh sb="27" eb="28">
      <t>ニチ</t>
    </rPh>
    <rPh sb="31" eb="32">
      <t>ガツ</t>
    </rPh>
    <rPh sb="34" eb="35">
      <t>ニチ</t>
    </rPh>
    <rPh sb="38" eb="39">
      <t>カン</t>
    </rPh>
    <rPh sb="40" eb="42">
      <t>タイショク</t>
    </rPh>
    <rPh sb="44" eb="46">
      <t>カンゴ</t>
    </rPh>
    <rPh sb="46" eb="48">
      <t>ショクイン</t>
    </rPh>
    <rPh sb="58" eb="59">
      <t>カズ</t>
    </rPh>
    <phoneticPr fontId="5"/>
  </si>
  <si>
    <t xml:space="preserve">   平均看護職員（保健師、助産師）数＝（年度当初の在籍看護職員（保健師、助産師）数＋年度末の在籍看護職員（保健師、助産師）数）／２</t>
    <rPh sb="3" eb="5">
      <t>ヘイキン</t>
    </rPh>
    <rPh sb="5" eb="7">
      <t>カンゴ</t>
    </rPh>
    <rPh sb="7" eb="9">
      <t>ショクイン</t>
    </rPh>
    <rPh sb="10" eb="13">
      <t>ホケンシ</t>
    </rPh>
    <rPh sb="14" eb="17">
      <t>ジョサンシ</t>
    </rPh>
    <rPh sb="18" eb="19">
      <t>スウ</t>
    </rPh>
    <rPh sb="21" eb="23">
      <t>ネンド</t>
    </rPh>
    <rPh sb="23" eb="25">
      <t>トウショ</t>
    </rPh>
    <rPh sb="26" eb="28">
      <t>ザイセキ</t>
    </rPh>
    <rPh sb="28" eb="30">
      <t>カンゴ</t>
    </rPh>
    <rPh sb="30" eb="32">
      <t>ショクイン</t>
    </rPh>
    <rPh sb="33" eb="36">
      <t>ホケンシ</t>
    </rPh>
    <rPh sb="37" eb="40">
      <t>ジョサンシ</t>
    </rPh>
    <rPh sb="41" eb="42">
      <t>スウ</t>
    </rPh>
    <rPh sb="43" eb="46">
      <t>ネンドマツ</t>
    </rPh>
    <rPh sb="47" eb="49">
      <t>ザイセキ</t>
    </rPh>
    <rPh sb="49" eb="51">
      <t>カンゴ</t>
    </rPh>
    <rPh sb="51" eb="53">
      <t>ショクイン</t>
    </rPh>
    <rPh sb="54" eb="57">
      <t>ホケンシ</t>
    </rPh>
    <rPh sb="58" eb="61">
      <t>ジョサンシ</t>
    </rPh>
    <rPh sb="62" eb="63">
      <t>スウ</t>
    </rPh>
    <phoneticPr fontId="5"/>
  </si>
  <si>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22" eb="25">
      <t>リショクリツ</t>
    </rPh>
    <rPh sb="26" eb="28">
      <t>シンジン</t>
    </rPh>
    <rPh sb="28" eb="30">
      <t>カンゴ</t>
    </rPh>
    <rPh sb="30" eb="32">
      <t>ショクイン</t>
    </rPh>
    <rPh sb="41" eb="44">
      <t>タイショクシャ</t>
    </rPh>
    <rPh sb="44" eb="45">
      <t>スウ</t>
    </rPh>
    <rPh sb="46" eb="48">
      <t>シンジン</t>
    </rPh>
    <rPh sb="48" eb="50">
      <t>カンゴ</t>
    </rPh>
    <rPh sb="50" eb="52">
      <t>ショクイン</t>
    </rPh>
    <rPh sb="61" eb="64">
      <t>サイヨウシャ</t>
    </rPh>
    <rPh sb="64" eb="65">
      <t>スウ</t>
    </rPh>
    <rPh sb="71" eb="73">
      <t>ショウスウ</t>
    </rPh>
    <rPh sb="73" eb="74">
      <t>ダイ</t>
    </rPh>
    <rPh sb="75" eb="76">
      <t>イ</t>
    </rPh>
    <rPh sb="77" eb="81">
      <t>シシャゴニュウ</t>
    </rPh>
    <phoneticPr fontId="5"/>
  </si>
  <si>
    <t>※新人看護職員（保健師、助産師）退職者数＝その年度の４月１日から３月３１日の間に退職した新人看護職員（保健師、助産師）の数</t>
    <rPh sb="1" eb="3">
      <t>シンジン</t>
    </rPh>
    <rPh sb="3" eb="5">
      <t>カンゴ</t>
    </rPh>
    <rPh sb="5" eb="7">
      <t>ショクイン</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60" eb="61">
      <t>スウ</t>
    </rPh>
    <phoneticPr fontId="5"/>
  </si>
  <si>
    <t>　 新人看護職員（保健師、助産師）採用者数＝その年度の４月１日から３月３１日の間に採用した新人看護職員（保健師、助産師）の数</t>
    <rPh sb="2" eb="4">
      <t>シンジン</t>
    </rPh>
    <rPh sb="4" eb="6">
      <t>カンゴ</t>
    </rPh>
    <rPh sb="6" eb="8">
      <t>ショクイン</t>
    </rPh>
    <rPh sb="17" eb="19">
      <t>サイヨウ</t>
    </rPh>
    <rPh sb="19" eb="20">
      <t>シャ</t>
    </rPh>
    <rPh sb="20" eb="21">
      <t>スウ</t>
    </rPh>
    <rPh sb="24" eb="26">
      <t>ネンド</t>
    </rPh>
    <rPh sb="28" eb="29">
      <t>ガツ</t>
    </rPh>
    <rPh sb="30" eb="31">
      <t>ニチ</t>
    </rPh>
    <rPh sb="34" eb="35">
      <t>ガツ</t>
    </rPh>
    <rPh sb="37" eb="38">
      <t>ニチ</t>
    </rPh>
    <rPh sb="39" eb="40">
      <t>アイダ</t>
    </rPh>
    <rPh sb="41" eb="43">
      <t>サイヨウ</t>
    </rPh>
    <rPh sb="45" eb="47">
      <t>シンジン</t>
    </rPh>
    <rPh sb="47" eb="49">
      <t>カンゴ</t>
    </rPh>
    <rPh sb="49" eb="51">
      <t>ショクイン</t>
    </rPh>
    <rPh sb="61" eb="62">
      <t>スウ</t>
    </rPh>
    <phoneticPr fontId="5"/>
  </si>
  <si>
    <t>　　　１　「施設区分」は別添を参照の上、当てはまるものを選択すること。</t>
    <phoneticPr fontId="5"/>
  </si>
  <si>
    <t>新人保健師数</t>
    <rPh sb="0" eb="2">
      <t>シンジン</t>
    </rPh>
    <rPh sb="2" eb="5">
      <t>ホケンシ</t>
    </rPh>
    <rPh sb="5" eb="6">
      <t>スウ</t>
    </rPh>
    <phoneticPr fontId="5"/>
  </si>
  <si>
    <t>うち
再掲分</t>
    <rPh sb="3" eb="5">
      <t>サイケイ</t>
    </rPh>
    <rPh sb="5" eb="6">
      <t>ブン</t>
    </rPh>
    <phoneticPr fontId="5"/>
  </si>
  <si>
    <t>新人助産師数</t>
    <rPh sb="0" eb="2">
      <t>シンジン</t>
    </rPh>
    <rPh sb="2" eb="5">
      <t>ジョサンシ</t>
    </rPh>
    <rPh sb="5" eb="6">
      <t>スウ</t>
    </rPh>
    <phoneticPr fontId="5"/>
  </si>
  <si>
    <t>看護
職員
離職率</t>
    <rPh sb="0" eb="1">
      <t>ミ</t>
    </rPh>
    <rPh sb="1" eb="2">
      <t>マモル</t>
    </rPh>
    <rPh sb="3" eb="4">
      <t>ショク</t>
    </rPh>
    <rPh sb="4" eb="5">
      <t>イン</t>
    </rPh>
    <rPh sb="6" eb="9">
      <t>リショクリツ</t>
    </rPh>
    <phoneticPr fontId="5"/>
  </si>
  <si>
    <t>保健師
離職率
(再掲)</t>
    <rPh sb="0" eb="3">
      <t>ホケンシ</t>
    </rPh>
    <rPh sb="4" eb="7">
      <t>リショクリツ</t>
    </rPh>
    <phoneticPr fontId="5"/>
  </si>
  <si>
    <t>助産師
離職率(再掲)</t>
    <rPh sb="0" eb="3">
      <t>ジョサンシ</t>
    </rPh>
    <rPh sb="4" eb="7">
      <t>リショクリツ</t>
    </rPh>
    <phoneticPr fontId="5"/>
  </si>
  <si>
    <t>　　　４　「新人看護職員数」には、主として免許取得後に初めて就労する保健師・助産師・看護師及び准看護師のうち、新人看護研修に参加する者の数を記載すること。</t>
    <rPh sb="6" eb="8">
      <t>シンジン</t>
    </rPh>
    <rPh sb="8" eb="10">
      <t>カンゴ</t>
    </rPh>
    <rPh sb="10" eb="13">
      <t>ショクインスウ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ケンシュウ</t>
    </rPh>
    <rPh sb="62" eb="64">
      <t>サンカ</t>
    </rPh>
    <rPh sb="66" eb="67">
      <t>モノ</t>
    </rPh>
    <rPh sb="68" eb="69">
      <t>カゾ</t>
    </rPh>
    <rPh sb="70" eb="72">
      <t>キサイ</t>
    </rPh>
    <phoneticPr fontId="5"/>
  </si>
  <si>
    <t>新人看護職員研修</t>
    <phoneticPr fontId="7"/>
  </si>
  <si>
    <t>新人
保健師　研修</t>
    <phoneticPr fontId="7"/>
  </si>
  <si>
    <t>新人
助産師
研修</t>
    <phoneticPr fontId="7"/>
  </si>
  <si>
    <t>％</t>
    <phoneticPr fontId="5"/>
  </si>
  <si>
    <t>％</t>
    <phoneticPr fontId="5"/>
  </si>
  <si>
    <t>％</t>
    <phoneticPr fontId="5"/>
  </si>
  <si>
    <t>　　　３　「新人看護職員数」欄には、４月３０日現在で在職した新人看護職員数を記載すること。（70名以上いる場合は、その数を記載する）</t>
    <rPh sb="6" eb="8">
      <t>シンジン</t>
    </rPh>
    <rPh sb="8" eb="10">
      <t>カンゴ</t>
    </rPh>
    <rPh sb="10" eb="13">
      <t>ショクインスウ</t>
    </rPh>
    <rPh sb="14" eb="15">
      <t>ラン</t>
    </rPh>
    <rPh sb="19" eb="20">
      <t>ガツ</t>
    </rPh>
    <rPh sb="22" eb="25">
      <t>ニチゲンザイ</t>
    </rPh>
    <rPh sb="23" eb="25">
      <t>ゲンザイ</t>
    </rPh>
    <rPh sb="26" eb="28">
      <t>ザイショク</t>
    </rPh>
    <rPh sb="30" eb="32">
      <t>シンジン</t>
    </rPh>
    <rPh sb="32" eb="34">
      <t>カンゴ</t>
    </rPh>
    <rPh sb="34" eb="37">
      <t>ショクインスウ</t>
    </rPh>
    <rPh sb="38" eb="40">
      <t>キサイ</t>
    </rPh>
    <phoneticPr fontId="5"/>
  </si>
  <si>
    <t>　　　５　「受入予定数」欄は、総時間数４０時間につき１名と考え、３０名を上限とすること。なお、時間数に４０時間未満の端数が生じた場合は切り捨てること。</t>
    <rPh sb="6" eb="8">
      <t>ウケイ</t>
    </rPh>
    <rPh sb="8" eb="10">
      <t>ヨテイ</t>
    </rPh>
    <rPh sb="10" eb="11">
      <t>スウ</t>
    </rPh>
    <rPh sb="12" eb="13">
      <t>ラン</t>
    </rPh>
    <rPh sb="15" eb="16">
      <t>ソウ</t>
    </rPh>
    <rPh sb="16" eb="19">
      <t>ジカンスウ</t>
    </rPh>
    <rPh sb="21" eb="23">
      <t>ジカン</t>
    </rPh>
    <rPh sb="27" eb="28">
      <t>メイ</t>
    </rPh>
    <rPh sb="29" eb="30">
      <t>カンガ</t>
    </rPh>
    <rPh sb="34" eb="35">
      <t>メイ</t>
    </rPh>
    <rPh sb="36" eb="38">
      <t>ジョウゲン</t>
    </rPh>
    <rPh sb="47" eb="50">
      <t>ジカンスウ</t>
    </rPh>
    <rPh sb="53" eb="55">
      <t>ジカン</t>
    </rPh>
    <rPh sb="55" eb="57">
      <t>ミマン</t>
    </rPh>
    <rPh sb="58" eb="60">
      <t>ハスウ</t>
    </rPh>
    <rPh sb="61" eb="62">
      <t>ショウ</t>
    </rPh>
    <rPh sb="64" eb="66">
      <t>バアイ</t>
    </rPh>
    <rPh sb="67" eb="68">
      <t>キ</t>
    </rPh>
    <rPh sb="69" eb="70">
      <t>ス</t>
    </rPh>
    <phoneticPr fontId="5"/>
  </si>
  <si>
    <t>別紙７－（１）</t>
    <rPh sb="0" eb="2">
      <t>ベッシ</t>
    </rPh>
    <phoneticPr fontId="5"/>
  </si>
  <si>
    <t>３　合計は、別紙６（１）の「対象経費の支出予定額D」に一致する。</t>
    <rPh sb="2" eb="4">
      <t>ゴウケイ</t>
    </rPh>
    <rPh sb="6" eb="8">
      <t>ベッシ</t>
    </rPh>
    <rPh sb="27" eb="29">
      <t>イッチ</t>
    </rPh>
    <phoneticPr fontId="4"/>
  </si>
  <si>
    <t>　　　　　　　</t>
    <phoneticPr fontId="1"/>
  </si>
  <si>
    <t>　　　８　「看護職員（保健師、助産師）離職率」の算出にあたっては次式による。なお、各数値は当該年度の数値を使用すること。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3" eb="55">
      <t>シヨウ</t>
    </rPh>
    <phoneticPr fontId="5"/>
  </si>
  <si>
    <t>　　　９　「新人看護職員（保健師、助産師）離職率」の算出にあたっては次式による。なお、各数値は当該年度の数値を使用すること。</t>
    <rPh sb="6" eb="8">
      <t>シンジン</t>
    </rPh>
    <rPh sb="8" eb="10">
      <t>カンゴ</t>
    </rPh>
    <rPh sb="10" eb="12">
      <t>ショクイン</t>
    </rPh>
    <rPh sb="21" eb="24">
      <t>リショクリツ</t>
    </rPh>
    <rPh sb="26" eb="28">
      <t>サンシュツ</t>
    </rPh>
    <rPh sb="34" eb="36">
      <t>ジシキ</t>
    </rPh>
    <rPh sb="43" eb="44">
      <t>カク</t>
    </rPh>
    <rPh sb="44" eb="46">
      <t>スウチ</t>
    </rPh>
    <rPh sb="55" eb="57">
      <t>シヨウ</t>
    </rPh>
    <phoneticPr fontId="5"/>
  </si>
  <si>
    <t>　　１０　「過去の新人看護職員研修の実施状況」は、新人看護職員研修ガイドラインに沿った研修を実施していた場合に記載すること。(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7">
      <t>シンジン</t>
    </rPh>
    <rPh sb="27" eb="29">
      <t>カンゴ</t>
    </rPh>
    <rPh sb="29" eb="31">
      <t>ショクイン</t>
    </rPh>
    <rPh sb="31" eb="33">
      <t>ケンシュウ</t>
    </rPh>
    <rPh sb="40" eb="41">
      <t>ソ</t>
    </rPh>
    <rPh sb="43" eb="45">
      <t>ケンシュウ</t>
    </rPh>
    <rPh sb="46" eb="48">
      <t>ジッシ</t>
    </rPh>
    <rPh sb="52" eb="54">
      <t>バアイ</t>
    </rPh>
    <rPh sb="55" eb="57">
      <t>キサイ</t>
    </rPh>
    <rPh sb="63" eb="65">
      <t>ヘイセイ</t>
    </rPh>
    <rPh sb="67" eb="69">
      <t>ネンド</t>
    </rPh>
    <rPh sb="69" eb="71">
      <t>イゼン</t>
    </rPh>
    <rPh sb="79" eb="82">
      <t>ドウテイド</t>
    </rPh>
    <rPh sb="83" eb="85">
      <t>ケンシュウ</t>
    </rPh>
    <rPh sb="86" eb="88">
      <t>ジッシ</t>
    </rPh>
    <rPh sb="92" eb="94">
      <t>バアイ</t>
    </rPh>
    <rPh sb="95" eb="97">
      <t>キサイ</t>
    </rPh>
    <phoneticPr fontId="5"/>
  </si>
  <si>
    <t>　①５年以前　②４年前　③３年前　④前々年　⑤前年</t>
    <phoneticPr fontId="28"/>
  </si>
  <si>
    <t>　　　　　　計　（　　　　　 名）</t>
    <rPh sb="6" eb="7">
      <t>ケイ</t>
    </rPh>
    <rPh sb="15" eb="16">
      <t>ナ</t>
    </rPh>
    <phoneticPr fontId="6"/>
  </si>
  <si>
    <t>　　　２　「看護職員数」、「新人看護職員数」、「新人保健師数」、「新人助産師数」及び「研修における組織体制」は該当年度４月末現在で記載すること。</t>
    <rPh sb="6" eb="8">
      <t>カンゴ</t>
    </rPh>
    <rPh sb="8" eb="10">
      <t>ショクイン</t>
    </rPh>
    <rPh sb="10" eb="11">
      <t>スウ</t>
    </rPh>
    <rPh sb="14" eb="16">
      <t>シンジン</t>
    </rPh>
    <rPh sb="16" eb="18">
      <t>カンゴ</t>
    </rPh>
    <rPh sb="18" eb="20">
      <t>ショクイン</t>
    </rPh>
    <rPh sb="20" eb="21">
      <t>スウ</t>
    </rPh>
    <rPh sb="40" eb="41">
      <t>オヨ</t>
    </rPh>
    <rPh sb="43" eb="45">
      <t>ケンシュウ</t>
    </rPh>
    <rPh sb="49" eb="51">
      <t>ソシキ</t>
    </rPh>
    <rPh sb="51" eb="53">
      <t>タイセイ</t>
    </rPh>
    <rPh sb="55" eb="57">
      <t>ガイトウ</t>
    </rPh>
    <rPh sb="57" eb="59">
      <t>ネンド</t>
    </rPh>
    <rPh sb="60" eb="62">
      <t>ガツマツ</t>
    </rPh>
    <rPh sb="65" eb="6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</si>
</sst>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Red]\-#,##0\)"/>
  </numFmts>
  <fonts count="29">
    <font>
      <sz val="11"/>
      <color theme="1"/>
      <name val="ＭＳ Ｐゴシック"/>
      <family val="3"/>
      <charset val="128"/>
      <scheme val="minor"/>
    </font>
    <font>
      <sz val="6"/>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6"/>
      <name val="ＭＳ Ｐ明朝"/>
      <family val="1"/>
      <charset val="128"/>
    </font>
    <font>
      <sz val="6"/>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4"/>
      <name val="ＭＳ 明朝"/>
      <family val="1"/>
      <charset val="128"/>
    </font>
    <font>
      <sz val="12"/>
      <name val="ＭＳ 明朝"/>
      <family val="1"/>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1"/>
      <color indexed="10"/>
      <name val="ＭＳ Ｐゴシック"/>
      <family val="3"/>
      <charset val="128"/>
      <scheme val="minor"/>
    </font>
    <font>
      <sz val="11"/>
      <color indexed="8"/>
      <name val="ＭＳ Ｐゴシック"/>
      <family val="3"/>
      <charset val="128"/>
      <scheme val="minor"/>
    </font>
    <font>
      <sz val="10"/>
      <name val="ＭＳ Ｐゴシック"/>
      <family val="3"/>
      <charset val="128"/>
      <scheme val="minor"/>
    </font>
    <font>
      <sz val="8"/>
      <name val="ＭＳ Ｐゴシック"/>
      <family val="3"/>
      <charset val="128"/>
      <scheme val="minor"/>
    </font>
    <font>
      <sz val="6"/>
      <name val="ＭＳ Ｐゴシック"/>
      <family val="3"/>
      <charset val="128"/>
      <scheme val="minor"/>
    </font>
    <font>
      <sz val="12"/>
      <name val="ＭＳ Ｐゴシック"/>
      <family val="3"/>
      <charset val="128"/>
      <scheme val="minor"/>
    </font>
    <font>
      <u/>
      <sz val="12"/>
      <name val="ＭＳ Ｐゴシック"/>
      <family val="3"/>
      <charset val="128"/>
      <scheme val="minor"/>
    </font>
    <font>
      <sz val="14"/>
      <name val="ＭＳ Ｐゴシック"/>
      <family val="3"/>
      <charset val="128"/>
      <scheme val="minor"/>
    </font>
    <font>
      <sz val="9"/>
      <name val="ＭＳ Ｐゴシック"/>
      <family val="3"/>
      <charset val="128"/>
      <scheme val="minor"/>
    </font>
    <font>
      <sz val="14"/>
      <color theme="1"/>
      <name val="ＭＳ Ｐゴシック"/>
      <family val="3"/>
      <charset val="128"/>
      <scheme val="minor"/>
    </font>
    <font>
      <sz val="6"/>
      <name val="ＭＳ Ｐゴシック"/>
      <family val="2"/>
      <charset val="128"/>
    </font>
  </fonts>
  <fills count="6">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rgb="FFFFFF99"/>
        <bgColor indexed="64"/>
      </patternFill>
    </fill>
  </fills>
  <borders count="5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7">
    <xf numFmtId="0" fontId="0" fillId="0" borderId="0">
      <alignment vertical="center"/>
    </xf>
    <xf numFmtId="38" fontId="15" fillId="0" borderId="0" applyFont="0" applyFill="0" applyBorder="0" applyAlignment="0" applyProtection="0">
      <alignment vertical="center"/>
    </xf>
    <xf numFmtId="38" fontId="2" fillId="0" borderId="0" applyFont="0" applyFill="0" applyBorder="0" applyAlignment="0" applyProtection="0"/>
    <xf numFmtId="0" fontId="2" fillId="0" borderId="0"/>
    <xf numFmtId="0" fontId="8" fillId="0" borderId="0"/>
    <xf numFmtId="0" fontId="3" fillId="0" borderId="0"/>
    <xf numFmtId="1" fontId="10" fillId="0" borderId="0"/>
  </cellStyleXfs>
  <cellXfs count="316">
    <xf numFmtId="0" fontId="0" fillId="0" borderId="0" xfId="0">
      <alignment vertical="center"/>
    </xf>
    <xf numFmtId="0" fontId="3" fillId="0" borderId="0" xfId="5" applyFont="1" applyAlignment="1">
      <alignment vertical="center"/>
    </xf>
    <xf numFmtId="0" fontId="3" fillId="0" borderId="0" xfId="5" applyAlignment="1">
      <alignment vertical="center"/>
    </xf>
    <xf numFmtId="0" fontId="2" fillId="0" borderId="0" xfId="3" applyAlignment="1">
      <alignment vertical="center"/>
    </xf>
    <xf numFmtId="0" fontId="16" fillId="0" borderId="5" xfId="0" applyFont="1" applyBorder="1" applyAlignment="1">
      <alignment horizontal="right" vertical="center"/>
    </xf>
    <xf numFmtId="0" fontId="16" fillId="0" borderId="12" xfId="0" applyFont="1" applyBorder="1" applyAlignment="1">
      <alignment horizontal="right" vertical="center"/>
    </xf>
    <xf numFmtId="0" fontId="17" fillId="0" borderId="0" xfId="3" applyFont="1"/>
    <xf numFmtId="0" fontId="0" fillId="0" borderId="0" xfId="0" applyFont="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4" xfId="0" applyFont="1" applyBorder="1">
      <alignment vertical="center"/>
    </xf>
    <xf numFmtId="0" fontId="0" fillId="0" borderId="12" xfId="0" applyFont="1" applyBorder="1" applyAlignment="1">
      <alignment horizontal="right" vertical="center"/>
    </xf>
    <xf numFmtId="0" fontId="0" fillId="0" borderId="6" xfId="0" applyFont="1" applyBorder="1">
      <alignment vertical="center"/>
    </xf>
    <xf numFmtId="0" fontId="0" fillId="0" borderId="9"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0" xfId="0" applyFont="1" applyBorder="1">
      <alignmen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wrapText="1"/>
    </xf>
    <xf numFmtId="0" fontId="0" fillId="0" borderId="5" xfId="0" applyFont="1" applyBorder="1">
      <alignment vertical="center"/>
    </xf>
    <xf numFmtId="0" fontId="0" fillId="0" borderId="7" xfId="0" applyFont="1" applyBorder="1">
      <alignment vertical="center"/>
    </xf>
    <xf numFmtId="0" fontId="0" fillId="0" borderId="15" xfId="0" applyFont="1" applyBorder="1">
      <alignment vertical="center"/>
    </xf>
    <xf numFmtId="0" fontId="0" fillId="0" borderId="0" xfId="0" applyFont="1">
      <alignment vertical="center"/>
    </xf>
    <xf numFmtId="0" fontId="0" fillId="0" borderId="2" xfId="0" applyFont="1" applyBorder="1" applyAlignment="1">
      <alignment horizontal="center" vertical="center"/>
    </xf>
    <xf numFmtId="0" fontId="0" fillId="0" borderId="1" xfId="0" applyFont="1" applyBorder="1">
      <alignment vertical="center"/>
    </xf>
    <xf numFmtId="0" fontId="17" fillId="0" borderId="0" xfId="0" applyFont="1">
      <alignment vertical="center"/>
    </xf>
    <xf numFmtId="0" fontId="17" fillId="0" borderId="4" xfId="3" applyFont="1" applyBorder="1"/>
    <xf numFmtId="0" fontId="17" fillId="0" borderId="12" xfId="3" applyFont="1" applyBorder="1"/>
    <xf numFmtId="0" fontId="17" fillId="0" borderId="12" xfId="3" applyFont="1" applyBorder="1" applyAlignment="1">
      <alignment horizontal="center" vertical="center"/>
    </xf>
    <xf numFmtId="0" fontId="17" fillId="0" borderId="3" xfId="3" applyFont="1" applyBorder="1" applyAlignment="1">
      <alignment horizontal="distributed" vertical="center" wrapText="1"/>
    </xf>
    <xf numFmtId="0" fontId="17" fillId="0" borderId="1" xfId="3" applyFont="1" applyBorder="1" applyAlignment="1">
      <alignment horizontal="distributed" vertical="center"/>
    </xf>
    <xf numFmtId="0" fontId="17" fillId="0" borderId="1" xfId="3" applyFont="1" applyBorder="1" applyAlignment="1">
      <alignment horizontal="distributed" vertical="center" wrapText="1"/>
    </xf>
    <xf numFmtId="0" fontId="17" fillId="0" borderId="9" xfId="3" applyFont="1" applyBorder="1" applyAlignment="1">
      <alignment vertical="center"/>
    </xf>
    <xf numFmtId="0" fontId="17" fillId="0" borderId="3" xfId="3" applyFont="1" applyBorder="1" applyAlignment="1">
      <alignment vertical="center"/>
    </xf>
    <xf numFmtId="0" fontId="17" fillId="0" borderId="3" xfId="3" applyFont="1" applyBorder="1" applyAlignment="1">
      <alignment horizontal="right" vertical="center"/>
    </xf>
    <xf numFmtId="0" fontId="17" fillId="0" borderId="3" xfId="3" applyFont="1" applyBorder="1" applyAlignment="1">
      <alignment horizontal="center" vertical="center" shrinkToFit="1"/>
    </xf>
    <xf numFmtId="0" fontId="17" fillId="0" borderId="7" xfId="3" applyFont="1" applyBorder="1"/>
    <xf numFmtId="0" fontId="17" fillId="0" borderId="1" xfId="3" applyFont="1" applyBorder="1"/>
    <xf numFmtId="0" fontId="17" fillId="0" borderId="12" xfId="3" applyFont="1" applyBorder="1" applyAlignment="1">
      <alignment horizontal="right"/>
    </xf>
    <xf numFmtId="0" fontId="17" fillId="2" borderId="0" xfId="3" applyFont="1" applyFill="1" applyBorder="1" applyAlignment="1">
      <alignment vertical="distributed" textRotation="255" indent="2"/>
    </xf>
    <xf numFmtId="0" fontId="17" fillId="2" borderId="0" xfId="3" applyFont="1" applyFill="1" applyBorder="1" applyAlignment="1">
      <alignment horizontal="distributed"/>
    </xf>
    <xf numFmtId="38" fontId="17" fillId="2" borderId="0" xfId="2" applyFont="1" applyFill="1" applyBorder="1" applyAlignment="1"/>
    <xf numFmtId="0" fontId="17" fillId="0" borderId="0" xfId="3" applyFont="1" applyFill="1" applyBorder="1" applyAlignment="1">
      <alignment vertical="center"/>
    </xf>
    <xf numFmtId="0" fontId="17" fillId="0" borderId="0" xfId="3" applyFont="1" applyFill="1" applyBorder="1" applyAlignment="1">
      <alignment horizontal="distributed" vertical="center"/>
    </xf>
    <xf numFmtId="38" fontId="17" fillId="0" borderId="0" xfId="2" applyFont="1" applyFill="1" applyBorder="1" applyAlignment="1">
      <alignment vertical="center"/>
    </xf>
    <xf numFmtId="0" fontId="17" fillId="0" borderId="0" xfId="5" applyFont="1" applyAlignment="1">
      <alignment vertical="center"/>
    </xf>
    <xf numFmtId="0" fontId="17" fillId="0" borderId="0" xfId="3" applyFont="1" applyAlignment="1">
      <alignment vertical="center"/>
    </xf>
    <xf numFmtId="0" fontId="18" fillId="0" borderId="0" xfId="3" applyFont="1" applyAlignment="1">
      <alignment vertical="center"/>
    </xf>
    <xf numFmtId="0" fontId="19" fillId="0" borderId="0" xfId="3" applyFont="1" applyAlignment="1">
      <alignment vertical="center"/>
    </xf>
    <xf numFmtId="0" fontId="17" fillId="0" borderId="0" xfId="3" applyFont="1" applyAlignment="1">
      <alignment horizontal="right"/>
    </xf>
    <xf numFmtId="0" fontId="23" fillId="0" borderId="0" xfId="3" applyFont="1"/>
    <xf numFmtId="0" fontId="24" fillId="0" borderId="0" xfId="3" applyFont="1" applyAlignment="1">
      <alignment horizontal="right" vertical="center"/>
    </xf>
    <xf numFmtId="0" fontId="23" fillId="0" borderId="0" xfId="3" applyFont="1" applyAlignment="1">
      <alignment vertical="center"/>
    </xf>
    <xf numFmtId="0" fontId="23" fillId="0" borderId="13" xfId="3" applyFont="1" applyBorder="1"/>
    <xf numFmtId="0" fontId="23" fillId="0" borderId="14" xfId="3" applyFont="1" applyBorder="1"/>
    <xf numFmtId="0" fontId="23" fillId="0" borderId="2" xfId="3" applyFont="1" applyBorder="1" applyAlignment="1">
      <alignment horizontal="distributed" vertical="center" justifyLastLine="1"/>
    </xf>
    <xf numFmtId="0" fontId="23" fillId="0" borderId="4" xfId="3" applyFont="1" applyBorder="1"/>
    <xf numFmtId="0" fontId="23" fillId="0" borderId="5" xfId="3" applyFont="1" applyBorder="1"/>
    <xf numFmtId="0" fontId="23" fillId="0" borderId="5" xfId="3" applyFont="1" applyBorder="1" applyAlignment="1">
      <alignment horizontal="distributed"/>
    </xf>
    <xf numFmtId="0" fontId="23" fillId="0" borderId="6" xfId="3" applyFont="1" applyBorder="1"/>
    <xf numFmtId="0" fontId="23" fillId="0" borderId="12" xfId="3" applyFont="1" applyBorder="1" applyAlignment="1">
      <alignment horizontal="right"/>
    </xf>
    <xf numFmtId="0" fontId="23" fillId="0" borderId="12" xfId="3" applyFont="1" applyBorder="1"/>
    <xf numFmtId="0" fontId="23" fillId="0" borderId="7" xfId="3" applyFont="1" applyBorder="1"/>
    <xf numFmtId="0" fontId="23" fillId="0" borderId="0" xfId="3" applyFont="1" applyBorder="1"/>
    <xf numFmtId="0" fontId="23" fillId="0" borderId="0" xfId="3" applyFont="1" applyBorder="1" applyAlignment="1">
      <alignment horizontal="distributed"/>
    </xf>
    <xf numFmtId="0" fontId="23" fillId="0" borderId="8" xfId="3" applyFont="1" applyBorder="1"/>
    <xf numFmtId="0" fontId="23" fillId="0" borderId="1" xfId="3" applyFont="1" applyBorder="1"/>
    <xf numFmtId="0" fontId="23" fillId="0" borderId="0" xfId="3" applyFont="1" applyBorder="1" applyAlignment="1">
      <alignment horizontal="center"/>
    </xf>
    <xf numFmtId="0" fontId="23" fillId="0" borderId="9" xfId="3" applyFont="1" applyBorder="1"/>
    <xf numFmtId="0" fontId="23" fillId="0" borderId="11" xfId="3" applyFont="1" applyBorder="1"/>
    <xf numFmtId="0" fontId="23" fillId="0" borderId="3" xfId="3" applyFont="1" applyBorder="1"/>
    <xf numFmtId="0" fontId="23" fillId="0" borderId="0" xfId="3" applyFont="1" applyBorder="1" applyAlignment="1"/>
    <xf numFmtId="0" fontId="23" fillId="0" borderId="2" xfId="3" applyFont="1" applyBorder="1"/>
    <xf numFmtId="0" fontId="0" fillId="0" borderId="8"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2" xfId="0" applyFont="1" applyBorder="1" applyAlignment="1">
      <alignment horizontal="center" vertical="center" shrinkToFit="1"/>
    </xf>
    <xf numFmtId="0" fontId="0" fillId="0" borderId="2" xfId="0" applyFont="1" applyBorder="1" applyAlignment="1">
      <alignment horizontal="center" vertical="center" wrapText="1"/>
    </xf>
    <xf numFmtId="0" fontId="17" fillId="0" borderId="1" xfId="3" applyFont="1" applyBorder="1" applyAlignment="1">
      <alignment horizontal="distributed" vertical="center" wrapText="1"/>
    </xf>
    <xf numFmtId="0" fontId="0" fillId="0" borderId="12" xfId="0" applyFont="1" applyBorder="1" applyAlignment="1">
      <alignment horizontal="center" vertical="center"/>
    </xf>
    <xf numFmtId="0" fontId="19" fillId="0" borderId="0" xfId="3" applyFont="1" applyAlignment="1">
      <alignment horizontal="left" vertical="center" wrapText="1"/>
    </xf>
    <xf numFmtId="0" fontId="19" fillId="0" borderId="0" xfId="3" applyFont="1" applyFill="1" applyAlignment="1">
      <alignment vertical="center"/>
    </xf>
    <xf numFmtId="0" fontId="0" fillId="0" borderId="0" xfId="0" applyAlignment="1">
      <alignment horizontal="right" vertical="center"/>
    </xf>
    <xf numFmtId="0" fontId="0" fillId="0" borderId="0" xfId="0" applyAlignment="1">
      <alignment vertical="center" shrinkToFit="1"/>
    </xf>
    <xf numFmtId="0" fontId="8" fillId="0" borderId="2" xfId="5" applyFont="1" applyFill="1" applyBorder="1" applyAlignment="1">
      <alignment vertical="center"/>
    </xf>
    <xf numFmtId="0" fontId="8" fillId="0" borderId="2" xfId="5" applyFont="1" applyFill="1" applyBorder="1" applyAlignment="1">
      <alignment horizontal="center" vertical="center"/>
    </xf>
    <xf numFmtId="0" fontId="8" fillId="0" borderId="16" xfId="5" applyFont="1" applyFill="1" applyBorder="1" applyAlignment="1">
      <alignment vertical="center"/>
    </xf>
    <xf numFmtId="0" fontId="3" fillId="0" borderId="0" xfId="5" applyFill="1" applyAlignment="1">
      <alignment vertical="center"/>
    </xf>
    <xf numFmtId="0" fontId="10" fillId="0" borderId="0" xfId="5" applyFont="1" applyFill="1" applyAlignment="1">
      <alignment vertical="center"/>
    </xf>
    <xf numFmtId="0" fontId="8" fillId="0" borderId="4" xfId="5" applyFont="1" applyFill="1" applyBorder="1" applyAlignment="1">
      <alignment vertical="center"/>
    </xf>
    <xf numFmtId="0" fontId="8" fillId="0" borderId="0" xfId="5" applyFont="1" applyFill="1" applyBorder="1" applyAlignment="1">
      <alignment vertical="center"/>
    </xf>
    <xf numFmtId="0" fontId="8" fillId="0" borderId="0" xfId="5" applyFont="1" applyFill="1" applyAlignment="1">
      <alignment vertical="center"/>
    </xf>
    <xf numFmtId="0" fontId="8" fillId="0" borderId="3" xfId="5" applyFont="1" applyFill="1" applyBorder="1" applyAlignment="1">
      <alignment vertical="center"/>
    </xf>
    <xf numFmtId="0" fontId="8" fillId="0" borderId="1" xfId="5" applyFont="1" applyFill="1" applyBorder="1" applyAlignment="1">
      <alignment vertical="center"/>
    </xf>
    <xf numFmtId="0" fontId="8" fillId="0" borderId="7" xfId="5" applyFont="1" applyFill="1" applyBorder="1" applyAlignment="1">
      <alignment vertical="center"/>
    </xf>
    <xf numFmtId="0" fontId="3" fillId="0" borderId="0" xfId="3" applyFont="1" applyAlignment="1">
      <alignment vertical="center"/>
    </xf>
    <xf numFmtId="0" fontId="3" fillId="0" borderId="17" xfId="3" applyFont="1" applyBorder="1" applyAlignment="1">
      <alignment horizontal="center" vertical="center"/>
    </xf>
    <xf numFmtId="0" fontId="3" fillId="0" borderId="18" xfId="3" applyFont="1" applyBorder="1" applyAlignment="1">
      <alignment vertical="center"/>
    </xf>
    <xf numFmtId="0" fontId="3" fillId="0" borderId="19" xfId="3" applyFont="1" applyBorder="1" applyAlignment="1">
      <alignment vertical="center"/>
    </xf>
    <xf numFmtId="0" fontId="3" fillId="0" borderId="20" xfId="3" applyFont="1" applyBorder="1" applyAlignment="1">
      <alignment vertical="center"/>
    </xf>
    <xf numFmtId="0" fontId="3" fillId="0" borderId="21" xfId="3" applyFont="1" applyBorder="1" applyAlignment="1">
      <alignment vertical="center"/>
    </xf>
    <xf numFmtId="0" fontId="12" fillId="0" borderId="0" xfId="5" applyFont="1" applyAlignment="1">
      <alignment vertical="center"/>
    </xf>
    <xf numFmtId="0" fontId="3" fillId="0" borderId="17" xfId="3" applyFont="1" applyBorder="1" applyAlignment="1">
      <alignment vertical="center"/>
    </xf>
    <xf numFmtId="0" fontId="3" fillId="0" borderId="22" xfId="3" applyFont="1" applyBorder="1" applyAlignment="1">
      <alignment horizontal="distributed" vertical="center" indent="1"/>
    </xf>
    <xf numFmtId="0" fontId="3" fillId="0" borderId="23" xfId="3" applyFont="1" applyBorder="1" applyAlignment="1">
      <alignment horizontal="distributed" vertical="center" indent="1"/>
    </xf>
    <xf numFmtId="0" fontId="3" fillId="0" borderId="24" xfId="3" applyFont="1" applyBorder="1" applyAlignment="1">
      <alignment vertical="center"/>
    </xf>
    <xf numFmtId="0" fontId="3" fillId="0" borderId="25" xfId="3" applyFont="1" applyBorder="1" applyAlignment="1">
      <alignment horizontal="distributed" vertical="center" indent="1"/>
    </xf>
    <xf numFmtId="0" fontId="3" fillId="0" borderId="26" xfId="3" applyFont="1" applyBorder="1" applyAlignment="1">
      <alignment horizontal="distributed" vertical="center" indent="1"/>
    </xf>
    <xf numFmtId="0" fontId="3" fillId="0" borderId="27" xfId="3" applyFont="1" applyBorder="1" applyAlignment="1">
      <alignment horizontal="distributed" vertical="center" indent="1"/>
    </xf>
    <xf numFmtId="0" fontId="3" fillId="0" borderId="28" xfId="3" applyFont="1" applyBorder="1" applyAlignment="1">
      <alignment horizontal="distributed" vertical="center" indent="1"/>
    </xf>
    <xf numFmtId="0" fontId="3" fillId="0" borderId="29" xfId="3" applyFont="1" applyBorder="1" applyAlignment="1">
      <alignment vertical="center"/>
    </xf>
    <xf numFmtId="0" fontId="3" fillId="0" borderId="30" xfId="3" applyFont="1" applyBorder="1" applyAlignment="1">
      <alignment horizontal="distributed" vertical="center" indent="1"/>
    </xf>
    <xf numFmtId="0" fontId="3" fillId="0" borderId="31" xfId="3" applyFont="1" applyBorder="1" applyAlignment="1">
      <alignment horizontal="distributed" vertical="center" indent="1"/>
    </xf>
    <xf numFmtId="0" fontId="3" fillId="0" borderId="32" xfId="3" applyFont="1" applyBorder="1" applyAlignment="1">
      <alignment horizontal="distributed" vertical="center" indent="1"/>
    </xf>
    <xf numFmtId="0" fontId="3" fillId="0" borderId="33" xfId="3" applyFont="1" applyBorder="1" applyAlignment="1">
      <alignment horizontal="distributed" vertical="center" indent="1"/>
    </xf>
    <xf numFmtId="0" fontId="3" fillId="0" borderId="34" xfId="3" applyFont="1" applyBorder="1" applyAlignment="1">
      <alignment vertical="center"/>
    </xf>
    <xf numFmtId="0" fontId="3" fillId="0" borderId="35" xfId="3" applyFont="1" applyBorder="1" applyAlignment="1">
      <alignment horizontal="distributed" vertical="center" indent="1"/>
    </xf>
    <xf numFmtId="0" fontId="3" fillId="0" borderId="36" xfId="3" applyFont="1" applyBorder="1" applyAlignment="1">
      <alignment vertical="center"/>
    </xf>
    <xf numFmtId="0" fontId="3" fillId="0" borderId="37" xfId="3" applyFont="1" applyBorder="1" applyAlignment="1">
      <alignment horizontal="distributed" vertical="center" indent="1"/>
    </xf>
    <xf numFmtId="0" fontId="3" fillId="0" borderId="38" xfId="3" applyFont="1" applyBorder="1" applyAlignment="1">
      <alignment vertical="center"/>
    </xf>
    <xf numFmtId="0" fontId="3" fillId="0" borderId="39" xfId="3" applyFont="1" applyBorder="1" applyAlignment="1">
      <alignment horizontal="distributed" vertical="center" indent="1"/>
    </xf>
    <xf numFmtId="0" fontId="3" fillId="0" borderId="40" xfId="3" applyFont="1" applyBorder="1" applyAlignment="1">
      <alignment horizontal="distributed" vertical="center" indent="1"/>
    </xf>
    <xf numFmtId="0" fontId="8" fillId="0" borderId="2" xfId="5" applyFont="1" applyFill="1" applyBorder="1" applyAlignment="1">
      <alignment vertical="center" shrinkToFit="1"/>
    </xf>
    <xf numFmtId="0" fontId="17" fillId="3" borderId="11" xfId="5" applyFont="1" applyFill="1" applyBorder="1" applyAlignment="1">
      <alignment vertical="center"/>
    </xf>
    <xf numFmtId="0" fontId="20" fillId="3" borderId="11" xfId="5" applyFont="1" applyFill="1" applyBorder="1" applyAlignment="1">
      <alignment horizontal="center" vertical="center" shrinkToFit="1"/>
    </xf>
    <xf numFmtId="0" fontId="17" fillId="3" borderId="9" xfId="5" applyFont="1" applyFill="1" applyBorder="1" applyAlignment="1">
      <alignment vertical="center" wrapText="1"/>
    </xf>
    <xf numFmtId="0" fontId="17" fillId="3" borderId="3" xfId="5" applyFont="1" applyFill="1" applyBorder="1" applyAlignment="1">
      <alignment vertical="center" wrapText="1"/>
    </xf>
    <xf numFmtId="0" fontId="17" fillId="3" borderId="3" xfId="5" applyFont="1" applyFill="1" applyBorder="1" applyAlignment="1">
      <alignment vertical="center" shrinkToFit="1"/>
    </xf>
    <xf numFmtId="176" fontId="17" fillId="3" borderId="11" xfId="5" applyNumberFormat="1" applyFont="1" applyFill="1" applyBorder="1" applyAlignment="1">
      <alignment vertical="center"/>
    </xf>
    <xf numFmtId="0" fontId="20" fillId="3" borderId="3" xfId="5" applyFont="1" applyFill="1" applyBorder="1" applyAlignment="1">
      <alignment vertical="center" shrinkToFit="1"/>
    </xf>
    <xf numFmtId="0" fontId="17" fillId="3" borderId="11" xfId="5" applyFont="1" applyFill="1" applyBorder="1" applyAlignment="1">
      <alignment horizontal="center" vertical="center"/>
    </xf>
    <xf numFmtId="0" fontId="17" fillId="3" borderId="3" xfId="3" applyFont="1" applyFill="1" applyBorder="1" applyAlignment="1">
      <alignment horizontal="distributed" vertical="center"/>
    </xf>
    <xf numFmtId="38" fontId="17" fillId="3" borderId="3" xfId="2" applyFont="1" applyFill="1" applyBorder="1" applyAlignment="1">
      <alignment vertical="center"/>
    </xf>
    <xf numFmtId="38" fontId="11" fillId="3" borderId="3" xfId="2" applyFont="1" applyFill="1" applyBorder="1" applyAlignment="1">
      <alignment vertical="center" shrinkToFit="1"/>
    </xf>
    <xf numFmtId="0" fontId="11" fillId="0" borderId="1" xfId="3" applyFont="1" applyBorder="1"/>
    <xf numFmtId="38" fontId="11" fillId="0" borderId="1" xfId="1" applyFont="1" applyBorder="1" applyAlignment="1">
      <alignment horizontal="right"/>
    </xf>
    <xf numFmtId="38" fontId="11" fillId="0" borderId="1" xfId="1" applyFont="1" applyFill="1" applyBorder="1" applyAlignment="1"/>
    <xf numFmtId="0" fontId="23" fillId="0" borderId="0" xfId="3" applyFont="1" applyAlignment="1">
      <alignment horizontal="right"/>
    </xf>
    <xf numFmtId="38" fontId="11" fillId="0" borderId="1" xfId="1" applyFont="1" applyFill="1" applyBorder="1" applyAlignment="1">
      <alignment horizontal="right"/>
    </xf>
    <xf numFmtId="38" fontId="11" fillId="0" borderId="3" xfId="1" applyFont="1" applyFill="1" applyBorder="1" applyAlignment="1"/>
    <xf numFmtId="0" fontId="17" fillId="3" borderId="3" xfId="5" applyFont="1" applyFill="1" applyBorder="1" applyAlignment="1">
      <alignment vertical="center"/>
    </xf>
    <xf numFmtId="0" fontId="23" fillId="0" borderId="10" xfId="3" applyFont="1" applyBorder="1" applyAlignment="1">
      <alignment horizontal="right" vertical="center"/>
    </xf>
    <xf numFmtId="57" fontId="0" fillId="0" borderId="5" xfId="0" applyNumberFormat="1" applyFont="1" applyBorder="1" applyAlignment="1">
      <alignment horizontal="center" vertical="center"/>
    </xf>
    <xf numFmtId="57" fontId="0" fillId="0" borderId="0" xfId="0" applyNumberFormat="1" applyFont="1" applyBorder="1" applyAlignment="1">
      <alignment horizontal="center" vertical="center"/>
    </xf>
    <xf numFmtId="57" fontId="0" fillId="0" borderId="1" xfId="0" applyNumberFormat="1" applyFont="1" applyBorder="1" applyAlignment="1">
      <alignment horizontal="center" vertical="center"/>
    </xf>
    <xf numFmtId="38" fontId="17" fillId="4" borderId="3" xfId="2" applyFont="1" applyFill="1" applyBorder="1" applyAlignment="1">
      <alignment vertical="center"/>
    </xf>
    <xf numFmtId="38" fontId="11" fillId="4" borderId="3" xfId="2" applyFont="1" applyFill="1" applyBorder="1" applyAlignment="1">
      <alignment vertical="center" shrinkToFit="1"/>
    </xf>
    <xf numFmtId="177" fontId="17" fillId="4" borderId="0" xfId="0" applyNumberFormat="1" applyFont="1" applyFill="1" applyAlignment="1">
      <alignment vertical="center"/>
    </xf>
    <xf numFmtId="38" fontId="11" fillId="4" borderId="1" xfId="1" applyFont="1" applyFill="1" applyBorder="1" applyAlignment="1">
      <alignment horizontal="right"/>
    </xf>
    <xf numFmtId="38" fontId="11" fillId="4" borderId="3" xfId="1" applyFont="1" applyFill="1" applyBorder="1" applyAlignment="1">
      <alignment horizontal="right"/>
    </xf>
    <xf numFmtId="38" fontId="11" fillId="4" borderId="1" xfId="1" applyFont="1" applyFill="1" applyBorder="1" applyAlignment="1"/>
    <xf numFmtId="38" fontId="11" fillId="4" borderId="3" xfId="1" applyFont="1" applyFill="1" applyBorder="1" applyAlignment="1"/>
    <xf numFmtId="38" fontId="11" fillId="4" borderId="2" xfId="1" applyFont="1" applyFill="1" applyBorder="1" applyAlignment="1"/>
    <xf numFmtId="0" fontId="17" fillId="0" borderId="11" xfId="5" applyFont="1" applyFill="1" applyBorder="1" applyAlignment="1">
      <alignment vertical="center"/>
    </xf>
    <xf numFmtId="38" fontId="11" fillId="0" borderId="12" xfId="1" applyFont="1" applyFill="1" applyBorder="1" applyAlignment="1"/>
    <xf numFmtId="0" fontId="17" fillId="5" borderId="11" xfId="5" applyFont="1" applyFill="1" applyBorder="1" applyAlignment="1">
      <alignment vertical="center"/>
    </xf>
    <xf numFmtId="0" fontId="17" fillId="3" borderId="3" xfId="5" quotePrefix="1" applyFont="1" applyFill="1" applyBorder="1" applyAlignment="1">
      <alignment vertical="center" wrapText="1"/>
    </xf>
    <xf numFmtId="176" fontId="3" fillId="3" borderId="11" xfId="5" applyNumberFormat="1" applyFont="1" applyFill="1" applyBorder="1" applyAlignment="1">
      <alignment vertical="center"/>
    </xf>
    <xf numFmtId="0" fontId="17" fillId="0" borderId="0" xfId="5" applyFont="1" applyFill="1" applyAlignment="1">
      <alignment vertical="center"/>
    </xf>
    <xf numFmtId="0" fontId="3" fillId="0" borderId="0" xfId="5" applyFont="1" applyFill="1" applyAlignment="1">
      <alignment vertical="center"/>
    </xf>
    <xf numFmtId="0" fontId="17" fillId="0" borderId="0" xfId="0" applyFont="1" applyFill="1">
      <alignment vertical="center"/>
    </xf>
    <xf numFmtId="0" fontId="17" fillId="0" borderId="0" xfId="5" applyFont="1" applyFill="1" applyAlignment="1">
      <alignment horizontal="right" vertical="center"/>
    </xf>
    <xf numFmtId="0" fontId="21" fillId="0" borderId="2" xfId="5" applyFont="1" applyFill="1" applyBorder="1" applyAlignment="1">
      <alignment horizontal="distributed" vertical="center" wrapText="1"/>
    </xf>
    <xf numFmtId="0" fontId="3" fillId="0" borderId="0" xfId="5" applyFont="1" applyFill="1" applyBorder="1" applyAlignment="1">
      <alignment vertical="center"/>
    </xf>
    <xf numFmtId="0" fontId="17" fillId="0" borderId="0" xfId="0" applyFont="1" applyFill="1" applyBorder="1">
      <alignment vertical="center"/>
    </xf>
    <xf numFmtId="0" fontId="17" fillId="0" borderId="4" xfId="5" applyFont="1" applyFill="1" applyBorder="1" applyAlignment="1">
      <alignment horizontal="distributed" vertical="center"/>
    </xf>
    <xf numFmtId="0" fontId="21" fillId="0" borderId="12" xfId="5" applyFont="1" applyFill="1" applyBorder="1" applyAlignment="1">
      <alignment horizontal="right" vertical="center"/>
    </xf>
    <xf numFmtId="0" fontId="21" fillId="0" borderId="6" xfId="5" applyFont="1" applyFill="1" applyBorder="1" applyAlignment="1">
      <alignment horizontal="right" vertical="center"/>
    </xf>
    <xf numFmtId="0" fontId="22" fillId="0" borderId="6" xfId="5" applyFont="1" applyFill="1" applyBorder="1" applyAlignment="1">
      <alignment horizontal="right" vertical="center"/>
    </xf>
    <xf numFmtId="0" fontId="17" fillId="0" borderId="6" xfId="5" applyFont="1" applyFill="1" applyBorder="1" applyAlignment="1">
      <alignment horizontal="center" vertical="center"/>
    </xf>
    <xf numFmtId="0" fontId="17" fillId="0" borderId="0" xfId="5" applyFont="1" applyFill="1" applyBorder="1" applyAlignment="1">
      <alignment vertical="center"/>
    </xf>
    <xf numFmtId="176" fontId="17" fillId="0" borderId="0" xfId="5" applyNumberFormat="1" applyFont="1" applyFill="1" applyBorder="1" applyAlignment="1">
      <alignment vertical="center"/>
    </xf>
    <xf numFmtId="0" fontId="17" fillId="0" borderId="0" xfId="5" applyFont="1" applyFill="1" applyBorder="1" applyAlignment="1">
      <alignment horizontal="center" vertical="center"/>
    </xf>
    <xf numFmtId="0" fontId="25" fillId="0" borderId="0" xfId="5" applyFont="1" applyFill="1" applyAlignment="1">
      <alignment vertical="center"/>
    </xf>
    <xf numFmtId="0" fontId="9" fillId="0" borderId="2" xfId="5" applyFont="1" applyFill="1" applyBorder="1" applyAlignment="1">
      <alignment vertical="center" shrinkToFit="1"/>
    </xf>
    <xf numFmtId="0" fontId="9" fillId="0" borderId="2" xfId="5" applyFont="1" applyFill="1" applyBorder="1" applyAlignment="1">
      <alignment vertical="center"/>
    </xf>
    <xf numFmtId="0" fontId="9" fillId="0" borderId="2" xfId="5" applyFont="1" applyFill="1" applyBorder="1" applyAlignment="1">
      <alignment horizontal="center" vertical="center"/>
    </xf>
    <xf numFmtId="0" fontId="9" fillId="0" borderId="4" xfId="5" applyFont="1" applyFill="1" applyBorder="1" applyAlignment="1">
      <alignment vertical="center"/>
    </xf>
    <xf numFmtId="0" fontId="25" fillId="0" borderId="0" xfId="0" applyFont="1" applyFill="1">
      <alignment vertical="center"/>
    </xf>
    <xf numFmtId="0" fontId="9" fillId="0" borderId="0" xfId="5" applyFont="1" applyFill="1" applyBorder="1" applyAlignment="1">
      <alignment vertical="center"/>
    </xf>
    <xf numFmtId="0" fontId="9" fillId="0" borderId="3" xfId="5" applyFont="1" applyFill="1" applyBorder="1" applyAlignment="1">
      <alignment vertical="center"/>
    </xf>
    <xf numFmtId="0" fontId="9" fillId="0" borderId="1" xfId="5" applyFont="1" applyFill="1" applyBorder="1" applyAlignment="1">
      <alignment vertical="center"/>
    </xf>
    <xf numFmtId="0" fontId="9" fillId="0" borderId="0" xfId="5" applyFont="1" applyFill="1" applyAlignment="1">
      <alignment vertical="center"/>
    </xf>
    <xf numFmtId="0" fontId="9" fillId="0" borderId="0" xfId="5" applyFont="1" applyFill="1" applyBorder="1" applyAlignment="1">
      <alignment vertical="center" shrinkToFit="1"/>
    </xf>
    <xf numFmtId="0" fontId="9" fillId="0" borderId="7" xfId="5" applyFont="1" applyFill="1" applyBorder="1" applyAlignment="1">
      <alignment vertical="center"/>
    </xf>
    <xf numFmtId="0" fontId="25" fillId="0" borderId="13" xfId="5" applyFont="1" applyFill="1" applyBorder="1" applyAlignment="1">
      <alignment vertical="center"/>
    </xf>
    <xf numFmtId="0" fontId="25" fillId="0" borderId="14" xfId="5" applyFont="1" applyFill="1" applyBorder="1" applyAlignment="1">
      <alignment vertical="center"/>
    </xf>
    <xf numFmtId="0" fontId="25" fillId="0" borderId="0" xfId="5" applyFont="1" applyFill="1" applyBorder="1" applyAlignment="1">
      <alignment horizontal="left" vertical="center"/>
    </xf>
    <xf numFmtId="0" fontId="25" fillId="0" borderId="0" xfId="5" applyFont="1" applyFill="1" applyBorder="1" applyAlignment="1">
      <alignment vertical="center"/>
    </xf>
    <xf numFmtId="0" fontId="25" fillId="0" borderId="8" xfId="5" applyFont="1" applyFill="1" applyBorder="1" applyAlignment="1">
      <alignment vertical="center"/>
    </xf>
    <xf numFmtId="0" fontId="25" fillId="0" borderId="10" xfId="5" applyFont="1" applyFill="1" applyBorder="1" applyAlignment="1">
      <alignment vertical="center"/>
    </xf>
    <xf numFmtId="0" fontId="25" fillId="0" borderId="11" xfId="5" applyFont="1" applyFill="1" applyBorder="1" applyAlignment="1">
      <alignment vertical="center"/>
    </xf>
    <xf numFmtId="0" fontId="3" fillId="3" borderId="11" xfId="5" applyNumberFormat="1" applyFont="1" applyFill="1" applyBorder="1" applyAlignment="1">
      <alignment vertical="center"/>
    </xf>
    <xf numFmtId="38" fontId="0" fillId="0" borderId="3" xfId="1" applyFont="1" applyBorder="1" applyAlignment="1">
      <alignment horizontal="right" vertical="center"/>
    </xf>
    <xf numFmtId="38" fontId="0" fillId="0" borderId="9" xfId="1" applyFont="1" applyBorder="1">
      <alignment vertical="center"/>
    </xf>
    <xf numFmtId="38" fontId="0" fillId="4" borderId="3" xfId="1" applyFont="1" applyFill="1" applyBorder="1" applyAlignment="1">
      <alignment vertical="center"/>
    </xf>
    <xf numFmtId="38" fontId="0" fillId="4" borderId="3" xfId="1" applyFont="1" applyFill="1" applyBorder="1">
      <alignment vertical="center"/>
    </xf>
    <xf numFmtId="38" fontId="0" fillId="4" borderId="3" xfId="1" applyFont="1" applyFill="1" applyBorder="1" applyAlignment="1">
      <alignment horizontal="right" vertical="center"/>
    </xf>
    <xf numFmtId="38" fontId="0" fillId="0" borderId="4" xfId="1" applyFont="1" applyBorder="1" applyAlignment="1">
      <alignment horizontal="right" vertical="center"/>
    </xf>
    <xf numFmtId="38" fontId="0" fillId="0" borderId="12" xfId="1" applyFont="1" applyBorder="1" applyAlignment="1">
      <alignment horizontal="right" vertical="center"/>
    </xf>
    <xf numFmtId="38" fontId="0" fillId="0" borderId="9" xfId="1" applyFont="1" applyBorder="1" applyAlignment="1">
      <alignment horizontal="right" vertical="center"/>
    </xf>
    <xf numFmtId="0" fontId="17" fillId="0" borderId="12" xfId="5" applyFont="1" applyFill="1" applyBorder="1" applyAlignment="1">
      <alignment horizontal="distributed" vertical="center"/>
    </xf>
    <xf numFmtId="0" fontId="20" fillId="0" borderId="3" xfId="5" applyFont="1" applyFill="1" applyBorder="1" applyAlignment="1">
      <alignment horizontal="distributed" vertical="center" wrapText="1"/>
    </xf>
    <xf numFmtId="38" fontId="0" fillId="4" borderId="3" xfId="0" applyNumberFormat="1" applyFont="1" applyFill="1" applyBorder="1">
      <alignment vertical="center"/>
    </xf>
    <xf numFmtId="0" fontId="25" fillId="0" borderId="12" xfId="5" applyFont="1" applyFill="1" applyBorder="1" applyAlignment="1">
      <alignment horizontal="left" vertical="center" wrapText="1"/>
    </xf>
    <xf numFmtId="0" fontId="25" fillId="0" borderId="1" xfId="5" applyFont="1" applyFill="1" applyBorder="1" applyAlignment="1">
      <alignment horizontal="left" vertical="center" wrapText="1"/>
    </xf>
    <xf numFmtId="0" fontId="25" fillId="0" borderId="3" xfId="5" applyFont="1" applyFill="1" applyBorder="1" applyAlignment="1">
      <alignment horizontal="left" vertical="center" wrapText="1"/>
    </xf>
    <xf numFmtId="0" fontId="25" fillId="0" borderId="4" xfId="5" applyFont="1" applyFill="1" applyBorder="1" applyAlignment="1">
      <alignment horizontal="center" vertical="center" wrapText="1"/>
    </xf>
    <xf numFmtId="0" fontId="25" fillId="0" borderId="5" xfId="5" applyFont="1" applyFill="1" applyBorder="1" applyAlignment="1">
      <alignment horizontal="center" vertical="center" wrapText="1"/>
    </xf>
    <xf numFmtId="0" fontId="25" fillId="0" borderId="6" xfId="5" applyFont="1" applyFill="1" applyBorder="1" applyAlignment="1">
      <alignment horizontal="center" vertical="center" wrapText="1"/>
    </xf>
    <xf numFmtId="0" fontId="25" fillId="0" borderId="7" xfId="5" applyFont="1" applyFill="1" applyBorder="1" applyAlignment="1">
      <alignment horizontal="center" vertical="center" wrapText="1"/>
    </xf>
    <xf numFmtId="0" fontId="25" fillId="0" borderId="0" xfId="5" applyFont="1" applyFill="1" applyBorder="1" applyAlignment="1">
      <alignment horizontal="center" vertical="center" wrapText="1"/>
    </xf>
    <xf numFmtId="0" fontId="25" fillId="0" borderId="8" xfId="5" applyFont="1" applyFill="1" applyBorder="1" applyAlignment="1">
      <alignment horizontal="center" vertical="center" wrapText="1"/>
    </xf>
    <xf numFmtId="0" fontId="25" fillId="0" borderId="9" xfId="5" applyFont="1" applyFill="1" applyBorder="1" applyAlignment="1">
      <alignment horizontal="center" vertical="center" wrapText="1"/>
    </xf>
    <xf numFmtId="0" fontId="25" fillId="0" borderId="10" xfId="5" applyFont="1" applyFill="1" applyBorder="1" applyAlignment="1">
      <alignment horizontal="center" vertical="center" wrapText="1"/>
    </xf>
    <xf numFmtId="0" fontId="25" fillId="0" borderId="11" xfId="5" applyFont="1" applyFill="1" applyBorder="1" applyAlignment="1">
      <alignment horizontal="center" vertical="center" wrapText="1"/>
    </xf>
    <xf numFmtId="0" fontId="25" fillId="0" borderId="2" xfId="5" applyFont="1" applyFill="1" applyBorder="1" applyAlignment="1">
      <alignment horizontal="left" vertical="center"/>
    </xf>
    <xf numFmtId="0" fontId="23" fillId="0" borderId="0" xfId="5" applyFont="1" applyFill="1" applyAlignment="1">
      <alignment horizontal="center" vertical="center"/>
    </xf>
    <xf numFmtId="0" fontId="17" fillId="0" borderId="12" xfId="5" applyFont="1" applyFill="1" applyBorder="1" applyAlignment="1">
      <alignment horizontal="distributed" vertical="center"/>
    </xf>
    <xf numFmtId="0" fontId="17" fillId="0" borderId="1" xfId="5" applyFont="1" applyFill="1" applyBorder="1" applyAlignment="1">
      <alignment horizontal="distributed" vertical="center"/>
    </xf>
    <xf numFmtId="0" fontId="17" fillId="0" borderId="3" xfId="5" applyFont="1" applyFill="1" applyBorder="1" applyAlignment="1">
      <alignment horizontal="distributed" vertical="center"/>
    </xf>
    <xf numFmtId="0" fontId="17" fillId="0" borderId="12" xfId="5" applyFont="1" applyFill="1" applyBorder="1" applyAlignment="1">
      <alignment horizontal="center" vertical="center" wrapText="1"/>
    </xf>
    <xf numFmtId="0" fontId="17" fillId="0" borderId="1" xfId="5" applyFont="1" applyFill="1" applyBorder="1" applyAlignment="1">
      <alignment horizontal="center" vertical="center" wrapText="1"/>
    </xf>
    <xf numFmtId="0" fontId="17" fillId="0" borderId="3" xfId="5" applyFont="1" applyFill="1" applyBorder="1" applyAlignment="1">
      <alignment horizontal="center" vertical="center" wrapText="1"/>
    </xf>
    <xf numFmtId="0" fontId="20" fillId="0" borderId="12" xfId="5" applyFont="1" applyFill="1" applyBorder="1" applyAlignment="1">
      <alignment horizontal="distributed" vertical="center" wrapText="1"/>
    </xf>
    <xf numFmtId="0" fontId="20" fillId="0" borderId="1" xfId="5" applyFont="1" applyFill="1" applyBorder="1" applyAlignment="1">
      <alignment horizontal="distributed" vertical="center" wrapText="1"/>
    </xf>
    <xf numFmtId="0" fontId="20" fillId="0" borderId="3" xfId="5" applyFont="1" applyFill="1" applyBorder="1" applyAlignment="1">
      <alignment horizontal="distributed" vertical="center" wrapText="1"/>
    </xf>
    <xf numFmtId="0" fontId="20" fillId="0" borderId="13" xfId="5" applyFont="1" applyFill="1" applyBorder="1" applyAlignment="1">
      <alignment horizontal="distributed" vertical="center" wrapText="1"/>
    </xf>
    <xf numFmtId="0" fontId="20" fillId="0" borderId="14" xfId="5" applyFont="1" applyFill="1" applyBorder="1" applyAlignment="1">
      <alignment horizontal="distributed" vertical="center" wrapText="1"/>
    </xf>
    <xf numFmtId="0" fontId="17" fillId="0" borderId="12" xfId="5" applyFont="1" applyFill="1" applyBorder="1" applyAlignment="1">
      <alignment horizontal="center" vertical="center"/>
    </xf>
    <xf numFmtId="0" fontId="17" fillId="0" borderId="1" xfId="5" applyFont="1" applyFill="1" applyBorder="1" applyAlignment="1">
      <alignment horizontal="center" vertical="center"/>
    </xf>
    <xf numFmtId="0" fontId="17" fillId="0" borderId="3" xfId="5" applyFont="1" applyFill="1" applyBorder="1" applyAlignment="1">
      <alignment horizontal="center" vertical="center"/>
    </xf>
    <xf numFmtId="0" fontId="21" fillId="0" borderId="4" xfId="5" applyFont="1" applyFill="1" applyBorder="1" applyAlignment="1">
      <alignment horizontal="center" vertical="center" wrapText="1"/>
    </xf>
    <xf numFmtId="0" fontId="21" fillId="0" borderId="5" xfId="5" applyFont="1" applyFill="1" applyBorder="1" applyAlignment="1">
      <alignment horizontal="center" vertical="center" wrapText="1"/>
    </xf>
    <xf numFmtId="0" fontId="21" fillId="0" borderId="6" xfId="5" applyFont="1" applyFill="1" applyBorder="1" applyAlignment="1">
      <alignment horizontal="center" vertical="center" wrapText="1"/>
    </xf>
    <xf numFmtId="0" fontId="3" fillId="0" borderId="12" xfId="5" applyFont="1" applyFill="1" applyBorder="1" applyAlignment="1">
      <alignment horizontal="distributed" vertical="center" wrapText="1"/>
    </xf>
    <xf numFmtId="0" fontId="3" fillId="0" borderId="1" xfId="5" applyFont="1" applyFill="1" applyBorder="1" applyAlignment="1">
      <alignment horizontal="distributed" vertical="center" wrapText="1"/>
    </xf>
    <xf numFmtId="0" fontId="3" fillId="0" borderId="3" xfId="5" applyFont="1" applyFill="1" applyBorder="1" applyAlignment="1">
      <alignment horizontal="distributed" vertical="center" wrapText="1"/>
    </xf>
    <xf numFmtId="0" fontId="17" fillId="0" borderId="12" xfId="5" applyFont="1" applyFill="1" applyBorder="1" applyAlignment="1">
      <alignment horizontal="distributed" vertical="center" wrapText="1"/>
    </xf>
    <xf numFmtId="0" fontId="17" fillId="0" borderId="1" xfId="5" applyFont="1" applyFill="1" applyBorder="1" applyAlignment="1">
      <alignment horizontal="distributed" vertical="center" wrapText="1"/>
    </xf>
    <xf numFmtId="0" fontId="17" fillId="0" borderId="3" xfId="5" applyFont="1" applyFill="1" applyBorder="1" applyAlignment="1">
      <alignment horizontal="distributed" vertical="center" wrapText="1"/>
    </xf>
    <xf numFmtId="0" fontId="17" fillId="0" borderId="13" xfId="5" applyFont="1" applyFill="1" applyBorder="1" applyAlignment="1">
      <alignment horizontal="distributed" vertical="center"/>
    </xf>
    <xf numFmtId="0" fontId="17" fillId="0" borderId="16" xfId="5" applyFont="1" applyFill="1" applyBorder="1" applyAlignment="1">
      <alignment horizontal="distributed" vertical="center"/>
    </xf>
    <xf numFmtId="0" fontId="17" fillId="0" borderId="14" xfId="5" applyFont="1" applyFill="1" applyBorder="1" applyAlignment="1">
      <alignment horizontal="distributed" vertical="center"/>
    </xf>
    <xf numFmtId="0" fontId="26" fillId="0" borderId="12" xfId="5" applyFont="1" applyFill="1" applyBorder="1" applyAlignment="1">
      <alignment horizontal="distributed" vertical="center"/>
    </xf>
    <xf numFmtId="0" fontId="26" fillId="0" borderId="1" xfId="5" applyFont="1" applyFill="1" applyBorder="1" applyAlignment="1">
      <alignment horizontal="distributed" vertical="center"/>
    </xf>
    <xf numFmtId="0" fontId="26" fillId="0" borderId="3" xfId="5" applyFont="1" applyFill="1" applyBorder="1" applyAlignment="1">
      <alignment horizontal="distributed" vertical="center"/>
    </xf>
    <xf numFmtId="0" fontId="26" fillId="0" borderId="12" xfId="5" applyFont="1" applyFill="1" applyBorder="1" applyAlignment="1">
      <alignment horizontal="center" vertical="center" wrapText="1"/>
    </xf>
    <xf numFmtId="0" fontId="26" fillId="0" borderId="1" xfId="5" applyFont="1" applyFill="1" applyBorder="1" applyAlignment="1">
      <alignment horizontal="center" vertical="center" wrapText="1"/>
    </xf>
    <xf numFmtId="0" fontId="26" fillId="0" borderId="3" xfId="5" applyFont="1" applyFill="1" applyBorder="1" applyAlignment="1">
      <alignment horizontal="center" vertical="center" wrapText="1"/>
    </xf>
    <xf numFmtId="0" fontId="3" fillId="0" borderId="12"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21" fillId="0" borderId="12" xfId="5" applyFont="1" applyFill="1" applyBorder="1" applyAlignment="1">
      <alignment horizontal="distributed" vertical="center" wrapText="1"/>
    </xf>
    <xf numFmtId="0" fontId="21" fillId="0" borderId="3" xfId="5" applyFont="1" applyFill="1" applyBorder="1" applyAlignment="1">
      <alignment horizontal="distributed" vertical="center" wrapText="1"/>
    </xf>
    <xf numFmtId="0" fontId="21" fillId="0" borderId="12" xfId="5" applyFont="1" applyFill="1" applyBorder="1" applyAlignment="1">
      <alignment horizontal="center" vertical="center" wrapText="1"/>
    </xf>
    <xf numFmtId="0" fontId="21" fillId="0" borderId="3" xfId="5" applyFont="1" applyFill="1" applyBorder="1" applyAlignment="1">
      <alignment horizontal="center" vertical="center" wrapText="1"/>
    </xf>
    <xf numFmtId="0" fontId="19" fillId="0" borderId="0" xfId="3" applyFont="1" applyAlignment="1">
      <alignment horizontal="left" vertical="top" wrapText="1"/>
    </xf>
    <xf numFmtId="0" fontId="23" fillId="0" borderId="0" xfId="5" applyFont="1" applyAlignment="1">
      <alignment horizontal="center" vertical="center"/>
    </xf>
    <xf numFmtId="0" fontId="17" fillId="0" borderId="13" xfId="3" applyFont="1" applyBorder="1" applyAlignment="1">
      <alignment horizontal="distributed" vertical="center" indent="3"/>
    </xf>
    <xf numFmtId="0" fontId="17" fillId="0" borderId="16" xfId="3" applyFont="1" applyBorder="1" applyAlignment="1">
      <alignment horizontal="distributed" vertical="center" indent="3"/>
    </xf>
    <xf numFmtId="0" fontId="17" fillId="0" borderId="14" xfId="3" applyFont="1" applyBorder="1" applyAlignment="1">
      <alignment horizontal="distributed" vertical="center" indent="3"/>
    </xf>
    <xf numFmtId="0" fontId="17" fillId="0" borderId="7" xfId="3" applyFont="1" applyBorder="1" applyAlignment="1">
      <alignment horizontal="center" vertical="center"/>
    </xf>
    <xf numFmtId="0" fontId="17" fillId="0" borderId="1" xfId="3" applyFont="1" applyBorder="1" applyAlignment="1">
      <alignment horizontal="distributed" vertical="center" indent="1"/>
    </xf>
    <xf numFmtId="0" fontId="17" fillId="0" borderId="1" xfId="3" applyFont="1" applyBorder="1" applyAlignment="1">
      <alignment horizontal="center" vertical="center"/>
    </xf>
    <xf numFmtId="0" fontId="17" fillId="0" borderId="1" xfId="3" applyFont="1" applyBorder="1" applyAlignment="1">
      <alignment horizontal="distributed" vertical="center"/>
    </xf>
    <xf numFmtId="0" fontId="17" fillId="0" borderId="1" xfId="3" applyFont="1" applyBorder="1" applyAlignment="1">
      <alignment horizontal="distributed" vertical="center" wrapText="1"/>
    </xf>
    <xf numFmtId="0" fontId="19" fillId="0" borderId="0" xfId="3" applyFont="1" applyAlignment="1">
      <alignment horizontal="left" vertical="center" wrapText="1"/>
    </xf>
    <xf numFmtId="0" fontId="17" fillId="0" borderId="9" xfId="3" applyFont="1" applyBorder="1" applyAlignment="1">
      <alignment horizontal="distributed" vertical="center" wrapText="1"/>
    </xf>
    <xf numFmtId="0" fontId="17" fillId="0" borderId="10" xfId="3" applyFont="1" applyBorder="1" applyAlignment="1">
      <alignment horizontal="distributed" vertical="center" wrapText="1"/>
    </xf>
    <xf numFmtId="0" fontId="17" fillId="0" borderId="11" xfId="3" applyFont="1" applyBorder="1" applyAlignment="1">
      <alignment horizontal="distributed" vertical="center"/>
    </xf>
    <xf numFmtId="0" fontId="17" fillId="0" borderId="1" xfId="3" applyFont="1" applyBorder="1" applyAlignment="1">
      <alignment horizontal="distributed" vertical="center" justifyLastLine="1"/>
    </xf>
    <xf numFmtId="0" fontId="23" fillId="0" borderId="10" xfId="3" applyFont="1" applyBorder="1" applyAlignment="1">
      <alignment horizontal="distributed"/>
    </xf>
    <xf numFmtId="0" fontId="25" fillId="0" borderId="0" xfId="3" applyFont="1" applyAlignment="1">
      <alignment horizontal="left"/>
    </xf>
    <xf numFmtId="0" fontId="23" fillId="0" borderId="10" xfId="3" applyFont="1" applyBorder="1" applyAlignment="1">
      <alignment horizontal="left" vertical="center"/>
    </xf>
    <xf numFmtId="0" fontId="23" fillId="0" borderId="16" xfId="3" applyFont="1" applyBorder="1" applyAlignment="1">
      <alignment horizontal="distributed" vertical="center"/>
    </xf>
    <xf numFmtId="0" fontId="23" fillId="0" borderId="0" xfId="3" applyFont="1" applyBorder="1" applyAlignment="1">
      <alignment horizontal="distributed"/>
    </xf>
    <xf numFmtId="0" fontId="27" fillId="0" borderId="0" xfId="0" applyFont="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0" fillId="0" borderId="12" xfId="0"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2" xfId="0" applyBorder="1" applyAlignment="1">
      <alignment horizontal="left" vertical="center"/>
    </xf>
    <xf numFmtId="0" fontId="0" fillId="0" borderId="3" xfId="0" applyFont="1" applyBorder="1" applyAlignment="1">
      <alignment horizontal="left" vertical="center"/>
    </xf>
    <xf numFmtId="0" fontId="0" fillId="0" borderId="10" xfId="0" applyBorder="1" applyAlignment="1">
      <alignment horizontal="left" vertical="center" shrinkToFit="1"/>
    </xf>
    <xf numFmtId="0" fontId="0" fillId="0" borderId="10" xfId="0" applyFont="1" applyBorder="1" applyAlignment="1">
      <alignment horizontal="left" vertical="center" shrinkToFit="1"/>
    </xf>
    <xf numFmtId="0" fontId="0" fillId="0" borderId="12" xfId="0" applyFont="1" applyBorder="1" applyAlignment="1">
      <alignment horizontal="lef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3" fillId="0" borderId="13" xfId="5" applyBorder="1" applyAlignment="1">
      <alignment horizontal="distributed" vertical="distributed"/>
    </xf>
    <xf numFmtId="0" fontId="3" fillId="0" borderId="28" xfId="5" applyBorder="1" applyAlignment="1">
      <alignment horizontal="distributed" vertical="distributed"/>
    </xf>
    <xf numFmtId="0" fontId="3" fillId="0" borderId="43" xfId="5" applyBorder="1" applyAlignment="1">
      <alignment horizontal="distributed" vertical="distributed"/>
    </xf>
    <xf numFmtId="0" fontId="3" fillId="0" borderId="40" xfId="5" applyBorder="1" applyAlignment="1">
      <alignment horizontal="distributed" vertical="distributed"/>
    </xf>
    <xf numFmtId="0" fontId="12" fillId="0" borderId="44" xfId="5" applyFont="1" applyBorder="1" applyAlignment="1">
      <alignment horizontal="left" vertical="center" wrapText="1"/>
    </xf>
    <xf numFmtId="0" fontId="11" fillId="0" borderId="0" xfId="3" applyFont="1" applyAlignment="1">
      <alignment horizontal="distributed" vertical="center" indent="4"/>
    </xf>
    <xf numFmtId="0" fontId="3" fillId="0" borderId="29" xfId="3" applyFont="1" applyBorder="1" applyAlignment="1">
      <alignment vertical="center"/>
    </xf>
    <xf numFmtId="0" fontId="3" fillId="0" borderId="45" xfId="3" applyFont="1" applyBorder="1" applyAlignment="1">
      <alignment vertical="center"/>
    </xf>
    <xf numFmtId="0" fontId="3" fillId="0" borderId="24" xfId="3" applyFont="1" applyBorder="1" applyAlignment="1">
      <alignment vertical="center"/>
    </xf>
    <xf numFmtId="0" fontId="3" fillId="0" borderId="31" xfId="3" applyFont="1" applyBorder="1" applyAlignment="1">
      <alignment horizontal="distributed" vertical="center" indent="1"/>
    </xf>
    <xf numFmtId="0" fontId="3" fillId="0" borderId="46" xfId="3" applyFont="1" applyBorder="1" applyAlignment="1">
      <alignment horizontal="distributed" vertical="center" indent="1"/>
    </xf>
    <xf numFmtId="0" fontId="3" fillId="0" borderId="26" xfId="3" applyFont="1" applyBorder="1" applyAlignment="1">
      <alignment horizontal="distributed" vertical="center" indent="1"/>
    </xf>
    <xf numFmtId="0" fontId="3" fillId="0" borderId="47" xfId="3" applyFont="1" applyBorder="1" applyAlignment="1">
      <alignment horizontal="distributed" vertical="center" wrapText="1" indent="5"/>
    </xf>
    <xf numFmtId="0" fontId="3" fillId="0" borderId="23" xfId="3" applyFont="1" applyBorder="1" applyAlignment="1">
      <alignment horizontal="distributed" vertical="center" wrapText="1" indent="5"/>
    </xf>
    <xf numFmtId="0" fontId="3" fillId="0" borderId="48" xfId="3" applyFont="1" applyBorder="1" applyAlignment="1">
      <alignment horizontal="distributed" vertical="distributed" wrapText="1"/>
    </xf>
    <xf numFmtId="0" fontId="3" fillId="0" borderId="49" xfId="3" applyFont="1" applyBorder="1" applyAlignment="1">
      <alignment horizontal="distributed" vertical="distributed" wrapText="1"/>
    </xf>
    <xf numFmtId="0" fontId="3" fillId="0" borderId="13" xfId="5" applyBorder="1" applyAlignment="1">
      <alignment horizontal="distributed" vertical="distributed" wrapText="1"/>
    </xf>
    <xf numFmtId="0" fontId="3" fillId="0" borderId="28" xfId="5" applyBorder="1" applyAlignment="1">
      <alignment horizontal="distributed" vertical="distributed" wrapText="1"/>
    </xf>
  </cellXfs>
  <cellStyles count="7">
    <cellStyle name="桁区切り" xfId="1" builtinId="6"/>
    <cellStyle name="桁区切り 2" xfId="2"/>
    <cellStyle name="標準" xfId="0" builtinId="0"/>
    <cellStyle name="標準 2" xfId="3"/>
    <cellStyle name="標準 3" xfId="4"/>
    <cellStyle name="標準_申請_別紙２５－(6)" xfId="5"/>
    <cellStyle name="未定義"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E37"/>
  <sheetViews>
    <sheetView tabSelected="1" topLeftCell="U1" zoomScaleNormal="100" workbookViewId="0">
      <selection activeCell="AX9" sqref="AX9"/>
    </sheetView>
  </sheetViews>
  <sheetFormatPr defaultRowHeight="13.5"/>
  <cols>
    <col min="1" max="1" width="11.125" style="162" customWidth="1"/>
    <col min="2" max="2" width="14.25" style="162" customWidth="1"/>
    <col min="3" max="3" width="9" style="162"/>
    <col min="4" max="6" width="7.75" style="162" customWidth="1"/>
    <col min="7" max="7" width="8" style="162" customWidth="1"/>
    <col min="8" max="8" width="7.25" style="162" customWidth="1"/>
    <col min="9" max="9" width="8" style="162" customWidth="1"/>
    <col min="10" max="10" width="7.75" style="162" customWidth="1"/>
    <col min="11" max="13" width="7.625" style="162" customWidth="1"/>
    <col min="14" max="14" width="6.625" style="162" customWidth="1"/>
    <col min="15" max="16" width="7.625" style="162" customWidth="1"/>
    <col min="17" max="17" width="7.75" style="162" customWidth="1"/>
    <col min="18" max="18" width="9" style="162"/>
    <col min="19" max="24" width="5" style="162" bestFit="1" customWidth="1"/>
    <col min="25" max="25" width="7.125" style="162" customWidth="1"/>
    <col min="26" max="26" width="6.625" style="162" customWidth="1"/>
    <col min="27" max="49" width="5.375" style="162" customWidth="1"/>
    <col min="50" max="51" width="12.375" style="162" customWidth="1"/>
    <col min="52" max="16384" width="9" style="162"/>
  </cols>
  <sheetData>
    <row r="1" spans="1:57">
      <c r="A1" s="47" t="s">
        <v>176</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1"/>
      <c r="BB1" s="161"/>
      <c r="BC1" s="161"/>
      <c r="BD1" s="161"/>
      <c r="BE1" s="161"/>
    </row>
    <row r="2" spans="1:57" ht="14.25">
      <c r="A2" s="219" t="s">
        <v>152</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160"/>
      <c r="BA2" s="161"/>
      <c r="BB2" s="161"/>
      <c r="BC2" s="161"/>
      <c r="BD2" s="161"/>
      <c r="BE2" s="161"/>
    </row>
    <row r="3" spans="1:57">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1"/>
      <c r="BB3" s="161"/>
      <c r="BC3" s="161"/>
      <c r="BD3" s="161"/>
      <c r="BE3" s="161"/>
    </row>
    <row r="4" spans="1:57">
      <c r="A4" s="160"/>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3"/>
      <c r="AZ4" s="160"/>
      <c r="BA4" s="161"/>
      <c r="BB4" s="161"/>
      <c r="BC4" s="161"/>
      <c r="BD4" s="161"/>
      <c r="BE4" s="161"/>
    </row>
    <row r="5" spans="1:57" ht="13.7" customHeight="1">
      <c r="A5" s="220" t="s">
        <v>242</v>
      </c>
      <c r="B5" s="220" t="s">
        <v>178</v>
      </c>
      <c r="C5" s="223" t="s">
        <v>51</v>
      </c>
      <c r="D5" s="226" t="s">
        <v>52</v>
      </c>
      <c r="E5" s="240" t="s">
        <v>53</v>
      </c>
      <c r="F5" s="240" t="s">
        <v>5</v>
      </c>
      <c r="G5" s="237" t="s">
        <v>263</v>
      </c>
      <c r="H5" s="237" t="s">
        <v>264</v>
      </c>
      <c r="I5" s="237" t="s">
        <v>265</v>
      </c>
      <c r="J5" s="237" t="s">
        <v>264</v>
      </c>
      <c r="K5" s="240" t="s">
        <v>266</v>
      </c>
      <c r="L5" s="252" t="s">
        <v>267</v>
      </c>
      <c r="M5" s="252" t="s">
        <v>268</v>
      </c>
      <c r="N5" s="240" t="s">
        <v>54</v>
      </c>
      <c r="O5" s="237" t="s">
        <v>254</v>
      </c>
      <c r="P5" s="237" t="s">
        <v>255</v>
      </c>
      <c r="Q5" s="249" t="s">
        <v>192</v>
      </c>
      <c r="R5" s="240" t="s">
        <v>55</v>
      </c>
      <c r="S5" s="243" t="s">
        <v>56</v>
      </c>
      <c r="T5" s="244"/>
      <c r="U5" s="244"/>
      <c r="V5" s="244"/>
      <c r="W5" s="244"/>
      <c r="X5" s="245"/>
      <c r="Y5" s="246" t="s">
        <v>57</v>
      </c>
      <c r="Z5" s="246" t="s">
        <v>58</v>
      </c>
      <c r="AA5" s="243" t="s">
        <v>59</v>
      </c>
      <c r="AB5" s="244"/>
      <c r="AC5" s="244"/>
      <c r="AD5" s="244"/>
      <c r="AE5" s="244"/>
      <c r="AF5" s="244"/>
      <c r="AG5" s="244"/>
      <c r="AH5" s="244"/>
      <c r="AI5" s="244"/>
      <c r="AJ5" s="244"/>
      <c r="AK5" s="244"/>
      <c r="AL5" s="244"/>
      <c r="AM5" s="244"/>
      <c r="AN5" s="244"/>
      <c r="AO5" s="244"/>
      <c r="AP5" s="244"/>
      <c r="AQ5" s="244"/>
      <c r="AR5" s="244"/>
      <c r="AS5" s="244"/>
      <c r="AT5" s="244"/>
      <c r="AU5" s="244"/>
      <c r="AV5" s="244"/>
      <c r="AW5" s="244"/>
      <c r="AX5" s="245"/>
      <c r="AY5" s="231" t="s">
        <v>60</v>
      </c>
      <c r="AZ5" s="160"/>
      <c r="BA5" s="161"/>
      <c r="BB5" s="161"/>
      <c r="BC5" s="161"/>
      <c r="BD5" s="161"/>
      <c r="BE5" s="161"/>
    </row>
    <row r="6" spans="1:57" ht="27" customHeight="1">
      <c r="A6" s="221"/>
      <c r="B6" s="221"/>
      <c r="C6" s="224"/>
      <c r="D6" s="227"/>
      <c r="E6" s="241"/>
      <c r="F6" s="241"/>
      <c r="G6" s="238"/>
      <c r="H6" s="238"/>
      <c r="I6" s="238"/>
      <c r="J6" s="238"/>
      <c r="K6" s="241"/>
      <c r="L6" s="253"/>
      <c r="M6" s="253"/>
      <c r="N6" s="241"/>
      <c r="O6" s="238"/>
      <c r="P6" s="238"/>
      <c r="Q6" s="250"/>
      <c r="R6" s="241"/>
      <c r="S6" s="229" t="s">
        <v>61</v>
      </c>
      <c r="T6" s="230"/>
      <c r="U6" s="229" t="s">
        <v>62</v>
      </c>
      <c r="V6" s="230"/>
      <c r="W6" s="229" t="s">
        <v>63</v>
      </c>
      <c r="X6" s="230"/>
      <c r="Y6" s="247"/>
      <c r="Z6" s="247"/>
      <c r="AA6" s="255" t="s">
        <v>270</v>
      </c>
      <c r="AB6" s="234" t="s">
        <v>194</v>
      </c>
      <c r="AC6" s="235"/>
      <c r="AD6" s="235"/>
      <c r="AE6" s="235"/>
      <c r="AF6" s="235"/>
      <c r="AG6" s="236"/>
      <c r="AH6" s="255" t="s">
        <v>271</v>
      </c>
      <c r="AI6" s="234" t="s">
        <v>194</v>
      </c>
      <c r="AJ6" s="235"/>
      <c r="AK6" s="235"/>
      <c r="AL6" s="235"/>
      <c r="AM6" s="235"/>
      <c r="AN6" s="236"/>
      <c r="AO6" s="255" t="s">
        <v>272</v>
      </c>
      <c r="AP6" s="234" t="s">
        <v>194</v>
      </c>
      <c r="AQ6" s="235"/>
      <c r="AR6" s="235"/>
      <c r="AS6" s="235"/>
      <c r="AT6" s="235"/>
      <c r="AU6" s="236"/>
      <c r="AV6" s="257" t="s">
        <v>201</v>
      </c>
      <c r="AW6" s="255" t="s">
        <v>202</v>
      </c>
      <c r="AX6" s="240" t="s">
        <v>64</v>
      </c>
      <c r="AY6" s="232"/>
      <c r="AZ6" s="160"/>
      <c r="BA6" s="161"/>
      <c r="BB6" s="161"/>
      <c r="BC6" s="161"/>
      <c r="BD6" s="161"/>
      <c r="BE6" s="161"/>
    </row>
    <row r="7" spans="1:57" ht="39.75" customHeight="1">
      <c r="A7" s="222"/>
      <c r="B7" s="222"/>
      <c r="C7" s="225"/>
      <c r="D7" s="228"/>
      <c r="E7" s="242"/>
      <c r="F7" s="242"/>
      <c r="G7" s="239"/>
      <c r="H7" s="239"/>
      <c r="I7" s="239"/>
      <c r="J7" s="239"/>
      <c r="K7" s="242"/>
      <c r="L7" s="254"/>
      <c r="M7" s="254"/>
      <c r="N7" s="242"/>
      <c r="O7" s="239"/>
      <c r="P7" s="239"/>
      <c r="Q7" s="251"/>
      <c r="R7" s="242"/>
      <c r="S7" s="204" t="s">
        <v>65</v>
      </c>
      <c r="T7" s="204" t="s">
        <v>66</v>
      </c>
      <c r="U7" s="204" t="s">
        <v>65</v>
      </c>
      <c r="V7" s="204" t="s">
        <v>66</v>
      </c>
      <c r="W7" s="204" t="s">
        <v>65</v>
      </c>
      <c r="X7" s="204" t="s">
        <v>66</v>
      </c>
      <c r="Y7" s="248"/>
      <c r="Z7" s="248"/>
      <c r="AA7" s="256"/>
      <c r="AB7" s="164" t="s">
        <v>195</v>
      </c>
      <c r="AC7" s="164" t="s">
        <v>196</v>
      </c>
      <c r="AD7" s="164" t="s">
        <v>197</v>
      </c>
      <c r="AE7" s="164" t="s">
        <v>198</v>
      </c>
      <c r="AF7" s="164" t="s">
        <v>199</v>
      </c>
      <c r="AG7" s="164" t="s">
        <v>200</v>
      </c>
      <c r="AH7" s="256"/>
      <c r="AI7" s="164" t="s">
        <v>195</v>
      </c>
      <c r="AJ7" s="164" t="s">
        <v>196</v>
      </c>
      <c r="AK7" s="164" t="s">
        <v>197</v>
      </c>
      <c r="AL7" s="164" t="s">
        <v>198</v>
      </c>
      <c r="AM7" s="164" t="s">
        <v>199</v>
      </c>
      <c r="AN7" s="164" t="s">
        <v>200</v>
      </c>
      <c r="AO7" s="256"/>
      <c r="AP7" s="164" t="s">
        <v>195</v>
      </c>
      <c r="AQ7" s="164" t="s">
        <v>196</v>
      </c>
      <c r="AR7" s="164" t="s">
        <v>197</v>
      </c>
      <c r="AS7" s="164" t="s">
        <v>198</v>
      </c>
      <c r="AT7" s="164" t="s">
        <v>199</v>
      </c>
      <c r="AU7" s="164" t="s">
        <v>200</v>
      </c>
      <c r="AV7" s="258"/>
      <c r="AW7" s="256"/>
      <c r="AX7" s="242"/>
      <c r="AY7" s="233"/>
      <c r="AZ7" s="160"/>
      <c r="BA7" s="165"/>
      <c r="BB7" s="165"/>
      <c r="BC7" s="165"/>
      <c r="BD7" s="165"/>
      <c r="BE7" s="166"/>
    </row>
    <row r="8" spans="1:57">
      <c r="A8" s="167"/>
      <c r="B8" s="203"/>
      <c r="C8" s="203"/>
      <c r="D8" s="168" t="s">
        <v>67</v>
      </c>
      <c r="E8" s="168" t="s">
        <v>20</v>
      </c>
      <c r="F8" s="168" t="s">
        <v>20</v>
      </c>
      <c r="G8" s="168" t="s">
        <v>20</v>
      </c>
      <c r="H8" s="168" t="s">
        <v>20</v>
      </c>
      <c r="I8" s="168" t="s">
        <v>20</v>
      </c>
      <c r="J8" s="168" t="s">
        <v>20</v>
      </c>
      <c r="K8" s="169" t="s">
        <v>273</v>
      </c>
      <c r="L8" s="169" t="s">
        <v>274</v>
      </c>
      <c r="M8" s="169" t="s">
        <v>275</v>
      </c>
      <c r="N8" s="169" t="s">
        <v>274</v>
      </c>
      <c r="O8" s="169" t="s">
        <v>273</v>
      </c>
      <c r="P8" s="169" t="s">
        <v>68</v>
      </c>
      <c r="Q8" s="169"/>
      <c r="R8" s="168"/>
      <c r="S8" s="168" t="s">
        <v>20</v>
      </c>
      <c r="T8" s="168" t="s">
        <v>20</v>
      </c>
      <c r="U8" s="168" t="s">
        <v>20</v>
      </c>
      <c r="V8" s="168" t="s">
        <v>20</v>
      </c>
      <c r="W8" s="168" t="s">
        <v>20</v>
      </c>
      <c r="X8" s="168" t="s">
        <v>20</v>
      </c>
      <c r="Y8" s="168"/>
      <c r="Z8" s="168"/>
      <c r="AA8" s="168" t="s">
        <v>20</v>
      </c>
      <c r="AB8" s="169" t="s">
        <v>193</v>
      </c>
      <c r="AC8" s="169" t="s">
        <v>193</v>
      </c>
      <c r="AD8" s="169" t="s">
        <v>193</v>
      </c>
      <c r="AE8" s="169" t="s">
        <v>193</v>
      </c>
      <c r="AF8" s="169" t="s">
        <v>193</v>
      </c>
      <c r="AG8" s="169" t="s">
        <v>193</v>
      </c>
      <c r="AH8" s="168" t="s">
        <v>20</v>
      </c>
      <c r="AI8" s="169" t="s">
        <v>193</v>
      </c>
      <c r="AJ8" s="169" t="s">
        <v>193</v>
      </c>
      <c r="AK8" s="169" t="s">
        <v>193</v>
      </c>
      <c r="AL8" s="169" t="s">
        <v>193</v>
      </c>
      <c r="AM8" s="169" t="s">
        <v>193</v>
      </c>
      <c r="AN8" s="169" t="s">
        <v>193</v>
      </c>
      <c r="AO8" s="168" t="s">
        <v>20</v>
      </c>
      <c r="AP8" s="169" t="s">
        <v>193</v>
      </c>
      <c r="AQ8" s="169" t="s">
        <v>193</v>
      </c>
      <c r="AR8" s="169" t="s">
        <v>193</v>
      </c>
      <c r="AS8" s="169" t="s">
        <v>193</v>
      </c>
      <c r="AT8" s="169" t="s">
        <v>193</v>
      </c>
      <c r="AU8" s="169" t="s">
        <v>193</v>
      </c>
      <c r="AV8" s="169" t="s">
        <v>203</v>
      </c>
      <c r="AW8" s="169" t="s">
        <v>69</v>
      </c>
      <c r="AX8" s="170"/>
      <c r="AY8" s="171"/>
      <c r="AZ8" s="160"/>
      <c r="BA8" s="165"/>
      <c r="BB8" s="165"/>
      <c r="BC8" s="165"/>
      <c r="BD8" s="165"/>
      <c r="BE8" s="166"/>
    </row>
    <row r="9" spans="1:57" ht="151.5" customHeight="1">
      <c r="A9" s="127"/>
      <c r="B9" s="158"/>
      <c r="C9" s="129"/>
      <c r="D9" s="142"/>
      <c r="E9" s="142"/>
      <c r="F9" s="142"/>
      <c r="G9" s="142"/>
      <c r="H9" s="142"/>
      <c r="I9" s="142"/>
      <c r="J9" s="142"/>
      <c r="K9" s="159"/>
      <c r="L9" s="159"/>
      <c r="M9" s="159"/>
      <c r="N9" s="194"/>
      <c r="O9" s="159"/>
      <c r="P9" s="159"/>
      <c r="Q9" s="130"/>
      <c r="R9" s="131"/>
      <c r="S9" s="142"/>
      <c r="T9" s="142"/>
      <c r="U9" s="142"/>
      <c r="V9" s="142"/>
      <c r="W9" s="142"/>
      <c r="X9" s="125"/>
      <c r="Y9" s="132"/>
      <c r="Z9" s="132"/>
      <c r="AA9" s="157">
        <f>+SUM(AB9:AG9)</f>
        <v>0</v>
      </c>
      <c r="AB9" s="125"/>
      <c r="AC9" s="125"/>
      <c r="AD9" s="125"/>
      <c r="AE9" s="125"/>
      <c r="AF9" s="125"/>
      <c r="AG9" s="125"/>
      <c r="AH9" s="157">
        <f>+SUM(AI9:AN9)</f>
        <v>0</v>
      </c>
      <c r="AI9" s="125"/>
      <c r="AJ9" s="125"/>
      <c r="AK9" s="125"/>
      <c r="AL9" s="125"/>
      <c r="AM9" s="125"/>
      <c r="AN9" s="125"/>
      <c r="AO9" s="157">
        <f>+SUM(AP9:AU9)</f>
        <v>0</v>
      </c>
      <c r="AP9" s="125"/>
      <c r="AQ9" s="125"/>
      <c r="AR9" s="125"/>
      <c r="AS9" s="125"/>
      <c r="AT9" s="125"/>
      <c r="AU9" s="125"/>
      <c r="AV9" s="125"/>
      <c r="AW9" s="125"/>
      <c r="AX9" s="126"/>
      <c r="AY9" s="155"/>
      <c r="AZ9" s="160"/>
      <c r="BA9" s="124" t="s">
        <v>204</v>
      </c>
      <c r="BB9" s="86" t="s">
        <v>205</v>
      </c>
      <c r="BC9" s="87" t="s">
        <v>206</v>
      </c>
      <c r="BD9" s="88" t="s">
        <v>207</v>
      </c>
      <c r="BE9" s="86" t="s">
        <v>208</v>
      </c>
    </row>
    <row r="10" spans="1:57">
      <c r="A10" s="172"/>
      <c r="B10" s="172"/>
      <c r="C10" s="172"/>
      <c r="D10" s="172"/>
      <c r="E10" s="172"/>
      <c r="F10" s="172"/>
      <c r="G10" s="172"/>
      <c r="H10" s="172"/>
      <c r="I10" s="172"/>
      <c r="J10" s="172"/>
      <c r="K10" s="172"/>
      <c r="L10" s="172"/>
      <c r="M10" s="172"/>
      <c r="N10" s="172"/>
      <c r="O10" s="172"/>
      <c r="P10" s="172"/>
      <c r="Q10" s="173"/>
      <c r="R10" s="172"/>
      <c r="S10" s="172"/>
      <c r="T10" s="172"/>
      <c r="U10" s="172"/>
      <c r="V10" s="172"/>
      <c r="W10" s="172"/>
      <c r="X10" s="172"/>
      <c r="Y10" s="174"/>
      <c r="Z10" s="174"/>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60"/>
      <c r="BA10" s="124" t="s">
        <v>209</v>
      </c>
      <c r="BB10" s="86" t="s">
        <v>210</v>
      </c>
      <c r="BC10" s="87" t="s">
        <v>211</v>
      </c>
      <c r="BD10" s="88" t="s">
        <v>212</v>
      </c>
      <c r="BE10" s="86" t="s">
        <v>213</v>
      </c>
    </row>
    <row r="11" spans="1:57" s="180" customFormat="1" ht="24.75" customHeight="1">
      <c r="A11" s="175" t="s">
        <v>243</v>
      </c>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6" t="s">
        <v>214</v>
      </c>
      <c r="BB11" s="177" t="s">
        <v>215</v>
      </c>
      <c r="BC11" s="178" t="s">
        <v>216</v>
      </c>
      <c r="BD11" s="179"/>
      <c r="BE11" s="177" t="s">
        <v>217</v>
      </c>
    </row>
    <row r="12" spans="1:57" s="180" customFormat="1" ht="24.75" customHeight="1">
      <c r="A12" s="175" t="s">
        <v>286</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90"/>
      <c r="AY12" s="90"/>
      <c r="AZ12" s="90"/>
      <c r="BA12" s="176" t="s">
        <v>218</v>
      </c>
      <c r="BB12" s="177" t="s">
        <v>71</v>
      </c>
      <c r="BC12" s="178" t="s">
        <v>219</v>
      </c>
      <c r="BD12" s="181"/>
      <c r="BE12" s="177" t="s">
        <v>220</v>
      </c>
    </row>
    <row r="13" spans="1:57" s="180" customFormat="1" ht="24.75" customHeight="1">
      <c r="A13" s="175" t="s">
        <v>180</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90"/>
      <c r="AY13" s="90"/>
      <c r="AZ13" s="90"/>
      <c r="BA13" s="176" t="s">
        <v>221</v>
      </c>
      <c r="BB13" s="177" t="s">
        <v>222</v>
      </c>
      <c r="BC13" s="178" t="s">
        <v>223</v>
      </c>
      <c r="BD13" s="181"/>
      <c r="BE13" s="177" t="s">
        <v>224</v>
      </c>
    </row>
    <row r="14" spans="1:57" s="180" customFormat="1" ht="24.75" customHeight="1">
      <c r="A14" s="175" t="s">
        <v>269</v>
      </c>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90"/>
      <c r="AY14" s="90"/>
      <c r="AZ14" s="90"/>
      <c r="BA14" s="176" t="s">
        <v>221</v>
      </c>
      <c r="BB14" s="182" t="s">
        <v>225</v>
      </c>
      <c r="BC14" s="183"/>
      <c r="BD14" s="184"/>
      <c r="BE14" s="177" t="s">
        <v>70</v>
      </c>
    </row>
    <row r="15" spans="1:57" s="180" customFormat="1" ht="24.75" customHeight="1">
      <c r="A15" s="175" t="s">
        <v>181</v>
      </c>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90"/>
      <c r="AY15" s="90"/>
      <c r="AZ15" s="90"/>
      <c r="BA15" s="185"/>
      <c r="BB15" s="177" t="s">
        <v>72</v>
      </c>
      <c r="BC15" s="186"/>
      <c r="BD15" s="184"/>
      <c r="BE15" s="184"/>
    </row>
    <row r="16" spans="1:57" s="180" customFormat="1" ht="24.75" customHeight="1">
      <c r="A16" s="175" t="s">
        <v>182</v>
      </c>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90"/>
      <c r="AY16" s="90"/>
      <c r="AZ16" s="90"/>
      <c r="BA16" s="185"/>
      <c r="BB16" s="177" t="s">
        <v>226</v>
      </c>
      <c r="BC16" s="184"/>
      <c r="BD16" s="184"/>
      <c r="BE16" s="184"/>
    </row>
    <row r="17" spans="1:57" s="180" customFormat="1" ht="24.75" customHeight="1">
      <c r="A17" s="175" t="s">
        <v>183</v>
      </c>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90"/>
      <c r="AY17" s="90"/>
      <c r="AZ17" s="90"/>
      <c r="BA17" s="185"/>
      <c r="BB17" s="183" t="s">
        <v>240</v>
      </c>
      <c r="BC17" s="184"/>
      <c r="BD17" s="184"/>
      <c r="BE17" s="184"/>
    </row>
    <row r="18" spans="1:57" s="180" customFormat="1" ht="24.75" customHeight="1">
      <c r="A18" s="175" t="s">
        <v>281</v>
      </c>
      <c r="B18" s="175"/>
      <c r="C18" s="175"/>
      <c r="D18" s="175"/>
      <c r="E18" s="175"/>
      <c r="F18" s="175"/>
      <c r="G18" s="175"/>
      <c r="H18" s="175"/>
      <c r="I18" s="175"/>
      <c r="J18" s="175"/>
      <c r="K18" s="175"/>
      <c r="L18" s="175"/>
      <c r="M18" s="175"/>
      <c r="N18" s="175"/>
      <c r="O18" s="175"/>
      <c r="P18" s="175"/>
      <c r="Q18" s="175"/>
      <c r="BB18" s="183" t="s">
        <v>241</v>
      </c>
      <c r="BC18" s="184"/>
      <c r="BD18" s="184"/>
      <c r="BE18" s="184"/>
    </row>
    <row r="19" spans="1:57" s="180" customFormat="1" ht="24.75" customHeight="1">
      <c r="A19" s="175" t="s">
        <v>256</v>
      </c>
      <c r="B19" s="175"/>
      <c r="C19" s="175"/>
      <c r="D19" s="175"/>
      <c r="E19" s="175"/>
      <c r="F19" s="175"/>
      <c r="G19" s="175"/>
      <c r="H19" s="175"/>
      <c r="I19" s="175"/>
      <c r="J19" s="175"/>
      <c r="K19" s="175"/>
      <c r="L19" s="175"/>
      <c r="M19" s="175"/>
      <c r="N19" s="175"/>
      <c r="O19" s="175"/>
      <c r="P19" s="175"/>
      <c r="Q19" s="175"/>
      <c r="BB19" s="177" t="s">
        <v>227</v>
      </c>
      <c r="BC19" s="184"/>
      <c r="BD19" s="184"/>
      <c r="BE19" s="184"/>
    </row>
    <row r="20" spans="1:57" s="180" customFormat="1" ht="24.75" customHeight="1">
      <c r="A20" s="175"/>
      <c r="B20" s="175" t="s">
        <v>257</v>
      </c>
      <c r="C20" s="175"/>
      <c r="D20" s="175"/>
      <c r="E20" s="175"/>
      <c r="F20" s="175"/>
      <c r="G20" s="175"/>
      <c r="H20" s="175"/>
      <c r="I20" s="175"/>
      <c r="J20" s="175"/>
      <c r="K20" s="175"/>
      <c r="L20" s="175"/>
      <c r="M20" s="175"/>
      <c r="N20" s="175"/>
      <c r="O20" s="175"/>
      <c r="P20" s="175"/>
      <c r="Q20" s="175"/>
      <c r="BB20" s="177" t="s">
        <v>228</v>
      </c>
      <c r="BC20" s="184"/>
      <c r="BD20" s="184"/>
      <c r="BE20" s="184"/>
    </row>
    <row r="21" spans="1:57" s="180" customFormat="1" ht="24.75" customHeight="1">
      <c r="A21" s="175"/>
      <c r="B21" s="175" t="s">
        <v>258</v>
      </c>
      <c r="C21" s="175"/>
      <c r="D21" s="175"/>
      <c r="E21" s="175"/>
      <c r="F21" s="175"/>
      <c r="G21" s="175"/>
      <c r="H21" s="175"/>
      <c r="I21" s="175"/>
      <c r="J21" s="175"/>
      <c r="K21" s="175"/>
      <c r="L21" s="175"/>
      <c r="M21" s="175"/>
      <c r="N21" s="175"/>
      <c r="O21" s="175"/>
      <c r="P21" s="175"/>
      <c r="Q21" s="175"/>
      <c r="BB21" s="177" t="s">
        <v>229</v>
      </c>
      <c r="BC21" s="184"/>
      <c r="BD21" s="184"/>
      <c r="BE21" s="184"/>
    </row>
    <row r="22" spans="1:57" s="180" customFormat="1" ht="24.75" customHeight="1">
      <c r="A22" s="175" t="s">
        <v>282</v>
      </c>
      <c r="B22" s="175"/>
      <c r="C22" s="175"/>
      <c r="D22" s="175"/>
      <c r="E22" s="175"/>
      <c r="F22" s="175"/>
      <c r="G22" s="175"/>
      <c r="H22" s="175"/>
      <c r="I22" s="175"/>
      <c r="J22" s="175"/>
      <c r="K22" s="175"/>
      <c r="L22" s="175"/>
      <c r="M22" s="175"/>
      <c r="N22" s="175"/>
      <c r="O22" s="175"/>
      <c r="P22" s="175"/>
      <c r="Q22" s="175"/>
      <c r="BB22" s="177" t="s">
        <v>230</v>
      </c>
      <c r="BC22" s="184"/>
      <c r="BD22" s="184"/>
      <c r="BE22" s="184"/>
    </row>
    <row r="23" spans="1:57" s="180" customFormat="1" ht="24.75" customHeight="1">
      <c r="A23" s="175" t="s">
        <v>259</v>
      </c>
      <c r="B23" s="175"/>
      <c r="C23" s="175"/>
      <c r="D23" s="175"/>
      <c r="E23" s="175"/>
      <c r="F23" s="175"/>
      <c r="G23" s="175"/>
      <c r="H23" s="175"/>
      <c r="I23" s="175"/>
      <c r="J23" s="175"/>
      <c r="K23" s="175"/>
      <c r="L23" s="175"/>
      <c r="M23" s="175"/>
      <c r="N23" s="175"/>
      <c r="O23" s="175"/>
      <c r="P23" s="175"/>
      <c r="Q23" s="175"/>
      <c r="BB23" s="177" t="s">
        <v>231</v>
      </c>
      <c r="BC23" s="184"/>
      <c r="BD23" s="184"/>
      <c r="BE23" s="184"/>
    </row>
    <row r="24" spans="1:57" s="180" customFormat="1" ht="24.75" customHeight="1">
      <c r="A24" s="175"/>
      <c r="B24" s="175" t="s">
        <v>260</v>
      </c>
      <c r="C24" s="175"/>
      <c r="D24" s="175"/>
      <c r="E24" s="175"/>
      <c r="F24" s="175"/>
      <c r="G24" s="175"/>
      <c r="H24" s="175"/>
      <c r="I24" s="175"/>
      <c r="J24" s="175"/>
      <c r="K24" s="175"/>
      <c r="L24" s="175"/>
      <c r="M24" s="175"/>
      <c r="N24" s="175"/>
      <c r="O24" s="175"/>
      <c r="P24" s="175"/>
      <c r="Q24" s="175"/>
      <c r="BB24" s="177" t="s">
        <v>232</v>
      </c>
      <c r="BC24" s="184"/>
      <c r="BD24" s="184"/>
      <c r="BE24" s="184"/>
    </row>
    <row r="25" spans="1:57" s="180" customFormat="1" ht="24.75" customHeight="1">
      <c r="A25" s="175"/>
      <c r="B25" s="175" t="s">
        <v>261</v>
      </c>
      <c r="C25" s="175"/>
      <c r="D25" s="175"/>
      <c r="E25" s="175"/>
      <c r="F25" s="175"/>
      <c r="G25" s="175"/>
      <c r="H25" s="175"/>
      <c r="I25" s="175"/>
      <c r="J25" s="175"/>
      <c r="K25" s="175"/>
      <c r="L25" s="175"/>
      <c r="M25" s="175"/>
      <c r="N25" s="175"/>
      <c r="O25" s="175"/>
      <c r="P25" s="175"/>
      <c r="Q25" s="175"/>
      <c r="BB25" s="177" t="s">
        <v>233</v>
      </c>
      <c r="BC25" s="90"/>
      <c r="BD25" s="90"/>
      <c r="BE25" s="90"/>
    </row>
    <row r="26" spans="1:57" s="180" customFormat="1" ht="24.75" customHeight="1">
      <c r="A26" s="175" t="s">
        <v>283</v>
      </c>
      <c r="B26" s="175"/>
      <c r="C26" s="175"/>
      <c r="D26" s="175"/>
      <c r="E26" s="175"/>
      <c r="F26" s="175"/>
      <c r="G26" s="175"/>
      <c r="H26" s="175"/>
      <c r="I26" s="175"/>
      <c r="J26" s="175"/>
      <c r="K26" s="175"/>
      <c r="L26" s="175"/>
      <c r="M26" s="175"/>
      <c r="N26" s="175"/>
      <c r="O26" s="175"/>
      <c r="P26" s="175"/>
      <c r="Q26" s="175"/>
      <c r="BB26" s="177" t="s">
        <v>234</v>
      </c>
      <c r="BC26" s="90"/>
      <c r="BD26" s="90"/>
      <c r="BE26" s="90"/>
    </row>
    <row r="27" spans="1:57" s="180" customFormat="1" ht="24.75" customHeight="1">
      <c r="A27" s="175" t="s">
        <v>280</v>
      </c>
      <c r="B27" s="175" t="s">
        <v>284</v>
      </c>
      <c r="C27" s="175"/>
      <c r="D27" s="175"/>
      <c r="E27" s="175"/>
      <c r="F27" s="175"/>
      <c r="G27" s="175"/>
      <c r="H27" s="175"/>
      <c r="I27" s="175"/>
      <c r="J27" s="175"/>
      <c r="K27" s="175"/>
      <c r="L27" s="175"/>
      <c r="M27" s="175"/>
      <c r="N27" s="175"/>
      <c r="O27" s="175"/>
      <c r="P27" s="175"/>
      <c r="Q27" s="175"/>
    </row>
    <row r="28" spans="1:57" s="180" customFormat="1" ht="24.75" customHeight="1">
      <c r="A28" s="175" t="s">
        <v>184</v>
      </c>
      <c r="B28" s="175"/>
      <c r="C28" s="175"/>
      <c r="D28" s="175"/>
      <c r="E28" s="175"/>
      <c r="F28" s="175"/>
      <c r="G28" s="175"/>
      <c r="H28" s="175"/>
      <c r="I28" s="175"/>
      <c r="J28" s="175"/>
      <c r="K28" s="175"/>
      <c r="L28" s="175"/>
      <c r="M28" s="175"/>
      <c r="N28" s="175"/>
      <c r="O28" s="175"/>
      <c r="P28" s="175"/>
      <c r="Q28" s="175"/>
    </row>
    <row r="29" spans="1:57" s="180" customFormat="1" ht="24.75" customHeight="1">
      <c r="A29" s="175" t="s">
        <v>154</v>
      </c>
      <c r="B29" s="206" t="s">
        <v>153</v>
      </c>
      <c r="C29" s="187" t="s">
        <v>155</v>
      </c>
      <c r="D29" s="188"/>
      <c r="E29" s="175"/>
      <c r="F29" s="209" t="s">
        <v>161</v>
      </c>
      <c r="G29" s="210"/>
      <c r="H29" s="211"/>
      <c r="I29" s="218" t="s">
        <v>162</v>
      </c>
      <c r="J29" s="218"/>
      <c r="K29" s="218"/>
      <c r="L29" s="218"/>
      <c r="M29" s="218"/>
      <c r="N29" s="218"/>
      <c r="O29" s="218"/>
      <c r="P29" s="189"/>
      <c r="Q29" s="190"/>
    </row>
    <row r="30" spans="1:57" s="180" customFormat="1" ht="24.75" customHeight="1">
      <c r="A30" s="175"/>
      <c r="B30" s="207"/>
      <c r="C30" s="190" t="s">
        <v>156</v>
      </c>
      <c r="D30" s="191"/>
      <c r="E30" s="175"/>
      <c r="F30" s="212"/>
      <c r="G30" s="213"/>
      <c r="H30" s="214"/>
      <c r="I30" s="218" t="s">
        <v>163</v>
      </c>
      <c r="J30" s="218"/>
      <c r="K30" s="218"/>
      <c r="L30" s="218"/>
      <c r="M30" s="218"/>
      <c r="N30" s="218"/>
      <c r="O30" s="218"/>
      <c r="P30" s="189"/>
      <c r="Q30" s="190"/>
    </row>
    <row r="31" spans="1:57" s="180" customFormat="1" ht="24.75" customHeight="1">
      <c r="A31" s="175"/>
      <c r="B31" s="207"/>
      <c r="C31" s="187" t="s">
        <v>157</v>
      </c>
      <c r="D31" s="188"/>
      <c r="E31" s="175"/>
      <c r="F31" s="212"/>
      <c r="G31" s="213"/>
      <c r="H31" s="214"/>
      <c r="I31" s="218" t="s">
        <v>188</v>
      </c>
      <c r="J31" s="218"/>
      <c r="K31" s="218"/>
      <c r="L31" s="218"/>
      <c r="M31" s="218"/>
      <c r="N31" s="218"/>
      <c r="O31" s="218"/>
      <c r="P31" s="189"/>
      <c r="Q31" s="190"/>
    </row>
    <row r="32" spans="1:57" s="180" customFormat="1" ht="24.75" customHeight="1">
      <c r="A32" s="175"/>
      <c r="B32" s="207"/>
      <c r="C32" s="190" t="s">
        <v>158</v>
      </c>
      <c r="D32" s="191"/>
      <c r="E32" s="175"/>
      <c r="F32" s="212"/>
      <c r="G32" s="213"/>
      <c r="H32" s="214"/>
      <c r="I32" s="218" t="s">
        <v>189</v>
      </c>
      <c r="J32" s="218"/>
      <c r="K32" s="218"/>
      <c r="L32" s="218"/>
      <c r="M32" s="218"/>
      <c r="N32" s="218"/>
      <c r="O32" s="218"/>
      <c r="P32" s="189"/>
      <c r="Q32" s="175"/>
    </row>
    <row r="33" spans="1:17" s="180" customFormat="1" ht="24.75" customHeight="1">
      <c r="A33" s="175"/>
      <c r="B33" s="207"/>
      <c r="C33" s="187" t="s">
        <v>159</v>
      </c>
      <c r="D33" s="188"/>
      <c r="E33" s="175"/>
      <c r="F33" s="212"/>
      <c r="G33" s="213"/>
      <c r="H33" s="214"/>
      <c r="I33" s="218" t="s">
        <v>190</v>
      </c>
      <c r="J33" s="218"/>
      <c r="K33" s="218"/>
      <c r="L33" s="218"/>
      <c r="M33" s="218"/>
      <c r="N33" s="218"/>
      <c r="O33" s="218"/>
      <c r="P33" s="189"/>
      <c r="Q33" s="175"/>
    </row>
    <row r="34" spans="1:17" s="180" customFormat="1" ht="24.75" customHeight="1">
      <c r="A34" s="175"/>
      <c r="B34" s="208"/>
      <c r="C34" s="192" t="s">
        <v>160</v>
      </c>
      <c r="D34" s="193"/>
      <c r="E34" s="175"/>
      <c r="F34" s="215"/>
      <c r="G34" s="216"/>
      <c r="H34" s="217"/>
      <c r="I34" s="218" t="s">
        <v>160</v>
      </c>
      <c r="J34" s="218"/>
      <c r="K34" s="218"/>
      <c r="L34" s="218"/>
      <c r="M34" s="218"/>
      <c r="N34" s="218"/>
      <c r="O34" s="218"/>
      <c r="P34" s="189"/>
      <c r="Q34" s="175"/>
    </row>
    <row r="35" spans="1:17" s="180" customFormat="1" ht="24.75" customHeight="1">
      <c r="A35" s="175" t="s">
        <v>185</v>
      </c>
      <c r="B35" s="175"/>
      <c r="C35" s="175"/>
      <c r="D35" s="175"/>
      <c r="E35" s="175"/>
      <c r="F35" s="175"/>
      <c r="G35" s="175"/>
      <c r="H35" s="175"/>
      <c r="I35" s="175"/>
      <c r="J35" s="175"/>
      <c r="K35" s="175"/>
      <c r="L35" s="175"/>
      <c r="M35" s="175"/>
      <c r="N35" s="175"/>
      <c r="O35" s="175"/>
      <c r="P35" s="175"/>
      <c r="Q35" s="175"/>
    </row>
    <row r="36" spans="1:17" s="180" customFormat="1" ht="24.75" customHeight="1">
      <c r="A36" s="175" t="s">
        <v>186</v>
      </c>
      <c r="B36" s="175"/>
      <c r="C36" s="175"/>
      <c r="D36" s="175"/>
      <c r="E36" s="175"/>
      <c r="F36" s="175"/>
      <c r="G36" s="175"/>
      <c r="H36" s="175"/>
      <c r="I36" s="175"/>
      <c r="J36" s="175"/>
      <c r="K36" s="175"/>
      <c r="L36" s="175"/>
      <c r="M36" s="175"/>
      <c r="N36" s="175"/>
      <c r="O36" s="175"/>
      <c r="P36" s="175"/>
      <c r="Q36" s="175"/>
    </row>
    <row r="37" spans="1:17" s="180" customFormat="1" ht="24.75" customHeight="1">
      <c r="A37" s="175" t="s">
        <v>187</v>
      </c>
      <c r="B37" s="175"/>
      <c r="C37" s="175"/>
      <c r="D37" s="175"/>
      <c r="E37" s="175"/>
      <c r="F37" s="175"/>
      <c r="G37" s="175"/>
      <c r="H37" s="175"/>
      <c r="I37" s="175"/>
      <c r="J37" s="175"/>
      <c r="K37" s="175"/>
      <c r="L37" s="175"/>
      <c r="M37" s="175"/>
      <c r="N37" s="175"/>
      <c r="O37" s="175"/>
      <c r="P37" s="175"/>
      <c r="Q37" s="175"/>
    </row>
  </sheetData>
  <mergeCells count="44">
    <mergeCell ref="AB6:AG6"/>
    <mergeCell ref="AA5:AX5"/>
    <mergeCell ref="AW6:AW7"/>
    <mergeCell ref="AO6:AO7"/>
    <mergeCell ref="AP6:AU6"/>
    <mergeCell ref="AX6:AX7"/>
    <mergeCell ref="AV6:AV7"/>
    <mergeCell ref="AH6:AH7"/>
    <mergeCell ref="AA6:AA7"/>
    <mergeCell ref="E5:E7"/>
    <mergeCell ref="F5:F7"/>
    <mergeCell ref="W6:X6"/>
    <mergeCell ref="Z5:Z7"/>
    <mergeCell ref="Q5:Q7"/>
    <mergeCell ref="L5:L7"/>
    <mergeCell ref="M5:M7"/>
    <mergeCell ref="N5:N7"/>
    <mergeCell ref="R5:R7"/>
    <mergeCell ref="O5:O7"/>
    <mergeCell ref="Y5:Y7"/>
    <mergeCell ref="A2:AY2"/>
    <mergeCell ref="A5:A7"/>
    <mergeCell ref="B5:B7"/>
    <mergeCell ref="C5:C7"/>
    <mergeCell ref="D5:D7"/>
    <mergeCell ref="U6:V6"/>
    <mergeCell ref="AY5:AY7"/>
    <mergeCell ref="S6:T6"/>
    <mergeCell ref="AI6:AN6"/>
    <mergeCell ref="G5:G7"/>
    <mergeCell ref="H5:H7"/>
    <mergeCell ref="J5:J7"/>
    <mergeCell ref="I5:I7"/>
    <mergeCell ref="K5:K7"/>
    <mergeCell ref="S5:X5"/>
    <mergeCell ref="P5:P7"/>
    <mergeCell ref="B29:B34"/>
    <mergeCell ref="F29:H34"/>
    <mergeCell ref="I29:O29"/>
    <mergeCell ref="I30:O30"/>
    <mergeCell ref="I31:O31"/>
    <mergeCell ref="I32:O32"/>
    <mergeCell ref="I33:O33"/>
    <mergeCell ref="I34:O34"/>
  </mergeCells>
  <phoneticPr fontId="7"/>
  <dataValidations count="13">
    <dataValidation type="list" allowBlank="1" showInputMessage="1" showErrorMessage="1" sqref="AX10">
      <formula1>$BD$7:$BD$8</formula1>
    </dataValidation>
    <dataValidation type="whole" imeMode="halfAlpha" allowBlank="1" showInputMessage="1" showErrorMessage="1" sqref="AB10:AG10 AI10:AN10 AP10:AW10">
      <formula1>2</formula1>
      <formula2>12</formula2>
    </dataValidation>
    <dataValidation type="list" allowBlank="1" showInputMessage="1" showErrorMessage="1" sqref="AX9">
      <formula1>$BE$9:$BE$14</formula1>
    </dataValidation>
    <dataValidation type="whole" imeMode="halfAlpha" operator="greaterThanOrEqual" allowBlank="1" showInputMessage="1" showErrorMessage="1" sqref="AA9:AA10 AO9:AO10 AH9:AH10 S9:X10 D9:D10 G9:J9">
      <formula1>0</formula1>
    </dataValidation>
    <dataValidation type="decimal" imeMode="halfAlpha" allowBlank="1" showInputMessage="1" showErrorMessage="1" sqref="Q10 K9:P9">
      <formula1>0</formula1>
      <formula2>100</formula2>
    </dataValidation>
    <dataValidation type="list" allowBlank="1" showInputMessage="1" showErrorMessage="1" sqref="R10">
      <formula1>$BB$7:$BB$8</formula1>
    </dataValidation>
    <dataValidation type="list" allowBlank="1" showInputMessage="1" showErrorMessage="1" sqref="Y10:Z10">
      <formula1>$BC$7:$BC$8</formula1>
    </dataValidation>
    <dataValidation type="list" allowBlank="1" showInputMessage="1" showErrorMessage="1" sqref="Q9">
      <formula1>$BC$9:$BC$13</formula1>
    </dataValidation>
    <dataValidation type="list" allowBlank="1" showInputMessage="1" showErrorMessage="1" sqref="R9">
      <formula1>$C$29:$C$34</formula1>
    </dataValidation>
    <dataValidation type="list" allowBlank="1" showInputMessage="1" showErrorMessage="1" sqref="Y9:Z9">
      <formula1>$BD$9:$BD$10</formula1>
    </dataValidation>
    <dataValidation type="whole" imeMode="halfAlpha" operator="greaterThanOrEqual" allowBlank="1" showInputMessage="1" showErrorMessage="1" sqref="E9:F10 G10:P10">
      <formula1>1</formula1>
    </dataValidation>
    <dataValidation type="list" allowBlank="1" showInputMessage="1" showErrorMessage="1" sqref="A9">
      <formula1>$BA$9:$BA$13</formula1>
    </dataValidation>
    <dataValidation type="list" allowBlank="1" showInputMessage="1" showErrorMessage="1" sqref="C9">
      <formula1>$BB$9:$BB$25</formula1>
    </dataValidation>
  </dataValidations>
  <pageMargins left="0.70866141732283472" right="0.47244094488188981" top="0.74803149606299213" bottom="0.74803149606299213" header="0.31496062992125984" footer="0.31496062992125984"/>
  <pageSetup paperSize="9" scale="39"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V27"/>
  <sheetViews>
    <sheetView showZeros="0" zoomScaleNormal="100" workbookViewId="0">
      <selection activeCell="P11" sqref="P11"/>
    </sheetView>
  </sheetViews>
  <sheetFormatPr defaultRowHeight="13.5"/>
  <cols>
    <col min="2" max="2" width="18" customWidth="1"/>
  </cols>
  <sheetData>
    <row r="1" spans="1:22">
      <c r="A1" s="47" t="s">
        <v>278</v>
      </c>
      <c r="B1" s="6"/>
      <c r="C1" s="6"/>
      <c r="D1" s="6"/>
      <c r="E1" s="6"/>
      <c r="F1" s="6"/>
      <c r="G1" s="6"/>
      <c r="H1" s="6"/>
      <c r="I1" s="6"/>
      <c r="J1" s="6"/>
      <c r="K1" s="6"/>
      <c r="L1" s="6"/>
      <c r="M1" s="6"/>
      <c r="N1" s="6"/>
      <c r="O1" s="6"/>
      <c r="P1" s="27"/>
    </row>
    <row r="2" spans="1:22" ht="14.25">
      <c r="A2" s="260" t="s">
        <v>165</v>
      </c>
      <c r="B2" s="260"/>
      <c r="C2" s="260"/>
      <c r="D2" s="260"/>
      <c r="E2" s="260"/>
      <c r="F2" s="260"/>
      <c r="G2" s="260"/>
      <c r="H2" s="260"/>
      <c r="I2" s="260"/>
      <c r="J2" s="260"/>
      <c r="K2" s="260"/>
      <c r="L2" s="260"/>
      <c r="M2" s="260"/>
      <c r="N2" s="260"/>
      <c r="O2" s="260"/>
      <c r="P2" s="260"/>
    </row>
    <row r="3" spans="1:22">
      <c r="B3" s="6"/>
      <c r="C3" s="6"/>
      <c r="D3" s="6"/>
      <c r="E3" s="6"/>
      <c r="F3" s="6"/>
      <c r="G3" s="6"/>
      <c r="H3" s="6"/>
      <c r="I3" s="6"/>
      <c r="J3" s="6"/>
      <c r="K3" s="6"/>
      <c r="L3" s="6"/>
      <c r="M3" s="6"/>
      <c r="N3" s="6"/>
      <c r="O3" s="6"/>
      <c r="P3" s="27"/>
    </row>
    <row r="4" spans="1:22">
      <c r="A4" s="6"/>
      <c r="B4" s="6"/>
      <c r="C4" s="6"/>
      <c r="D4" s="6"/>
      <c r="E4" s="6"/>
      <c r="F4" s="6"/>
      <c r="G4" s="6"/>
      <c r="H4" s="6"/>
      <c r="I4" s="6"/>
      <c r="J4" s="6"/>
      <c r="K4" s="6"/>
      <c r="L4" s="6"/>
      <c r="M4" s="6"/>
      <c r="N4" s="6"/>
      <c r="O4" s="27"/>
      <c r="P4" s="27"/>
    </row>
    <row r="5" spans="1:22">
      <c r="A5" s="28"/>
      <c r="B5" s="29"/>
      <c r="C5" s="29"/>
      <c r="D5" s="30"/>
      <c r="E5" s="30"/>
      <c r="F5" s="30"/>
      <c r="G5" s="30"/>
      <c r="H5" s="261" t="s">
        <v>0</v>
      </c>
      <c r="I5" s="262"/>
      <c r="J5" s="262"/>
      <c r="K5" s="262"/>
      <c r="L5" s="262"/>
      <c r="M5" s="262"/>
      <c r="N5" s="263"/>
      <c r="O5" s="30"/>
      <c r="P5" s="30"/>
    </row>
    <row r="6" spans="1:22" ht="40.5">
      <c r="A6" s="264" t="s">
        <v>244</v>
      </c>
      <c r="B6" s="265" t="s">
        <v>178</v>
      </c>
      <c r="C6" s="266" t="s">
        <v>2</v>
      </c>
      <c r="D6" s="267" t="s">
        <v>3</v>
      </c>
      <c r="E6" s="267" t="s">
        <v>149</v>
      </c>
      <c r="F6" s="267" t="s">
        <v>4</v>
      </c>
      <c r="G6" s="268" t="s">
        <v>130</v>
      </c>
      <c r="H6" s="268" t="s">
        <v>5</v>
      </c>
      <c r="I6" s="31" t="s">
        <v>6</v>
      </c>
      <c r="J6" s="31" t="s">
        <v>7</v>
      </c>
      <c r="K6" s="270" t="s">
        <v>8</v>
      </c>
      <c r="L6" s="271"/>
      <c r="M6" s="272"/>
      <c r="N6" s="273" t="s">
        <v>9</v>
      </c>
      <c r="O6" s="267" t="s">
        <v>10</v>
      </c>
      <c r="P6" s="268" t="s">
        <v>11</v>
      </c>
    </row>
    <row r="7" spans="1:22" ht="27">
      <c r="A7" s="264"/>
      <c r="B7" s="265"/>
      <c r="C7" s="266"/>
      <c r="D7" s="267"/>
      <c r="E7" s="267"/>
      <c r="F7" s="267"/>
      <c r="G7" s="267"/>
      <c r="H7" s="268"/>
      <c r="I7" s="32" t="s">
        <v>12</v>
      </c>
      <c r="J7" s="32" t="s">
        <v>12</v>
      </c>
      <c r="K7" s="33" t="s">
        <v>13</v>
      </c>
      <c r="L7" s="80" t="s">
        <v>167</v>
      </c>
      <c r="M7" s="32" t="s">
        <v>12</v>
      </c>
      <c r="N7" s="273"/>
      <c r="O7" s="267"/>
      <c r="P7" s="267"/>
    </row>
    <row r="8" spans="1:22">
      <c r="A8" s="34"/>
      <c r="B8" s="35"/>
      <c r="C8" s="35"/>
      <c r="D8" s="36" t="s">
        <v>14</v>
      </c>
      <c r="E8" s="36" t="s">
        <v>15</v>
      </c>
      <c r="F8" s="37" t="s">
        <v>16</v>
      </c>
      <c r="G8" s="36" t="s">
        <v>17</v>
      </c>
      <c r="H8" s="36"/>
      <c r="I8" s="36"/>
      <c r="J8" s="36"/>
      <c r="K8" s="36"/>
      <c r="L8" s="36"/>
      <c r="M8" s="36"/>
      <c r="N8" s="36" t="s">
        <v>147</v>
      </c>
      <c r="O8" s="36" t="s">
        <v>18</v>
      </c>
      <c r="P8" s="36" t="s">
        <v>148</v>
      </c>
    </row>
    <row r="9" spans="1:22">
      <c r="A9" s="38"/>
      <c r="B9" s="39"/>
      <c r="C9" s="39"/>
      <c r="D9" s="40" t="s">
        <v>19</v>
      </c>
      <c r="E9" s="40" t="s">
        <v>19</v>
      </c>
      <c r="F9" s="40" t="s">
        <v>19</v>
      </c>
      <c r="G9" s="40" t="s">
        <v>19</v>
      </c>
      <c r="H9" s="40" t="s">
        <v>20</v>
      </c>
      <c r="I9" s="40" t="s">
        <v>19</v>
      </c>
      <c r="J9" s="40" t="s">
        <v>19</v>
      </c>
      <c r="K9" s="40" t="s">
        <v>21</v>
      </c>
      <c r="L9" s="40" t="s">
        <v>20</v>
      </c>
      <c r="M9" s="40" t="s">
        <v>22</v>
      </c>
      <c r="N9" s="40" t="s">
        <v>22</v>
      </c>
      <c r="O9" s="40" t="s">
        <v>19</v>
      </c>
      <c r="P9" s="40" t="s">
        <v>22</v>
      </c>
    </row>
    <row r="10" spans="1:22" ht="150.75" customHeight="1">
      <c r="A10" s="127"/>
      <c r="B10" s="128"/>
      <c r="C10" s="133"/>
      <c r="D10" s="134"/>
      <c r="E10" s="134"/>
      <c r="F10" s="147">
        <f>D10-E10</f>
        <v>0</v>
      </c>
      <c r="G10" s="134"/>
      <c r="H10" s="134"/>
      <c r="I10" s="134"/>
      <c r="J10" s="148">
        <f>ROUNDDOWN(IF(H10&gt;70,70,H10)/5,0)*215000</f>
        <v>0</v>
      </c>
      <c r="K10" s="135"/>
      <c r="L10" s="148">
        <f>IF(ROUNDDOWN(K10/40,0)&gt;30,30,ROUNDDOWN(K10/40,0))</f>
        <v>0</v>
      </c>
      <c r="M10" s="148">
        <f>IF(L10&lt;1,0,IF((1&lt;=L10)*OR(L10&lt;=4),113000,IF((5&lt;=L10)*OR(L10&lt;=9),226000,IF((10&lt;=L10)*OR(L10&lt;=14),566000,IF((15&lt;=L10)*OR(L10=19),849000,1132000+(L10-20)*45000)))))</f>
        <v>0</v>
      </c>
      <c r="N10" s="148">
        <f>I10+J10+M10</f>
        <v>0</v>
      </c>
      <c r="O10" s="148">
        <f>MIN(G10,N10,F10)</f>
        <v>0</v>
      </c>
      <c r="P10" s="135"/>
      <c r="R10" s="124" t="s">
        <v>204</v>
      </c>
      <c r="S10" s="86" t="s">
        <v>205</v>
      </c>
      <c r="T10" s="87" t="s">
        <v>206</v>
      </c>
      <c r="U10" s="88" t="s">
        <v>207</v>
      </c>
      <c r="V10" s="86" t="s">
        <v>208</v>
      </c>
    </row>
    <row r="11" spans="1:22">
      <c r="A11" s="41"/>
      <c r="B11" s="42"/>
      <c r="C11" s="42"/>
      <c r="D11" s="43"/>
      <c r="E11" s="43"/>
      <c r="F11" s="43"/>
      <c r="G11" s="43"/>
      <c r="H11" s="43"/>
      <c r="I11" s="43"/>
      <c r="J11" s="43"/>
      <c r="K11" s="43"/>
      <c r="L11" s="43"/>
      <c r="M11" s="43"/>
      <c r="N11" s="43"/>
      <c r="O11" s="43"/>
      <c r="P11" s="149">
        <f>ROUNDDOWN(+ROUNDDOWN(O10,-3)*0.5,-3)</f>
        <v>0</v>
      </c>
      <c r="R11" s="124" t="s">
        <v>209</v>
      </c>
      <c r="S11" s="86" t="s">
        <v>210</v>
      </c>
      <c r="T11" s="87" t="s">
        <v>211</v>
      </c>
      <c r="U11" s="88" t="s">
        <v>212</v>
      </c>
      <c r="V11" s="86" t="s">
        <v>213</v>
      </c>
    </row>
    <row r="12" spans="1:22">
      <c r="A12" s="41"/>
      <c r="B12" s="42"/>
      <c r="C12" s="42"/>
      <c r="D12" s="43"/>
      <c r="E12" s="43"/>
      <c r="F12" s="43"/>
      <c r="G12" s="43"/>
      <c r="H12" s="43"/>
      <c r="I12" s="43"/>
      <c r="J12" s="43"/>
      <c r="K12" s="43"/>
      <c r="L12" s="43"/>
      <c r="M12" s="43"/>
      <c r="N12" s="43"/>
      <c r="O12" s="43"/>
      <c r="P12" s="27"/>
      <c r="R12" s="124" t="s">
        <v>214</v>
      </c>
      <c r="S12" s="86" t="s">
        <v>215</v>
      </c>
      <c r="T12" s="87" t="s">
        <v>216</v>
      </c>
      <c r="U12" s="91"/>
      <c r="V12" s="86" t="s">
        <v>217</v>
      </c>
    </row>
    <row r="13" spans="1:22">
      <c r="A13" s="41"/>
      <c r="B13" s="42"/>
      <c r="C13" s="42"/>
      <c r="D13" s="43"/>
      <c r="E13" s="43"/>
      <c r="F13" s="43"/>
      <c r="G13" s="43"/>
      <c r="H13" s="43"/>
      <c r="I13" s="43"/>
      <c r="J13" s="43"/>
      <c r="K13" s="43"/>
      <c r="L13" s="43"/>
      <c r="M13" s="43"/>
      <c r="N13" s="43"/>
      <c r="O13" s="43"/>
      <c r="P13" s="27"/>
      <c r="R13" s="124" t="s">
        <v>218</v>
      </c>
      <c r="S13" s="86" t="s">
        <v>71</v>
      </c>
      <c r="T13" s="87" t="s">
        <v>219</v>
      </c>
      <c r="U13" s="92"/>
      <c r="V13" s="86" t="s">
        <v>220</v>
      </c>
    </row>
    <row r="14" spans="1:22">
      <c r="A14" s="41"/>
      <c r="B14" s="42"/>
      <c r="C14" s="42"/>
      <c r="D14" s="43"/>
      <c r="E14" s="43"/>
      <c r="F14" s="43"/>
      <c r="G14" s="43"/>
      <c r="H14" s="43"/>
      <c r="I14" s="43"/>
      <c r="J14" s="43"/>
      <c r="K14" s="43"/>
      <c r="L14" s="43"/>
      <c r="M14" s="43"/>
      <c r="N14" s="43"/>
      <c r="O14" s="43"/>
      <c r="P14" s="27"/>
      <c r="R14" s="124" t="s">
        <v>221</v>
      </c>
      <c r="S14" s="86" t="s">
        <v>222</v>
      </c>
      <c r="T14" s="87" t="s">
        <v>223</v>
      </c>
      <c r="U14" s="92"/>
      <c r="V14" s="86" t="s">
        <v>224</v>
      </c>
    </row>
    <row r="15" spans="1:22">
      <c r="A15" s="44" t="s">
        <v>48</v>
      </c>
      <c r="B15" s="45"/>
      <c r="C15" s="45"/>
      <c r="D15" s="46"/>
      <c r="E15" s="46"/>
      <c r="F15" s="46"/>
      <c r="G15" s="46"/>
      <c r="H15" s="46"/>
      <c r="I15" s="46"/>
      <c r="J15" s="46"/>
      <c r="K15" s="46"/>
      <c r="L15" s="46"/>
      <c r="M15" s="46"/>
      <c r="N15" s="46"/>
      <c r="O15" s="46"/>
      <c r="P15" s="27"/>
      <c r="R15" s="93"/>
      <c r="S15" s="94" t="s">
        <v>225</v>
      </c>
      <c r="T15" s="95"/>
      <c r="U15" s="93"/>
      <c r="V15" s="86" t="s">
        <v>70</v>
      </c>
    </row>
    <row r="16" spans="1:22">
      <c r="A16" s="47" t="s">
        <v>262</v>
      </c>
      <c r="B16" s="44"/>
      <c r="C16" s="44"/>
      <c r="D16" s="44"/>
      <c r="E16" s="44"/>
      <c r="F16" s="44"/>
      <c r="G16" s="44"/>
      <c r="H16" s="44"/>
      <c r="I16" s="44"/>
      <c r="J16" s="44"/>
      <c r="K16" s="44"/>
      <c r="L16" s="44"/>
      <c r="M16" s="44"/>
      <c r="N16" s="44"/>
      <c r="O16" s="44"/>
      <c r="P16" s="27"/>
      <c r="R16" s="93"/>
      <c r="S16" s="86" t="s">
        <v>72</v>
      </c>
      <c r="T16" s="96"/>
      <c r="U16" s="93"/>
      <c r="V16" s="93"/>
    </row>
    <row r="17" spans="1:22">
      <c r="A17" s="47" t="s">
        <v>245</v>
      </c>
      <c r="B17" s="49"/>
      <c r="C17" s="49"/>
      <c r="D17" s="48"/>
      <c r="E17" s="48"/>
      <c r="F17" s="48"/>
      <c r="G17" s="48"/>
      <c r="H17" s="48"/>
      <c r="I17" s="48"/>
      <c r="J17" s="48"/>
      <c r="K17" s="48"/>
      <c r="L17" s="48"/>
      <c r="M17" s="48"/>
      <c r="N17" s="48"/>
      <c r="O17" s="48"/>
      <c r="P17" s="27"/>
      <c r="R17" s="93"/>
      <c r="S17" s="86" t="s">
        <v>226</v>
      </c>
      <c r="T17" s="93"/>
      <c r="U17" s="93"/>
      <c r="V17" s="93"/>
    </row>
    <row r="18" spans="1:22">
      <c r="A18" s="50" t="s">
        <v>276</v>
      </c>
      <c r="B18" s="49"/>
      <c r="C18" s="49"/>
      <c r="D18" s="48"/>
      <c r="E18" s="48"/>
      <c r="F18" s="48"/>
      <c r="G18" s="48"/>
      <c r="H18" s="48"/>
      <c r="I18" s="48"/>
      <c r="J18" s="48"/>
      <c r="K18" s="48"/>
      <c r="L18" s="48"/>
      <c r="M18" s="48"/>
      <c r="N18" s="48"/>
      <c r="O18" s="48"/>
      <c r="P18" s="27"/>
      <c r="R18" s="93"/>
      <c r="S18" s="95" t="s">
        <v>240</v>
      </c>
      <c r="T18" s="93"/>
      <c r="U18" s="93"/>
      <c r="V18" s="93"/>
    </row>
    <row r="19" spans="1:22" ht="35.450000000000003" customHeight="1">
      <c r="A19" s="269" t="s">
        <v>166</v>
      </c>
      <c r="B19" s="269"/>
      <c r="C19" s="269"/>
      <c r="D19" s="269"/>
      <c r="E19" s="269"/>
      <c r="F19" s="269"/>
      <c r="G19" s="269"/>
      <c r="H19" s="269"/>
      <c r="I19" s="269"/>
      <c r="J19" s="269"/>
      <c r="K19" s="269"/>
      <c r="L19" s="269"/>
      <c r="M19" s="269"/>
      <c r="N19" s="269"/>
      <c r="O19" s="269"/>
      <c r="P19" s="269"/>
      <c r="R19" s="93"/>
      <c r="S19" s="95" t="s">
        <v>241</v>
      </c>
      <c r="T19" s="93"/>
      <c r="U19" s="93"/>
      <c r="V19" s="93"/>
    </row>
    <row r="20" spans="1:22" ht="14.25" customHeight="1">
      <c r="A20" s="259" t="s">
        <v>277</v>
      </c>
      <c r="B20" s="259"/>
      <c r="C20" s="259"/>
      <c r="D20" s="259"/>
      <c r="E20" s="259"/>
      <c r="F20" s="259"/>
      <c r="G20" s="259"/>
      <c r="H20" s="259"/>
      <c r="I20" s="259"/>
      <c r="J20" s="259"/>
      <c r="K20" s="82"/>
      <c r="L20" s="82"/>
      <c r="M20" s="82"/>
      <c r="N20" s="82"/>
      <c r="O20" s="82"/>
      <c r="P20" s="82"/>
      <c r="R20" s="93"/>
      <c r="S20" s="86" t="s">
        <v>227</v>
      </c>
      <c r="T20" s="93"/>
      <c r="U20" s="93"/>
      <c r="V20" s="93"/>
    </row>
    <row r="21" spans="1:22">
      <c r="A21" s="50" t="s">
        <v>168</v>
      </c>
      <c r="B21" s="49"/>
      <c r="C21" s="49"/>
      <c r="D21" s="48"/>
      <c r="E21" s="48"/>
      <c r="F21" s="48"/>
      <c r="G21" s="48"/>
      <c r="H21" s="48"/>
      <c r="I21" s="48"/>
      <c r="J21" s="48"/>
      <c r="K21" s="48"/>
      <c r="L21" s="48"/>
      <c r="M21" s="48"/>
      <c r="N21" s="48"/>
      <c r="O21" s="48"/>
      <c r="P21" s="27"/>
      <c r="R21" s="93"/>
      <c r="S21" s="86" t="s">
        <v>228</v>
      </c>
      <c r="T21" s="93"/>
      <c r="U21" s="93"/>
      <c r="V21" s="93"/>
    </row>
    <row r="22" spans="1:22">
      <c r="A22" s="50" t="s">
        <v>169</v>
      </c>
      <c r="B22" s="48"/>
      <c r="C22" s="48"/>
      <c r="D22" s="48"/>
      <c r="E22" s="48"/>
      <c r="F22" s="48"/>
      <c r="G22" s="48"/>
      <c r="H22" s="48"/>
      <c r="I22" s="48"/>
      <c r="J22" s="48"/>
      <c r="K22" s="48"/>
      <c r="L22" s="48"/>
      <c r="M22" s="48"/>
      <c r="N22" s="48"/>
      <c r="O22" s="48"/>
      <c r="P22" s="27"/>
      <c r="R22" s="93"/>
      <c r="S22" s="86" t="s">
        <v>229</v>
      </c>
      <c r="T22" s="93"/>
      <c r="U22" s="93"/>
      <c r="V22" s="93"/>
    </row>
    <row r="23" spans="1:22">
      <c r="A23" s="83" t="s">
        <v>170</v>
      </c>
      <c r="R23" s="93"/>
      <c r="S23" s="86" t="s">
        <v>230</v>
      </c>
      <c r="T23" s="93"/>
      <c r="U23" s="93"/>
      <c r="V23" s="93"/>
    </row>
    <row r="24" spans="1:22">
      <c r="R24" s="93"/>
      <c r="S24" s="86" t="s">
        <v>231</v>
      </c>
      <c r="T24" s="93"/>
      <c r="U24" s="93"/>
      <c r="V24" s="93"/>
    </row>
    <row r="25" spans="1:22">
      <c r="R25" s="93"/>
      <c r="S25" s="86" t="s">
        <v>232</v>
      </c>
      <c r="T25" s="93"/>
      <c r="U25" s="93"/>
      <c r="V25" s="93"/>
    </row>
    <row r="26" spans="1:22">
      <c r="R26" s="1"/>
      <c r="S26" s="86" t="s">
        <v>233</v>
      </c>
      <c r="T26" s="1"/>
      <c r="U26" s="1"/>
      <c r="V26" s="1"/>
    </row>
    <row r="27" spans="1:22">
      <c r="R27" s="1"/>
      <c r="S27" s="86" t="s">
        <v>234</v>
      </c>
      <c r="T27" s="1"/>
      <c r="U27" s="1"/>
      <c r="V27" s="1"/>
    </row>
  </sheetData>
  <mergeCells count="16">
    <mergeCell ref="A20:J20"/>
    <mergeCell ref="A2:P2"/>
    <mergeCell ref="H5:N5"/>
    <mergeCell ref="A6:A7"/>
    <mergeCell ref="B6:B7"/>
    <mergeCell ref="C6:C7"/>
    <mergeCell ref="D6:D7"/>
    <mergeCell ref="E6:E7"/>
    <mergeCell ref="F6:F7"/>
    <mergeCell ref="G6:G7"/>
    <mergeCell ref="H6:H7"/>
    <mergeCell ref="A19:P19"/>
    <mergeCell ref="K6:M6"/>
    <mergeCell ref="N6:N7"/>
    <mergeCell ref="O6:O7"/>
    <mergeCell ref="P6:P7"/>
  </mergeCells>
  <phoneticPr fontId="6"/>
  <dataValidations count="3">
    <dataValidation type="whole" operator="greaterThan" allowBlank="1" showInputMessage="1" showErrorMessage="1" sqref="H10:H14 I10">
      <formula1>0</formula1>
    </dataValidation>
    <dataValidation type="list" allowBlank="1" showInputMessage="1" showErrorMessage="1" sqref="A10">
      <formula1>$R$10:$R$14</formula1>
    </dataValidation>
    <dataValidation type="list" allowBlank="1" showInputMessage="1" showErrorMessage="1" sqref="C10">
      <formula1>$S$10:$S$27</formula1>
    </dataValidation>
  </dataValidations>
  <pageMargins left="0.70866141732283472" right="0.70866141732283472" top="0.74803149606299213" bottom="0.74803149606299213" header="0.31496062992125984" footer="0.31496062992125984"/>
  <pageSetup paperSize="9" scale="80" orientation="landscape" r:id="rId1"/>
  <colBreaks count="1" manualBreakCount="1">
    <brk id="16"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G90"/>
  <sheetViews>
    <sheetView showZeros="0" view="pageBreakPreview" topLeftCell="A70" zoomScaleNormal="100" zoomScaleSheetLayoutView="100" workbookViewId="0">
      <selection activeCell="F87" sqref="F87"/>
    </sheetView>
  </sheetViews>
  <sheetFormatPr defaultRowHeight="13.5"/>
  <cols>
    <col min="1" max="1" width="3.25" customWidth="1"/>
    <col min="2" max="2" width="4" customWidth="1"/>
    <col min="3" max="3" width="3.375" customWidth="1"/>
    <col min="4" max="4" width="16.25" customWidth="1"/>
    <col min="5" max="5" width="3.75" customWidth="1"/>
    <col min="6" max="6" width="22.375" customWidth="1"/>
    <col min="7" max="7" width="35.75" customWidth="1"/>
  </cols>
  <sheetData>
    <row r="1" spans="1:7">
      <c r="A1" s="6"/>
      <c r="B1" s="6"/>
      <c r="C1" s="6"/>
      <c r="D1" s="6"/>
      <c r="E1" s="6"/>
      <c r="F1" s="6"/>
      <c r="G1" s="6"/>
    </row>
    <row r="2" spans="1:7">
      <c r="A2" s="6" t="s">
        <v>177</v>
      </c>
      <c r="B2" s="6"/>
      <c r="C2" s="6"/>
      <c r="D2" s="6"/>
      <c r="E2" s="6"/>
      <c r="F2" s="6"/>
      <c r="G2" s="51"/>
    </row>
    <row r="3" spans="1:7" ht="17.25">
      <c r="A3" s="6"/>
      <c r="B3" s="6"/>
      <c r="C3" s="6"/>
      <c r="D3" s="275" t="s">
        <v>164</v>
      </c>
      <c r="E3" s="275"/>
      <c r="F3" s="275"/>
      <c r="G3" s="275"/>
    </row>
    <row r="4" spans="1:7">
      <c r="A4" s="6"/>
      <c r="B4" s="6"/>
      <c r="C4" s="6"/>
      <c r="D4" s="6"/>
      <c r="E4" s="6"/>
      <c r="F4" s="6"/>
      <c r="G4" s="6"/>
    </row>
    <row r="5" spans="1:7" ht="14.25">
      <c r="A5" s="52"/>
      <c r="B5" s="52"/>
      <c r="C5" s="52"/>
      <c r="D5" s="52"/>
      <c r="E5" s="52"/>
      <c r="F5" s="139" t="s">
        <v>246</v>
      </c>
      <c r="G5" s="143"/>
    </row>
    <row r="6" spans="1:7" ht="14.25">
      <c r="A6" s="52"/>
      <c r="B6" s="52"/>
      <c r="C6" s="52"/>
      <c r="D6" s="52"/>
      <c r="E6" s="52"/>
      <c r="F6" s="52"/>
      <c r="G6" s="53"/>
    </row>
    <row r="7" spans="1:7" ht="14.25">
      <c r="A7" s="54"/>
      <c r="B7" s="276" t="s">
        <v>145</v>
      </c>
      <c r="C7" s="276"/>
      <c r="D7" s="276"/>
      <c r="E7" s="276"/>
      <c r="F7" s="276"/>
      <c r="G7" s="276"/>
    </row>
    <row r="8" spans="1:7" ht="14.25">
      <c r="A8" s="52"/>
      <c r="B8" s="55"/>
      <c r="C8" s="277" t="s">
        <v>1</v>
      </c>
      <c r="D8" s="277"/>
      <c r="E8" s="56"/>
      <c r="F8" s="57" t="s">
        <v>144</v>
      </c>
      <c r="G8" s="57" t="s">
        <v>23</v>
      </c>
    </row>
    <row r="9" spans="1:7" ht="14.25">
      <c r="A9" s="52"/>
      <c r="B9" s="58"/>
      <c r="C9" s="59"/>
      <c r="D9" s="60"/>
      <c r="E9" s="61"/>
      <c r="F9" s="62" t="s">
        <v>24</v>
      </c>
      <c r="G9" s="63"/>
    </row>
    <row r="10" spans="1:7" ht="14.25">
      <c r="A10" s="52"/>
      <c r="B10" s="64" t="s">
        <v>25</v>
      </c>
      <c r="C10" s="65"/>
      <c r="D10" s="66"/>
      <c r="E10" s="67"/>
      <c r="F10" s="136"/>
      <c r="G10" s="68"/>
    </row>
    <row r="11" spans="1:7" ht="14.25">
      <c r="A11" s="52"/>
      <c r="B11" s="64"/>
      <c r="C11" s="278" t="s">
        <v>26</v>
      </c>
      <c r="D11" s="278"/>
      <c r="E11" s="67"/>
      <c r="F11" s="137"/>
      <c r="G11" s="68"/>
    </row>
    <row r="12" spans="1:7" ht="12.6" customHeight="1">
      <c r="A12" s="52"/>
      <c r="B12" s="64"/>
      <c r="C12" s="65"/>
      <c r="D12" s="66"/>
      <c r="E12" s="67"/>
      <c r="F12" s="140"/>
      <c r="G12" s="68"/>
    </row>
    <row r="13" spans="1:7" ht="14.25">
      <c r="A13" s="52"/>
      <c r="B13" s="64"/>
      <c r="C13" s="278" t="s">
        <v>27</v>
      </c>
      <c r="D13" s="278"/>
      <c r="E13" s="67"/>
      <c r="F13" s="150">
        <f>SUM(F15:F19)</f>
        <v>0</v>
      </c>
      <c r="G13" s="68"/>
    </row>
    <row r="14" spans="1:7" ht="12.6" customHeight="1">
      <c r="A14" s="52"/>
      <c r="B14" s="64"/>
      <c r="C14" s="65"/>
      <c r="D14" s="66"/>
      <c r="E14" s="67"/>
      <c r="F14" s="140"/>
      <c r="G14" s="68"/>
    </row>
    <row r="15" spans="1:7" ht="14.25">
      <c r="A15" s="52"/>
      <c r="B15" s="64"/>
      <c r="C15" s="65"/>
      <c r="D15" s="66" t="s">
        <v>28</v>
      </c>
      <c r="E15" s="67"/>
      <c r="F15" s="140"/>
      <c r="G15" s="68"/>
    </row>
    <row r="16" spans="1:7" ht="12.6" customHeight="1">
      <c r="A16" s="52"/>
      <c r="B16" s="64"/>
      <c r="C16" s="65"/>
      <c r="D16" s="66"/>
      <c r="E16" s="67"/>
      <c r="F16" s="140"/>
      <c r="G16" s="68"/>
    </row>
    <row r="17" spans="1:7" ht="14.25">
      <c r="A17" s="52"/>
      <c r="B17" s="64"/>
      <c r="C17" s="65"/>
      <c r="D17" s="66" t="s">
        <v>29</v>
      </c>
      <c r="E17" s="67"/>
      <c r="F17" s="140"/>
      <c r="G17" s="68"/>
    </row>
    <row r="18" spans="1:7" ht="12.6" customHeight="1">
      <c r="A18" s="52"/>
      <c r="B18" s="64"/>
      <c r="C18" s="65"/>
      <c r="D18" s="66"/>
      <c r="E18" s="67"/>
      <c r="F18" s="140"/>
      <c r="G18" s="68"/>
    </row>
    <row r="19" spans="1:7" ht="14.25">
      <c r="A19" s="52"/>
      <c r="B19" s="64"/>
      <c r="C19" s="65"/>
      <c r="D19" s="66" t="s">
        <v>30</v>
      </c>
      <c r="E19" s="67"/>
      <c r="F19" s="140"/>
      <c r="G19" s="68"/>
    </row>
    <row r="20" spans="1:7" ht="12.6" customHeight="1">
      <c r="A20" s="52"/>
      <c r="B20" s="64"/>
      <c r="C20" s="65"/>
      <c r="D20" s="66"/>
      <c r="E20" s="67"/>
      <c r="F20" s="140"/>
      <c r="G20" s="68"/>
    </row>
    <row r="21" spans="1:7" ht="14.25">
      <c r="A21" s="52"/>
      <c r="B21" s="64"/>
      <c r="C21" s="278" t="s">
        <v>31</v>
      </c>
      <c r="D21" s="278"/>
      <c r="E21" s="67"/>
      <c r="F21" s="140"/>
      <c r="G21" s="68"/>
    </row>
    <row r="22" spans="1:7" ht="12.6" customHeight="1">
      <c r="A22" s="52"/>
      <c r="B22" s="64"/>
      <c r="C22" s="65"/>
      <c r="D22" s="66"/>
      <c r="E22" s="67"/>
      <c r="F22" s="140"/>
      <c r="G22" s="68"/>
    </row>
    <row r="23" spans="1:7" ht="14.25">
      <c r="A23" s="52"/>
      <c r="B23" s="64"/>
      <c r="C23" s="278" t="s">
        <v>32</v>
      </c>
      <c r="D23" s="278"/>
      <c r="E23" s="67"/>
      <c r="F23" s="140"/>
      <c r="G23" s="68"/>
    </row>
    <row r="24" spans="1:7" ht="12.6" customHeight="1">
      <c r="A24" s="52"/>
      <c r="B24" s="64"/>
      <c r="C24" s="65"/>
      <c r="D24" s="69"/>
      <c r="E24" s="67"/>
      <c r="F24" s="140"/>
      <c r="G24" s="68"/>
    </row>
    <row r="25" spans="1:7" ht="14.25">
      <c r="A25" s="52"/>
      <c r="B25" s="64"/>
      <c r="C25" s="278" t="s">
        <v>33</v>
      </c>
      <c r="D25" s="278"/>
      <c r="E25" s="67"/>
      <c r="F25" s="150">
        <f>SUM(F27:F33)</f>
        <v>0</v>
      </c>
      <c r="G25" s="68"/>
    </row>
    <row r="26" spans="1:7" ht="12.6" customHeight="1">
      <c r="A26" s="52"/>
      <c r="B26" s="64"/>
      <c r="C26" s="65"/>
      <c r="D26" s="66"/>
      <c r="E26" s="67"/>
      <c r="F26" s="140"/>
      <c r="G26" s="68"/>
    </row>
    <row r="27" spans="1:7" ht="14.25">
      <c r="A27" s="52"/>
      <c r="B27" s="64"/>
      <c r="C27" s="65"/>
      <c r="D27" s="66" t="s">
        <v>34</v>
      </c>
      <c r="E27" s="67"/>
      <c r="F27" s="140"/>
      <c r="G27" s="68"/>
    </row>
    <row r="28" spans="1:7" ht="12.6" customHeight="1">
      <c r="A28" s="52"/>
      <c r="B28" s="64"/>
      <c r="C28" s="65"/>
      <c r="D28" s="52"/>
      <c r="E28" s="67"/>
      <c r="F28" s="140"/>
      <c r="G28" s="68"/>
    </row>
    <row r="29" spans="1:7" ht="14.25">
      <c r="A29" s="52"/>
      <c r="B29" s="64"/>
      <c r="C29" s="65"/>
      <c r="D29" s="66" t="s">
        <v>35</v>
      </c>
      <c r="E29" s="67"/>
      <c r="F29" s="140"/>
      <c r="G29" s="68"/>
    </row>
    <row r="30" spans="1:7" ht="12.6" customHeight="1">
      <c r="A30" s="52"/>
      <c r="B30" s="64"/>
      <c r="C30" s="65"/>
      <c r="D30" s="66"/>
      <c r="E30" s="67"/>
      <c r="F30" s="140"/>
      <c r="G30" s="68"/>
    </row>
    <row r="31" spans="1:7" ht="14.25">
      <c r="A31" s="52"/>
      <c r="B31" s="64"/>
      <c r="C31" s="65"/>
      <c r="D31" s="66" t="s">
        <v>36</v>
      </c>
      <c r="E31" s="67"/>
      <c r="F31" s="140"/>
      <c r="G31" s="68"/>
    </row>
    <row r="32" spans="1:7" ht="12.6" customHeight="1">
      <c r="A32" s="52"/>
      <c r="B32" s="64"/>
      <c r="C32" s="65"/>
      <c r="D32" s="66"/>
      <c r="E32" s="67"/>
      <c r="F32" s="140"/>
      <c r="G32" s="68"/>
    </row>
    <row r="33" spans="1:7" ht="14.25">
      <c r="A33" s="52"/>
      <c r="B33" s="64"/>
      <c r="C33" s="65"/>
      <c r="D33" s="66" t="s">
        <v>37</v>
      </c>
      <c r="E33" s="67"/>
      <c r="F33" s="140"/>
      <c r="G33" s="68"/>
    </row>
    <row r="34" spans="1:7" ht="12.6" customHeight="1">
      <c r="A34" s="52"/>
      <c r="B34" s="64"/>
      <c r="C34" s="65"/>
      <c r="D34" s="66"/>
      <c r="E34" s="67"/>
      <c r="F34" s="140"/>
      <c r="G34" s="68"/>
    </row>
    <row r="35" spans="1:7" ht="14.25">
      <c r="A35" s="52"/>
      <c r="B35" s="64"/>
      <c r="C35" s="278" t="s">
        <v>38</v>
      </c>
      <c r="D35" s="278"/>
      <c r="E35" s="67"/>
      <c r="F35" s="150">
        <f>SUM(F37:F40)</f>
        <v>0</v>
      </c>
      <c r="G35" s="68"/>
    </row>
    <row r="36" spans="1:7" ht="12.6" customHeight="1">
      <c r="A36" s="52"/>
      <c r="B36" s="64"/>
      <c r="C36" s="66"/>
      <c r="D36" s="66"/>
      <c r="E36" s="67"/>
      <c r="F36" s="140"/>
      <c r="G36" s="68"/>
    </row>
    <row r="37" spans="1:7" ht="14.25">
      <c r="A37" s="52"/>
      <c r="B37" s="64"/>
      <c r="C37" s="66"/>
      <c r="D37" s="66" t="s">
        <v>39</v>
      </c>
      <c r="E37" s="67"/>
      <c r="F37" s="140"/>
      <c r="G37" s="68"/>
    </row>
    <row r="38" spans="1:7" ht="12.6" customHeight="1">
      <c r="A38" s="52"/>
      <c r="B38" s="64"/>
      <c r="C38" s="66"/>
      <c r="D38" s="66"/>
      <c r="E38" s="67"/>
      <c r="F38" s="140"/>
      <c r="G38" s="68"/>
    </row>
    <row r="39" spans="1:7" ht="14.25">
      <c r="A39" s="52"/>
      <c r="B39" s="64"/>
      <c r="C39" s="65"/>
      <c r="D39" s="66" t="s">
        <v>40</v>
      </c>
      <c r="E39" s="67"/>
      <c r="F39" s="140"/>
      <c r="G39" s="68"/>
    </row>
    <row r="40" spans="1:7" ht="12.6" customHeight="1">
      <c r="A40" s="52"/>
      <c r="B40" s="64"/>
      <c r="C40" s="65"/>
      <c r="D40" s="66"/>
      <c r="E40" s="67"/>
      <c r="F40" s="140"/>
      <c r="G40" s="68"/>
    </row>
    <row r="41" spans="1:7" ht="14.25">
      <c r="A41" s="52"/>
      <c r="B41" s="64"/>
      <c r="C41" s="278" t="s">
        <v>41</v>
      </c>
      <c r="D41" s="278"/>
      <c r="E41" s="67"/>
      <c r="F41" s="140"/>
      <c r="G41" s="68"/>
    </row>
    <row r="42" spans="1:7" ht="12.6" customHeight="1">
      <c r="A42" s="52"/>
      <c r="B42" s="64"/>
      <c r="C42" s="66"/>
      <c r="D42" s="66"/>
      <c r="E42" s="67"/>
      <c r="F42" s="140"/>
      <c r="G42" s="68"/>
    </row>
    <row r="43" spans="1:7" ht="14.25">
      <c r="A43" s="52"/>
      <c r="B43" s="64"/>
      <c r="C43" s="278" t="s">
        <v>46</v>
      </c>
      <c r="D43" s="278"/>
      <c r="E43" s="67"/>
      <c r="F43" s="140"/>
      <c r="G43" s="68"/>
    </row>
    <row r="44" spans="1:7" ht="12.6" customHeight="1">
      <c r="A44" s="52"/>
      <c r="B44" s="64"/>
      <c r="C44" s="65"/>
      <c r="D44" s="69"/>
      <c r="E44" s="67"/>
      <c r="F44" s="140"/>
      <c r="G44" s="68"/>
    </row>
    <row r="45" spans="1:7" ht="14.25">
      <c r="A45" s="52"/>
      <c r="B45" s="70"/>
      <c r="C45" s="274" t="s">
        <v>42</v>
      </c>
      <c r="D45" s="274"/>
      <c r="E45" s="71"/>
      <c r="F45" s="151">
        <f>F11+F13+F21+F23+F25+F35+F41+F43</f>
        <v>0</v>
      </c>
      <c r="G45" s="72"/>
    </row>
    <row r="46" spans="1:7" ht="14.25">
      <c r="A46" s="52"/>
      <c r="B46" s="64" t="s">
        <v>43</v>
      </c>
      <c r="C46" s="66"/>
      <c r="D46" s="66"/>
      <c r="E46" s="67"/>
      <c r="F46" s="140"/>
      <c r="G46" s="68"/>
    </row>
    <row r="47" spans="1:7" ht="14.25">
      <c r="A47" s="52"/>
      <c r="B47" s="64"/>
      <c r="C47" s="278" t="s">
        <v>44</v>
      </c>
      <c r="D47" s="278"/>
      <c r="E47" s="67"/>
      <c r="F47" s="152">
        <f>SUM(F49:F53)</f>
        <v>0</v>
      </c>
      <c r="G47" s="68"/>
    </row>
    <row r="48" spans="1:7" ht="12.6" customHeight="1">
      <c r="A48" s="52"/>
      <c r="B48" s="64"/>
      <c r="C48" s="65"/>
      <c r="D48" s="66"/>
      <c r="E48" s="67"/>
      <c r="F48" s="138"/>
      <c r="G48" s="68"/>
    </row>
    <row r="49" spans="1:7" ht="14.25">
      <c r="A49" s="52"/>
      <c r="B49" s="64"/>
      <c r="C49" s="65"/>
      <c r="D49" s="66" t="s">
        <v>28</v>
      </c>
      <c r="E49" s="67"/>
      <c r="F49" s="138"/>
      <c r="G49" s="68"/>
    </row>
    <row r="50" spans="1:7" ht="12.6" customHeight="1">
      <c r="A50" s="52"/>
      <c r="B50" s="64"/>
      <c r="C50" s="65"/>
      <c r="D50" s="66"/>
      <c r="E50" s="67"/>
      <c r="F50" s="138"/>
      <c r="G50" s="68"/>
    </row>
    <row r="51" spans="1:7" ht="14.25">
      <c r="A51" s="52"/>
      <c r="B51" s="64"/>
      <c r="C51" s="65"/>
      <c r="D51" s="66" t="s">
        <v>29</v>
      </c>
      <c r="E51" s="67"/>
      <c r="F51" s="138"/>
      <c r="G51" s="68"/>
    </row>
    <row r="52" spans="1:7" ht="12.6" customHeight="1">
      <c r="A52" s="52"/>
      <c r="B52" s="64"/>
      <c r="C52" s="65"/>
      <c r="D52" s="66"/>
      <c r="E52" s="67"/>
      <c r="F52" s="138"/>
      <c r="G52" s="68"/>
    </row>
    <row r="53" spans="1:7" ht="14.25">
      <c r="A53" s="52"/>
      <c r="B53" s="64"/>
      <c r="C53" s="65"/>
      <c r="D53" s="66" t="s">
        <v>30</v>
      </c>
      <c r="E53" s="67"/>
      <c r="F53" s="138"/>
      <c r="G53" s="68"/>
    </row>
    <row r="54" spans="1:7" ht="12.6" customHeight="1">
      <c r="A54" s="52"/>
      <c r="B54" s="64"/>
      <c r="C54" s="65"/>
      <c r="D54" s="66"/>
      <c r="E54" s="67"/>
      <c r="F54" s="138"/>
      <c r="G54" s="68"/>
    </row>
    <row r="55" spans="1:7" ht="14.25">
      <c r="A55" s="52"/>
      <c r="B55" s="70"/>
      <c r="C55" s="274" t="s">
        <v>42</v>
      </c>
      <c r="D55" s="274"/>
      <c r="E55" s="71"/>
      <c r="F55" s="141">
        <f>F47</f>
        <v>0</v>
      </c>
      <c r="G55" s="72"/>
    </row>
    <row r="56" spans="1:7" ht="14.25">
      <c r="A56" s="52"/>
      <c r="B56" s="58" t="s">
        <v>45</v>
      </c>
      <c r="C56" s="60"/>
      <c r="D56" s="60"/>
      <c r="E56" s="61"/>
      <c r="F56" s="156"/>
      <c r="G56" s="63"/>
    </row>
    <row r="57" spans="1:7" ht="14.25">
      <c r="A57" s="52"/>
      <c r="B57" s="64"/>
      <c r="C57" s="278" t="s">
        <v>44</v>
      </c>
      <c r="D57" s="278"/>
      <c r="E57" s="67"/>
      <c r="F57" s="152">
        <f>SUM(F59:F63)</f>
        <v>0</v>
      </c>
      <c r="G57" s="68"/>
    </row>
    <row r="58" spans="1:7" ht="14.25">
      <c r="A58" s="52"/>
      <c r="B58" s="64"/>
      <c r="C58" s="65"/>
      <c r="D58" s="66"/>
      <c r="E58" s="67"/>
      <c r="F58" s="138"/>
      <c r="G58" s="68"/>
    </row>
    <row r="59" spans="1:7" ht="14.25">
      <c r="A59" s="52"/>
      <c r="B59" s="64"/>
      <c r="C59" s="65"/>
      <c r="D59" s="66" t="s">
        <v>28</v>
      </c>
      <c r="E59" s="67"/>
      <c r="F59" s="138"/>
      <c r="G59" s="68"/>
    </row>
    <row r="60" spans="1:7" ht="14.25">
      <c r="A60" s="52"/>
      <c r="B60" s="64"/>
      <c r="C60" s="65"/>
      <c r="D60" s="66"/>
      <c r="E60" s="67"/>
      <c r="F60" s="138"/>
      <c r="G60" s="68"/>
    </row>
    <row r="61" spans="1:7" ht="14.25">
      <c r="A61" s="52"/>
      <c r="B61" s="64"/>
      <c r="C61" s="65"/>
      <c r="D61" s="66" t="s">
        <v>29</v>
      </c>
      <c r="E61" s="67"/>
      <c r="F61" s="138"/>
      <c r="G61" s="68"/>
    </row>
    <row r="62" spans="1:7" ht="14.25">
      <c r="A62" s="52"/>
      <c r="B62" s="64"/>
      <c r="C62" s="65"/>
      <c r="D62" s="66"/>
      <c r="E62" s="67"/>
      <c r="F62" s="138"/>
      <c r="G62" s="68"/>
    </row>
    <row r="63" spans="1:7" ht="14.25">
      <c r="A63" s="52"/>
      <c r="B63" s="64"/>
      <c r="C63" s="65"/>
      <c r="D63" s="66" t="s">
        <v>30</v>
      </c>
      <c r="E63" s="67"/>
      <c r="F63" s="138"/>
      <c r="G63" s="68"/>
    </row>
    <row r="64" spans="1:7" ht="14.25">
      <c r="A64" s="52"/>
      <c r="B64" s="64"/>
      <c r="C64" s="65"/>
      <c r="D64" s="66"/>
      <c r="E64" s="67"/>
      <c r="F64" s="138"/>
      <c r="G64" s="68"/>
    </row>
    <row r="65" spans="1:7" ht="14.25">
      <c r="A65" s="52"/>
      <c r="B65" s="64"/>
      <c r="C65" s="278" t="s">
        <v>33</v>
      </c>
      <c r="D65" s="278"/>
      <c r="E65" s="67"/>
      <c r="F65" s="152">
        <f>SUM(F67:F73)</f>
        <v>0</v>
      </c>
      <c r="G65" s="68"/>
    </row>
    <row r="66" spans="1:7" ht="14.25">
      <c r="A66" s="52"/>
      <c r="B66" s="64"/>
      <c r="C66" s="65"/>
      <c r="D66" s="66"/>
      <c r="E66" s="67"/>
      <c r="F66" s="138"/>
      <c r="G66" s="68"/>
    </row>
    <row r="67" spans="1:7" ht="14.25">
      <c r="A67" s="52"/>
      <c r="B67" s="64"/>
      <c r="C67" s="65"/>
      <c r="D67" s="66" t="s">
        <v>34</v>
      </c>
      <c r="E67" s="67"/>
      <c r="F67" s="138"/>
      <c r="G67" s="68"/>
    </row>
    <row r="68" spans="1:7" ht="14.25">
      <c r="A68" s="52"/>
      <c r="B68" s="64"/>
      <c r="C68" s="65"/>
      <c r="D68" s="65"/>
      <c r="E68" s="67"/>
      <c r="F68" s="138"/>
      <c r="G68" s="68"/>
    </row>
    <row r="69" spans="1:7" ht="14.25">
      <c r="A69" s="52"/>
      <c r="B69" s="64"/>
      <c r="C69" s="65"/>
      <c r="D69" s="66" t="s">
        <v>35</v>
      </c>
      <c r="E69" s="67"/>
      <c r="F69" s="138"/>
      <c r="G69" s="68"/>
    </row>
    <row r="70" spans="1:7" ht="14.25">
      <c r="A70" s="52"/>
      <c r="B70" s="64"/>
      <c r="C70" s="65"/>
      <c r="D70" s="66"/>
      <c r="E70" s="67"/>
      <c r="F70" s="138"/>
      <c r="G70" s="68"/>
    </row>
    <row r="71" spans="1:7" ht="14.25">
      <c r="A71" s="52"/>
      <c r="B71" s="64"/>
      <c r="C71" s="65"/>
      <c r="D71" s="66" t="s">
        <v>36</v>
      </c>
      <c r="E71" s="67"/>
      <c r="F71" s="138"/>
      <c r="G71" s="68"/>
    </row>
    <row r="72" spans="1:7" ht="14.25">
      <c r="A72" s="52"/>
      <c r="B72" s="64"/>
      <c r="C72" s="65"/>
      <c r="D72" s="66"/>
      <c r="E72" s="67"/>
      <c r="F72" s="138"/>
      <c r="G72" s="68"/>
    </row>
    <row r="73" spans="1:7" ht="14.25">
      <c r="A73" s="52"/>
      <c r="B73" s="64"/>
      <c r="C73" s="65"/>
      <c r="D73" s="66" t="s">
        <v>37</v>
      </c>
      <c r="E73" s="67"/>
      <c r="F73" s="138"/>
      <c r="G73" s="68"/>
    </row>
    <row r="74" spans="1:7" ht="14.25">
      <c r="A74" s="52"/>
      <c r="B74" s="64"/>
      <c r="C74" s="65"/>
      <c r="D74" s="66"/>
      <c r="E74" s="67"/>
      <c r="F74" s="138"/>
      <c r="G74" s="68"/>
    </row>
    <row r="75" spans="1:7" ht="14.25">
      <c r="A75" s="52"/>
      <c r="B75" s="64"/>
      <c r="C75" s="278" t="s">
        <v>38</v>
      </c>
      <c r="D75" s="278"/>
      <c r="E75" s="67"/>
      <c r="F75" s="152">
        <f>SUM(F77:F79)</f>
        <v>0</v>
      </c>
      <c r="G75" s="68"/>
    </row>
    <row r="76" spans="1:7" ht="14.25">
      <c r="A76" s="52"/>
      <c r="B76" s="64"/>
      <c r="C76" s="65"/>
      <c r="D76" s="66"/>
      <c r="E76" s="67"/>
      <c r="F76" s="138"/>
      <c r="G76" s="68"/>
    </row>
    <row r="77" spans="1:7" ht="14.25">
      <c r="A77" s="52"/>
      <c r="B77" s="64"/>
      <c r="C77" s="73"/>
      <c r="D77" s="66" t="s">
        <v>39</v>
      </c>
      <c r="E77" s="67"/>
      <c r="F77" s="138"/>
      <c r="G77" s="68"/>
    </row>
    <row r="78" spans="1:7" ht="14.25">
      <c r="A78" s="52"/>
      <c r="B78" s="64"/>
      <c r="C78" s="65"/>
      <c r="D78" s="66"/>
      <c r="E78" s="67"/>
      <c r="F78" s="138"/>
      <c r="G78" s="68"/>
    </row>
    <row r="79" spans="1:7" ht="14.25">
      <c r="A79" s="52"/>
      <c r="B79" s="64"/>
      <c r="C79" s="65"/>
      <c r="D79" s="66" t="s">
        <v>40</v>
      </c>
      <c r="E79" s="67"/>
      <c r="F79" s="138"/>
      <c r="G79" s="68"/>
    </row>
    <row r="80" spans="1:7" ht="14.25">
      <c r="A80" s="52"/>
      <c r="B80" s="64"/>
      <c r="C80" s="65"/>
      <c r="D80" s="66"/>
      <c r="E80" s="67"/>
      <c r="F80" s="138"/>
      <c r="G80" s="68"/>
    </row>
    <row r="81" spans="1:7" ht="14.25">
      <c r="A81" s="52"/>
      <c r="B81" s="64"/>
      <c r="C81" s="278" t="s">
        <v>41</v>
      </c>
      <c r="D81" s="278"/>
      <c r="E81" s="67"/>
      <c r="F81" s="138"/>
      <c r="G81" s="68"/>
    </row>
    <row r="82" spans="1:7" ht="14.25">
      <c r="A82" s="52"/>
      <c r="B82" s="64"/>
      <c r="C82" s="66"/>
      <c r="D82" s="66"/>
      <c r="E82" s="67"/>
      <c r="F82" s="138"/>
      <c r="G82" s="68"/>
    </row>
    <row r="83" spans="1:7" ht="14.25">
      <c r="A83" s="52"/>
      <c r="B83" s="64"/>
      <c r="C83" s="278" t="s">
        <v>46</v>
      </c>
      <c r="D83" s="278"/>
      <c r="E83" s="67"/>
      <c r="F83" s="138"/>
      <c r="G83" s="68"/>
    </row>
    <row r="84" spans="1:7" ht="14.25">
      <c r="A84" s="52"/>
      <c r="B84" s="64"/>
      <c r="C84" s="65"/>
      <c r="D84" s="69"/>
      <c r="E84" s="67"/>
      <c r="F84" s="138"/>
      <c r="G84" s="68"/>
    </row>
    <row r="85" spans="1:7" ht="14.25">
      <c r="A85" s="52"/>
      <c r="B85" s="70"/>
      <c r="C85" s="274" t="s">
        <v>42</v>
      </c>
      <c r="D85" s="274"/>
      <c r="E85" s="71"/>
      <c r="F85" s="153">
        <f>F57+F65+F75+F81+F83</f>
        <v>0</v>
      </c>
      <c r="G85" s="72"/>
    </row>
    <row r="86" spans="1:7" ht="14.25">
      <c r="A86" s="52"/>
      <c r="B86" s="55"/>
      <c r="C86" s="277" t="s">
        <v>47</v>
      </c>
      <c r="D86" s="277"/>
      <c r="E86" s="56"/>
      <c r="F86" s="154">
        <f>F45+F55+F85</f>
        <v>0</v>
      </c>
      <c r="G86" s="74"/>
    </row>
    <row r="87" spans="1:7">
      <c r="A87" s="6"/>
      <c r="B87" s="6" t="s">
        <v>48</v>
      </c>
      <c r="C87" s="6"/>
      <c r="D87" s="6"/>
      <c r="E87" s="6"/>
      <c r="F87" s="6"/>
      <c r="G87" s="6"/>
    </row>
    <row r="88" spans="1:7">
      <c r="A88" s="6"/>
      <c r="B88" s="6"/>
      <c r="C88" s="6" t="s">
        <v>49</v>
      </c>
      <c r="D88" s="6"/>
      <c r="E88" s="6"/>
      <c r="F88" s="6"/>
      <c r="G88" s="6"/>
    </row>
    <row r="89" spans="1:7">
      <c r="A89" s="6"/>
      <c r="B89" s="6"/>
      <c r="C89" s="6" t="s">
        <v>191</v>
      </c>
      <c r="D89" s="6"/>
      <c r="E89" s="6"/>
      <c r="F89" s="6"/>
      <c r="G89" s="6"/>
    </row>
    <row r="90" spans="1:7">
      <c r="A90" s="6"/>
      <c r="B90" s="6"/>
      <c r="C90" t="s">
        <v>279</v>
      </c>
      <c r="D90" s="6"/>
      <c r="E90" s="6"/>
      <c r="F90" s="6"/>
      <c r="G90" s="6"/>
    </row>
  </sheetData>
  <mergeCells count="21">
    <mergeCell ref="C83:D83"/>
    <mergeCell ref="C85:D85"/>
    <mergeCell ref="C86:D86"/>
    <mergeCell ref="C47:D47"/>
    <mergeCell ref="C55:D55"/>
    <mergeCell ref="C57:D57"/>
    <mergeCell ref="C65:D65"/>
    <mergeCell ref="C75:D75"/>
    <mergeCell ref="C81:D81"/>
    <mergeCell ref="C45:D45"/>
    <mergeCell ref="D3:G3"/>
    <mergeCell ref="B7:G7"/>
    <mergeCell ref="C8:D8"/>
    <mergeCell ref="C11:D11"/>
    <mergeCell ref="C13:D13"/>
    <mergeCell ref="C21:D21"/>
    <mergeCell ref="C23:D23"/>
    <mergeCell ref="C25:D25"/>
    <mergeCell ref="C35:D35"/>
    <mergeCell ref="C41:D41"/>
    <mergeCell ref="C43:D43"/>
  </mergeCells>
  <phoneticPr fontId="7"/>
  <pageMargins left="0.7" right="0.7" top="0.75" bottom="0.75" header="0.3" footer="0.3"/>
  <pageSetup paperSize="9" orientation="portrait" r:id="rId1"/>
  <rowBreaks count="1" manualBreakCount="1">
    <brk id="55"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38"/>
  <sheetViews>
    <sheetView showZeros="0" workbookViewId="0">
      <selection activeCell="E18" sqref="E18"/>
    </sheetView>
  </sheetViews>
  <sheetFormatPr defaultRowHeight="13.5"/>
  <cols>
    <col min="1" max="1" width="4.25" customWidth="1"/>
    <col min="2" max="2" width="29.875" customWidth="1"/>
    <col min="3" max="3" width="14.5" customWidth="1"/>
    <col min="4" max="4" width="14.375" customWidth="1"/>
    <col min="5" max="5" width="14.5" customWidth="1"/>
    <col min="6" max="6" width="16.5" customWidth="1"/>
  </cols>
  <sheetData>
    <row r="1" spans="1:6">
      <c r="A1" s="7" t="s">
        <v>131</v>
      </c>
      <c r="B1" s="7"/>
      <c r="C1" s="24"/>
      <c r="D1" s="24"/>
      <c r="E1" s="7"/>
      <c r="F1" s="7"/>
    </row>
    <row r="2" spans="1:6">
      <c r="A2" s="7"/>
      <c r="B2" s="7"/>
      <c r="C2" s="24"/>
      <c r="D2" s="24"/>
      <c r="E2" s="7"/>
      <c r="F2" s="7"/>
    </row>
    <row r="3" spans="1:6" ht="17.25">
      <c r="A3" s="7"/>
      <c r="B3" s="279" t="s">
        <v>171</v>
      </c>
      <c r="C3" s="279"/>
      <c r="D3" s="279"/>
      <c r="E3" s="279"/>
      <c r="F3" s="279"/>
    </row>
    <row r="4" spans="1:6">
      <c r="A4" s="7"/>
      <c r="B4" s="7"/>
      <c r="C4" s="24"/>
      <c r="D4" s="24"/>
      <c r="E4" s="7"/>
      <c r="F4" s="7"/>
    </row>
    <row r="5" spans="1:6">
      <c r="A5" s="7"/>
      <c r="B5" s="7"/>
      <c r="C5" s="24"/>
      <c r="D5" t="s">
        <v>246</v>
      </c>
      <c r="E5" s="289"/>
      <c r="F5" s="290"/>
    </row>
    <row r="6" spans="1:6">
      <c r="A6" s="7"/>
      <c r="B6" s="7"/>
      <c r="C6" s="24"/>
      <c r="D6" s="24"/>
      <c r="E6" s="7"/>
      <c r="F6" s="7"/>
    </row>
    <row r="7" spans="1:6">
      <c r="A7" s="7" t="s">
        <v>111</v>
      </c>
      <c r="B7" s="7"/>
      <c r="C7" s="24"/>
      <c r="D7" s="24"/>
      <c r="E7" s="7"/>
      <c r="F7" s="7"/>
    </row>
    <row r="8" spans="1:6">
      <c r="A8" s="7"/>
      <c r="B8" s="280" t="s">
        <v>112</v>
      </c>
      <c r="C8" s="282" t="s">
        <v>173</v>
      </c>
      <c r="D8" s="282" t="s">
        <v>174</v>
      </c>
      <c r="E8" s="282" t="s">
        <v>175</v>
      </c>
      <c r="F8" s="284" t="s">
        <v>113</v>
      </c>
    </row>
    <row r="9" spans="1:6">
      <c r="A9" s="7"/>
      <c r="B9" s="281"/>
      <c r="C9" s="283"/>
      <c r="D9" s="283"/>
      <c r="E9" s="283"/>
      <c r="F9" s="285"/>
    </row>
    <row r="10" spans="1:6">
      <c r="A10" s="7"/>
      <c r="B10" s="287" t="s">
        <v>172</v>
      </c>
      <c r="C10" s="11" t="s">
        <v>114</v>
      </c>
      <c r="D10" s="11" t="s">
        <v>114</v>
      </c>
      <c r="E10" s="11" t="s">
        <v>114</v>
      </c>
      <c r="F10" s="12"/>
    </row>
    <row r="11" spans="1:6">
      <c r="A11" s="7"/>
      <c r="B11" s="288"/>
      <c r="C11" s="195"/>
      <c r="D11" s="195"/>
      <c r="E11" s="205">
        <f>C11-D11</f>
        <v>0</v>
      </c>
      <c r="F11" s="15"/>
    </row>
    <row r="12" spans="1:6">
      <c r="A12" s="7"/>
      <c r="B12" s="287" t="s">
        <v>252</v>
      </c>
      <c r="C12" s="10"/>
      <c r="D12" s="10"/>
      <c r="E12" s="16"/>
      <c r="F12" s="12"/>
    </row>
    <row r="13" spans="1:6">
      <c r="A13" s="7"/>
      <c r="B13" s="288"/>
      <c r="C13" s="196"/>
      <c r="D13" s="196"/>
      <c r="E13" s="198">
        <f>C13-D13</f>
        <v>0</v>
      </c>
      <c r="F13" s="15"/>
    </row>
    <row r="14" spans="1:6">
      <c r="A14" s="7"/>
      <c r="B14" s="10"/>
      <c r="C14" s="10"/>
      <c r="D14" s="10"/>
      <c r="E14" s="16"/>
      <c r="F14" s="12"/>
    </row>
    <row r="15" spans="1:6">
      <c r="A15" s="7"/>
      <c r="B15" s="13"/>
      <c r="C15" s="13"/>
      <c r="D15" s="13"/>
      <c r="E15" s="14">
        <f>C15-D15</f>
        <v>0</v>
      </c>
      <c r="F15" s="15"/>
    </row>
    <row r="16" spans="1:6">
      <c r="A16" s="7"/>
      <c r="B16" s="10"/>
      <c r="C16" s="10"/>
      <c r="D16" s="10"/>
      <c r="E16" s="16"/>
      <c r="F16" s="12"/>
    </row>
    <row r="17" spans="1:6">
      <c r="A17" s="7"/>
      <c r="B17" s="13"/>
      <c r="C17" s="13"/>
      <c r="D17" s="13"/>
      <c r="E17" s="14">
        <f>C17-D17</f>
        <v>0</v>
      </c>
      <c r="F17" s="15"/>
    </row>
    <row r="18" spans="1:6">
      <c r="A18" s="7"/>
      <c r="B18" s="286" t="s">
        <v>115</v>
      </c>
      <c r="C18" s="81"/>
      <c r="D18" s="81"/>
      <c r="E18" s="16"/>
      <c r="F18" s="12"/>
    </row>
    <row r="19" spans="1:6">
      <c r="A19" s="7"/>
      <c r="B19" s="283"/>
      <c r="C19" s="197">
        <f>+SUM(C11,C13,C15,C17)</f>
        <v>0</v>
      </c>
      <c r="D19" s="197">
        <f>+SUM(D11,D13,D15,D17)</f>
        <v>0</v>
      </c>
      <c r="E19" s="197">
        <f>+SUM(E11,E13,E15,E17)</f>
        <v>0</v>
      </c>
      <c r="F19" s="15"/>
    </row>
    <row r="20" spans="1:6">
      <c r="A20" s="7"/>
      <c r="B20" s="7"/>
      <c r="C20" s="24"/>
      <c r="D20" s="24"/>
      <c r="E20" s="7"/>
      <c r="F20" s="7"/>
    </row>
    <row r="21" spans="1:6">
      <c r="A21" s="7"/>
      <c r="B21" s="7"/>
      <c r="C21" s="24"/>
      <c r="D21" s="24"/>
      <c r="E21" s="7"/>
      <c r="F21" s="7"/>
    </row>
    <row r="22" spans="1:6">
      <c r="A22" s="7" t="s">
        <v>116</v>
      </c>
      <c r="B22" s="7"/>
      <c r="C22" s="24"/>
      <c r="D22" s="24"/>
      <c r="E22" s="7"/>
      <c r="F22" s="7"/>
    </row>
    <row r="23" spans="1:6">
      <c r="A23" s="7"/>
      <c r="B23" s="280" t="s">
        <v>112</v>
      </c>
      <c r="C23" s="282" t="s">
        <v>173</v>
      </c>
      <c r="D23" s="282" t="s">
        <v>174</v>
      </c>
      <c r="E23" s="282" t="s">
        <v>175</v>
      </c>
      <c r="F23" s="284" t="s">
        <v>113</v>
      </c>
    </row>
    <row r="24" spans="1:6">
      <c r="A24" s="7"/>
      <c r="B24" s="281"/>
      <c r="C24" s="283"/>
      <c r="D24" s="283"/>
      <c r="E24" s="283"/>
      <c r="F24" s="285"/>
    </row>
    <row r="25" spans="1:6">
      <c r="A25" s="7"/>
      <c r="B25" s="291" t="s">
        <v>117</v>
      </c>
      <c r="C25" s="11" t="s">
        <v>114</v>
      </c>
      <c r="D25" s="11" t="s">
        <v>114</v>
      </c>
      <c r="E25" s="11" t="s">
        <v>114</v>
      </c>
      <c r="F25" s="12"/>
    </row>
    <row r="26" spans="1:6">
      <c r="A26" s="7"/>
      <c r="B26" s="288"/>
      <c r="C26" s="195"/>
      <c r="D26" s="195"/>
      <c r="E26" s="199">
        <f>C26-D26</f>
        <v>0</v>
      </c>
      <c r="F26" s="15"/>
    </row>
    <row r="27" spans="1:6">
      <c r="A27" s="7"/>
      <c r="B27" s="291" t="s">
        <v>118</v>
      </c>
      <c r="C27" s="200"/>
      <c r="D27" s="200"/>
      <c r="E27" s="201"/>
      <c r="F27" s="12"/>
    </row>
    <row r="28" spans="1:6">
      <c r="A28" s="7"/>
      <c r="B28" s="288"/>
      <c r="C28" s="202"/>
      <c r="D28" s="202"/>
      <c r="E28" s="199">
        <f>+C28-D28</f>
        <v>0</v>
      </c>
      <c r="F28" s="15"/>
    </row>
    <row r="29" spans="1:6">
      <c r="A29" s="7"/>
      <c r="B29" s="291" t="s">
        <v>119</v>
      </c>
      <c r="C29" s="200"/>
      <c r="D29" s="200"/>
      <c r="E29" s="201"/>
      <c r="F29" s="12"/>
    </row>
    <row r="30" spans="1:6">
      <c r="A30" s="7"/>
      <c r="B30" s="288"/>
      <c r="C30" s="202"/>
      <c r="D30" s="202"/>
      <c r="E30" s="199">
        <f>+C30-D30</f>
        <v>0</v>
      </c>
      <c r="F30" s="15"/>
    </row>
    <row r="31" spans="1:6">
      <c r="A31" s="7"/>
      <c r="B31" s="10"/>
      <c r="C31" s="200"/>
      <c r="D31" s="200"/>
      <c r="E31" s="201"/>
      <c r="F31" s="12"/>
    </row>
    <row r="32" spans="1:6">
      <c r="A32" s="7"/>
      <c r="B32" s="13"/>
      <c r="C32" s="202"/>
      <c r="D32" s="202"/>
      <c r="E32" s="199">
        <f>+C32-D32</f>
        <v>0</v>
      </c>
      <c r="F32" s="15"/>
    </row>
    <row r="33" spans="1:6">
      <c r="A33" s="7"/>
      <c r="B33" s="286" t="s">
        <v>115</v>
      </c>
      <c r="C33" s="201"/>
      <c r="D33" s="201"/>
      <c r="E33" s="201"/>
      <c r="F33" s="12"/>
    </row>
    <row r="34" spans="1:6">
      <c r="A34" s="7"/>
      <c r="B34" s="283"/>
      <c r="C34" s="199">
        <f>+SUM(C26,C28,C30,C32)</f>
        <v>0</v>
      </c>
      <c r="D34" s="199">
        <f>+SUM(D26,D28,D30,D32)</f>
        <v>0</v>
      </c>
      <c r="E34" s="199">
        <f>+SUM(E26,E28,E30,E32)</f>
        <v>0</v>
      </c>
      <c r="F34" s="15"/>
    </row>
    <row r="35" spans="1:6">
      <c r="A35" s="7"/>
      <c r="B35" s="7"/>
      <c r="C35" s="24"/>
      <c r="D35" s="24"/>
      <c r="E35" s="7"/>
      <c r="F35" s="7"/>
    </row>
    <row r="36" spans="1:6">
      <c r="A36" s="7"/>
      <c r="B36" s="7" t="s">
        <v>120</v>
      </c>
      <c r="C36" s="24"/>
      <c r="D36" s="24"/>
      <c r="E36" s="7"/>
      <c r="F36" s="7"/>
    </row>
    <row r="37" spans="1:6">
      <c r="A37" s="7"/>
      <c r="B37" s="7" t="s">
        <v>121</v>
      </c>
      <c r="C37" s="24"/>
      <c r="D37" s="24"/>
      <c r="E37" s="7"/>
      <c r="F37" s="7"/>
    </row>
    <row r="38" spans="1:6">
      <c r="A38" s="7"/>
      <c r="B38" t="s">
        <v>179</v>
      </c>
      <c r="E38" s="7"/>
      <c r="F38" s="7"/>
    </row>
  </sheetData>
  <mergeCells count="19">
    <mergeCell ref="B27:B28"/>
    <mergeCell ref="B29:B30"/>
    <mergeCell ref="B33:B34"/>
    <mergeCell ref="B10:B11"/>
    <mergeCell ref="B23:B24"/>
    <mergeCell ref="C23:C24"/>
    <mergeCell ref="D23:D24"/>
    <mergeCell ref="E23:E24"/>
    <mergeCell ref="F23:F24"/>
    <mergeCell ref="B25:B26"/>
    <mergeCell ref="B3:F3"/>
    <mergeCell ref="B8:B9"/>
    <mergeCell ref="E8:E9"/>
    <mergeCell ref="F8:F9"/>
    <mergeCell ref="B18:B19"/>
    <mergeCell ref="B12:B13"/>
    <mergeCell ref="E5:F5"/>
    <mergeCell ref="C8:C9"/>
    <mergeCell ref="D8:D9"/>
  </mergeCells>
  <phoneticPr fontId="7"/>
  <pageMargins left="0.61" right="0.42"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51"/>
  <sheetViews>
    <sheetView topLeftCell="A25" zoomScaleNormal="100" workbookViewId="0">
      <selection activeCell="F63" sqref="F63"/>
    </sheetView>
  </sheetViews>
  <sheetFormatPr defaultRowHeight="13.5"/>
  <cols>
    <col min="1" max="1" width="2.875" customWidth="1"/>
    <col min="2" max="2" width="14" customWidth="1"/>
    <col min="3" max="3" width="12.625" customWidth="1"/>
    <col min="4" max="4" width="9.625" customWidth="1"/>
    <col min="5" max="5" width="11.75" customWidth="1"/>
    <col min="6" max="6" width="9.625" customWidth="1"/>
    <col min="7" max="7" width="19.25" customWidth="1"/>
    <col min="8" max="8" width="12.875" customWidth="1"/>
  </cols>
  <sheetData>
    <row r="1" spans="1:8">
      <c r="A1" s="7" t="s">
        <v>142</v>
      </c>
      <c r="B1" s="7"/>
      <c r="C1" s="7"/>
      <c r="D1" s="7"/>
      <c r="E1" s="7"/>
      <c r="F1" s="7"/>
      <c r="G1" s="7"/>
      <c r="H1" s="7"/>
    </row>
    <row r="2" spans="1:8">
      <c r="A2" s="7"/>
      <c r="B2" s="7"/>
      <c r="C2" s="7"/>
      <c r="D2" s="7"/>
      <c r="E2" s="7"/>
      <c r="F2" s="7"/>
      <c r="G2" s="7"/>
      <c r="H2" s="7"/>
    </row>
    <row r="3" spans="1:8" ht="17.25">
      <c r="A3" s="279" t="s">
        <v>150</v>
      </c>
      <c r="B3" s="279"/>
      <c r="C3" s="279"/>
      <c r="D3" s="279"/>
      <c r="E3" s="279"/>
      <c r="F3" s="279"/>
      <c r="G3" s="279"/>
      <c r="H3" s="279"/>
    </row>
    <row r="4" spans="1:8">
      <c r="A4" s="7"/>
      <c r="B4" s="7"/>
      <c r="C4" s="7"/>
      <c r="D4" s="7"/>
      <c r="E4" s="7"/>
      <c r="F4" s="7"/>
      <c r="G4" s="7"/>
      <c r="H4" s="7"/>
    </row>
    <row r="5" spans="1:8">
      <c r="A5" s="7"/>
      <c r="B5" s="7"/>
      <c r="C5" s="7"/>
      <c r="D5" s="7"/>
      <c r="E5" s="7"/>
      <c r="F5" s="85" t="s">
        <v>253</v>
      </c>
      <c r="G5" s="289"/>
      <c r="H5" s="290"/>
    </row>
    <row r="6" spans="1:8">
      <c r="A6" s="7"/>
      <c r="B6" s="7" t="s">
        <v>132</v>
      </c>
      <c r="C6" s="7"/>
      <c r="D6" s="7"/>
      <c r="E6" s="7"/>
      <c r="F6" s="7"/>
      <c r="G6" s="7"/>
      <c r="H6" s="7"/>
    </row>
    <row r="7" spans="1:8" ht="26.45" customHeight="1">
      <c r="A7" s="7"/>
      <c r="B7" s="294" t="s">
        <v>125</v>
      </c>
      <c r="C7" s="295"/>
      <c r="D7" s="19" t="s">
        <v>122</v>
      </c>
      <c r="E7" s="20" t="s">
        <v>141</v>
      </c>
      <c r="F7" s="18" t="s">
        <v>123</v>
      </c>
      <c r="G7" s="294" t="s">
        <v>124</v>
      </c>
      <c r="H7" s="295"/>
    </row>
    <row r="8" spans="1:8">
      <c r="A8" s="7"/>
      <c r="B8" s="280"/>
      <c r="C8" s="284"/>
      <c r="D8" s="12"/>
      <c r="E8" s="144"/>
      <c r="F8" s="22"/>
      <c r="G8" s="292"/>
      <c r="H8" s="293"/>
    </row>
    <row r="9" spans="1:8">
      <c r="A9" s="7"/>
      <c r="B9" s="292"/>
      <c r="C9" s="293"/>
      <c r="D9" s="75"/>
      <c r="E9" s="146"/>
      <c r="F9" s="22"/>
      <c r="G9" s="292"/>
      <c r="H9" s="293"/>
    </row>
    <row r="10" spans="1:8">
      <c r="A10" s="7"/>
      <c r="B10" s="292"/>
      <c r="C10" s="293"/>
      <c r="D10" s="75"/>
      <c r="E10" s="146"/>
      <c r="F10" s="22"/>
      <c r="G10" s="292"/>
      <c r="H10" s="293"/>
    </row>
    <row r="11" spans="1:8">
      <c r="A11" s="7"/>
      <c r="B11" s="292"/>
      <c r="C11" s="293"/>
      <c r="D11" s="75"/>
      <c r="E11" s="146"/>
      <c r="F11" s="22"/>
      <c r="G11" s="292"/>
      <c r="H11" s="293"/>
    </row>
    <row r="12" spans="1:8">
      <c r="A12" s="7"/>
      <c r="B12" s="292"/>
      <c r="C12" s="293"/>
      <c r="D12" s="75"/>
      <c r="E12" s="146"/>
      <c r="F12" s="22"/>
      <c r="G12" s="292"/>
      <c r="H12" s="293"/>
    </row>
    <row r="13" spans="1:8">
      <c r="A13" s="7"/>
      <c r="B13" s="292"/>
      <c r="C13" s="293"/>
      <c r="D13" s="75"/>
      <c r="E13" s="146"/>
      <c r="F13" s="22"/>
      <c r="G13" s="292"/>
      <c r="H13" s="293"/>
    </row>
    <row r="14" spans="1:8">
      <c r="A14" s="7"/>
      <c r="B14" s="292"/>
      <c r="C14" s="293"/>
      <c r="D14" s="75"/>
      <c r="E14" s="146"/>
      <c r="F14" s="22"/>
      <c r="G14" s="292"/>
      <c r="H14" s="293"/>
    </row>
    <row r="15" spans="1:8">
      <c r="A15" s="7"/>
      <c r="B15" s="292"/>
      <c r="C15" s="293"/>
      <c r="D15" s="75"/>
      <c r="E15" s="146"/>
      <c r="F15" s="22"/>
      <c r="G15" s="292"/>
      <c r="H15" s="293"/>
    </row>
    <row r="16" spans="1:8">
      <c r="A16" s="7"/>
      <c r="B16" s="292"/>
      <c r="C16" s="293"/>
      <c r="D16" s="75"/>
      <c r="E16" s="146"/>
      <c r="F16" s="22"/>
      <c r="G16" s="292"/>
      <c r="H16" s="293"/>
    </row>
    <row r="17" spans="1:8">
      <c r="A17" s="7"/>
      <c r="B17" s="292"/>
      <c r="C17" s="293"/>
      <c r="D17" s="75"/>
      <c r="E17" s="146"/>
      <c r="F17" s="22"/>
      <c r="G17" s="292"/>
      <c r="H17" s="293"/>
    </row>
    <row r="18" spans="1:8">
      <c r="A18" s="7"/>
      <c r="B18" s="292"/>
      <c r="C18" s="293"/>
      <c r="D18" s="75"/>
      <c r="E18" s="146"/>
      <c r="F18" s="22"/>
      <c r="G18" s="292"/>
      <c r="H18" s="293"/>
    </row>
    <row r="19" spans="1:8">
      <c r="A19" s="7"/>
      <c r="B19" s="292"/>
      <c r="C19" s="293"/>
      <c r="D19" s="75"/>
      <c r="E19" s="146"/>
      <c r="F19" s="22"/>
      <c r="G19" s="292"/>
      <c r="H19" s="293"/>
    </row>
    <row r="20" spans="1:8">
      <c r="A20" s="7"/>
      <c r="B20" s="292"/>
      <c r="C20" s="293"/>
      <c r="D20" s="75"/>
      <c r="E20" s="146"/>
      <c r="F20" s="22"/>
      <c r="G20" s="292"/>
      <c r="H20" s="293"/>
    </row>
    <row r="21" spans="1:8">
      <c r="A21" s="7"/>
      <c r="B21" s="292"/>
      <c r="C21" s="293"/>
      <c r="D21" s="75"/>
      <c r="E21" s="146"/>
      <c r="F21" s="22"/>
      <c r="G21" s="292"/>
      <c r="H21" s="293"/>
    </row>
    <row r="22" spans="1:8">
      <c r="A22" s="7"/>
      <c r="B22" s="292"/>
      <c r="C22" s="293"/>
      <c r="D22" s="75"/>
      <c r="E22" s="146"/>
      <c r="F22" s="22"/>
      <c r="G22" s="292"/>
      <c r="H22" s="293"/>
    </row>
    <row r="23" spans="1:8">
      <c r="A23" s="7"/>
      <c r="B23" s="292"/>
      <c r="C23" s="293"/>
      <c r="D23" s="75"/>
      <c r="E23" s="146"/>
      <c r="F23" s="22"/>
      <c r="G23" s="292"/>
      <c r="H23" s="293"/>
    </row>
    <row r="24" spans="1:8">
      <c r="A24" s="7"/>
      <c r="B24" s="292"/>
      <c r="C24" s="293"/>
      <c r="D24" s="75"/>
      <c r="E24" s="146"/>
      <c r="F24" s="22"/>
      <c r="G24" s="292"/>
      <c r="H24" s="293"/>
    </row>
    <row r="25" spans="1:8">
      <c r="A25" s="7"/>
      <c r="B25" s="292"/>
      <c r="C25" s="293"/>
      <c r="D25" s="75"/>
      <c r="E25" s="146"/>
      <c r="F25" s="22"/>
      <c r="G25" s="292"/>
      <c r="H25" s="293"/>
    </row>
    <row r="26" spans="1:8">
      <c r="A26" s="7"/>
      <c r="B26" s="292"/>
      <c r="C26" s="293"/>
      <c r="D26" s="75"/>
      <c r="E26" s="146"/>
      <c r="F26" s="22"/>
      <c r="G26" s="292"/>
      <c r="H26" s="293"/>
    </row>
    <row r="27" spans="1:8">
      <c r="A27" s="7"/>
      <c r="B27" s="292"/>
      <c r="C27" s="293"/>
      <c r="D27" s="75"/>
      <c r="E27" s="146"/>
      <c r="F27" s="22"/>
      <c r="G27" s="292"/>
      <c r="H27" s="293"/>
    </row>
    <row r="28" spans="1:8">
      <c r="A28" s="7"/>
      <c r="B28" s="292"/>
      <c r="C28" s="293"/>
      <c r="D28" s="75"/>
      <c r="E28" s="146"/>
      <c r="F28" s="22"/>
      <c r="G28" s="292"/>
      <c r="H28" s="293"/>
    </row>
    <row r="29" spans="1:8">
      <c r="A29" s="7"/>
      <c r="B29" s="292"/>
      <c r="C29" s="293"/>
      <c r="D29" s="75"/>
      <c r="E29" s="146"/>
      <c r="F29" s="22"/>
      <c r="G29" s="292"/>
      <c r="H29" s="293"/>
    </row>
    <row r="30" spans="1:8">
      <c r="A30" s="7"/>
      <c r="B30" s="292"/>
      <c r="C30" s="293"/>
      <c r="D30" s="75"/>
      <c r="E30" s="145"/>
      <c r="F30" s="22"/>
      <c r="G30" s="292"/>
      <c r="H30" s="293"/>
    </row>
    <row r="31" spans="1:8">
      <c r="A31" s="7"/>
      <c r="B31" s="76" t="s">
        <v>285</v>
      </c>
      <c r="C31" s="77"/>
      <c r="D31" s="23"/>
      <c r="E31" s="23"/>
      <c r="F31" s="23"/>
      <c r="G31" s="296"/>
      <c r="H31" s="297"/>
    </row>
    <row r="32" spans="1:8">
      <c r="A32" s="7"/>
      <c r="B32" s="7"/>
      <c r="C32" s="7"/>
      <c r="D32" s="7"/>
      <c r="E32" s="7"/>
      <c r="F32" s="7"/>
      <c r="G32" s="7"/>
      <c r="H32" s="7"/>
    </row>
    <row r="33" spans="1:8">
      <c r="A33" s="7"/>
      <c r="B33" s="7"/>
      <c r="C33" s="7"/>
      <c r="D33" s="7"/>
      <c r="E33" s="7"/>
      <c r="F33" s="7"/>
      <c r="G33" s="7"/>
      <c r="H33" s="7"/>
    </row>
    <row r="34" spans="1:8">
      <c r="A34" s="7"/>
      <c r="B34" s="7" t="s">
        <v>133</v>
      </c>
      <c r="C34" s="7"/>
      <c r="D34" s="7"/>
      <c r="E34" s="7"/>
      <c r="F34" s="7"/>
      <c r="G34" s="7"/>
      <c r="H34" s="7"/>
    </row>
    <row r="35" spans="1:8" ht="27.75" customHeight="1">
      <c r="A35" s="7"/>
      <c r="B35" s="78" t="s">
        <v>146</v>
      </c>
      <c r="C35" s="25" t="s">
        <v>136</v>
      </c>
      <c r="D35" s="25" t="s">
        <v>122</v>
      </c>
      <c r="E35" s="79" t="s">
        <v>141</v>
      </c>
      <c r="F35" s="25" t="s">
        <v>123</v>
      </c>
      <c r="G35" s="25" t="s">
        <v>134</v>
      </c>
      <c r="H35" s="25" t="s">
        <v>135</v>
      </c>
    </row>
    <row r="36" spans="1:8">
      <c r="A36" s="7"/>
      <c r="B36" s="16"/>
      <c r="C36" s="10"/>
      <c r="D36" s="16"/>
      <c r="E36" s="21"/>
      <c r="F36" s="16"/>
      <c r="G36" s="4" t="s">
        <v>140</v>
      </c>
      <c r="H36" s="5" t="s">
        <v>139</v>
      </c>
    </row>
    <row r="37" spans="1:8">
      <c r="A37" s="7"/>
      <c r="B37" s="26"/>
      <c r="C37" s="22"/>
      <c r="D37" s="26"/>
      <c r="E37" s="17"/>
      <c r="F37" s="26"/>
      <c r="G37" s="17"/>
      <c r="H37" s="26"/>
    </row>
    <row r="38" spans="1:8">
      <c r="A38" s="7"/>
      <c r="B38" s="26"/>
      <c r="C38" s="22"/>
      <c r="D38" s="26"/>
      <c r="E38" s="17"/>
      <c r="F38" s="26"/>
      <c r="G38" s="17"/>
      <c r="H38" s="26"/>
    </row>
    <row r="39" spans="1:8">
      <c r="A39" s="7"/>
      <c r="B39" s="26"/>
      <c r="C39" s="22"/>
      <c r="D39" s="26"/>
      <c r="E39" s="17"/>
      <c r="F39" s="26"/>
      <c r="G39" s="17"/>
      <c r="H39" s="26"/>
    </row>
    <row r="40" spans="1:8">
      <c r="A40" s="7"/>
      <c r="B40" s="26"/>
      <c r="C40" s="22"/>
      <c r="D40" s="26"/>
      <c r="E40" s="17"/>
      <c r="F40" s="26"/>
      <c r="G40" s="17"/>
      <c r="H40" s="26"/>
    </row>
    <row r="41" spans="1:8">
      <c r="A41" s="7"/>
      <c r="B41" s="26"/>
      <c r="C41" s="22"/>
      <c r="D41" s="26"/>
      <c r="E41" s="17"/>
      <c r="F41" s="26"/>
      <c r="G41" s="17"/>
      <c r="H41" s="26"/>
    </row>
    <row r="42" spans="1:8">
      <c r="A42" s="7"/>
      <c r="B42" s="26"/>
      <c r="C42" s="22"/>
      <c r="D42" s="26"/>
      <c r="E42" s="17"/>
      <c r="F42" s="26"/>
      <c r="G42" s="17"/>
      <c r="H42" s="26"/>
    </row>
    <row r="43" spans="1:8">
      <c r="A43" s="7"/>
      <c r="B43" s="26"/>
      <c r="C43" s="22"/>
      <c r="D43" s="14"/>
      <c r="E43" s="17"/>
      <c r="F43" s="26"/>
      <c r="G43" s="17"/>
      <c r="H43" s="26"/>
    </row>
    <row r="44" spans="1:8">
      <c r="A44" s="7"/>
      <c r="B44" s="23"/>
      <c r="C44" s="18" t="s">
        <v>137</v>
      </c>
      <c r="D44" s="23"/>
      <c r="E44" s="23"/>
      <c r="F44" s="23"/>
      <c r="G44" s="23"/>
      <c r="H44" s="25" t="s">
        <v>138</v>
      </c>
    </row>
    <row r="45" spans="1:8">
      <c r="A45" s="7"/>
      <c r="B45" s="7"/>
      <c r="C45" s="7"/>
      <c r="D45" s="7"/>
      <c r="E45" s="7"/>
      <c r="F45" s="7"/>
      <c r="G45" s="7"/>
      <c r="H45" s="7"/>
    </row>
    <row r="46" spans="1:8">
      <c r="C46" t="s">
        <v>251</v>
      </c>
    </row>
    <row r="48" spans="1:8">
      <c r="D48" t="s">
        <v>247</v>
      </c>
    </row>
    <row r="49" spans="4:4">
      <c r="D49" t="s">
        <v>248</v>
      </c>
    </row>
    <row r="50" spans="4:4">
      <c r="D50" t="s">
        <v>249</v>
      </c>
    </row>
    <row r="51" spans="4:4">
      <c r="D51" t="s">
        <v>250</v>
      </c>
    </row>
  </sheetData>
  <mergeCells count="51">
    <mergeCell ref="G27:H27"/>
    <mergeCell ref="G28:H28"/>
    <mergeCell ref="G29:H29"/>
    <mergeCell ref="G30:H30"/>
    <mergeCell ref="G31:H31"/>
    <mergeCell ref="G26:H26"/>
    <mergeCell ref="G15:H15"/>
    <mergeCell ref="G16:H16"/>
    <mergeCell ref="G17:H17"/>
    <mergeCell ref="G18:H18"/>
    <mergeCell ref="G19:H19"/>
    <mergeCell ref="G20:H20"/>
    <mergeCell ref="G21:H21"/>
    <mergeCell ref="G22:H22"/>
    <mergeCell ref="G23:H23"/>
    <mergeCell ref="G24:H24"/>
    <mergeCell ref="G25:H25"/>
    <mergeCell ref="B29:C29"/>
    <mergeCell ref="B30:C30"/>
    <mergeCell ref="G7:H7"/>
    <mergeCell ref="G8:H8"/>
    <mergeCell ref="G9:H9"/>
    <mergeCell ref="G10:H10"/>
    <mergeCell ref="G11:H11"/>
    <mergeCell ref="G12:H12"/>
    <mergeCell ref="G13:H13"/>
    <mergeCell ref="G14:H14"/>
    <mergeCell ref="B23:C23"/>
    <mergeCell ref="B24:C24"/>
    <mergeCell ref="B25:C25"/>
    <mergeCell ref="B26:C26"/>
    <mergeCell ref="B27:C27"/>
    <mergeCell ref="B28:C28"/>
    <mergeCell ref="B22:C22"/>
    <mergeCell ref="B11:C11"/>
    <mergeCell ref="B12:C12"/>
    <mergeCell ref="B13:C13"/>
    <mergeCell ref="B14:C14"/>
    <mergeCell ref="B15:C15"/>
    <mergeCell ref="B16:C16"/>
    <mergeCell ref="B17:C17"/>
    <mergeCell ref="B18:C18"/>
    <mergeCell ref="B19:C19"/>
    <mergeCell ref="B20:C20"/>
    <mergeCell ref="B21:C21"/>
    <mergeCell ref="B10:C10"/>
    <mergeCell ref="A3:H3"/>
    <mergeCell ref="G5:H5"/>
    <mergeCell ref="B7:C7"/>
    <mergeCell ref="B8:C8"/>
    <mergeCell ref="B9:C9"/>
  </mergeCells>
  <phoneticPr fontId="6"/>
  <dataValidations count="1">
    <dataValidation type="list" allowBlank="1" showInputMessage="1" showErrorMessage="1" sqref="D8:D30 D36:D43">
      <formula1>$D$48:$D$51</formula1>
    </dataValidation>
  </dataValidations>
  <pageMargins left="0.66" right="0.48"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9"/>
  <sheetViews>
    <sheetView topLeftCell="A4" workbookViewId="0">
      <selection activeCell="B27" sqref="B27:D29"/>
    </sheetView>
  </sheetViews>
  <sheetFormatPr defaultRowHeight="13.5"/>
  <cols>
    <col min="1" max="1" width="2.875" customWidth="1"/>
    <col min="2" max="2" width="15.75" customWidth="1"/>
    <col min="3" max="3" width="18.375" customWidth="1"/>
    <col min="4" max="4" width="15.5" customWidth="1"/>
    <col min="5" max="5" width="16.5" customWidth="1"/>
    <col min="6" max="6" width="19.375" customWidth="1"/>
  </cols>
  <sheetData>
    <row r="1" spans="1:6">
      <c r="A1" s="7" t="s">
        <v>143</v>
      </c>
      <c r="B1" s="7"/>
      <c r="C1" s="7"/>
      <c r="D1" s="7"/>
      <c r="E1" s="7"/>
      <c r="F1" s="7"/>
    </row>
    <row r="2" spans="1:6">
      <c r="A2" s="7"/>
      <c r="B2" s="7"/>
      <c r="C2" s="7"/>
      <c r="D2" s="7"/>
      <c r="E2" s="7"/>
      <c r="F2" s="7"/>
    </row>
    <row r="3" spans="1:6" ht="17.25">
      <c r="A3" s="279" t="s">
        <v>151</v>
      </c>
      <c r="B3" s="279"/>
      <c r="C3" s="279"/>
      <c r="D3" s="279"/>
      <c r="E3" s="279"/>
      <c r="F3" s="279"/>
    </row>
    <row r="4" spans="1:6">
      <c r="A4" s="7"/>
      <c r="B4" s="7"/>
      <c r="C4" s="7"/>
      <c r="D4" s="7"/>
      <c r="E4" s="7"/>
      <c r="F4" s="7"/>
    </row>
    <row r="5" spans="1:6">
      <c r="A5" s="7"/>
      <c r="B5" s="7"/>
      <c r="C5" s="7"/>
      <c r="D5" s="84" t="s">
        <v>246</v>
      </c>
      <c r="E5" s="289"/>
      <c r="F5" s="290"/>
    </row>
    <row r="6" spans="1:6">
      <c r="A6" s="7"/>
      <c r="B6" s="7"/>
      <c r="C6" s="7"/>
      <c r="D6" s="7"/>
      <c r="E6" s="7"/>
      <c r="F6" s="7"/>
    </row>
    <row r="7" spans="1:6">
      <c r="A7" s="7"/>
      <c r="B7" s="9" t="s">
        <v>129</v>
      </c>
      <c r="C7" s="25" t="s">
        <v>125</v>
      </c>
      <c r="D7" s="25" t="s">
        <v>126</v>
      </c>
      <c r="E7" s="25" t="s">
        <v>127</v>
      </c>
      <c r="F7" s="25" t="s">
        <v>128</v>
      </c>
    </row>
    <row r="8" spans="1:6">
      <c r="A8" s="7"/>
      <c r="B8" s="16"/>
      <c r="C8" s="10"/>
      <c r="D8" s="16"/>
      <c r="E8" s="21"/>
      <c r="F8" s="16"/>
    </row>
    <row r="9" spans="1:6">
      <c r="A9" s="7"/>
      <c r="B9" s="26"/>
      <c r="C9" s="22"/>
      <c r="D9" s="26"/>
      <c r="E9" s="17"/>
      <c r="F9" s="26"/>
    </row>
    <row r="10" spans="1:6">
      <c r="A10" s="7"/>
      <c r="B10" s="26"/>
      <c r="C10" s="22"/>
      <c r="D10" s="26"/>
      <c r="E10" s="17"/>
      <c r="F10" s="26"/>
    </row>
    <row r="11" spans="1:6">
      <c r="A11" s="7"/>
      <c r="B11" s="26"/>
      <c r="C11" s="22"/>
      <c r="D11" s="26"/>
      <c r="E11" s="17"/>
      <c r="F11" s="26"/>
    </row>
    <row r="12" spans="1:6">
      <c r="A12" s="7"/>
      <c r="B12" s="26"/>
      <c r="C12" s="22"/>
      <c r="D12" s="26"/>
      <c r="E12" s="17"/>
      <c r="F12" s="26"/>
    </row>
    <row r="13" spans="1:6">
      <c r="A13" s="7"/>
      <c r="B13" s="26"/>
      <c r="C13" s="22"/>
      <c r="D13" s="26"/>
      <c r="E13" s="17"/>
      <c r="F13" s="26"/>
    </row>
    <row r="14" spans="1:6">
      <c r="A14" s="7"/>
      <c r="B14" s="26"/>
      <c r="C14" s="22"/>
      <c r="D14" s="26"/>
      <c r="E14" s="17"/>
      <c r="F14" s="26"/>
    </row>
    <row r="15" spans="1:6">
      <c r="A15" s="7"/>
      <c r="B15" s="26"/>
      <c r="C15" s="22"/>
      <c r="D15" s="26"/>
      <c r="E15" s="17"/>
      <c r="F15" s="26"/>
    </row>
    <row r="16" spans="1:6">
      <c r="A16" s="7"/>
      <c r="B16" s="16"/>
      <c r="C16" s="10"/>
      <c r="D16" s="16"/>
      <c r="E16" s="21"/>
      <c r="F16" s="16"/>
    </row>
    <row r="17" spans="1:6">
      <c r="A17" s="7"/>
      <c r="B17" s="26"/>
      <c r="C17" s="22"/>
      <c r="D17" s="26"/>
      <c r="E17" s="17"/>
      <c r="F17" s="26"/>
    </row>
    <row r="18" spans="1:6">
      <c r="A18" s="7"/>
      <c r="B18" s="26"/>
      <c r="C18" s="22"/>
      <c r="D18" s="26"/>
      <c r="E18" s="17"/>
      <c r="F18" s="26"/>
    </row>
    <row r="19" spans="1:6">
      <c r="A19" s="7"/>
      <c r="B19" s="26"/>
      <c r="C19" s="22"/>
      <c r="D19" s="26"/>
      <c r="E19" s="17"/>
      <c r="F19" s="26"/>
    </row>
    <row r="20" spans="1:6">
      <c r="A20" s="7"/>
      <c r="B20" s="26"/>
      <c r="C20" s="22"/>
      <c r="D20" s="26"/>
      <c r="E20" s="17"/>
      <c r="F20" s="26"/>
    </row>
    <row r="21" spans="1:6">
      <c r="A21" s="7"/>
      <c r="B21" s="26"/>
      <c r="C21" s="22"/>
      <c r="D21" s="26"/>
      <c r="E21" s="17"/>
      <c r="F21" s="26"/>
    </row>
    <row r="22" spans="1:6">
      <c r="A22" s="7"/>
      <c r="B22" s="26"/>
      <c r="C22" s="22"/>
      <c r="D22" s="26"/>
      <c r="E22" s="17"/>
      <c r="F22" s="26"/>
    </row>
    <row r="23" spans="1:6">
      <c r="A23" s="7"/>
      <c r="B23" s="26"/>
      <c r="C23" s="22"/>
      <c r="D23" s="26"/>
      <c r="E23" s="17"/>
      <c r="F23" s="26"/>
    </row>
    <row r="24" spans="1:6">
      <c r="A24" s="7"/>
      <c r="B24" s="26"/>
      <c r="C24" s="22"/>
      <c r="D24" s="26"/>
      <c r="E24" s="17"/>
      <c r="F24" s="26"/>
    </row>
    <row r="25" spans="1:6">
      <c r="A25" s="7"/>
      <c r="B25" s="26"/>
      <c r="C25" s="22"/>
      <c r="D25" s="26"/>
      <c r="E25" s="17"/>
      <c r="F25" s="26"/>
    </row>
    <row r="26" spans="1:6">
      <c r="A26" s="7"/>
      <c r="B26" s="26"/>
      <c r="C26" s="13"/>
      <c r="D26" s="14"/>
      <c r="E26" s="8"/>
      <c r="F26" s="14"/>
    </row>
    <row r="27" spans="1:6">
      <c r="A27" s="7"/>
      <c r="B27" s="16"/>
      <c r="C27" s="10"/>
      <c r="D27" s="16"/>
      <c r="E27" s="21"/>
      <c r="F27" s="16"/>
    </row>
    <row r="28" spans="1:6">
      <c r="A28" s="7"/>
      <c r="B28" s="26"/>
      <c r="C28" s="22"/>
      <c r="D28" s="26"/>
      <c r="E28" s="17"/>
      <c r="F28" s="26"/>
    </row>
    <row r="29" spans="1:6">
      <c r="A29" s="7"/>
      <c r="B29" s="26"/>
      <c r="C29" s="22"/>
      <c r="D29" s="26"/>
      <c r="E29" s="17"/>
      <c r="F29" s="26"/>
    </row>
    <row r="30" spans="1:6">
      <c r="A30" s="7"/>
      <c r="B30" s="26"/>
      <c r="C30" s="22"/>
      <c r="D30" s="26"/>
      <c r="E30" s="17"/>
      <c r="F30" s="26"/>
    </row>
    <row r="31" spans="1:6">
      <c r="A31" s="7"/>
      <c r="B31" s="26"/>
      <c r="C31" s="22"/>
      <c r="D31" s="26"/>
      <c r="E31" s="17"/>
      <c r="F31" s="26"/>
    </row>
    <row r="32" spans="1:6">
      <c r="A32" s="7"/>
      <c r="B32" s="26"/>
      <c r="C32" s="22"/>
      <c r="D32" s="26"/>
      <c r="E32" s="17"/>
      <c r="F32" s="26"/>
    </row>
    <row r="33" spans="1:6">
      <c r="A33" s="7"/>
      <c r="B33" s="26"/>
      <c r="C33" s="22"/>
      <c r="D33" s="26"/>
      <c r="E33" s="17"/>
      <c r="F33" s="26"/>
    </row>
    <row r="34" spans="1:6">
      <c r="A34" s="7"/>
      <c r="B34" s="26"/>
      <c r="C34" s="22"/>
      <c r="D34" s="26"/>
      <c r="E34" s="17"/>
      <c r="F34" s="26"/>
    </row>
    <row r="35" spans="1:6">
      <c r="A35" s="7"/>
      <c r="B35" s="26"/>
      <c r="C35" s="22"/>
      <c r="D35" s="26"/>
      <c r="E35" s="17"/>
      <c r="F35" s="26"/>
    </row>
    <row r="36" spans="1:6">
      <c r="A36" s="7"/>
      <c r="B36" s="26"/>
      <c r="C36" s="22"/>
      <c r="D36" s="26"/>
      <c r="E36" s="17"/>
      <c r="F36" s="26"/>
    </row>
    <row r="37" spans="1:6">
      <c r="A37" s="7"/>
      <c r="B37" s="26"/>
      <c r="C37" s="22"/>
      <c r="D37" s="26"/>
      <c r="E37" s="17"/>
      <c r="F37" s="26"/>
    </row>
    <row r="38" spans="1:6">
      <c r="A38" s="7"/>
      <c r="B38" s="26"/>
      <c r="C38" s="22"/>
      <c r="D38" s="26"/>
      <c r="E38" s="17"/>
      <c r="F38" s="26"/>
    </row>
    <row r="39" spans="1:6">
      <c r="A39" s="7"/>
      <c r="B39" s="26"/>
      <c r="C39" s="22"/>
      <c r="D39" s="26"/>
      <c r="E39" s="17"/>
      <c r="F39" s="26"/>
    </row>
    <row r="40" spans="1:6">
      <c r="A40" s="7"/>
      <c r="B40" s="26"/>
      <c r="C40" s="22"/>
      <c r="D40" s="26"/>
      <c r="E40" s="17"/>
      <c r="F40" s="26"/>
    </row>
    <row r="41" spans="1:6">
      <c r="A41" s="7"/>
      <c r="B41" s="26"/>
      <c r="C41" s="22"/>
      <c r="D41" s="26"/>
      <c r="E41" s="17"/>
      <c r="F41" s="26"/>
    </row>
    <row r="42" spans="1:6">
      <c r="A42" s="7"/>
      <c r="B42" s="26"/>
      <c r="C42" s="22"/>
      <c r="D42" s="26"/>
      <c r="E42" s="17"/>
      <c r="F42" s="26"/>
    </row>
    <row r="43" spans="1:6">
      <c r="A43" s="7"/>
      <c r="B43" s="26"/>
      <c r="C43" s="22"/>
      <c r="D43" s="26"/>
      <c r="E43" s="17"/>
      <c r="F43" s="26"/>
    </row>
    <row r="44" spans="1:6">
      <c r="A44" s="7"/>
      <c r="B44" s="26"/>
      <c r="C44" s="22"/>
      <c r="D44" s="26"/>
      <c r="E44" s="17"/>
      <c r="F44" s="26"/>
    </row>
    <row r="45" spans="1:6">
      <c r="A45" s="7"/>
      <c r="B45" s="26"/>
      <c r="C45" s="22"/>
      <c r="D45" s="26"/>
      <c r="E45" s="17"/>
      <c r="F45" s="26"/>
    </row>
    <row r="46" spans="1:6">
      <c r="A46" s="7"/>
      <c r="B46" s="26"/>
      <c r="C46" s="22"/>
      <c r="D46" s="26"/>
      <c r="E46" s="17"/>
      <c r="F46" s="26"/>
    </row>
    <row r="47" spans="1:6">
      <c r="A47" s="7"/>
      <c r="B47" s="26"/>
      <c r="C47" s="22"/>
      <c r="D47" s="26"/>
      <c r="E47" s="17"/>
      <c r="F47" s="26"/>
    </row>
    <row r="48" spans="1:6">
      <c r="A48" s="7"/>
      <c r="B48" s="14"/>
      <c r="C48" s="13"/>
      <c r="D48" s="14"/>
      <c r="E48" s="8"/>
      <c r="F48" s="14"/>
    </row>
    <row r="49" spans="1:6">
      <c r="A49" s="7"/>
      <c r="B49" s="7"/>
      <c r="C49" s="7"/>
      <c r="D49" s="7"/>
      <c r="E49" s="7"/>
      <c r="F49" s="7"/>
    </row>
  </sheetData>
  <mergeCells count="2">
    <mergeCell ref="A3:F3"/>
    <mergeCell ref="E5:F5"/>
  </mergeCells>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39"/>
  <sheetViews>
    <sheetView workbookViewId="0">
      <selection activeCell="A18" sqref="A18:A21"/>
    </sheetView>
  </sheetViews>
  <sheetFormatPr defaultRowHeight="13.5"/>
  <cols>
    <col min="1" max="1" width="5.25" style="3" customWidth="1"/>
    <col min="2" max="2" width="54" style="3" customWidth="1"/>
    <col min="3" max="3" width="15.5" style="3" customWidth="1"/>
    <col min="4" max="16384" width="9" style="3"/>
  </cols>
  <sheetData>
    <row r="1" spans="1:22">
      <c r="A1" s="97" t="s">
        <v>73</v>
      </c>
      <c r="B1" s="97"/>
      <c r="C1" s="97"/>
    </row>
    <row r="3" spans="1:22" ht="14.25">
      <c r="A3" s="303" t="s">
        <v>235</v>
      </c>
      <c r="B3" s="303"/>
      <c r="C3" s="303"/>
    </row>
    <row r="4" spans="1:22" ht="9.75" customHeight="1" thickBot="1"/>
    <row r="5" spans="1:22" ht="25.5" customHeight="1" thickBot="1">
      <c r="A5" s="98" t="s">
        <v>74</v>
      </c>
      <c r="B5" s="310" t="s">
        <v>50</v>
      </c>
      <c r="C5" s="311"/>
    </row>
    <row r="6" spans="1:22" ht="22.7" customHeight="1" thickTop="1">
      <c r="A6" s="99">
        <v>1</v>
      </c>
      <c r="B6" s="312" t="s">
        <v>204</v>
      </c>
      <c r="C6" s="313"/>
    </row>
    <row r="7" spans="1:22" ht="22.7" customHeight="1">
      <c r="A7" s="100">
        <v>2</v>
      </c>
      <c r="B7" s="314" t="s">
        <v>209</v>
      </c>
      <c r="C7" s="315"/>
    </row>
    <row r="8" spans="1:22" ht="22.7" customHeight="1">
      <c r="A8" s="101">
        <v>3</v>
      </c>
      <c r="B8" s="298" t="s">
        <v>214</v>
      </c>
      <c r="C8" s="299"/>
    </row>
    <row r="9" spans="1:22" ht="22.7" customHeight="1">
      <c r="A9" s="101">
        <v>4</v>
      </c>
      <c r="B9" s="298" t="s">
        <v>218</v>
      </c>
      <c r="C9" s="299"/>
    </row>
    <row r="10" spans="1:22" ht="22.7" customHeight="1" thickBot="1">
      <c r="A10" s="102">
        <v>5</v>
      </c>
      <c r="B10" s="300" t="s">
        <v>221</v>
      </c>
      <c r="C10" s="301"/>
    </row>
    <row r="11" spans="1:22" s="2" customFormat="1" ht="23.25" customHeight="1">
      <c r="A11" s="302" t="s">
        <v>236</v>
      </c>
      <c r="B11" s="302"/>
      <c r="C11" s="302"/>
      <c r="V11" s="89"/>
    </row>
    <row r="12" spans="1:22" s="2" customFormat="1">
      <c r="A12" s="103"/>
      <c r="V12" s="89"/>
    </row>
    <row r="13" spans="1:22" ht="17.45" customHeight="1">
      <c r="A13" s="303" t="s">
        <v>237</v>
      </c>
      <c r="B13" s="303"/>
      <c r="C13" s="303"/>
    </row>
    <row r="14" spans="1:22" ht="9.75" customHeight="1" thickBot="1">
      <c r="A14" s="97"/>
      <c r="B14" s="97"/>
      <c r="C14" s="97"/>
    </row>
    <row r="15" spans="1:22" ht="27" customHeight="1" thickBot="1">
      <c r="A15" s="104" t="s">
        <v>74</v>
      </c>
      <c r="B15" s="105" t="s">
        <v>75</v>
      </c>
      <c r="C15" s="106" t="s">
        <v>76</v>
      </c>
    </row>
    <row r="16" spans="1:22" ht="19.149999999999999" customHeight="1" thickTop="1">
      <c r="A16" s="107">
        <v>1</v>
      </c>
      <c r="B16" s="108" t="s">
        <v>77</v>
      </c>
      <c r="C16" s="109" t="s">
        <v>77</v>
      </c>
    </row>
    <row r="17" spans="1:3" ht="19.149999999999999" customHeight="1">
      <c r="A17" s="100">
        <v>2</v>
      </c>
      <c r="B17" s="110" t="s">
        <v>78</v>
      </c>
      <c r="C17" s="111" t="s">
        <v>79</v>
      </c>
    </row>
    <row r="18" spans="1:3" ht="19.149999999999999" customHeight="1">
      <c r="A18" s="304">
        <v>3</v>
      </c>
      <c r="B18" s="113" t="s">
        <v>80</v>
      </c>
      <c r="C18" s="307" t="s">
        <v>81</v>
      </c>
    </row>
    <row r="19" spans="1:3" ht="19.149999999999999" customHeight="1">
      <c r="A19" s="305"/>
      <c r="B19" s="115" t="s">
        <v>82</v>
      </c>
      <c r="C19" s="308"/>
    </row>
    <row r="20" spans="1:3" ht="28.5" customHeight="1">
      <c r="A20" s="305"/>
      <c r="B20" s="115" t="s">
        <v>83</v>
      </c>
      <c r="C20" s="308"/>
    </row>
    <row r="21" spans="1:3" ht="19.149999999999999" customHeight="1">
      <c r="A21" s="306"/>
      <c r="B21" s="108" t="s">
        <v>84</v>
      </c>
      <c r="C21" s="309"/>
    </row>
    <row r="22" spans="1:3" ht="19.149999999999999" customHeight="1">
      <c r="A22" s="107">
        <v>4</v>
      </c>
      <c r="B22" s="108" t="s">
        <v>85</v>
      </c>
      <c r="C22" s="109" t="s">
        <v>71</v>
      </c>
    </row>
    <row r="23" spans="1:3" ht="19.149999999999999" customHeight="1">
      <c r="A23" s="107">
        <v>5</v>
      </c>
      <c r="B23" s="110" t="s">
        <v>86</v>
      </c>
      <c r="C23" s="111" t="s">
        <v>87</v>
      </c>
    </row>
    <row r="24" spans="1:3" ht="19.149999999999999" customHeight="1">
      <c r="A24" s="100">
        <v>6</v>
      </c>
      <c r="B24" s="110" t="s">
        <v>88</v>
      </c>
      <c r="C24" s="111" t="s">
        <v>89</v>
      </c>
    </row>
    <row r="25" spans="1:3" ht="19.149999999999999" customHeight="1">
      <c r="A25" s="112">
        <v>7</v>
      </c>
      <c r="B25" s="113" t="s">
        <v>90</v>
      </c>
      <c r="C25" s="114" t="s">
        <v>72</v>
      </c>
    </row>
    <row r="26" spans="1:3" ht="19.149999999999999" customHeight="1">
      <c r="A26" s="101">
        <v>8</v>
      </c>
      <c r="B26" s="113" t="s">
        <v>91</v>
      </c>
      <c r="C26" s="116" t="s">
        <v>92</v>
      </c>
    </row>
    <row r="27" spans="1:3" ht="19.149999999999999" customHeight="1">
      <c r="A27" s="117"/>
      <c r="B27" s="115" t="s">
        <v>93</v>
      </c>
      <c r="C27" s="118"/>
    </row>
    <row r="28" spans="1:3" ht="19.149999999999999" customHeight="1">
      <c r="A28" s="117"/>
      <c r="B28" s="115" t="s">
        <v>94</v>
      </c>
      <c r="C28" s="118"/>
    </row>
    <row r="29" spans="1:3" ht="19.149999999999999" customHeight="1">
      <c r="A29" s="119"/>
      <c r="B29" s="108" t="s">
        <v>95</v>
      </c>
      <c r="C29" s="120"/>
    </row>
    <row r="30" spans="1:3" ht="19.149999999999999" customHeight="1">
      <c r="A30" s="100">
        <v>9</v>
      </c>
      <c r="B30" s="110" t="s">
        <v>96</v>
      </c>
      <c r="C30" s="111" t="s">
        <v>97</v>
      </c>
    </row>
    <row r="31" spans="1:3" ht="19.149999999999999" customHeight="1">
      <c r="A31" s="100">
        <v>10</v>
      </c>
      <c r="B31" s="110" t="s">
        <v>98</v>
      </c>
      <c r="C31" s="111" t="s">
        <v>99</v>
      </c>
    </row>
    <row r="32" spans="1:3" ht="19.149999999999999" customHeight="1">
      <c r="A32" s="100">
        <v>11</v>
      </c>
      <c r="B32" s="110" t="s">
        <v>100</v>
      </c>
      <c r="C32" s="111" t="s">
        <v>101</v>
      </c>
    </row>
    <row r="33" spans="1:3" ht="19.149999999999999" customHeight="1">
      <c r="A33" s="100">
        <v>12</v>
      </c>
      <c r="B33" s="110" t="s">
        <v>102</v>
      </c>
      <c r="C33" s="111" t="s">
        <v>103</v>
      </c>
    </row>
    <row r="34" spans="1:3" ht="19.149999999999999" customHeight="1">
      <c r="A34" s="100">
        <v>13</v>
      </c>
      <c r="B34" s="110" t="s">
        <v>104</v>
      </c>
      <c r="C34" s="111" t="s">
        <v>104</v>
      </c>
    </row>
    <row r="35" spans="1:3" ht="19.149999999999999" customHeight="1">
      <c r="A35" s="100">
        <v>14</v>
      </c>
      <c r="B35" s="110" t="s">
        <v>238</v>
      </c>
      <c r="C35" s="111" t="s">
        <v>105</v>
      </c>
    </row>
    <row r="36" spans="1:3" ht="19.149999999999999" customHeight="1">
      <c r="A36" s="100">
        <v>15</v>
      </c>
      <c r="B36" s="110" t="s">
        <v>239</v>
      </c>
      <c r="C36" s="111" t="s">
        <v>106</v>
      </c>
    </row>
    <row r="37" spans="1:3" ht="19.149999999999999" customHeight="1">
      <c r="A37" s="100">
        <v>16</v>
      </c>
      <c r="B37" s="110" t="s">
        <v>107</v>
      </c>
      <c r="C37" s="111" t="s">
        <v>70</v>
      </c>
    </row>
    <row r="38" spans="1:3" ht="19.149999999999999" customHeight="1">
      <c r="A38" s="100">
        <v>17</v>
      </c>
      <c r="B38" s="110" t="s">
        <v>108</v>
      </c>
      <c r="C38" s="111" t="s">
        <v>108</v>
      </c>
    </row>
    <row r="39" spans="1:3" ht="19.149999999999999" customHeight="1" thickBot="1">
      <c r="A39" s="121">
        <v>18</v>
      </c>
      <c r="B39" s="122" t="s">
        <v>109</v>
      </c>
      <c r="C39" s="123" t="s">
        <v>110</v>
      </c>
    </row>
  </sheetData>
  <mergeCells count="11">
    <mergeCell ref="A3:C3"/>
    <mergeCell ref="B5:C5"/>
    <mergeCell ref="B6:C6"/>
    <mergeCell ref="B7:C7"/>
    <mergeCell ref="B8:C8"/>
    <mergeCell ref="B9:C9"/>
    <mergeCell ref="B10:C10"/>
    <mergeCell ref="A11:C11"/>
    <mergeCell ref="A13:C13"/>
    <mergeCell ref="A18:A21"/>
    <mergeCell ref="C18:C21"/>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別紙６（１）</vt:lpstr>
      <vt:lpstr>別紙７（１）　</vt:lpstr>
      <vt:lpstr>別紙７（１）-別紙</vt:lpstr>
      <vt:lpstr>別紙８（１）</vt:lpstr>
      <vt:lpstr>別紙９（１）</vt:lpstr>
      <vt:lpstr>別紙１０（１）</vt:lpstr>
      <vt:lpstr>別添</vt:lpstr>
      <vt:lpstr>'別紙６（１）'!Print_Area</vt:lpstr>
      <vt:lpstr>'別紙７（１）　'!Print_Area</vt:lpstr>
      <vt:lpstr>'別紙９（１）'!Print_Area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2022-02-09T10:14:35Z</cp:lastPrinted>
  <dcterms:created xsi:type="dcterms:W3CDTF">2011-02-16T07:53:27Z</dcterms:created>
  <dcterms:modified xsi:type="dcterms:W3CDTF">2024-02-15T07:39:06Z</dcterms:modified>
</cp:coreProperties>
</file>