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5C47EA39-63CB-4723-A104-CFFE721F935A}" xr6:coauthVersionLast="47" xr6:coauthVersionMax="47" xr10:uidLastSave="{00000000-0000-0000-0000-000000000000}"/>
  <bookViews>
    <workbookView xWindow="28680" yWindow="-120" windowWidth="29040" windowHeight="15720" tabRatio="896" firstSheet="1" activeTab="2" xr2:uid="{00000000-000D-0000-FFFF-FFFF00000000}"/>
  </bookViews>
  <sheets>
    <sheet name="（１）公立学校情報機器購入・リース事業 (総括表)" sheetId="4" r:id="rId1"/>
    <sheet name="（１－１）公立学校情報機器購入事業（個票）" sheetId="2" r:id="rId2"/>
    <sheet name="（１－２）公立学校情報機器リース事業（個票）" sheetId="10" r:id="rId3"/>
    <sheet name="（２）入出力支援装置購入事業 (総括表）" sheetId="13" r:id="rId4"/>
    <sheet name="（２－１）入出力支援装置購入事業 (個票）" sheetId="11" r:id="rId5"/>
    <sheet name="教育委員会コード一覧" sheetId="14" r:id="rId6"/>
  </sheets>
  <definedNames>
    <definedName name="_xlnm._FilterDatabase" localSheetId="5" hidden="1">教育委員会コード一覧!$A$2:$M$1856</definedName>
    <definedName name="_xlnm.Print_Area" localSheetId="1">'（１－１）公立学校情報機器購入事業（個票）'!$A$1:$M$40</definedName>
    <definedName name="_xlnm.Print_Area" localSheetId="2">'（１－２）公立学校情報機器リース事業（個票）'!$A$1:$M$41</definedName>
    <definedName name="_xlnm.Print_Area" localSheetId="3">'（２）入出力支援装置購入事業 (総括表）'!$B$1:$G$24</definedName>
    <definedName name="_xlnm.Print_Area" localSheetId="4">'（２－１）入出力支援装置購入事業 (個票）'!$B$1:$K$29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4" l="1"/>
  <c r="N30" i="4"/>
  <c r="N29" i="4"/>
  <c r="N28" i="4"/>
  <c r="N27" i="4"/>
  <c r="N26" i="4"/>
  <c r="N25" i="4"/>
  <c r="N24" i="4"/>
  <c r="N23" i="4"/>
  <c r="N22" i="4"/>
  <c r="N21" i="4"/>
  <c r="N20" i="4"/>
  <c r="N19" i="4"/>
  <c r="N18" i="4"/>
  <c r="N17" i="4"/>
  <c r="N16" i="4"/>
  <c r="N15" i="4"/>
  <c r="L30" i="4"/>
  <c r="L29" i="4"/>
  <c r="L28" i="4"/>
  <c r="L27" i="4"/>
  <c r="L26" i="4"/>
  <c r="L25" i="4"/>
  <c r="L24" i="4"/>
  <c r="L23" i="4"/>
  <c r="L22" i="4"/>
  <c r="L21" i="4"/>
  <c r="L20" i="4"/>
  <c r="L19" i="4"/>
  <c r="L18" i="4"/>
  <c r="L17" i="4"/>
  <c r="L16" i="4"/>
  <c r="L15" i="4"/>
  <c r="I30" i="4"/>
  <c r="I29" i="4"/>
  <c r="I28" i="4"/>
  <c r="I27" i="4"/>
  <c r="I26" i="4"/>
  <c r="I25" i="4"/>
  <c r="I24" i="4"/>
  <c r="I23" i="4"/>
  <c r="I22" i="4"/>
  <c r="I21" i="4"/>
  <c r="I20" i="4"/>
  <c r="I19" i="4"/>
  <c r="I18" i="4"/>
  <c r="I17" i="4"/>
  <c r="I16" i="4"/>
  <c r="I15" i="4"/>
  <c r="I14" i="4"/>
  <c r="F30" i="4"/>
  <c r="F29" i="4"/>
  <c r="F28" i="4"/>
  <c r="F27" i="4"/>
  <c r="F26" i="4"/>
  <c r="F25" i="4"/>
  <c r="F24" i="4"/>
  <c r="F23" i="4"/>
  <c r="F22" i="4"/>
  <c r="F21" i="4"/>
  <c r="F20" i="4"/>
  <c r="F19" i="4"/>
  <c r="F18" i="4"/>
  <c r="F17" i="4"/>
  <c r="F16" i="4"/>
  <c r="F15" i="4"/>
  <c r="F14" i="4"/>
  <c r="I13" i="4"/>
  <c r="I12" i="4"/>
  <c r="N12" i="4"/>
  <c r="N14" i="4"/>
  <c r="N13" i="4"/>
  <c r="D31" i="4"/>
  <c r="E31" i="4"/>
  <c r="H1577" i="14"/>
  <c r="H1545" i="14"/>
  <c r="H1481" i="14"/>
  <c r="H1275" i="14"/>
  <c r="H1259" i="14"/>
  <c r="H1227" i="14"/>
  <c r="H1083" i="14"/>
  <c r="H1067" i="14"/>
  <c r="H1035" i="14"/>
  <c r="H891" i="14"/>
  <c r="H875" i="14"/>
  <c r="H808" i="14"/>
  <c r="H312" i="14"/>
  <c r="H120" i="14"/>
  <c r="H70" i="14"/>
  <c r="H28" i="14"/>
  <c r="J1856" i="14"/>
  <c r="D1856" i="14"/>
  <c r="J1855" i="14"/>
  <c r="D1855" i="14"/>
  <c r="J1854" i="14"/>
  <c r="D1854" i="14"/>
  <c r="J1853" i="14"/>
  <c r="D1853" i="14"/>
  <c r="J1852" i="14"/>
  <c r="D1852" i="14"/>
  <c r="J1851" i="14"/>
  <c r="D1851" i="14"/>
  <c r="J1850" i="14"/>
  <c r="D1850" i="14"/>
  <c r="J1849" i="14"/>
  <c r="D1849" i="14"/>
  <c r="J1848" i="14"/>
  <c r="D1848" i="14"/>
  <c r="J1847" i="14"/>
  <c r="D1847" i="14"/>
  <c r="J1846" i="14"/>
  <c r="D1846" i="14"/>
  <c r="J1845" i="14"/>
  <c r="D1845" i="14"/>
  <c r="J1844" i="14"/>
  <c r="D1844" i="14"/>
  <c r="J1843" i="14"/>
  <c r="D1843" i="14"/>
  <c r="J1842" i="14"/>
  <c r="D1842" i="14"/>
  <c r="J1841" i="14"/>
  <c r="D1841" i="14"/>
  <c r="J1840" i="14"/>
  <c r="D1840" i="14"/>
  <c r="J1839" i="14"/>
  <c r="D1839" i="14"/>
  <c r="J1838" i="14"/>
  <c r="D1838" i="14"/>
  <c r="J1837" i="14"/>
  <c r="D1837" i="14"/>
  <c r="J1836" i="14"/>
  <c r="D1836" i="14"/>
  <c r="J1835" i="14"/>
  <c r="D1835" i="14"/>
  <c r="J1834" i="14"/>
  <c r="D1834" i="14"/>
  <c r="J1833" i="14"/>
  <c r="D1833" i="14"/>
  <c r="J1832" i="14"/>
  <c r="D1832" i="14"/>
  <c r="J1831" i="14"/>
  <c r="D1831" i="14"/>
  <c r="J1830" i="14"/>
  <c r="D1830" i="14"/>
  <c r="J1829" i="14"/>
  <c r="I1829" i="14" s="1"/>
  <c r="D1829" i="14"/>
  <c r="J1828" i="14"/>
  <c r="D1828" i="14"/>
  <c r="J1827" i="14"/>
  <c r="I1827" i="14" s="1"/>
  <c r="D1827" i="14"/>
  <c r="J1826" i="14"/>
  <c r="D1826" i="14"/>
  <c r="J1825" i="14"/>
  <c r="D1825" i="14"/>
  <c r="J1824" i="14"/>
  <c r="D1824" i="14"/>
  <c r="J1823" i="14"/>
  <c r="D1823" i="14"/>
  <c r="J1822" i="14"/>
  <c r="D1822" i="14"/>
  <c r="J1821" i="14"/>
  <c r="D1821" i="14"/>
  <c r="J1820" i="14"/>
  <c r="D1820" i="14"/>
  <c r="J1819" i="14"/>
  <c r="D1819" i="14"/>
  <c r="J1818" i="14"/>
  <c r="D1818" i="14"/>
  <c r="J1817" i="14"/>
  <c r="D1817" i="14"/>
  <c r="J1816" i="14"/>
  <c r="D1816" i="14"/>
  <c r="J1815" i="14"/>
  <c r="D1815" i="14"/>
  <c r="J1814" i="14"/>
  <c r="D1814" i="14"/>
  <c r="J1813" i="14"/>
  <c r="D1813" i="14"/>
  <c r="J1812" i="14"/>
  <c r="D1812" i="14"/>
  <c r="J1811" i="14"/>
  <c r="D1811" i="14"/>
  <c r="J1810" i="14"/>
  <c r="D1810" i="14"/>
  <c r="J1809" i="14"/>
  <c r="D1809" i="14"/>
  <c r="J1808" i="14"/>
  <c r="D1808" i="14"/>
  <c r="J1807" i="14"/>
  <c r="D1807" i="14"/>
  <c r="J1806" i="14"/>
  <c r="D1806" i="14"/>
  <c r="J1805" i="14"/>
  <c r="D1805" i="14"/>
  <c r="J1804" i="14"/>
  <c r="D1804" i="14"/>
  <c r="J1803" i="14"/>
  <c r="D1803" i="14"/>
  <c r="J1802" i="14"/>
  <c r="D1802" i="14"/>
  <c r="J1801" i="14"/>
  <c r="D1801" i="14"/>
  <c r="J1800" i="14"/>
  <c r="D1800" i="14"/>
  <c r="J1799" i="14"/>
  <c r="D1799" i="14"/>
  <c r="J1798" i="14"/>
  <c r="D1798" i="14"/>
  <c r="J1797" i="14"/>
  <c r="I1797" i="14" s="1"/>
  <c r="D1797" i="14"/>
  <c r="J1796" i="14"/>
  <c r="D1796" i="14"/>
  <c r="J1795" i="14"/>
  <c r="I1795" i="14" s="1"/>
  <c r="D1795" i="14"/>
  <c r="J1794" i="14"/>
  <c r="D1794" i="14"/>
  <c r="J1793" i="14"/>
  <c r="D1793" i="14"/>
  <c r="J1792" i="14"/>
  <c r="D1792" i="14"/>
  <c r="J1791" i="14"/>
  <c r="D1791" i="14"/>
  <c r="J1790" i="14"/>
  <c r="D1790" i="14"/>
  <c r="J1789" i="14"/>
  <c r="D1789" i="14"/>
  <c r="J1788" i="14"/>
  <c r="D1788" i="14"/>
  <c r="J1787" i="14"/>
  <c r="D1787" i="14"/>
  <c r="J1786" i="14"/>
  <c r="D1786" i="14"/>
  <c r="J1785" i="14"/>
  <c r="D1785" i="14"/>
  <c r="J1784" i="14"/>
  <c r="D1784" i="14"/>
  <c r="J1783" i="14"/>
  <c r="D1783" i="14"/>
  <c r="J1782" i="14"/>
  <c r="D1782" i="14"/>
  <c r="J1781" i="14"/>
  <c r="D1781" i="14"/>
  <c r="J1780" i="14"/>
  <c r="D1780" i="14"/>
  <c r="J1779" i="14"/>
  <c r="D1779" i="14"/>
  <c r="J1778" i="14"/>
  <c r="D1778" i="14"/>
  <c r="J1777" i="14"/>
  <c r="D1777" i="14"/>
  <c r="J1776" i="14"/>
  <c r="D1776" i="14"/>
  <c r="J1775" i="14"/>
  <c r="D1775" i="14"/>
  <c r="J1774" i="14"/>
  <c r="D1774" i="14"/>
  <c r="J1773" i="14"/>
  <c r="D1773" i="14"/>
  <c r="J1772" i="14"/>
  <c r="D1772" i="14"/>
  <c r="J1771" i="14"/>
  <c r="D1771" i="14"/>
  <c r="J1770" i="14"/>
  <c r="D1770" i="14"/>
  <c r="J1769" i="14"/>
  <c r="D1769" i="14"/>
  <c r="J1768" i="14"/>
  <c r="D1768" i="14"/>
  <c r="J1767" i="14"/>
  <c r="D1767" i="14"/>
  <c r="J1766" i="14"/>
  <c r="D1766" i="14"/>
  <c r="J1765" i="14"/>
  <c r="I1765" i="14" s="1"/>
  <c r="D1765" i="14"/>
  <c r="J1764" i="14"/>
  <c r="D1764" i="14"/>
  <c r="J1763" i="14"/>
  <c r="I1763" i="14" s="1"/>
  <c r="D1763" i="14"/>
  <c r="J1762" i="14"/>
  <c r="D1762" i="14"/>
  <c r="J1761" i="14"/>
  <c r="D1761" i="14"/>
  <c r="J1760" i="14"/>
  <c r="D1760" i="14"/>
  <c r="J1759" i="14"/>
  <c r="D1759" i="14"/>
  <c r="J1758" i="14"/>
  <c r="D1758" i="14"/>
  <c r="J1757" i="14"/>
  <c r="D1757" i="14"/>
  <c r="J1756" i="14"/>
  <c r="D1756" i="14"/>
  <c r="J1755" i="14"/>
  <c r="D1755" i="14"/>
  <c r="J1754" i="14"/>
  <c r="D1754" i="14"/>
  <c r="J1753" i="14"/>
  <c r="D1753" i="14"/>
  <c r="J1752" i="14"/>
  <c r="D1752" i="14"/>
  <c r="J1751" i="14"/>
  <c r="D1751" i="14"/>
  <c r="J1750" i="14"/>
  <c r="D1750" i="14"/>
  <c r="J1749" i="14"/>
  <c r="D1749" i="14"/>
  <c r="J1748" i="14"/>
  <c r="D1748" i="14"/>
  <c r="J1747" i="14"/>
  <c r="I1747" i="14" s="1"/>
  <c r="D1747" i="14"/>
  <c r="J1746" i="14"/>
  <c r="D1746" i="14"/>
  <c r="J1745" i="14"/>
  <c r="H1745" i="14" s="1"/>
  <c r="D1745" i="14"/>
  <c r="J1744" i="14"/>
  <c r="D1744" i="14"/>
  <c r="J1743" i="14"/>
  <c r="D1743" i="14"/>
  <c r="J1742" i="14"/>
  <c r="D1742" i="14"/>
  <c r="J1741" i="14"/>
  <c r="D1741" i="14"/>
  <c r="J1740" i="14"/>
  <c r="D1740" i="14"/>
  <c r="J1739" i="14"/>
  <c r="D1739" i="14"/>
  <c r="J1738" i="14"/>
  <c r="D1738" i="14"/>
  <c r="J1737" i="14"/>
  <c r="D1737" i="14"/>
  <c r="J1736" i="14"/>
  <c r="D1736" i="14"/>
  <c r="J1735" i="14"/>
  <c r="D1735" i="14"/>
  <c r="J1734" i="14"/>
  <c r="D1734" i="14"/>
  <c r="J1733" i="14"/>
  <c r="D1733" i="14"/>
  <c r="J1732" i="14"/>
  <c r="D1732" i="14"/>
  <c r="J1731" i="14"/>
  <c r="I1731" i="14" s="1"/>
  <c r="D1731" i="14"/>
  <c r="J1730" i="14"/>
  <c r="D1730" i="14"/>
  <c r="J1729" i="14"/>
  <c r="H1729" i="14" s="1"/>
  <c r="D1729" i="14"/>
  <c r="J1728" i="14"/>
  <c r="D1728" i="14"/>
  <c r="J1727" i="14"/>
  <c r="D1727" i="14"/>
  <c r="J1726" i="14"/>
  <c r="D1726" i="14"/>
  <c r="J1725" i="14"/>
  <c r="D1725" i="14"/>
  <c r="J1724" i="14"/>
  <c r="D1724" i="14"/>
  <c r="J1723" i="14"/>
  <c r="D1723" i="14"/>
  <c r="J1722" i="14"/>
  <c r="D1722" i="14"/>
  <c r="J1721" i="14"/>
  <c r="D1721" i="14"/>
  <c r="J1720" i="14"/>
  <c r="D1720" i="14"/>
  <c r="J1719" i="14"/>
  <c r="I1719" i="14" s="1"/>
  <c r="D1719" i="14"/>
  <c r="J1718" i="14"/>
  <c r="D1718" i="14"/>
  <c r="J1717" i="14"/>
  <c r="D1717" i="14"/>
  <c r="J1716" i="14"/>
  <c r="D1716" i="14"/>
  <c r="J1715" i="14"/>
  <c r="D1715" i="14"/>
  <c r="J1714" i="14"/>
  <c r="D1714" i="14"/>
  <c r="J1713" i="14"/>
  <c r="D1713" i="14"/>
  <c r="J1712" i="14"/>
  <c r="D1712" i="14"/>
  <c r="J1711" i="14"/>
  <c r="D1711" i="14"/>
  <c r="J1710" i="14"/>
  <c r="D1710" i="14"/>
  <c r="J1709" i="14"/>
  <c r="I1709" i="14" s="1"/>
  <c r="D1709" i="14"/>
  <c r="J1708" i="14"/>
  <c r="D1708" i="14"/>
  <c r="J1707" i="14"/>
  <c r="D1707" i="14"/>
  <c r="J1706" i="14"/>
  <c r="D1706" i="14"/>
  <c r="J1705" i="14"/>
  <c r="D1705" i="14"/>
  <c r="J1704" i="14"/>
  <c r="D1704" i="14"/>
  <c r="J1703" i="14"/>
  <c r="D1703" i="14"/>
  <c r="J1702" i="14"/>
  <c r="D1702" i="14"/>
  <c r="J1701" i="14"/>
  <c r="D1701" i="14"/>
  <c r="J1700" i="14"/>
  <c r="D1700" i="14"/>
  <c r="J1699" i="14"/>
  <c r="D1699" i="14"/>
  <c r="J1698" i="14"/>
  <c r="D1698" i="14"/>
  <c r="J1697" i="14"/>
  <c r="H1697" i="14" s="1"/>
  <c r="D1697" i="14"/>
  <c r="J1696" i="14"/>
  <c r="D1696" i="14"/>
  <c r="J1695" i="14"/>
  <c r="D1695" i="14"/>
  <c r="J1694" i="14"/>
  <c r="D1694" i="14"/>
  <c r="J1693" i="14"/>
  <c r="D1693" i="14"/>
  <c r="J1692" i="14"/>
  <c r="D1692" i="14"/>
  <c r="J1691" i="14"/>
  <c r="D1691" i="14"/>
  <c r="J1690" i="14"/>
  <c r="D1690" i="14"/>
  <c r="J1689" i="14"/>
  <c r="D1689" i="14"/>
  <c r="J1688" i="14"/>
  <c r="D1688" i="14"/>
  <c r="J1687" i="14"/>
  <c r="D1687" i="14"/>
  <c r="J1686" i="14"/>
  <c r="D1686" i="14"/>
  <c r="J1685" i="14"/>
  <c r="D1685" i="14"/>
  <c r="J1684" i="14"/>
  <c r="D1684" i="14"/>
  <c r="J1683" i="14"/>
  <c r="D1683" i="14"/>
  <c r="J1682" i="14"/>
  <c r="D1682" i="14"/>
  <c r="J1681" i="14"/>
  <c r="D1681" i="14"/>
  <c r="J1680" i="14"/>
  <c r="I1680" i="14" s="1"/>
  <c r="D1680" i="14"/>
  <c r="J1679" i="14"/>
  <c r="D1679" i="14"/>
  <c r="J1678" i="14"/>
  <c r="D1678" i="14"/>
  <c r="J1677" i="14"/>
  <c r="D1677" i="14"/>
  <c r="J1676" i="14"/>
  <c r="D1676" i="14"/>
  <c r="J1675" i="14"/>
  <c r="D1675" i="14"/>
  <c r="J1674" i="14"/>
  <c r="D1674" i="14"/>
  <c r="J1673" i="14"/>
  <c r="D1673" i="14"/>
  <c r="J1672" i="14"/>
  <c r="D1672" i="14"/>
  <c r="J1671" i="14"/>
  <c r="D1671" i="14"/>
  <c r="J1670" i="14"/>
  <c r="D1670" i="14"/>
  <c r="J1669" i="14"/>
  <c r="H1669" i="14" s="1"/>
  <c r="D1669" i="14"/>
  <c r="J1668" i="14"/>
  <c r="D1668" i="14"/>
  <c r="J1667" i="14"/>
  <c r="D1667" i="14"/>
  <c r="J1666" i="14"/>
  <c r="D1666" i="14"/>
  <c r="J1665" i="14"/>
  <c r="D1665" i="14"/>
  <c r="J1664" i="14"/>
  <c r="D1664" i="14"/>
  <c r="J1663" i="14"/>
  <c r="H1663" i="14" s="1"/>
  <c r="D1663" i="14"/>
  <c r="J1662" i="14"/>
  <c r="D1662" i="14"/>
  <c r="J1661" i="14"/>
  <c r="D1661" i="14"/>
  <c r="J1660" i="14"/>
  <c r="D1660" i="14"/>
  <c r="J1659" i="14"/>
  <c r="D1659" i="14"/>
  <c r="J1658" i="14"/>
  <c r="D1658" i="14"/>
  <c r="J1657" i="14"/>
  <c r="D1657" i="14"/>
  <c r="J1656" i="14"/>
  <c r="D1656" i="14"/>
  <c r="J1655" i="14"/>
  <c r="D1655" i="14"/>
  <c r="J1654" i="14"/>
  <c r="D1654" i="14"/>
  <c r="J1653" i="14"/>
  <c r="H1653" i="14" s="1"/>
  <c r="D1653" i="14"/>
  <c r="J1652" i="14"/>
  <c r="D1652" i="14"/>
  <c r="J1651" i="14"/>
  <c r="D1651" i="14"/>
  <c r="J1650" i="14"/>
  <c r="D1650" i="14"/>
  <c r="J1649" i="14"/>
  <c r="D1649" i="14"/>
  <c r="J1648" i="14"/>
  <c r="D1648" i="14"/>
  <c r="J1647" i="14"/>
  <c r="H1647" i="14" s="1"/>
  <c r="D1647" i="14"/>
  <c r="J1646" i="14"/>
  <c r="D1646" i="14"/>
  <c r="J1645" i="14"/>
  <c r="D1645" i="14"/>
  <c r="J1644" i="14"/>
  <c r="D1644" i="14"/>
  <c r="J1643" i="14"/>
  <c r="D1643" i="14"/>
  <c r="J1642" i="14"/>
  <c r="D1642" i="14"/>
  <c r="J1641" i="14"/>
  <c r="D1641" i="14"/>
  <c r="J1640" i="14"/>
  <c r="D1640" i="14"/>
  <c r="J1639" i="14"/>
  <c r="D1639" i="14"/>
  <c r="J1638" i="14"/>
  <c r="D1638" i="14"/>
  <c r="J1637" i="14"/>
  <c r="H1637" i="14" s="1"/>
  <c r="D1637" i="14"/>
  <c r="J1636" i="14"/>
  <c r="D1636" i="14"/>
  <c r="J1635" i="14"/>
  <c r="D1635" i="14"/>
  <c r="J1634" i="14"/>
  <c r="D1634" i="14"/>
  <c r="J1633" i="14"/>
  <c r="D1633" i="14"/>
  <c r="J1632" i="14"/>
  <c r="D1632" i="14"/>
  <c r="J1631" i="14"/>
  <c r="H1631" i="14" s="1"/>
  <c r="D1631" i="14"/>
  <c r="J1630" i="14"/>
  <c r="D1630" i="14"/>
  <c r="J1629" i="14"/>
  <c r="D1629" i="14"/>
  <c r="J1628" i="14"/>
  <c r="D1628" i="14"/>
  <c r="J1627" i="14"/>
  <c r="D1627" i="14"/>
  <c r="J1626" i="14"/>
  <c r="D1626" i="14"/>
  <c r="J1625" i="14"/>
  <c r="D1625" i="14"/>
  <c r="J1624" i="14"/>
  <c r="D1624" i="14"/>
  <c r="J1623" i="14"/>
  <c r="D1623" i="14"/>
  <c r="J1622" i="14"/>
  <c r="D1622" i="14"/>
  <c r="J1621" i="14"/>
  <c r="H1621" i="14" s="1"/>
  <c r="D1621" i="14"/>
  <c r="J1620" i="14"/>
  <c r="D1620" i="14"/>
  <c r="J1619" i="14"/>
  <c r="D1619" i="14"/>
  <c r="J1618" i="14"/>
  <c r="D1618" i="14"/>
  <c r="J1617" i="14"/>
  <c r="D1617" i="14"/>
  <c r="J1616" i="14"/>
  <c r="D1616" i="14"/>
  <c r="J1615" i="14"/>
  <c r="H1615" i="14" s="1"/>
  <c r="D1615" i="14"/>
  <c r="J1614" i="14"/>
  <c r="D1614" i="14"/>
  <c r="J1613" i="14"/>
  <c r="D1613" i="14"/>
  <c r="J1612" i="14"/>
  <c r="D1612" i="14"/>
  <c r="J1611" i="14"/>
  <c r="D1611" i="14"/>
  <c r="J1610" i="14"/>
  <c r="D1610" i="14"/>
  <c r="J1609" i="14"/>
  <c r="D1609" i="14"/>
  <c r="J1608" i="14"/>
  <c r="D1608" i="14"/>
  <c r="J1607" i="14"/>
  <c r="D1607" i="14"/>
  <c r="J1606" i="14"/>
  <c r="D1606" i="14"/>
  <c r="J1605" i="14"/>
  <c r="H1605" i="14" s="1"/>
  <c r="D1605" i="14"/>
  <c r="J1604" i="14"/>
  <c r="D1604" i="14"/>
  <c r="J1603" i="14"/>
  <c r="D1603" i="14"/>
  <c r="J1602" i="14"/>
  <c r="D1602" i="14"/>
  <c r="J1601" i="14"/>
  <c r="D1601" i="14"/>
  <c r="J1600" i="14"/>
  <c r="D1600" i="14"/>
  <c r="J1599" i="14"/>
  <c r="H1599" i="14" s="1"/>
  <c r="D1599" i="14"/>
  <c r="J1598" i="14"/>
  <c r="D1598" i="14"/>
  <c r="J1597" i="14"/>
  <c r="D1597" i="14"/>
  <c r="J1596" i="14"/>
  <c r="D1596" i="14"/>
  <c r="J1595" i="14"/>
  <c r="D1595" i="14"/>
  <c r="J1594" i="14"/>
  <c r="D1594" i="14"/>
  <c r="J1593" i="14"/>
  <c r="D1593" i="14"/>
  <c r="J1592" i="14"/>
  <c r="D1592" i="14"/>
  <c r="J1591" i="14"/>
  <c r="D1591" i="14"/>
  <c r="J1590" i="14"/>
  <c r="D1590" i="14"/>
  <c r="J1589" i="14"/>
  <c r="I1589" i="14" s="1"/>
  <c r="D1589" i="14"/>
  <c r="J1588" i="14"/>
  <c r="D1588" i="14"/>
  <c r="J1587" i="14"/>
  <c r="D1587" i="14"/>
  <c r="J1586" i="14"/>
  <c r="D1586" i="14"/>
  <c r="J1585" i="14"/>
  <c r="H1585" i="14" s="1"/>
  <c r="D1585" i="14"/>
  <c r="J1584" i="14"/>
  <c r="D1584" i="14"/>
  <c r="J1583" i="14"/>
  <c r="D1583" i="14"/>
  <c r="J1582" i="14"/>
  <c r="D1582" i="14"/>
  <c r="J1581" i="14"/>
  <c r="I1581" i="14" s="1"/>
  <c r="D1581" i="14"/>
  <c r="J1580" i="14"/>
  <c r="D1580" i="14"/>
  <c r="J1579" i="14"/>
  <c r="D1579" i="14"/>
  <c r="J1578" i="14"/>
  <c r="D1578" i="14"/>
  <c r="J1577" i="14"/>
  <c r="I1577" i="14" s="1"/>
  <c r="D1577" i="14"/>
  <c r="J1576" i="14"/>
  <c r="D1576" i="14"/>
  <c r="J1575" i="14"/>
  <c r="D1575" i="14"/>
  <c r="J1574" i="14"/>
  <c r="D1574" i="14"/>
  <c r="J1573" i="14"/>
  <c r="I1573" i="14" s="1"/>
  <c r="D1573" i="14"/>
  <c r="J1572" i="14"/>
  <c r="D1572" i="14"/>
  <c r="J1571" i="14"/>
  <c r="D1571" i="14"/>
  <c r="J1570" i="14"/>
  <c r="D1570" i="14"/>
  <c r="J1569" i="14"/>
  <c r="I1569" i="14" s="1"/>
  <c r="D1569" i="14"/>
  <c r="J1568" i="14"/>
  <c r="D1568" i="14"/>
  <c r="J1567" i="14"/>
  <c r="D1567" i="14"/>
  <c r="J1566" i="14"/>
  <c r="D1566" i="14"/>
  <c r="J1565" i="14"/>
  <c r="I1565" i="14" s="1"/>
  <c r="D1565" i="14"/>
  <c r="J1564" i="14"/>
  <c r="D1564" i="14"/>
  <c r="J1563" i="14"/>
  <c r="D1563" i="14"/>
  <c r="J1562" i="14"/>
  <c r="D1562" i="14"/>
  <c r="J1561" i="14"/>
  <c r="I1561" i="14" s="1"/>
  <c r="D1561" i="14"/>
  <c r="J1560" i="14"/>
  <c r="D1560" i="14"/>
  <c r="J1559" i="14"/>
  <c r="D1559" i="14"/>
  <c r="J1558" i="14"/>
  <c r="D1558" i="14"/>
  <c r="J1557" i="14"/>
  <c r="I1557" i="14" s="1"/>
  <c r="D1557" i="14"/>
  <c r="J1556" i="14"/>
  <c r="D1556" i="14"/>
  <c r="J1555" i="14"/>
  <c r="D1555" i="14"/>
  <c r="J1554" i="14"/>
  <c r="D1554" i="14"/>
  <c r="J1553" i="14"/>
  <c r="H1553" i="14" s="1"/>
  <c r="D1553" i="14"/>
  <c r="J1552" i="14"/>
  <c r="D1552" i="14"/>
  <c r="J1551" i="14"/>
  <c r="D1551" i="14"/>
  <c r="J1550" i="14"/>
  <c r="D1550" i="14"/>
  <c r="J1549" i="14"/>
  <c r="I1549" i="14" s="1"/>
  <c r="D1549" i="14"/>
  <c r="J1548" i="14"/>
  <c r="D1548" i="14"/>
  <c r="J1547" i="14"/>
  <c r="D1547" i="14"/>
  <c r="J1546" i="14"/>
  <c r="D1546" i="14"/>
  <c r="J1545" i="14"/>
  <c r="I1545" i="14" s="1"/>
  <c r="D1545" i="14"/>
  <c r="J1544" i="14"/>
  <c r="D1544" i="14"/>
  <c r="J1543" i="14"/>
  <c r="D1543" i="14"/>
  <c r="J1542" i="14"/>
  <c r="D1542" i="14"/>
  <c r="J1541" i="14"/>
  <c r="I1541" i="14" s="1"/>
  <c r="D1541" i="14"/>
  <c r="J1540" i="14"/>
  <c r="D1540" i="14"/>
  <c r="J1539" i="14"/>
  <c r="D1539" i="14"/>
  <c r="J1538" i="14"/>
  <c r="D1538" i="14"/>
  <c r="J1537" i="14"/>
  <c r="I1537" i="14" s="1"/>
  <c r="D1537" i="14"/>
  <c r="J1536" i="14"/>
  <c r="D1536" i="14"/>
  <c r="J1535" i="14"/>
  <c r="D1535" i="14"/>
  <c r="J1534" i="14"/>
  <c r="D1534" i="14"/>
  <c r="J1533" i="14"/>
  <c r="I1533" i="14" s="1"/>
  <c r="D1533" i="14"/>
  <c r="J1532" i="14"/>
  <c r="D1532" i="14"/>
  <c r="J1531" i="14"/>
  <c r="D1531" i="14"/>
  <c r="J1530" i="14"/>
  <c r="D1530" i="14"/>
  <c r="J1529" i="14"/>
  <c r="I1529" i="14" s="1"/>
  <c r="D1529" i="14"/>
  <c r="J1528" i="14"/>
  <c r="D1528" i="14"/>
  <c r="J1527" i="14"/>
  <c r="D1527" i="14"/>
  <c r="J1526" i="14"/>
  <c r="D1526" i="14"/>
  <c r="J1525" i="14"/>
  <c r="I1525" i="14" s="1"/>
  <c r="D1525" i="14"/>
  <c r="J1524" i="14"/>
  <c r="D1524" i="14"/>
  <c r="J1523" i="14"/>
  <c r="D1523" i="14"/>
  <c r="J1522" i="14"/>
  <c r="D1522" i="14"/>
  <c r="J1521" i="14"/>
  <c r="H1521" i="14" s="1"/>
  <c r="D1521" i="14"/>
  <c r="J1520" i="14"/>
  <c r="D1520" i="14"/>
  <c r="J1519" i="14"/>
  <c r="D1519" i="14"/>
  <c r="J1518" i="14"/>
  <c r="D1518" i="14"/>
  <c r="J1517" i="14"/>
  <c r="I1517" i="14" s="1"/>
  <c r="D1517" i="14"/>
  <c r="J1516" i="14"/>
  <c r="D1516" i="14"/>
  <c r="J1515" i="14"/>
  <c r="D1515" i="14"/>
  <c r="J1514" i="14"/>
  <c r="D1514" i="14"/>
  <c r="J1513" i="14"/>
  <c r="I1513" i="14" s="1"/>
  <c r="D1513" i="14"/>
  <c r="J1512" i="14"/>
  <c r="D1512" i="14"/>
  <c r="J1511" i="14"/>
  <c r="D1511" i="14"/>
  <c r="J1510" i="14"/>
  <c r="D1510" i="14"/>
  <c r="J1509" i="14"/>
  <c r="I1509" i="14" s="1"/>
  <c r="D1509" i="14"/>
  <c r="J1508" i="14"/>
  <c r="D1508" i="14"/>
  <c r="J1507" i="14"/>
  <c r="D1507" i="14"/>
  <c r="J1506" i="14"/>
  <c r="D1506" i="14"/>
  <c r="J1505" i="14"/>
  <c r="I1505" i="14" s="1"/>
  <c r="D1505" i="14"/>
  <c r="J1504" i="14"/>
  <c r="D1504" i="14"/>
  <c r="J1503" i="14"/>
  <c r="D1503" i="14"/>
  <c r="J1502" i="14"/>
  <c r="D1502" i="14"/>
  <c r="J1501" i="14"/>
  <c r="I1501" i="14" s="1"/>
  <c r="D1501" i="14"/>
  <c r="J1500" i="14"/>
  <c r="D1500" i="14"/>
  <c r="J1499" i="14"/>
  <c r="D1499" i="14"/>
  <c r="J1498" i="14"/>
  <c r="D1498" i="14"/>
  <c r="J1497" i="14"/>
  <c r="I1497" i="14" s="1"/>
  <c r="D1497" i="14"/>
  <c r="J1496" i="14"/>
  <c r="D1496" i="14"/>
  <c r="J1495" i="14"/>
  <c r="D1495" i="14"/>
  <c r="J1494" i="14"/>
  <c r="D1494" i="14"/>
  <c r="J1493" i="14"/>
  <c r="I1493" i="14" s="1"/>
  <c r="D1493" i="14"/>
  <c r="J1492" i="14"/>
  <c r="D1492" i="14"/>
  <c r="J1491" i="14"/>
  <c r="D1491" i="14"/>
  <c r="J1490" i="14"/>
  <c r="D1490" i="14"/>
  <c r="J1489" i="14"/>
  <c r="H1489" i="14" s="1"/>
  <c r="D1489" i="14"/>
  <c r="J1488" i="14"/>
  <c r="D1488" i="14"/>
  <c r="J1487" i="14"/>
  <c r="D1487" i="14"/>
  <c r="J1486" i="14"/>
  <c r="D1486" i="14"/>
  <c r="J1485" i="14"/>
  <c r="I1485" i="14" s="1"/>
  <c r="D1485" i="14"/>
  <c r="J1484" i="14"/>
  <c r="D1484" i="14"/>
  <c r="J1483" i="14"/>
  <c r="D1483" i="14"/>
  <c r="J1482" i="14"/>
  <c r="D1482" i="14"/>
  <c r="J1481" i="14"/>
  <c r="I1481" i="14" s="1"/>
  <c r="D1481" i="14"/>
  <c r="J1480" i="14"/>
  <c r="D1480" i="14"/>
  <c r="J1479" i="14"/>
  <c r="D1479" i="14"/>
  <c r="J1478" i="14"/>
  <c r="D1478" i="14"/>
  <c r="J1477" i="14"/>
  <c r="I1477" i="14" s="1"/>
  <c r="D1477" i="14"/>
  <c r="J1476" i="14"/>
  <c r="D1476" i="14"/>
  <c r="J1475" i="14"/>
  <c r="D1475" i="14"/>
  <c r="J1474" i="14"/>
  <c r="D1474" i="14"/>
  <c r="J1473" i="14"/>
  <c r="I1473" i="14" s="1"/>
  <c r="D1473" i="14"/>
  <c r="J1472" i="14"/>
  <c r="D1472" i="14"/>
  <c r="J1471" i="14"/>
  <c r="D1471" i="14"/>
  <c r="J1470" i="14"/>
  <c r="D1470" i="14"/>
  <c r="J1469" i="14"/>
  <c r="I1469" i="14" s="1"/>
  <c r="D1469" i="14"/>
  <c r="J1468" i="14"/>
  <c r="D1468" i="14"/>
  <c r="J1467" i="14"/>
  <c r="D1467" i="14"/>
  <c r="J1466" i="14"/>
  <c r="D1466" i="14"/>
  <c r="J1465" i="14"/>
  <c r="I1465" i="14" s="1"/>
  <c r="D1465" i="14"/>
  <c r="J1464" i="14"/>
  <c r="D1464" i="14"/>
  <c r="J1463" i="14"/>
  <c r="D1463" i="14"/>
  <c r="J1462" i="14"/>
  <c r="D1462" i="14"/>
  <c r="J1461" i="14"/>
  <c r="I1461" i="14" s="1"/>
  <c r="D1461" i="14"/>
  <c r="J1460" i="14"/>
  <c r="D1460" i="14"/>
  <c r="J1459" i="14"/>
  <c r="D1459" i="14"/>
  <c r="J1458" i="14"/>
  <c r="D1458" i="14"/>
  <c r="J1457" i="14"/>
  <c r="H1457" i="14" s="1"/>
  <c r="D1457" i="14"/>
  <c r="J1456" i="14"/>
  <c r="D1456" i="14"/>
  <c r="J1455" i="14"/>
  <c r="D1455" i="14"/>
  <c r="J1454" i="14"/>
  <c r="D1454" i="14"/>
  <c r="J1453" i="14"/>
  <c r="I1453" i="14" s="1"/>
  <c r="D1453" i="14"/>
  <c r="J1452" i="14"/>
  <c r="D1452" i="14"/>
  <c r="J1451" i="14"/>
  <c r="D1451" i="14"/>
  <c r="J1450" i="14"/>
  <c r="D1450" i="14"/>
  <c r="J1449" i="14"/>
  <c r="I1449" i="14" s="1"/>
  <c r="D1449" i="14"/>
  <c r="J1448" i="14"/>
  <c r="D1448" i="14"/>
  <c r="J1447" i="14"/>
  <c r="D1447" i="14"/>
  <c r="J1446" i="14"/>
  <c r="D1446" i="14"/>
  <c r="J1445" i="14"/>
  <c r="I1445" i="14" s="1"/>
  <c r="D1445" i="14"/>
  <c r="J1444" i="14"/>
  <c r="D1444" i="14"/>
  <c r="J1443" i="14"/>
  <c r="D1443" i="14"/>
  <c r="J1442" i="14"/>
  <c r="D1442" i="14"/>
  <c r="J1441" i="14"/>
  <c r="I1441" i="14" s="1"/>
  <c r="D1441" i="14"/>
  <c r="J1440" i="14"/>
  <c r="D1440" i="14"/>
  <c r="J1439" i="14"/>
  <c r="D1439" i="14"/>
  <c r="J1438" i="14"/>
  <c r="D1438" i="14"/>
  <c r="J1437" i="14"/>
  <c r="I1437" i="14" s="1"/>
  <c r="D1437" i="14"/>
  <c r="J1436" i="14"/>
  <c r="D1436" i="14"/>
  <c r="J1435" i="14"/>
  <c r="D1435" i="14"/>
  <c r="J1434" i="14"/>
  <c r="D1434" i="14"/>
  <c r="J1433" i="14"/>
  <c r="I1433" i="14" s="1"/>
  <c r="D1433" i="14"/>
  <c r="J1432" i="14"/>
  <c r="D1432" i="14"/>
  <c r="J1431" i="14"/>
  <c r="D1431" i="14"/>
  <c r="J1430" i="14"/>
  <c r="D1430" i="14"/>
  <c r="J1429" i="14"/>
  <c r="I1429" i="14" s="1"/>
  <c r="D1429" i="14"/>
  <c r="J1428" i="14"/>
  <c r="D1428" i="14"/>
  <c r="J1427" i="14"/>
  <c r="D1427" i="14"/>
  <c r="J1426" i="14"/>
  <c r="D1426" i="14"/>
  <c r="J1425" i="14"/>
  <c r="H1425" i="14" s="1"/>
  <c r="D1425" i="14"/>
  <c r="J1424" i="14"/>
  <c r="D1424" i="14"/>
  <c r="J1423" i="14"/>
  <c r="D1423" i="14"/>
  <c r="J1422" i="14"/>
  <c r="D1422" i="14"/>
  <c r="J1421" i="14"/>
  <c r="I1421" i="14" s="1"/>
  <c r="D1421" i="14"/>
  <c r="J1420" i="14"/>
  <c r="D1420" i="14"/>
  <c r="J1419" i="14"/>
  <c r="D1419" i="14"/>
  <c r="J1418" i="14"/>
  <c r="D1418" i="14"/>
  <c r="J1417" i="14"/>
  <c r="I1417" i="14" s="1"/>
  <c r="D1417" i="14"/>
  <c r="J1416" i="14"/>
  <c r="D1416" i="14"/>
  <c r="J1415" i="14"/>
  <c r="D1415" i="14"/>
  <c r="J1414" i="14"/>
  <c r="D1414" i="14"/>
  <c r="J1413" i="14"/>
  <c r="I1413" i="14" s="1"/>
  <c r="D1413" i="14"/>
  <c r="J1412" i="14"/>
  <c r="D1412" i="14"/>
  <c r="J1411" i="14"/>
  <c r="D1411" i="14"/>
  <c r="J1410" i="14"/>
  <c r="D1410" i="14"/>
  <c r="J1409" i="14"/>
  <c r="I1409" i="14" s="1"/>
  <c r="D1409" i="14"/>
  <c r="J1408" i="14"/>
  <c r="D1408" i="14"/>
  <c r="J1407" i="14"/>
  <c r="D1407" i="14"/>
  <c r="J1406" i="14"/>
  <c r="D1406" i="14"/>
  <c r="J1405" i="14"/>
  <c r="I1405" i="14" s="1"/>
  <c r="D1405" i="14"/>
  <c r="J1404" i="14"/>
  <c r="D1404" i="14"/>
  <c r="J1403" i="14"/>
  <c r="D1403" i="14"/>
  <c r="J1402" i="14"/>
  <c r="D1402" i="14"/>
  <c r="J1401" i="14"/>
  <c r="I1401" i="14" s="1"/>
  <c r="D1401" i="14"/>
  <c r="J1400" i="14"/>
  <c r="D1400" i="14"/>
  <c r="J1399" i="14"/>
  <c r="D1399" i="14"/>
  <c r="J1398" i="14"/>
  <c r="D1398" i="14"/>
  <c r="J1397" i="14"/>
  <c r="I1397" i="14" s="1"/>
  <c r="D1397" i="14"/>
  <c r="J1396" i="14"/>
  <c r="D1396" i="14"/>
  <c r="J1395" i="14"/>
  <c r="D1395" i="14"/>
  <c r="J1394" i="14"/>
  <c r="D1394" i="14"/>
  <c r="J1393" i="14"/>
  <c r="H1393" i="14" s="1"/>
  <c r="D1393" i="14"/>
  <c r="J1392" i="14"/>
  <c r="D1392" i="14"/>
  <c r="J1391" i="14"/>
  <c r="D1391" i="14"/>
  <c r="J1390" i="14"/>
  <c r="D1390" i="14"/>
  <c r="J1389" i="14"/>
  <c r="I1389" i="14" s="1"/>
  <c r="D1389" i="14"/>
  <c r="J1388" i="14"/>
  <c r="D1388" i="14"/>
  <c r="J1387" i="14"/>
  <c r="D1387" i="14"/>
  <c r="J1386" i="14"/>
  <c r="D1386" i="14"/>
  <c r="J1385" i="14"/>
  <c r="I1385" i="14" s="1"/>
  <c r="D1385" i="14"/>
  <c r="J1384" i="14"/>
  <c r="D1384" i="14"/>
  <c r="J1383" i="14"/>
  <c r="D1383" i="14"/>
  <c r="J1382" i="14"/>
  <c r="D1382" i="14"/>
  <c r="J1381" i="14"/>
  <c r="I1381" i="14" s="1"/>
  <c r="D1381" i="14"/>
  <c r="J1380" i="14"/>
  <c r="D1380" i="14"/>
  <c r="J1379" i="14"/>
  <c r="D1379" i="14"/>
  <c r="J1378" i="14"/>
  <c r="D1378" i="14"/>
  <c r="J1377" i="14"/>
  <c r="I1377" i="14" s="1"/>
  <c r="D1377" i="14"/>
  <c r="J1376" i="14"/>
  <c r="D1376" i="14"/>
  <c r="J1375" i="14"/>
  <c r="D1375" i="14"/>
  <c r="J1374" i="14"/>
  <c r="D1374" i="14"/>
  <c r="J1373" i="14"/>
  <c r="I1373" i="14" s="1"/>
  <c r="D1373" i="14"/>
  <c r="J1372" i="14"/>
  <c r="D1372" i="14"/>
  <c r="J1371" i="14"/>
  <c r="D1371" i="14"/>
  <c r="J1370" i="14"/>
  <c r="D1370" i="14"/>
  <c r="J1369" i="14"/>
  <c r="I1369" i="14" s="1"/>
  <c r="D1369" i="14"/>
  <c r="J1368" i="14"/>
  <c r="D1368" i="14"/>
  <c r="J1367" i="14"/>
  <c r="D1367" i="14"/>
  <c r="J1366" i="14"/>
  <c r="D1366" i="14"/>
  <c r="J1365" i="14"/>
  <c r="I1365" i="14" s="1"/>
  <c r="D1365" i="14"/>
  <c r="J1364" i="14"/>
  <c r="D1364" i="14"/>
  <c r="J1363" i="14"/>
  <c r="D1363" i="14"/>
  <c r="J1362" i="14"/>
  <c r="D1362" i="14"/>
  <c r="J1361" i="14"/>
  <c r="H1361" i="14" s="1"/>
  <c r="D1361" i="14"/>
  <c r="J1360" i="14"/>
  <c r="D1360" i="14"/>
  <c r="J1359" i="14"/>
  <c r="D1359" i="14"/>
  <c r="J1358" i="14"/>
  <c r="D1358" i="14"/>
  <c r="J1357" i="14"/>
  <c r="I1357" i="14" s="1"/>
  <c r="D1357" i="14"/>
  <c r="J1356" i="14"/>
  <c r="D1356" i="14"/>
  <c r="J1355" i="14"/>
  <c r="I1355" i="14" s="1"/>
  <c r="D1355" i="14"/>
  <c r="J1354" i="14"/>
  <c r="D1354" i="14"/>
  <c r="J1353" i="14"/>
  <c r="I1353" i="14" s="1"/>
  <c r="D1353" i="14"/>
  <c r="J1352" i="14"/>
  <c r="D1352" i="14"/>
  <c r="J1351" i="14"/>
  <c r="I1351" i="14" s="1"/>
  <c r="D1351" i="14"/>
  <c r="J1350" i="14"/>
  <c r="D1350" i="14"/>
  <c r="J1349" i="14"/>
  <c r="I1349" i="14" s="1"/>
  <c r="D1349" i="14"/>
  <c r="J1348" i="14"/>
  <c r="D1348" i="14"/>
  <c r="J1347" i="14"/>
  <c r="I1347" i="14" s="1"/>
  <c r="D1347" i="14"/>
  <c r="J1346" i="14"/>
  <c r="D1346" i="14"/>
  <c r="J1345" i="14"/>
  <c r="I1345" i="14" s="1"/>
  <c r="D1345" i="14"/>
  <c r="J1344" i="14"/>
  <c r="D1344" i="14"/>
  <c r="J1343" i="14"/>
  <c r="H1343" i="14" s="1"/>
  <c r="D1343" i="14"/>
  <c r="J1342" i="14"/>
  <c r="D1342" i="14"/>
  <c r="J1341" i="14"/>
  <c r="I1341" i="14" s="1"/>
  <c r="D1341" i="14"/>
  <c r="J1340" i="14"/>
  <c r="D1340" i="14"/>
  <c r="J1339" i="14"/>
  <c r="I1339" i="14" s="1"/>
  <c r="D1339" i="14"/>
  <c r="J1338" i="14"/>
  <c r="D1338" i="14"/>
  <c r="J1337" i="14"/>
  <c r="I1337" i="14" s="1"/>
  <c r="D1337" i="14"/>
  <c r="J1336" i="14"/>
  <c r="D1336" i="14"/>
  <c r="J1335" i="14"/>
  <c r="I1335" i="14" s="1"/>
  <c r="D1335" i="14"/>
  <c r="J1334" i="14"/>
  <c r="D1334" i="14"/>
  <c r="J1333" i="14"/>
  <c r="I1333" i="14" s="1"/>
  <c r="D1333" i="14"/>
  <c r="J1332" i="14"/>
  <c r="D1332" i="14"/>
  <c r="J1331" i="14"/>
  <c r="I1331" i="14" s="1"/>
  <c r="D1331" i="14"/>
  <c r="J1330" i="14"/>
  <c r="D1330" i="14"/>
  <c r="J1329" i="14"/>
  <c r="I1329" i="14" s="1"/>
  <c r="D1329" i="14"/>
  <c r="J1328" i="14"/>
  <c r="D1328" i="14"/>
  <c r="J1327" i="14"/>
  <c r="H1327" i="14" s="1"/>
  <c r="D1327" i="14"/>
  <c r="J1326" i="14"/>
  <c r="D1326" i="14"/>
  <c r="J1325" i="14"/>
  <c r="I1325" i="14" s="1"/>
  <c r="D1325" i="14"/>
  <c r="J1324" i="14"/>
  <c r="D1324" i="14"/>
  <c r="J1323" i="14"/>
  <c r="I1323" i="14" s="1"/>
  <c r="D1323" i="14"/>
  <c r="J1322" i="14"/>
  <c r="D1322" i="14"/>
  <c r="J1321" i="14"/>
  <c r="I1321" i="14" s="1"/>
  <c r="D1321" i="14"/>
  <c r="J1320" i="14"/>
  <c r="D1320" i="14"/>
  <c r="J1319" i="14"/>
  <c r="I1319" i="14" s="1"/>
  <c r="D1319" i="14"/>
  <c r="J1318" i="14"/>
  <c r="D1318" i="14"/>
  <c r="J1317" i="14"/>
  <c r="I1317" i="14" s="1"/>
  <c r="D1317" i="14"/>
  <c r="J1316" i="14"/>
  <c r="D1316" i="14"/>
  <c r="J1315" i="14"/>
  <c r="I1315" i="14" s="1"/>
  <c r="D1315" i="14"/>
  <c r="J1314" i="14"/>
  <c r="D1314" i="14"/>
  <c r="J1313" i="14"/>
  <c r="I1313" i="14" s="1"/>
  <c r="D1313" i="14"/>
  <c r="J1312" i="14"/>
  <c r="D1312" i="14"/>
  <c r="J1311" i="14"/>
  <c r="H1311" i="14" s="1"/>
  <c r="D1311" i="14"/>
  <c r="J1310" i="14"/>
  <c r="D1310" i="14"/>
  <c r="J1309" i="14"/>
  <c r="I1309" i="14" s="1"/>
  <c r="D1309" i="14"/>
  <c r="J1308" i="14"/>
  <c r="D1308" i="14"/>
  <c r="J1307" i="14"/>
  <c r="I1307" i="14" s="1"/>
  <c r="D1307" i="14"/>
  <c r="J1306" i="14"/>
  <c r="D1306" i="14"/>
  <c r="J1305" i="14"/>
  <c r="I1305" i="14" s="1"/>
  <c r="D1305" i="14"/>
  <c r="J1304" i="14"/>
  <c r="D1304" i="14"/>
  <c r="J1303" i="14"/>
  <c r="I1303" i="14" s="1"/>
  <c r="D1303" i="14"/>
  <c r="J1302" i="14"/>
  <c r="D1302" i="14"/>
  <c r="J1301" i="14"/>
  <c r="I1301" i="14" s="1"/>
  <c r="D1301" i="14"/>
  <c r="J1300" i="14"/>
  <c r="D1300" i="14"/>
  <c r="J1299" i="14"/>
  <c r="I1299" i="14" s="1"/>
  <c r="D1299" i="14"/>
  <c r="J1298" i="14"/>
  <c r="D1298" i="14"/>
  <c r="J1297" i="14"/>
  <c r="I1297" i="14" s="1"/>
  <c r="D1297" i="14"/>
  <c r="J1296" i="14"/>
  <c r="D1296" i="14"/>
  <c r="J1295" i="14"/>
  <c r="H1295" i="14" s="1"/>
  <c r="D1295" i="14"/>
  <c r="J1294" i="14"/>
  <c r="D1294" i="14"/>
  <c r="J1293" i="14"/>
  <c r="I1293" i="14" s="1"/>
  <c r="D1293" i="14"/>
  <c r="J1292" i="14"/>
  <c r="D1292" i="14"/>
  <c r="J1291" i="14"/>
  <c r="I1291" i="14" s="1"/>
  <c r="D1291" i="14"/>
  <c r="J1290" i="14"/>
  <c r="D1290" i="14"/>
  <c r="J1289" i="14"/>
  <c r="I1289" i="14" s="1"/>
  <c r="D1289" i="14"/>
  <c r="J1288" i="14"/>
  <c r="D1288" i="14"/>
  <c r="J1287" i="14"/>
  <c r="I1287" i="14" s="1"/>
  <c r="D1287" i="14"/>
  <c r="J1286" i="14"/>
  <c r="D1286" i="14"/>
  <c r="J1285" i="14"/>
  <c r="I1285" i="14" s="1"/>
  <c r="D1285" i="14"/>
  <c r="J1284" i="14"/>
  <c r="D1284" i="14"/>
  <c r="J1283" i="14"/>
  <c r="I1283" i="14" s="1"/>
  <c r="D1283" i="14"/>
  <c r="J1282" i="14"/>
  <c r="D1282" i="14"/>
  <c r="J1281" i="14"/>
  <c r="I1281" i="14" s="1"/>
  <c r="D1281" i="14"/>
  <c r="J1280" i="14"/>
  <c r="D1280" i="14"/>
  <c r="J1279" i="14"/>
  <c r="H1279" i="14" s="1"/>
  <c r="D1279" i="14"/>
  <c r="J1278" i="14"/>
  <c r="D1278" i="14"/>
  <c r="J1277" i="14"/>
  <c r="I1277" i="14" s="1"/>
  <c r="D1277" i="14"/>
  <c r="J1276" i="14"/>
  <c r="D1276" i="14"/>
  <c r="J1275" i="14"/>
  <c r="I1275" i="14" s="1"/>
  <c r="D1275" i="14"/>
  <c r="J1274" i="14"/>
  <c r="D1274" i="14"/>
  <c r="J1273" i="14"/>
  <c r="I1273" i="14" s="1"/>
  <c r="D1273" i="14"/>
  <c r="J1272" i="14"/>
  <c r="D1272" i="14"/>
  <c r="J1271" i="14"/>
  <c r="I1271" i="14" s="1"/>
  <c r="D1271" i="14"/>
  <c r="J1270" i="14"/>
  <c r="D1270" i="14"/>
  <c r="J1269" i="14"/>
  <c r="I1269" i="14" s="1"/>
  <c r="D1269" i="14"/>
  <c r="J1268" i="14"/>
  <c r="D1268" i="14"/>
  <c r="J1267" i="14"/>
  <c r="I1267" i="14" s="1"/>
  <c r="D1267" i="14"/>
  <c r="J1266" i="14"/>
  <c r="D1266" i="14"/>
  <c r="J1265" i="14"/>
  <c r="I1265" i="14" s="1"/>
  <c r="D1265" i="14"/>
  <c r="J1264" i="14"/>
  <c r="D1264" i="14"/>
  <c r="J1263" i="14"/>
  <c r="H1263" i="14" s="1"/>
  <c r="D1263" i="14"/>
  <c r="J1262" i="14"/>
  <c r="D1262" i="14"/>
  <c r="J1261" i="14"/>
  <c r="I1261" i="14" s="1"/>
  <c r="D1261" i="14"/>
  <c r="J1260" i="14"/>
  <c r="D1260" i="14"/>
  <c r="J1259" i="14"/>
  <c r="I1259" i="14" s="1"/>
  <c r="D1259" i="14"/>
  <c r="J1258" i="14"/>
  <c r="D1258" i="14"/>
  <c r="J1257" i="14"/>
  <c r="I1257" i="14" s="1"/>
  <c r="D1257" i="14"/>
  <c r="J1256" i="14"/>
  <c r="D1256" i="14"/>
  <c r="J1255" i="14"/>
  <c r="I1255" i="14" s="1"/>
  <c r="D1255" i="14"/>
  <c r="J1254" i="14"/>
  <c r="D1254" i="14"/>
  <c r="J1253" i="14"/>
  <c r="I1253" i="14" s="1"/>
  <c r="D1253" i="14"/>
  <c r="J1252" i="14"/>
  <c r="D1252" i="14"/>
  <c r="J1251" i="14"/>
  <c r="I1251" i="14" s="1"/>
  <c r="D1251" i="14"/>
  <c r="J1250" i="14"/>
  <c r="D1250" i="14"/>
  <c r="J1249" i="14"/>
  <c r="I1249" i="14" s="1"/>
  <c r="D1249" i="14"/>
  <c r="J1248" i="14"/>
  <c r="D1248" i="14"/>
  <c r="J1247" i="14"/>
  <c r="H1247" i="14" s="1"/>
  <c r="D1247" i="14"/>
  <c r="J1246" i="14"/>
  <c r="D1246" i="14"/>
  <c r="J1245" i="14"/>
  <c r="I1245" i="14" s="1"/>
  <c r="D1245" i="14"/>
  <c r="J1244" i="14"/>
  <c r="D1244" i="14"/>
  <c r="J1243" i="14"/>
  <c r="I1243" i="14" s="1"/>
  <c r="D1243" i="14"/>
  <c r="J1242" i="14"/>
  <c r="D1242" i="14"/>
  <c r="J1241" i="14"/>
  <c r="I1241" i="14" s="1"/>
  <c r="D1241" i="14"/>
  <c r="J1240" i="14"/>
  <c r="D1240" i="14"/>
  <c r="J1239" i="14"/>
  <c r="I1239" i="14" s="1"/>
  <c r="D1239" i="14"/>
  <c r="J1238" i="14"/>
  <c r="D1238" i="14"/>
  <c r="J1237" i="14"/>
  <c r="I1237" i="14" s="1"/>
  <c r="D1237" i="14"/>
  <c r="J1236" i="14"/>
  <c r="D1236" i="14"/>
  <c r="J1235" i="14"/>
  <c r="I1235" i="14" s="1"/>
  <c r="D1235" i="14"/>
  <c r="J1234" i="14"/>
  <c r="D1234" i="14"/>
  <c r="J1233" i="14"/>
  <c r="I1233" i="14" s="1"/>
  <c r="D1233" i="14"/>
  <c r="J1232" i="14"/>
  <c r="D1232" i="14"/>
  <c r="J1231" i="14"/>
  <c r="H1231" i="14" s="1"/>
  <c r="D1231" i="14"/>
  <c r="J1230" i="14"/>
  <c r="D1230" i="14"/>
  <c r="J1229" i="14"/>
  <c r="I1229" i="14" s="1"/>
  <c r="D1229" i="14"/>
  <c r="J1228" i="14"/>
  <c r="D1228" i="14"/>
  <c r="J1227" i="14"/>
  <c r="I1227" i="14" s="1"/>
  <c r="D1227" i="14"/>
  <c r="J1226" i="14"/>
  <c r="D1226" i="14"/>
  <c r="J1225" i="14"/>
  <c r="I1225" i="14" s="1"/>
  <c r="D1225" i="14"/>
  <c r="J1224" i="14"/>
  <c r="D1224" i="14"/>
  <c r="J1223" i="14"/>
  <c r="I1223" i="14" s="1"/>
  <c r="D1223" i="14"/>
  <c r="J1222" i="14"/>
  <c r="D1222" i="14"/>
  <c r="J1221" i="14"/>
  <c r="I1221" i="14" s="1"/>
  <c r="D1221" i="14"/>
  <c r="J1220" i="14"/>
  <c r="D1220" i="14"/>
  <c r="J1219" i="14"/>
  <c r="I1219" i="14" s="1"/>
  <c r="D1219" i="14"/>
  <c r="J1218" i="14"/>
  <c r="D1218" i="14"/>
  <c r="J1217" i="14"/>
  <c r="I1217" i="14" s="1"/>
  <c r="D1217" i="14"/>
  <c r="J1216" i="14"/>
  <c r="D1216" i="14"/>
  <c r="J1215" i="14"/>
  <c r="H1215" i="14" s="1"/>
  <c r="D1215" i="14"/>
  <c r="J1214" i="14"/>
  <c r="D1214" i="14"/>
  <c r="J1213" i="14"/>
  <c r="I1213" i="14" s="1"/>
  <c r="D1213" i="14"/>
  <c r="J1212" i="14"/>
  <c r="D1212" i="14"/>
  <c r="J1211" i="14"/>
  <c r="I1211" i="14" s="1"/>
  <c r="D1211" i="14"/>
  <c r="J1210" i="14"/>
  <c r="D1210" i="14"/>
  <c r="J1209" i="14"/>
  <c r="I1209" i="14" s="1"/>
  <c r="D1209" i="14"/>
  <c r="J1208" i="14"/>
  <c r="D1208" i="14"/>
  <c r="J1207" i="14"/>
  <c r="I1207" i="14" s="1"/>
  <c r="D1207" i="14"/>
  <c r="J1206" i="14"/>
  <c r="D1206" i="14"/>
  <c r="J1205" i="14"/>
  <c r="I1205" i="14" s="1"/>
  <c r="D1205" i="14"/>
  <c r="J1204" i="14"/>
  <c r="D1204" i="14"/>
  <c r="J1203" i="14"/>
  <c r="I1203" i="14" s="1"/>
  <c r="D1203" i="14"/>
  <c r="J1202" i="14"/>
  <c r="D1202" i="14"/>
  <c r="J1201" i="14"/>
  <c r="I1201" i="14" s="1"/>
  <c r="D1201" i="14"/>
  <c r="J1200" i="14"/>
  <c r="D1200" i="14"/>
  <c r="J1199" i="14"/>
  <c r="H1199" i="14" s="1"/>
  <c r="D1199" i="14"/>
  <c r="J1198" i="14"/>
  <c r="D1198" i="14"/>
  <c r="J1197" i="14"/>
  <c r="I1197" i="14" s="1"/>
  <c r="D1197" i="14"/>
  <c r="J1196" i="14"/>
  <c r="D1196" i="14"/>
  <c r="J1195" i="14"/>
  <c r="I1195" i="14" s="1"/>
  <c r="D1195" i="14"/>
  <c r="J1194" i="14"/>
  <c r="D1194" i="14"/>
  <c r="J1193" i="14"/>
  <c r="I1193" i="14" s="1"/>
  <c r="D1193" i="14"/>
  <c r="J1192" i="14"/>
  <c r="D1192" i="14"/>
  <c r="J1191" i="14"/>
  <c r="I1191" i="14" s="1"/>
  <c r="D1191" i="14"/>
  <c r="J1190" i="14"/>
  <c r="D1190" i="14"/>
  <c r="J1189" i="14"/>
  <c r="I1189" i="14" s="1"/>
  <c r="D1189" i="14"/>
  <c r="J1188" i="14"/>
  <c r="D1188" i="14"/>
  <c r="J1187" i="14"/>
  <c r="I1187" i="14" s="1"/>
  <c r="D1187" i="14"/>
  <c r="J1186" i="14"/>
  <c r="D1186" i="14"/>
  <c r="J1185" i="14"/>
  <c r="I1185" i="14" s="1"/>
  <c r="D1185" i="14"/>
  <c r="J1184" i="14"/>
  <c r="D1184" i="14"/>
  <c r="J1183" i="14"/>
  <c r="H1183" i="14" s="1"/>
  <c r="D1183" i="14"/>
  <c r="J1182" i="14"/>
  <c r="D1182" i="14"/>
  <c r="J1181" i="14"/>
  <c r="I1181" i="14" s="1"/>
  <c r="D1181" i="14"/>
  <c r="J1180" i="14"/>
  <c r="D1180" i="14"/>
  <c r="J1179" i="14"/>
  <c r="I1179" i="14" s="1"/>
  <c r="D1179" i="14"/>
  <c r="J1178" i="14"/>
  <c r="D1178" i="14"/>
  <c r="J1177" i="14"/>
  <c r="I1177" i="14" s="1"/>
  <c r="D1177" i="14"/>
  <c r="J1176" i="14"/>
  <c r="D1176" i="14"/>
  <c r="J1175" i="14"/>
  <c r="I1175" i="14" s="1"/>
  <c r="D1175" i="14"/>
  <c r="J1174" i="14"/>
  <c r="D1174" i="14"/>
  <c r="J1173" i="14"/>
  <c r="I1173" i="14" s="1"/>
  <c r="D1173" i="14"/>
  <c r="J1172" i="14"/>
  <c r="D1172" i="14"/>
  <c r="J1171" i="14"/>
  <c r="I1171" i="14" s="1"/>
  <c r="D1171" i="14"/>
  <c r="J1170" i="14"/>
  <c r="D1170" i="14"/>
  <c r="J1169" i="14"/>
  <c r="I1169" i="14" s="1"/>
  <c r="D1169" i="14"/>
  <c r="J1168" i="14"/>
  <c r="D1168" i="14"/>
  <c r="J1167" i="14"/>
  <c r="H1167" i="14" s="1"/>
  <c r="D1167" i="14"/>
  <c r="J1166" i="14"/>
  <c r="D1166" i="14"/>
  <c r="J1165" i="14"/>
  <c r="I1165" i="14" s="1"/>
  <c r="D1165" i="14"/>
  <c r="J1164" i="14"/>
  <c r="D1164" i="14"/>
  <c r="J1163" i="14"/>
  <c r="I1163" i="14" s="1"/>
  <c r="D1163" i="14"/>
  <c r="J1162" i="14"/>
  <c r="D1162" i="14"/>
  <c r="J1161" i="14"/>
  <c r="I1161" i="14" s="1"/>
  <c r="D1161" i="14"/>
  <c r="J1160" i="14"/>
  <c r="D1160" i="14"/>
  <c r="J1159" i="14"/>
  <c r="I1159" i="14" s="1"/>
  <c r="D1159" i="14"/>
  <c r="J1158" i="14"/>
  <c r="D1158" i="14"/>
  <c r="J1157" i="14"/>
  <c r="I1157" i="14" s="1"/>
  <c r="D1157" i="14"/>
  <c r="J1156" i="14"/>
  <c r="D1156" i="14"/>
  <c r="J1155" i="14"/>
  <c r="I1155" i="14" s="1"/>
  <c r="D1155" i="14"/>
  <c r="J1154" i="14"/>
  <c r="D1154" i="14"/>
  <c r="J1153" i="14"/>
  <c r="I1153" i="14" s="1"/>
  <c r="D1153" i="14"/>
  <c r="J1152" i="14"/>
  <c r="D1152" i="14"/>
  <c r="J1151" i="14"/>
  <c r="H1151" i="14" s="1"/>
  <c r="D1151" i="14"/>
  <c r="J1150" i="14"/>
  <c r="D1150" i="14"/>
  <c r="J1149" i="14"/>
  <c r="I1149" i="14" s="1"/>
  <c r="D1149" i="14"/>
  <c r="J1148" i="14"/>
  <c r="D1148" i="14"/>
  <c r="J1147" i="14"/>
  <c r="I1147" i="14" s="1"/>
  <c r="D1147" i="14"/>
  <c r="J1146" i="14"/>
  <c r="D1146" i="14"/>
  <c r="J1145" i="14"/>
  <c r="I1145" i="14" s="1"/>
  <c r="D1145" i="14"/>
  <c r="J1144" i="14"/>
  <c r="D1144" i="14"/>
  <c r="J1143" i="14"/>
  <c r="I1143" i="14" s="1"/>
  <c r="D1143" i="14"/>
  <c r="J1142" i="14"/>
  <c r="D1142" i="14"/>
  <c r="J1141" i="14"/>
  <c r="I1141" i="14" s="1"/>
  <c r="D1141" i="14"/>
  <c r="J1140" i="14"/>
  <c r="D1140" i="14"/>
  <c r="J1139" i="14"/>
  <c r="I1139" i="14" s="1"/>
  <c r="D1139" i="14"/>
  <c r="J1138" i="14"/>
  <c r="D1138" i="14"/>
  <c r="J1137" i="14"/>
  <c r="I1137" i="14" s="1"/>
  <c r="D1137" i="14"/>
  <c r="J1136" i="14"/>
  <c r="D1136" i="14"/>
  <c r="J1135" i="14"/>
  <c r="H1135" i="14" s="1"/>
  <c r="D1135" i="14"/>
  <c r="J1134" i="14"/>
  <c r="D1134" i="14"/>
  <c r="J1133" i="14"/>
  <c r="I1133" i="14" s="1"/>
  <c r="D1133" i="14"/>
  <c r="J1132" i="14"/>
  <c r="D1132" i="14"/>
  <c r="J1131" i="14"/>
  <c r="I1131" i="14" s="1"/>
  <c r="D1131" i="14"/>
  <c r="J1130" i="14"/>
  <c r="D1130" i="14"/>
  <c r="J1129" i="14"/>
  <c r="I1129" i="14" s="1"/>
  <c r="D1129" i="14"/>
  <c r="J1128" i="14"/>
  <c r="D1128" i="14"/>
  <c r="J1127" i="14"/>
  <c r="I1127" i="14" s="1"/>
  <c r="D1127" i="14"/>
  <c r="J1126" i="14"/>
  <c r="D1126" i="14"/>
  <c r="J1125" i="14"/>
  <c r="I1125" i="14" s="1"/>
  <c r="D1125" i="14"/>
  <c r="J1124" i="14"/>
  <c r="D1124" i="14"/>
  <c r="J1123" i="14"/>
  <c r="I1123" i="14" s="1"/>
  <c r="D1123" i="14"/>
  <c r="J1122" i="14"/>
  <c r="D1122" i="14"/>
  <c r="J1121" i="14"/>
  <c r="I1121" i="14" s="1"/>
  <c r="D1121" i="14"/>
  <c r="J1120" i="14"/>
  <c r="D1120" i="14"/>
  <c r="J1119" i="14"/>
  <c r="H1119" i="14" s="1"/>
  <c r="D1119" i="14"/>
  <c r="J1118" i="14"/>
  <c r="D1118" i="14"/>
  <c r="J1117" i="14"/>
  <c r="I1117" i="14" s="1"/>
  <c r="D1117" i="14"/>
  <c r="J1116" i="14"/>
  <c r="D1116" i="14"/>
  <c r="J1115" i="14"/>
  <c r="I1115" i="14" s="1"/>
  <c r="D1115" i="14"/>
  <c r="J1114" i="14"/>
  <c r="D1114" i="14"/>
  <c r="J1113" i="14"/>
  <c r="I1113" i="14" s="1"/>
  <c r="D1113" i="14"/>
  <c r="J1112" i="14"/>
  <c r="D1112" i="14"/>
  <c r="J1111" i="14"/>
  <c r="I1111" i="14" s="1"/>
  <c r="D1111" i="14"/>
  <c r="J1110" i="14"/>
  <c r="D1110" i="14"/>
  <c r="J1109" i="14"/>
  <c r="I1109" i="14" s="1"/>
  <c r="D1109" i="14"/>
  <c r="J1108" i="14"/>
  <c r="D1108" i="14"/>
  <c r="J1107" i="14"/>
  <c r="I1107" i="14" s="1"/>
  <c r="D1107" i="14"/>
  <c r="J1106" i="14"/>
  <c r="D1106" i="14"/>
  <c r="J1105" i="14"/>
  <c r="I1105" i="14" s="1"/>
  <c r="D1105" i="14"/>
  <c r="J1104" i="14"/>
  <c r="D1104" i="14"/>
  <c r="J1103" i="14"/>
  <c r="H1103" i="14" s="1"/>
  <c r="D1103" i="14"/>
  <c r="J1102" i="14"/>
  <c r="D1102" i="14"/>
  <c r="J1101" i="14"/>
  <c r="I1101" i="14" s="1"/>
  <c r="D1101" i="14"/>
  <c r="J1100" i="14"/>
  <c r="D1100" i="14"/>
  <c r="J1099" i="14"/>
  <c r="I1099" i="14" s="1"/>
  <c r="D1099" i="14"/>
  <c r="J1098" i="14"/>
  <c r="D1098" i="14"/>
  <c r="J1097" i="14"/>
  <c r="I1097" i="14" s="1"/>
  <c r="D1097" i="14"/>
  <c r="J1096" i="14"/>
  <c r="D1096" i="14"/>
  <c r="J1095" i="14"/>
  <c r="I1095" i="14" s="1"/>
  <c r="D1095" i="14"/>
  <c r="J1094" i="14"/>
  <c r="D1094" i="14"/>
  <c r="J1093" i="14"/>
  <c r="I1093" i="14" s="1"/>
  <c r="D1093" i="14"/>
  <c r="J1092" i="14"/>
  <c r="D1092" i="14"/>
  <c r="J1091" i="14"/>
  <c r="I1091" i="14" s="1"/>
  <c r="D1091" i="14"/>
  <c r="J1090" i="14"/>
  <c r="D1090" i="14"/>
  <c r="J1089" i="14"/>
  <c r="I1089" i="14" s="1"/>
  <c r="D1089" i="14"/>
  <c r="J1088" i="14"/>
  <c r="D1088" i="14"/>
  <c r="J1087" i="14"/>
  <c r="H1087" i="14" s="1"/>
  <c r="D1087" i="14"/>
  <c r="J1086" i="14"/>
  <c r="D1086" i="14"/>
  <c r="J1085" i="14"/>
  <c r="I1085" i="14" s="1"/>
  <c r="D1085" i="14"/>
  <c r="J1084" i="14"/>
  <c r="D1084" i="14"/>
  <c r="J1083" i="14"/>
  <c r="I1083" i="14" s="1"/>
  <c r="D1083" i="14"/>
  <c r="J1082" i="14"/>
  <c r="D1082" i="14"/>
  <c r="J1081" i="14"/>
  <c r="I1081" i="14" s="1"/>
  <c r="D1081" i="14"/>
  <c r="J1080" i="14"/>
  <c r="D1080" i="14"/>
  <c r="J1079" i="14"/>
  <c r="I1079" i="14" s="1"/>
  <c r="D1079" i="14"/>
  <c r="J1078" i="14"/>
  <c r="D1078" i="14"/>
  <c r="J1077" i="14"/>
  <c r="I1077" i="14" s="1"/>
  <c r="D1077" i="14"/>
  <c r="J1076" i="14"/>
  <c r="D1076" i="14"/>
  <c r="J1075" i="14"/>
  <c r="I1075" i="14" s="1"/>
  <c r="D1075" i="14"/>
  <c r="J1074" i="14"/>
  <c r="D1074" i="14"/>
  <c r="J1073" i="14"/>
  <c r="I1073" i="14" s="1"/>
  <c r="D1073" i="14"/>
  <c r="J1072" i="14"/>
  <c r="D1072" i="14"/>
  <c r="J1071" i="14"/>
  <c r="H1071" i="14" s="1"/>
  <c r="D1071" i="14"/>
  <c r="J1070" i="14"/>
  <c r="D1070" i="14"/>
  <c r="J1069" i="14"/>
  <c r="I1069" i="14" s="1"/>
  <c r="D1069" i="14"/>
  <c r="J1068" i="14"/>
  <c r="D1068" i="14"/>
  <c r="J1067" i="14"/>
  <c r="I1067" i="14" s="1"/>
  <c r="D1067" i="14"/>
  <c r="J1066" i="14"/>
  <c r="D1066" i="14"/>
  <c r="J1065" i="14"/>
  <c r="I1065" i="14" s="1"/>
  <c r="D1065" i="14"/>
  <c r="J1064" i="14"/>
  <c r="D1064" i="14"/>
  <c r="J1063" i="14"/>
  <c r="I1063" i="14" s="1"/>
  <c r="D1063" i="14"/>
  <c r="J1062" i="14"/>
  <c r="D1062" i="14"/>
  <c r="J1061" i="14"/>
  <c r="I1061" i="14" s="1"/>
  <c r="D1061" i="14"/>
  <c r="J1060" i="14"/>
  <c r="D1060" i="14"/>
  <c r="J1059" i="14"/>
  <c r="I1059" i="14" s="1"/>
  <c r="D1059" i="14"/>
  <c r="J1058" i="14"/>
  <c r="D1058" i="14"/>
  <c r="J1057" i="14"/>
  <c r="I1057" i="14" s="1"/>
  <c r="D1057" i="14"/>
  <c r="J1056" i="14"/>
  <c r="D1056" i="14"/>
  <c r="J1055" i="14"/>
  <c r="H1055" i="14" s="1"/>
  <c r="D1055" i="14"/>
  <c r="J1054" i="14"/>
  <c r="D1054" i="14"/>
  <c r="J1053" i="14"/>
  <c r="I1053" i="14" s="1"/>
  <c r="D1053" i="14"/>
  <c r="J1052" i="14"/>
  <c r="D1052" i="14"/>
  <c r="J1051" i="14"/>
  <c r="I1051" i="14" s="1"/>
  <c r="D1051" i="14"/>
  <c r="J1050" i="14"/>
  <c r="D1050" i="14"/>
  <c r="J1049" i="14"/>
  <c r="I1049" i="14" s="1"/>
  <c r="D1049" i="14"/>
  <c r="J1048" i="14"/>
  <c r="D1048" i="14"/>
  <c r="J1047" i="14"/>
  <c r="I1047" i="14" s="1"/>
  <c r="D1047" i="14"/>
  <c r="J1046" i="14"/>
  <c r="D1046" i="14"/>
  <c r="J1045" i="14"/>
  <c r="I1045" i="14" s="1"/>
  <c r="D1045" i="14"/>
  <c r="J1044" i="14"/>
  <c r="D1044" i="14"/>
  <c r="J1043" i="14"/>
  <c r="I1043" i="14" s="1"/>
  <c r="D1043" i="14"/>
  <c r="J1042" i="14"/>
  <c r="D1042" i="14"/>
  <c r="J1041" i="14"/>
  <c r="I1041" i="14" s="1"/>
  <c r="D1041" i="14"/>
  <c r="J1040" i="14"/>
  <c r="D1040" i="14"/>
  <c r="J1039" i="14"/>
  <c r="H1039" i="14" s="1"/>
  <c r="D1039" i="14"/>
  <c r="J1038" i="14"/>
  <c r="D1038" i="14"/>
  <c r="J1037" i="14"/>
  <c r="I1037" i="14" s="1"/>
  <c r="D1037" i="14"/>
  <c r="J1036" i="14"/>
  <c r="D1036" i="14"/>
  <c r="J1035" i="14"/>
  <c r="I1035" i="14" s="1"/>
  <c r="D1035" i="14"/>
  <c r="J1034" i="14"/>
  <c r="D1034" i="14"/>
  <c r="J1033" i="14"/>
  <c r="I1033" i="14" s="1"/>
  <c r="D1033" i="14"/>
  <c r="J1032" i="14"/>
  <c r="D1032" i="14"/>
  <c r="J1031" i="14"/>
  <c r="I1031" i="14" s="1"/>
  <c r="D1031" i="14"/>
  <c r="J1030" i="14"/>
  <c r="D1030" i="14"/>
  <c r="J1029" i="14"/>
  <c r="I1029" i="14" s="1"/>
  <c r="D1029" i="14"/>
  <c r="J1028" i="14"/>
  <c r="D1028" i="14"/>
  <c r="J1027" i="14"/>
  <c r="I1027" i="14" s="1"/>
  <c r="D1027" i="14"/>
  <c r="J1026" i="14"/>
  <c r="D1026" i="14"/>
  <c r="J1025" i="14"/>
  <c r="I1025" i="14" s="1"/>
  <c r="D1025" i="14"/>
  <c r="J1024" i="14"/>
  <c r="D1024" i="14"/>
  <c r="J1023" i="14"/>
  <c r="H1023" i="14" s="1"/>
  <c r="D1023" i="14"/>
  <c r="J1022" i="14"/>
  <c r="D1022" i="14"/>
  <c r="J1021" i="14"/>
  <c r="I1021" i="14" s="1"/>
  <c r="D1021" i="14"/>
  <c r="J1020" i="14"/>
  <c r="D1020" i="14"/>
  <c r="J1019" i="14"/>
  <c r="I1019" i="14" s="1"/>
  <c r="D1019" i="14"/>
  <c r="J1018" i="14"/>
  <c r="D1018" i="14"/>
  <c r="J1017" i="14"/>
  <c r="I1017" i="14" s="1"/>
  <c r="D1017" i="14"/>
  <c r="J1016" i="14"/>
  <c r="D1016" i="14"/>
  <c r="J1015" i="14"/>
  <c r="I1015" i="14" s="1"/>
  <c r="D1015" i="14"/>
  <c r="J1014" i="14"/>
  <c r="D1014" i="14"/>
  <c r="J1013" i="14"/>
  <c r="I1013" i="14" s="1"/>
  <c r="D1013" i="14"/>
  <c r="J1012" i="14"/>
  <c r="D1012" i="14"/>
  <c r="J1011" i="14"/>
  <c r="I1011" i="14" s="1"/>
  <c r="D1011" i="14"/>
  <c r="J1010" i="14"/>
  <c r="D1010" i="14"/>
  <c r="J1009" i="14"/>
  <c r="I1009" i="14" s="1"/>
  <c r="D1009" i="14"/>
  <c r="J1008" i="14"/>
  <c r="D1008" i="14"/>
  <c r="J1007" i="14"/>
  <c r="H1007" i="14" s="1"/>
  <c r="D1007" i="14"/>
  <c r="J1006" i="14"/>
  <c r="D1006" i="14"/>
  <c r="J1005" i="14"/>
  <c r="I1005" i="14" s="1"/>
  <c r="D1005" i="14"/>
  <c r="J1004" i="14"/>
  <c r="D1004" i="14"/>
  <c r="J1003" i="14"/>
  <c r="I1003" i="14" s="1"/>
  <c r="D1003" i="14"/>
  <c r="J1002" i="14"/>
  <c r="D1002" i="14"/>
  <c r="J1001" i="14"/>
  <c r="I1001" i="14" s="1"/>
  <c r="D1001" i="14"/>
  <c r="J1000" i="14"/>
  <c r="D1000" i="14"/>
  <c r="J999" i="14"/>
  <c r="I999" i="14" s="1"/>
  <c r="D999" i="14"/>
  <c r="J998" i="14"/>
  <c r="D998" i="14"/>
  <c r="J997" i="14"/>
  <c r="I997" i="14" s="1"/>
  <c r="D997" i="14"/>
  <c r="J996" i="14"/>
  <c r="D996" i="14"/>
  <c r="J995" i="14"/>
  <c r="I995" i="14" s="1"/>
  <c r="D995" i="14"/>
  <c r="J994" i="14"/>
  <c r="D994" i="14"/>
  <c r="J993" i="14"/>
  <c r="I993" i="14" s="1"/>
  <c r="D993" i="14"/>
  <c r="J992" i="14"/>
  <c r="D992" i="14"/>
  <c r="J991" i="14"/>
  <c r="H991" i="14" s="1"/>
  <c r="D991" i="14"/>
  <c r="J990" i="14"/>
  <c r="D990" i="14"/>
  <c r="J989" i="14"/>
  <c r="I989" i="14" s="1"/>
  <c r="D989" i="14"/>
  <c r="J988" i="14"/>
  <c r="D988" i="14"/>
  <c r="J987" i="14"/>
  <c r="I987" i="14" s="1"/>
  <c r="D987" i="14"/>
  <c r="J986" i="14"/>
  <c r="D986" i="14"/>
  <c r="J985" i="14"/>
  <c r="I985" i="14" s="1"/>
  <c r="D985" i="14"/>
  <c r="J984" i="14"/>
  <c r="D984" i="14"/>
  <c r="J983" i="14"/>
  <c r="I983" i="14" s="1"/>
  <c r="D983" i="14"/>
  <c r="J982" i="14"/>
  <c r="D982" i="14"/>
  <c r="J981" i="14"/>
  <c r="I981" i="14" s="1"/>
  <c r="D981" i="14"/>
  <c r="J980" i="14"/>
  <c r="D980" i="14"/>
  <c r="J979" i="14"/>
  <c r="I979" i="14" s="1"/>
  <c r="D979" i="14"/>
  <c r="J978" i="14"/>
  <c r="D978" i="14"/>
  <c r="J977" i="14"/>
  <c r="I977" i="14" s="1"/>
  <c r="D977" i="14"/>
  <c r="J976" i="14"/>
  <c r="D976" i="14"/>
  <c r="J975" i="14"/>
  <c r="H975" i="14" s="1"/>
  <c r="D975" i="14"/>
  <c r="J974" i="14"/>
  <c r="D974" i="14"/>
  <c r="J973" i="14"/>
  <c r="I973" i="14" s="1"/>
  <c r="D973" i="14"/>
  <c r="J972" i="14"/>
  <c r="D972" i="14"/>
  <c r="J971" i="14"/>
  <c r="I971" i="14" s="1"/>
  <c r="D971" i="14"/>
  <c r="J970" i="14"/>
  <c r="D970" i="14"/>
  <c r="J969" i="14"/>
  <c r="I969" i="14" s="1"/>
  <c r="D969" i="14"/>
  <c r="J968" i="14"/>
  <c r="D968" i="14"/>
  <c r="J967" i="14"/>
  <c r="I967" i="14" s="1"/>
  <c r="D967" i="14"/>
  <c r="J966" i="14"/>
  <c r="D966" i="14"/>
  <c r="J965" i="14"/>
  <c r="I965" i="14" s="1"/>
  <c r="D965" i="14"/>
  <c r="J964" i="14"/>
  <c r="D964" i="14"/>
  <c r="J963" i="14"/>
  <c r="I963" i="14" s="1"/>
  <c r="D963" i="14"/>
  <c r="J962" i="14"/>
  <c r="D962" i="14"/>
  <c r="J961" i="14"/>
  <c r="I961" i="14" s="1"/>
  <c r="D961" i="14"/>
  <c r="J960" i="14"/>
  <c r="D960" i="14"/>
  <c r="J959" i="14"/>
  <c r="H959" i="14" s="1"/>
  <c r="D959" i="14"/>
  <c r="J958" i="14"/>
  <c r="D958" i="14"/>
  <c r="J957" i="14"/>
  <c r="I957" i="14" s="1"/>
  <c r="D957" i="14"/>
  <c r="J956" i="14"/>
  <c r="D956" i="14"/>
  <c r="J955" i="14"/>
  <c r="I955" i="14" s="1"/>
  <c r="D955" i="14"/>
  <c r="J954" i="14"/>
  <c r="D954" i="14"/>
  <c r="J953" i="14"/>
  <c r="I953" i="14" s="1"/>
  <c r="D953" i="14"/>
  <c r="J952" i="14"/>
  <c r="D952" i="14"/>
  <c r="J951" i="14"/>
  <c r="I951" i="14" s="1"/>
  <c r="D951" i="14"/>
  <c r="J950" i="14"/>
  <c r="D950" i="14"/>
  <c r="J949" i="14"/>
  <c r="I949" i="14" s="1"/>
  <c r="D949" i="14"/>
  <c r="J948" i="14"/>
  <c r="D948" i="14"/>
  <c r="J947" i="14"/>
  <c r="I947" i="14" s="1"/>
  <c r="D947" i="14"/>
  <c r="J946" i="14"/>
  <c r="D946" i="14"/>
  <c r="J945" i="14"/>
  <c r="I945" i="14" s="1"/>
  <c r="D945" i="14"/>
  <c r="J944" i="14"/>
  <c r="D944" i="14"/>
  <c r="J943" i="14"/>
  <c r="H943" i="14" s="1"/>
  <c r="D943" i="14"/>
  <c r="J942" i="14"/>
  <c r="D942" i="14"/>
  <c r="J941" i="14"/>
  <c r="I941" i="14" s="1"/>
  <c r="D941" i="14"/>
  <c r="J940" i="14"/>
  <c r="D940" i="14"/>
  <c r="J939" i="14"/>
  <c r="I939" i="14" s="1"/>
  <c r="D939" i="14"/>
  <c r="J938" i="14"/>
  <c r="D938" i="14"/>
  <c r="J937" i="14"/>
  <c r="I937" i="14" s="1"/>
  <c r="D937" i="14"/>
  <c r="J936" i="14"/>
  <c r="D936" i="14"/>
  <c r="J935" i="14"/>
  <c r="I935" i="14" s="1"/>
  <c r="D935" i="14"/>
  <c r="J934" i="14"/>
  <c r="D934" i="14"/>
  <c r="J933" i="14"/>
  <c r="I933" i="14" s="1"/>
  <c r="D933" i="14"/>
  <c r="J932" i="14"/>
  <c r="D932" i="14"/>
  <c r="J931" i="14"/>
  <c r="I931" i="14" s="1"/>
  <c r="D931" i="14"/>
  <c r="J930" i="14"/>
  <c r="D930" i="14"/>
  <c r="J929" i="14"/>
  <c r="I929" i="14" s="1"/>
  <c r="D929" i="14"/>
  <c r="J928" i="14"/>
  <c r="D928" i="14"/>
  <c r="J927" i="14"/>
  <c r="H927" i="14" s="1"/>
  <c r="D927" i="14"/>
  <c r="J926" i="14"/>
  <c r="D926" i="14"/>
  <c r="J925" i="14"/>
  <c r="I925" i="14" s="1"/>
  <c r="D925" i="14"/>
  <c r="J924" i="14"/>
  <c r="D924" i="14"/>
  <c r="J923" i="14"/>
  <c r="I923" i="14" s="1"/>
  <c r="D923" i="14"/>
  <c r="J922" i="14"/>
  <c r="D922" i="14"/>
  <c r="J921" i="14"/>
  <c r="I921" i="14" s="1"/>
  <c r="D921" i="14"/>
  <c r="J920" i="14"/>
  <c r="D920" i="14"/>
  <c r="J919" i="14"/>
  <c r="I919" i="14" s="1"/>
  <c r="D919" i="14"/>
  <c r="J918" i="14"/>
  <c r="D918" i="14"/>
  <c r="J917" i="14"/>
  <c r="I917" i="14" s="1"/>
  <c r="D917" i="14"/>
  <c r="J916" i="14"/>
  <c r="D916" i="14"/>
  <c r="J915" i="14"/>
  <c r="I915" i="14" s="1"/>
  <c r="D915" i="14"/>
  <c r="J914" i="14"/>
  <c r="D914" i="14"/>
  <c r="J913" i="14"/>
  <c r="I913" i="14" s="1"/>
  <c r="D913" i="14"/>
  <c r="J912" i="14"/>
  <c r="D912" i="14"/>
  <c r="J911" i="14"/>
  <c r="H911" i="14" s="1"/>
  <c r="D911" i="14"/>
  <c r="J910" i="14"/>
  <c r="D910" i="14"/>
  <c r="J909" i="14"/>
  <c r="I909" i="14" s="1"/>
  <c r="D909" i="14"/>
  <c r="J908" i="14"/>
  <c r="D908" i="14"/>
  <c r="J907" i="14"/>
  <c r="I907" i="14" s="1"/>
  <c r="D907" i="14"/>
  <c r="J906" i="14"/>
  <c r="D906" i="14"/>
  <c r="J905" i="14"/>
  <c r="I905" i="14" s="1"/>
  <c r="D905" i="14"/>
  <c r="J904" i="14"/>
  <c r="D904" i="14"/>
  <c r="J903" i="14"/>
  <c r="I903" i="14" s="1"/>
  <c r="D903" i="14"/>
  <c r="J902" i="14"/>
  <c r="D902" i="14"/>
  <c r="J901" i="14"/>
  <c r="I901" i="14" s="1"/>
  <c r="D901" i="14"/>
  <c r="J900" i="14"/>
  <c r="D900" i="14"/>
  <c r="J899" i="14"/>
  <c r="I899" i="14" s="1"/>
  <c r="D899" i="14"/>
  <c r="J898" i="14"/>
  <c r="D898" i="14"/>
  <c r="J897" i="14"/>
  <c r="I897" i="14" s="1"/>
  <c r="D897" i="14"/>
  <c r="J896" i="14"/>
  <c r="D896" i="14"/>
  <c r="J895" i="14"/>
  <c r="H895" i="14" s="1"/>
  <c r="D895" i="14"/>
  <c r="J894" i="14"/>
  <c r="D894" i="14"/>
  <c r="J893" i="14"/>
  <c r="I893" i="14" s="1"/>
  <c r="D893" i="14"/>
  <c r="J892" i="14"/>
  <c r="D892" i="14"/>
  <c r="J891" i="14"/>
  <c r="I891" i="14" s="1"/>
  <c r="D891" i="14"/>
  <c r="J890" i="14"/>
  <c r="D890" i="14"/>
  <c r="J889" i="14"/>
  <c r="I889" i="14" s="1"/>
  <c r="D889" i="14"/>
  <c r="J888" i="14"/>
  <c r="D888" i="14"/>
  <c r="J887" i="14"/>
  <c r="I887" i="14" s="1"/>
  <c r="D887" i="14"/>
  <c r="J886" i="14"/>
  <c r="D886" i="14"/>
  <c r="J885" i="14"/>
  <c r="I885" i="14" s="1"/>
  <c r="D885" i="14"/>
  <c r="J884" i="14"/>
  <c r="D884" i="14"/>
  <c r="J883" i="14"/>
  <c r="I883" i="14" s="1"/>
  <c r="D883" i="14"/>
  <c r="J882" i="14"/>
  <c r="D882" i="14"/>
  <c r="J881" i="14"/>
  <c r="I881" i="14" s="1"/>
  <c r="D881" i="14"/>
  <c r="J880" i="14"/>
  <c r="D880" i="14"/>
  <c r="J879" i="14"/>
  <c r="H879" i="14" s="1"/>
  <c r="D879" i="14"/>
  <c r="J878" i="14"/>
  <c r="D878" i="14"/>
  <c r="J877" i="14"/>
  <c r="I877" i="14" s="1"/>
  <c r="D877" i="14"/>
  <c r="J876" i="14"/>
  <c r="D876" i="14"/>
  <c r="J875" i="14"/>
  <c r="I875" i="14" s="1"/>
  <c r="D875" i="14"/>
  <c r="J874" i="14"/>
  <c r="D874" i="14"/>
  <c r="J873" i="14"/>
  <c r="I873" i="14" s="1"/>
  <c r="D873" i="14"/>
  <c r="J872" i="14"/>
  <c r="D872" i="14"/>
  <c r="J871" i="14"/>
  <c r="I871" i="14" s="1"/>
  <c r="D871" i="14"/>
  <c r="J870" i="14"/>
  <c r="D870" i="14"/>
  <c r="J869" i="14"/>
  <c r="I869" i="14" s="1"/>
  <c r="D869" i="14"/>
  <c r="J868" i="14"/>
  <c r="D868" i="14"/>
  <c r="J867" i="14"/>
  <c r="I867" i="14" s="1"/>
  <c r="D867" i="14"/>
  <c r="J866" i="14"/>
  <c r="D866" i="14"/>
  <c r="J865" i="14"/>
  <c r="I865" i="14" s="1"/>
  <c r="D865" i="14"/>
  <c r="J864" i="14"/>
  <c r="D864" i="14"/>
  <c r="J863" i="14"/>
  <c r="H863" i="14" s="1"/>
  <c r="D863" i="14"/>
  <c r="J862" i="14"/>
  <c r="D862" i="14"/>
  <c r="J861" i="14"/>
  <c r="I861" i="14" s="1"/>
  <c r="D861" i="14"/>
  <c r="J860" i="14"/>
  <c r="D860" i="14"/>
  <c r="J859" i="14"/>
  <c r="I859" i="14" s="1"/>
  <c r="D859" i="14"/>
  <c r="J858" i="14"/>
  <c r="D858" i="14"/>
  <c r="J857" i="14"/>
  <c r="I857" i="14" s="1"/>
  <c r="D857" i="14"/>
  <c r="J856" i="14"/>
  <c r="D856" i="14"/>
  <c r="J855" i="14"/>
  <c r="I855" i="14" s="1"/>
  <c r="D855" i="14"/>
  <c r="J854" i="14"/>
  <c r="D854" i="14"/>
  <c r="J853" i="14"/>
  <c r="I853" i="14" s="1"/>
  <c r="D853" i="14"/>
  <c r="J852" i="14"/>
  <c r="D852" i="14"/>
  <c r="J851" i="14"/>
  <c r="I851" i="14" s="1"/>
  <c r="D851" i="14"/>
  <c r="J850" i="14"/>
  <c r="D850" i="14"/>
  <c r="J849" i="14"/>
  <c r="I849" i="14" s="1"/>
  <c r="D849" i="14"/>
  <c r="J848" i="14"/>
  <c r="D848" i="14"/>
  <c r="J847" i="14"/>
  <c r="H847" i="14" s="1"/>
  <c r="D847" i="14"/>
  <c r="J846" i="14"/>
  <c r="D846" i="14"/>
  <c r="J845" i="14"/>
  <c r="I845" i="14" s="1"/>
  <c r="D845" i="14"/>
  <c r="J844" i="14"/>
  <c r="D844" i="14"/>
  <c r="J843" i="14"/>
  <c r="I843" i="14" s="1"/>
  <c r="D843" i="14"/>
  <c r="J842" i="14"/>
  <c r="D842" i="14"/>
  <c r="J841" i="14"/>
  <c r="I841" i="14" s="1"/>
  <c r="D841" i="14"/>
  <c r="J840" i="14"/>
  <c r="I840" i="14" s="1"/>
  <c r="D840" i="14"/>
  <c r="J839" i="14"/>
  <c r="I839" i="14" s="1"/>
  <c r="D839" i="14"/>
  <c r="J838" i="14"/>
  <c r="D838" i="14"/>
  <c r="J837" i="14"/>
  <c r="I837" i="14" s="1"/>
  <c r="D837" i="14"/>
  <c r="J836" i="14"/>
  <c r="D836" i="14"/>
  <c r="J835" i="14"/>
  <c r="I835" i="14" s="1"/>
  <c r="D835" i="14"/>
  <c r="J834" i="14"/>
  <c r="D834" i="14"/>
  <c r="J833" i="14"/>
  <c r="I833" i="14" s="1"/>
  <c r="D833" i="14"/>
  <c r="J832" i="14"/>
  <c r="I832" i="14" s="1"/>
  <c r="D832" i="14"/>
  <c r="J831" i="14"/>
  <c r="I831" i="14" s="1"/>
  <c r="D831" i="14"/>
  <c r="J830" i="14"/>
  <c r="D830" i="14"/>
  <c r="J829" i="14"/>
  <c r="I829" i="14" s="1"/>
  <c r="D829" i="14"/>
  <c r="J828" i="14"/>
  <c r="D828" i="14"/>
  <c r="J827" i="14"/>
  <c r="I827" i="14" s="1"/>
  <c r="D827" i="14"/>
  <c r="J826" i="14"/>
  <c r="D826" i="14"/>
  <c r="J825" i="14"/>
  <c r="I825" i="14" s="1"/>
  <c r="D825" i="14"/>
  <c r="J824" i="14"/>
  <c r="I824" i="14" s="1"/>
  <c r="D824" i="14"/>
  <c r="J823" i="14"/>
  <c r="I823" i="14" s="1"/>
  <c r="D823" i="14"/>
  <c r="J822" i="14"/>
  <c r="D822" i="14"/>
  <c r="J821" i="14"/>
  <c r="I821" i="14" s="1"/>
  <c r="D821" i="14"/>
  <c r="J820" i="14"/>
  <c r="D820" i="14"/>
  <c r="J819" i="14"/>
  <c r="I819" i="14" s="1"/>
  <c r="D819" i="14"/>
  <c r="J818" i="14"/>
  <c r="D818" i="14"/>
  <c r="J817" i="14"/>
  <c r="I817" i="14" s="1"/>
  <c r="D817" i="14"/>
  <c r="J816" i="14"/>
  <c r="I816" i="14" s="1"/>
  <c r="D816" i="14"/>
  <c r="J815" i="14"/>
  <c r="I815" i="14" s="1"/>
  <c r="D815" i="14"/>
  <c r="J814" i="14"/>
  <c r="D814" i="14"/>
  <c r="J813" i="14"/>
  <c r="I813" i="14" s="1"/>
  <c r="D813" i="14"/>
  <c r="J812" i="14"/>
  <c r="D812" i="14"/>
  <c r="J811" i="14"/>
  <c r="I811" i="14" s="1"/>
  <c r="D811" i="14"/>
  <c r="J810" i="14"/>
  <c r="D810" i="14"/>
  <c r="J809" i="14"/>
  <c r="I809" i="14" s="1"/>
  <c r="D809" i="14"/>
  <c r="J808" i="14"/>
  <c r="I808" i="14" s="1"/>
  <c r="D808" i="14"/>
  <c r="J807" i="14"/>
  <c r="I807" i="14" s="1"/>
  <c r="D807" i="14"/>
  <c r="J806" i="14"/>
  <c r="D806" i="14"/>
  <c r="J805" i="14"/>
  <c r="I805" i="14" s="1"/>
  <c r="D805" i="14"/>
  <c r="J804" i="14"/>
  <c r="D804" i="14"/>
  <c r="J803" i="14"/>
  <c r="I803" i="14" s="1"/>
  <c r="D803" i="14"/>
  <c r="J802" i="14"/>
  <c r="D802" i="14"/>
  <c r="J801" i="14"/>
  <c r="I801" i="14" s="1"/>
  <c r="D801" i="14"/>
  <c r="J800" i="14"/>
  <c r="I800" i="14" s="1"/>
  <c r="D800" i="14"/>
  <c r="J799" i="14"/>
  <c r="I799" i="14" s="1"/>
  <c r="D799" i="14"/>
  <c r="J798" i="14"/>
  <c r="D798" i="14"/>
  <c r="J797" i="14"/>
  <c r="I797" i="14" s="1"/>
  <c r="D797" i="14"/>
  <c r="J796" i="14"/>
  <c r="D796" i="14"/>
  <c r="J795" i="14"/>
  <c r="I795" i="14" s="1"/>
  <c r="D795" i="14"/>
  <c r="J794" i="14"/>
  <c r="D794" i="14"/>
  <c r="J793" i="14"/>
  <c r="I793" i="14" s="1"/>
  <c r="D793" i="14"/>
  <c r="J792" i="14"/>
  <c r="I792" i="14" s="1"/>
  <c r="D792" i="14"/>
  <c r="J791" i="14"/>
  <c r="I791" i="14" s="1"/>
  <c r="D791" i="14"/>
  <c r="J790" i="14"/>
  <c r="D790" i="14"/>
  <c r="J789" i="14"/>
  <c r="I789" i="14" s="1"/>
  <c r="D789" i="14"/>
  <c r="J788" i="14"/>
  <c r="D788" i="14"/>
  <c r="J787" i="14"/>
  <c r="I787" i="14" s="1"/>
  <c r="D787" i="14"/>
  <c r="J786" i="14"/>
  <c r="D786" i="14"/>
  <c r="J785" i="14"/>
  <c r="I785" i="14" s="1"/>
  <c r="D785" i="14"/>
  <c r="J784" i="14"/>
  <c r="I784" i="14" s="1"/>
  <c r="D784" i="14"/>
  <c r="J783" i="14"/>
  <c r="I783" i="14" s="1"/>
  <c r="D783" i="14"/>
  <c r="J782" i="14"/>
  <c r="D782" i="14"/>
  <c r="J781" i="14"/>
  <c r="I781" i="14" s="1"/>
  <c r="D781" i="14"/>
  <c r="J780" i="14"/>
  <c r="D780" i="14"/>
  <c r="J779" i="14"/>
  <c r="I779" i="14" s="1"/>
  <c r="D779" i="14"/>
  <c r="J778" i="14"/>
  <c r="D778" i="14"/>
  <c r="J777" i="14"/>
  <c r="I777" i="14" s="1"/>
  <c r="D777" i="14"/>
  <c r="J776" i="14"/>
  <c r="I776" i="14" s="1"/>
  <c r="D776" i="14"/>
  <c r="J775" i="14"/>
  <c r="I775" i="14" s="1"/>
  <c r="D775" i="14"/>
  <c r="J774" i="14"/>
  <c r="D774" i="14"/>
  <c r="J773" i="14"/>
  <c r="I773" i="14" s="1"/>
  <c r="D773" i="14"/>
  <c r="J772" i="14"/>
  <c r="D772" i="14"/>
  <c r="J771" i="14"/>
  <c r="I771" i="14" s="1"/>
  <c r="D771" i="14"/>
  <c r="J770" i="14"/>
  <c r="D770" i="14"/>
  <c r="J769" i="14"/>
  <c r="I769" i="14" s="1"/>
  <c r="D769" i="14"/>
  <c r="J768" i="14"/>
  <c r="I768" i="14" s="1"/>
  <c r="D768" i="14"/>
  <c r="J767" i="14"/>
  <c r="I767" i="14" s="1"/>
  <c r="D767" i="14"/>
  <c r="J766" i="14"/>
  <c r="D766" i="14"/>
  <c r="J765" i="14"/>
  <c r="I765" i="14" s="1"/>
  <c r="D765" i="14"/>
  <c r="J764" i="14"/>
  <c r="D764" i="14"/>
  <c r="J763" i="14"/>
  <c r="I763" i="14" s="1"/>
  <c r="D763" i="14"/>
  <c r="J762" i="14"/>
  <c r="D762" i="14"/>
  <c r="J761" i="14"/>
  <c r="I761" i="14" s="1"/>
  <c r="D761" i="14"/>
  <c r="J760" i="14"/>
  <c r="I760" i="14" s="1"/>
  <c r="D760" i="14"/>
  <c r="J759" i="14"/>
  <c r="I759" i="14" s="1"/>
  <c r="D759" i="14"/>
  <c r="J758" i="14"/>
  <c r="D758" i="14"/>
  <c r="J757" i="14"/>
  <c r="I757" i="14" s="1"/>
  <c r="D757" i="14"/>
  <c r="J756" i="14"/>
  <c r="D756" i="14"/>
  <c r="J755" i="14"/>
  <c r="I755" i="14" s="1"/>
  <c r="D755" i="14"/>
  <c r="J754" i="14"/>
  <c r="D754" i="14"/>
  <c r="J753" i="14"/>
  <c r="I753" i="14" s="1"/>
  <c r="D753" i="14"/>
  <c r="J752" i="14"/>
  <c r="I752" i="14" s="1"/>
  <c r="D752" i="14"/>
  <c r="J751" i="14"/>
  <c r="I751" i="14" s="1"/>
  <c r="D751" i="14"/>
  <c r="J750" i="14"/>
  <c r="D750" i="14"/>
  <c r="J749" i="14"/>
  <c r="I749" i="14" s="1"/>
  <c r="D749" i="14"/>
  <c r="J748" i="14"/>
  <c r="D748" i="14"/>
  <c r="J747" i="14"/>
  <c r="I747" i="14" s="1"/>
  <c r="D747" i="14"/>
  <c r="J746" i="14"/>
  <c r="D746" i="14"/>
  <c r="J745" i="14"/>
  <c r="I745" i="14" s="1"/>
  <c r="D745" i="14"/>
  <c r="J744" i="14"/>
  <c r="I744" i="14" s="1"/>
  <c r="D744" i="14"/>
  <c r="J743" i="14"/>
  <c r="I743" i="14" s="1"/>
  <c r="D743" i="14"/>
  <c r="J742" i="14"/>
  <c r="D742" i="14"/>
  <c r="J741" i="14"/>
  <c r="I741" i="14" s="1"/>
  <c r="D741" i="14"/>
  <c r="J740" i="14"/>
  <c r="D740" i="14"/>
  <c r="J739" i="14"/>
  <c r="I739" i="14" s="1"/>
  <c r="D739" i="14"/>
  <c r="J738" i="14"/>
  <c r="D738" i="14"/>
  <c r="J737" i="14"/>
  <c r="I737" i="14" s="1"/>
  <c r="D737" i="14"/>
  <c r="J736" i="14"/>
  <c r="I736" i="14" s="1"/>
  <c r="D736" i="14"/>
  <c r="J735" i="14"/>
  <c r="I735" i="14" s="1"/>
  <c r="D735" i="14"/>
  <c r="J734" i="14"/>
  <c r="D734" i="14"/>
  <c r="J733" i="14"/>
  <c r="I733" i="14" s="1"/>
  <c r="D733" i="14"/>
  <c r="J732" i="14"/>
  <c r="D732" i="14"/>
  <c r="J731" i="14"/>
  <c r="I731" i="14" s="1"/>
  <c r="D731" i="14"/>
  <c r="J730" i="14"/>
  <c r="D730" i="14"/>
  <c r="J729" i="14"/>
  <c r="I729" i="14" s="1"/>
  <c r="D729" i="14"/>
  <c r="J728" i="14"/>
  <c r="I728" i="14" s="1"/>
  <c r="D728" i="14"/>
  <c r="J727" i="14"/>
  <c r="I727" i="14" s="1"/>
  <c r="D727" i="14"/>
  <c r="J726" i="14"/>
  <c r="D726" i="14"/>
  <c r="J725" i="14"/>
  <c r="I725" i="14" s="1"/>
  <c r="D725" i="14"/>
  <c r="J724" i="14"/>
  <c r="D724" i="14"/>
  <c r="J723" i="14"/>
  <c r="I723" i="14" s="1"/>
  <c r="D723" i="14"/>
  <c r="J722" i="14"/>
  <c r="D722" i="14"/>
  <c r="J721" i="14"/>
  <c r="I721" i="14" s="1"/>
  <c r="D721" i="14"/>
  <c r="J720" i="14"/>
  <c r="I720" i="14" s="1"/>
  <c r="D720" i="14"/>
  <c r="J719" i="14"/>
  <c r="I719" i="14" s="1"/>
  <c r="D719" i="14"/>
  <c r="J718" i="14"/>
  <c r="D718" i="14"/>
  <c r="J717" i="14"/>
  <c r="I717" i="14" s="1"/>
  <c r="D717" i="14"/>
  <c r="J716" i="14"/>
  <c r="D716" i="14"/>
  <c r="J715" i="14"/>
  <c r="I715" i="14" s="1"/>
  <c r="D715" i="14"/>
  <c r="J714" i="14"/>
  <c r="D714" i="14"/>
  <c r="J713" i="14"/>
  <c r="I713" i="14" s="1"/>
  <c r="D713" i="14"/>
  <c r="J712" i="14"/>
  <c r="I712" i="14" s="1"/>
  <c r="D712" i="14"/>
  <c r="J711" i="14"/>
  <c r="I711" i="14" s="1"/>
  <c r="D711" i="14"/>
  <c r="J710" i="14"/>
  <c r="D710" i="14"/>
  <c r="J709" i="14"/>
  <c r="I709" i="14" s="1"/>
  <c r="D709" i="14"/>
  <c r="J708" i="14"/>
  <c r="D708" i="14"/>
  <c r="J707" i="14"/>
  <c r="I707" i="14" s="1"/>
  <c r="D707" i="14"/>
  <c r="J706" i="14"/>
  <c r="D706" i="14"/>
  <c r="J705" i="14"/>
  <c r="I705" i="14" s="1"/>
  <c r="D705" i="14"/>
  <c r="J704" i="14"/>
  <c r="I704" i="14" s="1"/>
  <c r="D704" i="14"/>
  <c r="J703" i="14"/>
  <c r="I703" i="14" s="1"/>
  <c r="D703" i="14"/>
  <c r="J702" i="14"/>
  <c r="D702" i="14"/>
  <c r="J701" i="14"/>
  <c r="I701" i="14" s="1"/>
  <c r="D701" i="14"/>
  <c r="J700" i="14"/>
  <c r="D700" i="14"/>
  <c r="J699" i="14"/>
  <c r="I699" i="14" s="1"/>
  <c r="D699" i="14"/>
  <c r="J698" i="14"/>
  <c r="D698" i="14"/>
  <c r="J697" i="14"/>
  <c r="I697" i="14" s="1"/>
  <c r="D697" i="14"/>
  <c r="J696" i="14"/>
  <c r="I696" i="14" s="1"/>
  <c r="D696" i="14"/>
  <c r="J695" i="14"/>
  <c r="I695" i="14" s="1"/>
  <c r="D695" i="14"/>
  <c r="J694" i="14"/>
  <c r="D694" i="14"/>
  <c r="J693" i="14"/>
  <c r="I693" i="14" s="1"/>
  <c r="D693" i="14"/>
  <c r="J692" i="14"/>
  <c r="D692" i="14"/>
  <c r="J691" i="14"/>
  <c r="I691" i="14" s="1"/>
  <c r="D691" i="14"/>
  <c r="J690" i="14"/>
  <c r="D690" i="14"/>
  <c r="J689" i="14"/>
  <c r="I689" i="14" s="1"/>
  <c r="D689" i="14"/>
  <c r="J688" i="14"/>
  <c r="H688" i="14" s="1"/>
  <c r="D688" i="14"/>
  <c r="J687" i="14"/>
  <c r="I687" i="14" s="1"/>
  <c r="D687" i="14"/>
  <c r="J686" i="14"/>
  <c r="D686" i="14"/>
  <c r="J685" i="14"/>
  <c r="I685" i="14" s="1"/>
  <c r="D685" i="14"/>
  <c r="J684" i="14"/>
  <c r="H684" i="14" s="1"/>
  <c r="D684" i="14"/>
  <c r="J683" i="14"/>
  <c r="I683" i="14" s="1"/>
  <c r="D683" i="14"/>
  <c r="J682" i="14"/>
  <c r="D682" i="14"/>
  <c r="J681" i="14"/>
  <c r="I681" i="14" s="1"/>
  <c r="D681" i="14"/>
  <c r="J680" i="14"/>
  <c r="H680" i="14" s="1"/>
  <c r="D680" i="14"/>
  <c r="J679" i="14"/>
  <c r="I679" i="14" s="1"/>
  <c r="D679" i="14"/>
  <c r="J678" i="14"/>
  <c r="D678" i="14"/>
  <c r="J677" i="14"/>
  <c r="I677" i="14" s="1"/>
  <c r="D677" i="14"/>
  <c r="J676" i="14"/>
  <c r="H676" i="14" s="1"/>
  <c r="D676" i="14"/>
  <c r="J675" i="14"/>
  <c r="I675" i="14" s="1"/>
  <c r="D675" i="14"/>
  <c r="J674" i="14"/>
  <c r="D674" i="14"/>
  <c r="J673" i="14"/>
  <c r="I673" i="14" s="1"/>
  <c r="D673" i="14"/>
  <c r="J672" i="14"/>
  <c r="H672" i="14" s="1"/>
  <c r="D672" i="14"/>
  <c r="J671" i="14"/>
  <c r="I671" i="14" s="1"/>
  <c r="D671" i="14"/>
  <c r="J670" i="14"/>
  <c r="D670" i="14"/>
  <c r="J669" i="14"/>
  <c r="I669" i="14" s="1"/>
  <c r="D669" i="14"/>
  <c r="J668" i="14"/>
  <c r="H668" i="14" s="1"/>
  <c r="D668" i="14"/>
  <c r="J667" i="14"/>
  <c r="I667" i="14" s="1"/>
  <c r="D667" i="14"/>
  <c r="J666" i="14"/>
  <c r="D666" i="14"/>
  <c r="J665" i="14"/>
  <c r="I665" i="14" s="1"/>
  <c r="D665" i="14"/>
  <c r="J664" i="14"/>
  <c r="H664" i="14" s="1"/>
  <c r="D664" i="14"/>
  <c r="J663" i="14"/>
  <c r="I663" i="14" s="1"/>
  <c r="D663" i="14"/>
  <c r="J662" i="14"/>
  <c r="D662" i="14"/>
  <c r="J661" i="14"/>
  <c r="I661" i="14" s="1"/>
  <c r="D661" i="14"/>
  <c r="J660" i="14"/>
  <c r="H660" i="14" s="1"/>
  <c r="D660" i="14"/>
  <c r="J659" i="14"/>
  <c r="I659" i="14" s="1"/>
  <c r="D659" i="14"/>
  <c r="J658" i="14"/>
  <c r="D658" i="14"/>
  <c r="J657" i="14"/>
  <c r="I657" i="14" s="1"/>
  <c r="D657" i="14"/>
  <c r="J656" i="14"/>
  <c r="H656" i="14" s="1"/>
  <c r="D656" i="14"/>
  <c r="J655" i="14"/>
  <c r="I655" i="14" s="1"/>
  <c r="D655" i="14"/>
  <c r="J654" i="14"/>
  <c r="D654" i="14"/>
  <c r="J653" i="14"/>
  <c r="I653" i="14" s="1"/>
  <c r="D653" i="14"/>
  <c r="J652" i="14"/>
  <c r="H652" i="14" s="1"/>
  <c r="D652" i="14"/>
  <c r="J651" i="14"/>
  <c r="I651" i="14" s="1"/>
  <c r="D651" i="14"/>
  <c r="J650" i="14"/>
  <c r="D650" i="14"/>
  <c r="J649" i="14"/>
  <c r="I649" i="14" s="1"/>
  <c r="D649" i="14"/>
  <c r="J648" i="14"/>
  <c r="H648" i="14" s="1"/>
  <c r="D648" i="14"/>
  <c r="J647" i="14"/>
  <c r="I647" i="14" s="1"/>
  <c r="D647" i="14"/>
  <c r="J646" i="14"/>
  <c r="D646" i="14"/>
  <c r="J645" i="14"/>
  <c r="I645" i="14" s="1"/>
  <c r="D645" i="14"/>
  <c r="J644" i="14"/>
  <c r="H644" i="14" s="1"/>
  <c r="D644" i="14"/>
  <c r="J643" i="14"/>
  <c r="I643" i="14" s="1"/>
  <c r="D643" i="14"/>
  <c r="J642" i="14"/>
  <c r="D642" i="14"/>
  <c r="J641" i="14"/>
  <c r="I641" i="14" s="1"/>
  <c r="D641" i="14"/>
  <c r="J640" i="14"/>
  <c r="H640" i="14" s="1"/>
  <c r="D640" i="14"/>
  <c r="J639" i="14"/>
  <c r="I639" i="14" s="1"/>
  <c r="D639" i="14"/>
  <c r="J638" i="14"/>
  <c r="D638" i="14"/>
  <c r="J637" i="14"/>
  <c r="I637" i="14" s="1"/>
  <c r="D637" i="14"/>
  <c r="J636" i="14"/>
  <c r="H636" i="14" s="1"/>
  <c r="D636" i="14"/>
  <c r="J635" i="14"/>
  <c r="I635" i="14" s="1"/>
  <c r="D635" i="14"/>
  <c r="J634" i="14"/>
  <c r="D634" i="14"/>
  <c r="J633" i="14"/>
  <c r="I633" i="14" s="1"/>
  <c r="D633" i="14"/>
  <c r="J632" i="14"/>
  <c r="H632" i="14" s="1"/>
  <c r="D632" i="14"/>
  <c r="J631" i="14"/>
  <c r="I631" i="14" s="1"/>
  <c r="D631" i="14"/>
  <c r="J630" i="14"/>
  <c r="D630" i="14"/>
  <c r="J629" i="14"/>
  <c r="I629" i="14" s="1"/>
  <c r="D629" i="14"/>
  <c r="J628" i="14"/>
  <c r="H628" i="14" s="1"/>
  <c r="D628" i="14"/>
  <c r="J627" i="14"/>
  <c r="I627" i="14" s="1"/>
  <c r="D627" i="14"/>
  <c r="J626" i="14"/>
  <c r="D626" i="14"/>
  <c r="J625" i="14"/>
  <c r="I625" i="14" s="1"/>
  <c r="D625" i="14"/>
  <c r="J624" i="14"/>
  <c r="H624" i="14" s="1"/>
  <c r="D624" i="14"/>
  <c r="J623" i="14"/>
  <c r="I623" i="14" s="1"/>
  <c r="D623" i="14"/>
  <c r="J622" i="14"/>
  <c r="D622" i="14"/>
  <c r="J621" i="14"/>
  <c r="I621" i="14" s="1"/>
  <c r="D621" i="14"/>
  <c r="J620" i="14"/>
  <c r="H620" i="14" s="1"/>
  <c r="D620" i="14"/>
  <c r="J619" i="14"/>
  <c r="I619" i="14" s="1"/>
  <c r="D619" i="14"/>
  <c r="J618" i="14"/>
  <c r="D618" i="14"/>
  <c r="J617" i="14"/>
  <c r="I617" i="14" s="1"/>
  <c r="D617" i="14"/>
  <c r="J616" i="14"/>
  <c r="H616" i="14" s="1"/>
  <c r="D616" i="14"/>
  <c r="J615" i="14"/>
  <c r="I615" i="14" s="1"/>
  <c r="D615" i="14"/>
  <c r="J614" i="14"/>
  <c r="D614" i="14"/>
  <c r="J613" i="14"/>
  <c r="I613" i="14" s="1"/>
  <c r="D613" i="14"/>
  <c r="J612" i="14"/>
  <c r="H612" i="14" s="1"/>
  <c r="D612" i="14"/>
  <c r="J611" i="14"/>
  <c r="I611" i="14" s="1"/>
  <c r="D611" i="14"/>
  <c r="J610" i="14"/>
  <c r="D610" i="14"/>
  <c r="J609" i="14"/>
  <c r="I609" i="14" s="1"/>
  <c r="D609" i="14"/>
  <c r="J608" i="14"/>
  <c r="H608" i="14" s="1"/>
  <c r="D608" i="14"/>
  <c r="J607" i="14"/>
  <c r="I607" i="14" s="1"/>
  <c r="D607" i="14"/>
  <c r="J606" i="14"/>
  <c r="D606" i="14"/>
  <c r="J605" i="14"/>
  <c r="I605" i="14" s="1"/>
  <c r="D605" i="14"/>
  <c r="J604" i="14"/>
  <c r="H604" i="14" s="1"/>
  <c r="D604" i="14"/>
  <c r="J603" i="14"/>
  <c r="I603" i="14" s="1"/>
  <c r="D603" i="14"/>
  <c r="J602" i="14"/>
  <c r="D602" i="14"/>
  <c r="J601" i="14"/>
  <c r="I601" i="14" s="1"/>
  <c r="D601" i="14"/>
  <c r="J600" i="14"/>
  <c r="H600" i="14" s="1"/>
  <c r="D600" i="14"/>
  <c r="J599" i="14"/>
  <c r="I599" i="14" s="1"/>
  <c r="D599" i="14"/>
  <c r="J598" i="14"/>
  <c r="D598" i="14"/>
  <c r="J597" i="14"/>
  <c r="I597" i="14" s="1"/>
  <c r="D597" i="14"/>
  <c r="J596" i="14"/>
  <c r="H596" i="14" s="1"/>
  <c r="D596" i="14"/>
  <c r="J595" i="14"/>
  <c r="I595" i="14" s="1"/>
  <c r="D595" i="14"/>
  <c r="J594" i="14"/>
  <c r="D594" i="14"/>
  <c r="J593" i="14"/>
  <c r="I593" i="14" s="1"/>
  <c r="D593" i="14"/>
  <c r="J592" i="14"/>
  <c r="H592" i="14" s="1"/>
  <c r="D592" i="14"/>
  <c r="J591" i="14"/>
  <c r="I591" i="14" s="1"/>
  <c r="D591" i="14"/>
  <c r="J590" i="14"/>
  <c r="D590" i="14"/>
  <c r="J589" i="14"/>
  <c r="I589" i="14" s="1"/>
  <c r="D589" i="14"/>
  <c r="J588" i="14"/>
  <c r="H588" i="14" s="1"/>
  <c r="D588" i="14"/>
  <c r="J587" i="14"/>
  <c r="I587" i="14" s="1"/>
  <c r="D587" i="14"/>
  <c r="J586" i="14"/>
  <c r="D586" i="14"/>
  <c r="J585" i="14"/>
  <c r="I585" i="14" s="1"/>
  <c r="D585" i="14"/>
  <c r="J584" i="14"/>
  <c r="H584" i="14" s="1"/>
  <c r="D584" i="14"/>
  <c r="J583" i="14"/>
  <c r="I583" i="14" s="1"/>
  <c r="D583" i="14"/>
  <c r="J582" i="14"/>
  <c r="D582" i="14"/>
  <c r="J581" i="14"/>
  <c r="I581" i="14" s="1"/>
  <c r="D581" i="14"/>
  <c r="J580" i="14"/>
  <c r="H580" i="14" s="1"/>
  <c r="D580" i="14"/>
  <c r="J579" i="14"/>
  <c r="I579" i="14" s="1"/>
  <c r="D579" i="14"/>
  <c r="J578" i="14"/>
  <c r="D578" i="14"/>
  <c r="J577" i="14"/>
  <c r="I577" i="14" s="1"/>
  <c r="D577" i="14"/>
  <c r="J576" i="14"/>
  <c r="H576" i="14" s="1"/>
  <c r="D576" i="14"/>
  <c r="J575" i="14"/>
  <c r="I575" i="14" s="1"/>
  <c r="D575" i="14"/>
  <c r="J574" i="14"/>
  <c r="D574" i="14"/>
  <c r="J573" i="14"/>
  <c r="I573" i="14" s="1"/>
  <c r="D573" i="14"/>
  <c r="J572" i="14"/>
  <c r="H572" i="14" s="1"/>
  <c r="D572" i="14"/>
  <c r="J571" i="14"/>
  <c r="I571" i="14" s="1"/>
  <c r="D571" i="14"/>
  <c r="J570" i="14"/>
  <c r="D570" i="14"/>
  <c r="J569" i="14"/>
  <c r="I569" i="14" s="1"/>
  <c r="D569" i="14"/>
  <c r="J568" i="14"/>
  <c r="H568" i="14" s="1"/>
  <c r="D568" i="14"/>
  <c r="J567" i="14"/>
  <c r="I567" i="14" s="1"/>
  <c r="D567" i="14"/>
  <c r="J566" i="14"/>
  <c r="D566" i="14"/>
  <c r="J565" i="14"/>
  <c r="I565" i="14" s="1"/>
  <c r="D565" i="14"/>
  <c r="J564" i="14"/>
  <c r="H564" i="14" s="1"/>
  <c r="D564" i="14"/>
  <c r="J563" i="14"/>
  <c r="I563" i="14" s="1"/>
  <c r="D563" i="14"/>
  <c r="J562" i="14"/>
  <c r="D562" i="14"/>
  <c r="J561" i="14"/>
  <c r="I561" i="14" s="1"/>
  <c r="D561" i="14"/>
  <c r="J560" i="14"/>
  <c r="H560" i="14" s="1"/>
  <c r="D560" i="14"/>
  <c r="J559" i="14"/>
  <c r="I559" i="14" s="1"/>
  <c r="D559" i="14"/>
  <c r="J558" i="14"/>
  <c r="D558" i="14"/>
  <c r="J557" i="14"/>
  <c r="I557" i="14" s="1"/>
  <c r="D557" i="14"/>
  <c r="J556" i="14"/>
  <c r="H556" i="14" s="1"/>
  <c r="D556" i="14"/>
  <c r="J555" i="14"/>
  <c r="I555" i="14" s="1"/>
  <c r="D555" i="14"/>
  <c r="J554" i="14"/>
  <c r="D554" i="14"/>
  <c r="J553" i="14"/>
  <c r="I553" i="14" s="1"/>
  <c r="D553" i="14"/>
  <c r="J552" i="14"/>
  <c r="H552" i="14" s="1"/>
  <c r="D552" i="14"/>
  <c r="J551" i="14"/>
  <c r="I551" i="14" s="1"/>
  <c r="D551" i="14"/>
  <c r="J550" i="14"/>
  <c r="D550" i="14"/>
  <c r="J549" i="14"/>
  <c r="I549" i="14" s="1"/>
  <c r="D549" i="14"/>
  <c r="J548" i="14"/>
  <c r="H548" i="14" s="1"/>
  <c r="D548" i="14"/>
  <c r="J547" i="14"/>
  <c r="I547" i="14" s="1"/>
  <c r="D547" i="14"/>
  <c r="J546" i="14"/>
  <c r="D546" i="14"/>
  <c r="J545" i="14"/>
  <c r="I545" i="14" s="1"/>
  <c r="D545" i="14"/>
  <c r="J544" i="14"/>
  <c r="H544" i="14" s="1"/>
  <c r="D544" i="14"/>
  <c r="J543" i="14"/>
  <c r="I543" i="14" s="1"/>
  <c r="D543" i="14"/>
  <c r="J542" i="14"/>
  <c r="D542" i="14"/>
  <c r="J541" i="14"/>
  <c r="I541" i="14" s="1"/>
  <c r="D541" i="14"/>
  <c r="J540" i="14"/>
  <c r="H540" i="14" s="1"/>
  <c r="D540" i="14"/>
  <c r="J539" i="14"/>
  <c r="I539" i="14" s="1"/>
  <c r="D539" i="14"/>
  <c r="J538" i="14"/>
  <c r="D538" i="14"/>
  <c r="J537" i="14"/>
  <c r="I537" i="14" s="1"/>
  <c r="D537" i="14"/>
  <c r="J536" i="14"/>
  <c r="H536" i="14" s="1"/>
  <c r="D536" i="14"/>
  <c r="J535" i="14"/>
  <c r="I535" i="14" s="1"/>
  <c r="D535" i="14"/>
  <c r="J534" i="14"/>
  <c r="D534" i="14"/>
  <c r="J533" i="14"/>
  <c r="I533" i="14" s="1"/>
  <c r="D533" i="14"/>
  <c r="J532" i="14"/>
  <c r="H532" i="14" s="1"/>
  <c r="D532" i="14"/>
  <c r="J531" i="14"/>
  <c r="I531" i="14" s="1"/>
  <c r="D531" i="14"/>
  <c r="J530" i="14"/>
  <c r="D530" i="14"/>
  <c r="J529" i="14"/>
  <c r="I529" i="14" s="1"/>
  <c r="D529" i="14"/>
  <c r="J528" i="14"/>
  <c r="H528" i="14" s="1"/>
  <c r="D528" i="14"/>
  <c r="J527" i="14"/>
  <c r="I527" i="14" s="1"/>
  <c r="D527" i="14"/>
  <c r="J526" i="14"/>
  <c r="D526" i="14"/>
  <c r="J525" i="14"/>
  <c r="I525" i="14" s="1"/>
  <c r="D525" i="14"/>
  <c r="J524" i="14"/>
  <c r="H524" i="14" s="1"/>
  <c r="D524" i="14"/>
  <c r="J523" i="14"/>
  <c r="I523" i="14" s="1"/>
  <c r="D523" i="14"/>
  <c r="J522" i="14"/>
  <c r="D522" i="14"/>
  <c r="J521" i="14"/>
  <c r="I521" i="14" s="1"/>
  <c r="D521" i="14"/>
  <c r="J520" i="14"/>
  <c r="H520" i="14" s="1"/>
  <c r="D520" i="14"/>
  <c r="J519" i="14"/>
  <c r="I519" i="14" s="1"/>
  <c r="D519" i="14"/>
  <c r="J518" i="14"/>
  <c r="D518" i="14"/>
  <c r="J517" i="14"/>
  <c r="I517" i="14" s="1"/>
  <c r="D517" i="14"/>
  <c r="J516" i="14"/>
  <c r="H516" i="14" s="1"/>
  <c r="D516" i="14"/>
  <c r="J515" i="14"/>
  <c r="I515" i="14" s="1"/>
  <c r="D515" i="14"/>
  <c r="J514" i="14"/>
  <c r="D514" i="14"/>
  <c r="J513" i="14"/>
  <c r="I513" i="14" s="1"/>
  <c r="D513" i="14"/>
  <c r="J512" i="14"/>
  <c r="H512" i="14" s="1"/>
  <c r="D512" i="14"/>
  <c r="J511" i="14"/>
  <c r="I511" i="14" s="1"/>
  <c r="D511" i="14"/>
  <c r="J510" i="14"/>
  <c r="D510" i="14"/>
  <c r="J509" i="14"/>
  <c r="I509" i="14" s="1"/>
  <c r="D509" i="14"/>
  <c r="J508" i="14"/>
  <c r="H508" i="14" s="1"/>
  <c r="D508" i="14"/>
  <c r="J507" i="14"/>
  <c r="I507" i="14" s="1"/>
  <c r="D507" i="14"/>
  <c r="J506" i="14"/>
  <c r="D506" i="14"/>
  <c r="J505" i="14"/>
  <c r="I505" i="14" s="1"/>
  <c r="D505" i="14"/>
  <c r="J504" i="14"/>
  <c r="H504" i="14" s="1"/>
  <c r="D504" i="14"/>
  <c r="J503" i="14"/>
  <c r="I503" i="14" s="1"/>
  <c r="D503" i="14"/>
  <c r="J502" i="14"/>
  <c r="D502" i="14"/>
  <c r="J501" i="14"/>
  <c r="I501" i="14" s="1"/>
  <c r="D501" i="14"/>
  <c r="J500" i="14"/>
  <c r="H500" i="14" s="1"/>
  <c r="D500" i="14"/>
  <c r="J499" i="14"/>
  <c r="I499" i="14" s="1"/>
  <c r="D499" i="14"/>
  <c r="J498" i="14"/>
  <c r="D498" i="14"/>
  <c r="J497" i="14"/>
  <c r="I497" i="14" s="1"/>
  <c r="D497" i="14"/>
  <c r="J496" i="14"/>
  <c r="H496" i="14" s="1"/>
  <c r="D496" i="14"/>
  <c r="J495" i="14"/>
  <c r="I495" i="14" s="1"/>
  <c r="D495" i="14"/>
  <c r="J494" i="14"/>
  <c r="D494" i="14"/>
  <c r="J493" i="14"/>
  <c r="I493" i="14" s="1"/>
  <c r="D493" i="14"/>
  <c r="J492" i="14"/>
  <c r="H492" i="14" s="1"/>
  <c r="D492" i="14"/>
  <c r="J491" i="14"/>
  <c r="I491" i="14" s="1"/>
  <c r="D491" i="14"/>
  <c r="J490" i="14"/>
  <c r="D490" i="14"/>
  <c r="J489" i="14"/>
  <c r="I489" i="14" s="1"/>
  <c r="D489" i="14"/>
  <c r="J488" i="14"/>
  <c r="H488" i="14" s="1"/>
  <c r="D488" i="14"/>
  <c r="J487" i="14"/>
  <c r="I487" i="14" s="1"/>
  <c r="D487" i="14"/>
  <c r="J486" i="14"/>
  <c r="D486" i="14"/>
  <c r="J485" i="14"/>
  <c r="I485" i="14" s="1"/>
  <c r="D485" i="14"/>
  <c r="J484" i="14"/>
  <c r="H484" i="14" s="1"/>
  <c r="D484" i="14"/>
  <c r="J483" i="14"/>
  <c r="I483" i="14" s="1"/>
  <c r="D483" i="14"/>
  <c r="J482" i="14"/>
  <c r="D482" i="14"/>
  <c r="J481" i="14"/>
  <c r="I481" i="14" s="1"/>
  <c r="D481" i="14"/>
  <c r="J480" i="14"/>
  <c r="H480" i="14" s="1"/>
  <c r="D480" i="14"/>
  <c r="J479" i="14"/>
  <c r="I479" i="14" s="1"/>
  <c r="D479" i="14"/>
  <c r="J478" i="14"/>
  <c r="D478" i="14"/>
  <c r="J477" i="14"/>
  <c r="I477" i="14" s="1"/>
  <c r="D477" i="14"/>
  <c r="J476" i="14"/>
  <c r="H476" i="14" s="1"/>
  <c r="D476" i="14"/>
  <c r="J475" i="14"/>
  <c r="I475" i="14" s="1"/>
  <c r="D475" i="14"/>
  <c r="J474" i="14"/>
  <c r="D474" i="14"/>
  <c r="J473" i="14"/>
  <c r="I473" i="14" s="1"/>
  <c r="D473" i="14"/>
  <c r="J472" i="14"/>
  <c r="H472" i="14" s="1"/>
  <c r="D472" i="14"/>
  <c r="J471" i="14"/>
  <c r="I471" i="14" s="1"/>
  <c r="D471" i="14"/>
  <c r="J470" i="14"/>
  <c r="D470" i="14"/>
  <c r="J469" i="14"/>
  <c r="I469" i="14" s="1"/>
  <c r="D469" i="14"/>
  <c r="J468" i="14"/>
  <c r="H468" i="14" s="1"/>
  <c r="D468" i="14"/>
  <c r="J467" i="14"/>
  <c r="I467" i="14" s="1"/>
  <c r="D467" i="14"/>
  <c r="J466" i="14"/>
  <c r="D466" i="14"/>
  <c r="J465" i="14"/>
  <c r="I465" i="14" s="1"/>
  <c r="D465" i="14"/>
  <c r="J464" i="14"/>
  <c r="H464" i="14" s="1"/>
  <c r="D464" i="14"/>
  <c r="J463" i="14"/>
  <c r="I463" i="14" s="1"/>
  <c r="D463" i="14"/>
  <c r="J462" i="14"/>
  <c r="D462" i="14"/>
  <c r="J461" i="14"/>
  <c r="I461" i="14" s="1"/>
  <c r="D461" i="14"/>
  <c r="J460" i="14"/>
  <c r="H460" i="14" s="1"/>
  <c r="D460" i="14"/>
  <c r="J459" i="14"/>
  <c r="I459" i="14" s="1"/>
  <c r="D459" i="14"/>
  <c r="J458" i="14"/>
  <c r="D458" i="14"/>
  <c r="J457" i="14"/>
  <c r="I457" i="14" s="1"/>
  <c r="D457" i="14"/>
  <c r="J456" i="14"/>
  <c r="H456" i="14" s="1"/>
  <c r="D456" i="14"/>
  <c r="J455" i="14"/>
  <c r="I455" i="14" s="1"/>
  <c r="D455" i="14"/>
  <c r="J454" i="14"/>
  <c r="D454" i="14"/>
  <c r="J453" i="14"/>
  <c r="I453" i="14" s="1"/>
  <c r="D453" i="14"/>
  <c r="J452" i="14"/>
  <c r="H452" i="14" s="1"/>
  <c r="D452" i="14"/>
  <c r="J451" i="14"/>
  <c r="I451" i="14" s="1"/>
  <c r="D451" i="14"/>
  <c r="J450" i="14"/>
  <c r="D450" i="14"/>
  <c r="J449" i="14"/>
  <c r="I449" i="14" s="1"/>
  <c r="D449" i="14"/>
  <c r="J448" i="14"/>
  <c r="H448" i="14" s="1"/>
  <c r="D448" i="14"/>
  <c r="J447" i="14"/>
  <c r="I447" i="14" s="1"/>
  <c r="D447" i="14"/>
  <c r="J446" i="14"/>
  <c r="D446" i="14"/>
  <c r="J445" i="14"/>
  <c r="I445" i="14" s="1"/>
  <c r="D445" i="14"/>
  <c r="J444" i="14"/>
  <c r="H444" i="14" s="1"/>
  <c r="D444" i="14"/>
  <c r="J443" i="14"/>
  <c r="I443" i="14" s="1"/>
  <c r="D443" i="14"/>
  <c r="J442" i="14"/>
  <c r="D442" i="14"/>
  <c r="J441" i="14"/>
  <c r="I441" i="14" s="1"/>
  <c r="D441" i="14"/>
  <c r="J440" i="14"/>
  <c r="H440" i="14" s="1"/>
  <c r="D440" i="14"/>
  <c r="J439" i="14"/>
  <c r="I439" i="14" s="1"/>
  <c r="D439" i="14"/>
  <c r="J438" i="14"/>
  <c r="D438" i="14"/>
  <c r="J437" i="14"/>
  <c r="I437" i="14" s="1"/>
  <c r="D437" i="14"/>
  <c r="J436" i="14"/>
  <c r="H436" i="14" s="1"/>
  <c r="D436" i="14"/>
  <c r="J435" i="14"/>
  <c r="I435" i="14" s="1"/>
  <c r="D435" i="14"/>
  <c r="J434" i="14"/>
  <c r="D434" i="14"/>
  <c r="J433" i="14"/>
  <c r="I433" i="14" s="1"/>
  <c r="D433" i="14"/>
  <c r="J432" i="14"/>
  <c r="H432" i="14" s="1"/>
  <c r="D432" i="14"/>
  <c r="J431" i="14"/>
  <c r="I431" i="14" s="1"/>
  <c r="D431" i="14"/>
  <c r="J430" i="14"/>
  <c r="D430" i="14"/>
  <c r="J429" i="14"/>
  <c r="I429" i="14" s="1"/>
  <c r="D429" i="14"/>
  <c r="J428" i="14"/>
  <c r="H428" i="14" s="1"/>
  <c r="D428" i="14"/>
  <c r="J427" i="14"/>
  <c r="I427" i="14" s="1"/>
  <c r="D427" i="14"/>
  <c r="J426" i="14"/>
  <c r="D426" i="14"/>
  <c r="J425" i="14"/>
  <c r="I425" i="14" s="1"/>
  <c r="D425" i="14"/>
  <c r="J424" i="14"/>
  <c r="H424" i="14" s="1"/>
  <c r="D424" i="14"/>
  <c r="J423" i="14"/>
  <c r="I423" i="14" s="1"/>
  <c r="D423" i="14"/>
  <c r="J422" i="14"/>
  <c r="D422" i="14"/>
  <c r="J421" i="14"/>
  <c r="I421" i="14" s="1"/>
  <c r="D421" i="14"/>
  <c r="J420" i="14"/>
  <c r="H420" i="14" s="1"/>
  <c r="D420" i="14"/>
  <c r="J419" i="14"/>
  <c r="I419" i="14" s="1"/>
  <c r="D419" i="14"/>
  <c r="J418" i="14"/>
  <c r="D418" i="14"/>
  <c r="J417" i="14"/>
  <c r="I417" i="14" s="1"/>
  <c r="D417" i="14"/>
  <c r="J416" i="14"/>
  <c r="H416" i="14" s="1"/>
  <c r="D416" i="14"/>
  <c r="J415" i="14"/>
  <c r="I415" i="14" s="1"/>
  <c r="D415" i="14"/>
  <c r="J414" i="14"/>
  <c r="D414" i="14"/>
  <c r="J413" i="14"/>
  <c r="I413" i="14" s="1"/>
  <c r="D413" i="14"/>
  <c r="J412" i="14"/>
  <c r="H412" i="14" s="1"/>
  <c r="D412" i="14"/>
  <c r="J411" i="14"/>
  <c r="I411" i="14" s="1"/>
  <c r="D411" i="14"/>
  <c r="J410" i="14"/>
  <c r="D410" i="14"/>
  <c r="J409" i="14"/>
  <c r="I409" i="14" s="1"/>
  <c r="D409" i="14"/>
  <c r="J408" i="14"/>
  <c r="H408" i="14" s="1"/>
  <c r="D408" i="14"/>
  <c r="J407" i="14"/>
  <c r="I407" i="14" s="1"/>
  <c r="D407" i="14"/>
  <c r="J406" i="14"/>
  <c r="D406" i="14"/>
  <c r="J405" i="14"/>
  <c r="I405" i="14" s="1"/>
  <c r="D405" i="14"/>
  <c r="J404" i="14"/>
  <c r="H404" i="14" s="1"/>
  <c r="D404" i="14"/>
  <c r="J403" i="14"/>
  <c r="I403" i="14" s="1"/>
  <c r="D403" i="14"/>
  <c r="J402" i="14"/>
  <c r="D402" i="14"/>
  <c r="J401" i="14"/>
  <c r="I401" i="14" s="1"/>
  <c r="D401" i="14"/>
  <c r="J400" i="14"/>
  <c r="H400" i="14" s="1"/>
  <c r="D400" i="14"/>
  <c r="J399" i="14"/>
  <c r="I399" i="14" s="1"/>
  <c r="D399" i="14"/>
  <c r="J398" i="14"/>
  <c r="D398" i="14"/>
  <c r="J397" i="14"/>
  <c r="I397" i="14" s="1"/>
  <c r="D397" i="14"/>
  <c r="J396" i="14"/>
  <c r="H396" i="14" s="1"/>
  <c r="D396" i="14"/>
  <c r="J395" i="14"/>
  <c r="I395" i="14" s="1"/>
  <c r="D395" i="14"/>
  <c r="J394" i="14"/>
  <c r="D394" i="14"/>
  <c r="J393" i="14"/>
  <c r="I393" i="14" s="1"/>
  <c r="D393" i="14"/>
  <c r="J392" i="14"/>
  <c r="H392" i="14" s="1"/>
  <c r="D392" i="14"/>
  <c r="J391" i="14"/>
  <c r="I391" i="14" s="1"/>
  <c r="D391" i="14"/>
  <c r="J390" i="14"/>
  <c r="D390" i="14"/>
  <c r="J389" i="14"/>
  <c r="I389" i="14" s="1"/>
  <c r="D389" i="14"/>
  <c r="J388" i="14"/>
  <c r="H388" i="14" s="1"/>
  <c r="D388" i="14"/>
  <c r="J387" i="14"/>
  <c r="I387" i="14" s="1"/>
  <c r="D387" i="14"/>
  <c r="J386" i="14"/>
  <c r="D386" i="14"/>
  <c r="J385" i="14"/>
  <c r="I385" i="14" s="1"/>
  <c r="D385" i="14"/>
  <c r="J384" i="14"/>
  <c r="I384" i="14" s="1"/>
  <c r="D384" i="14"/>
  <c r="J383" i="14"/>
  <c r="I383" i="14" s="1"/>
  <c r="D383" i="14"/>
  <c r="J382" i="14"/>
  <c r="D382" i="14"/>
  <c r="J381" i="14"/>
  <c r="I381" i="14" s="1"/>
  <c r="D381" i="14"/>
  <c r="J380" i="14"/>
  <c r="I380" i="14" s="1"/>
  <c r="D380" i="14"/>
  <c r="J379" i="14"/>
  <c r="I379" i="14" s="1"/>
  <c r="D379" i="14"/>
  <c r="J378" i="14"/>
  <c r="D378" i="14"/>
  <c r="J377" i="14"/>
  <c r="I377" i="14" s="1"/>
  <c r="D377" i="14"/>
  <c r="J376" i="14"/>
  <c r="I376" i="14" s="1"/>
  <c r="D376" i="14"/>
  <c r="J375" i="14"/>
  <c r="I375" i="14" s="1"/>
  <c r="D375" i="14"/>
  <c r="J374" i="14"/>
  <c r="D374" i="14"/>
  <c r="J373" i="14"/>
  <c r="I373" i="14" s="1"/>
  <c r="D373" i="14"/>
  <c r="J372" i="14"/>
  <c r="I372" i="14" s="1"/>
  <c r="D372" i="14"/>
  <c r="J371" i="14"/>
  <c r="I371" i="14" s="1"/>
  <c r="D371" i="14"/>
  <c r="J370" i="14"/>
  <c r="D370" i="14"/>
  <c r="J369" i="14"/>
  <c r="I369" i="14" s="1"/>
  <c r="D369" i="14"/>
  <c r="J368" i="14"/>
  <c r="I368" i="14" s="1"/>
  <c r="D368" i="14"/>
  <c r="J367" i="14"/>
  <c r="I367" i="14" s="1"/>
  <c r="D367" i="14"/>
  <c r="J366" i="14"/>
  <c r="D366" i="14"/>
  <c r="J365" i="14"/>
  <c r="I365" i="14" s="1"/>
  <c r="D365" i="14"/>
  <c r="J364" i="14"/>
  <c r="I364" i="14" s="1"/>
  <c r="D364" i="14"/>
  <c r="J363" i="14"/>
  <c r="I363" i="14" s="1"/>
  <c r="D363" i="14"/>
  <c r="J362" i="14"/>
  <c r="D362" i="14"/>
  <c r="J361" i="14"/>
  <c r="I361" i="14" s="1"/>
  <c r="D361" i="14"/>
  <c r="J360" i="14"/>
  <c r="I360" i="14" s="1"/>
  <c r="D360" i="14"/>
  <c r="J359" i="14"/>
  <c r="I359" i="14" s="1"/>
  <c r="D359" i="14"/>
  <c r="J358" i="14"/>
  <c r="D358" i="14"/>
  <c r="J357" i="14"/>
  <c r="I357" i="14" s="1"/>
  <c r="D357" i="14"/>
  <c r="J356" i="14"/>
  <c r="I356" i="14" s="1"/>
  <c r="D356" i="14"/>
  <c r="J355" i="14"/>
  <c r="I355" i="14" s="1"/>
  <c r="D355" i="14"/>
  <c r="J354" i="14"/>
  <c r="D354" i="14"/>
  <c r="J353" i="14"/>
  <c r="I353" i="14" s="1"/>
  <c r="D353" i="14"/>
  <c r="J352" i="14"/>
  <c r="I352" i="14" s="1"/>
  <c r="D352" i="14"/>
  <c r="J351" i="14"/>
  <c r="I351" i="14" s="1"/>
  <c r="D351" i="14"/>
  <c r="J350" i="14"/>
  <c r="D350" i="14"/>
  <c r="J349" i="14"/>
  <c r="I349" i="14" s="1"/>
  <c r="D349" i="14"/>
  <c r="J348" i="14"/>
  <c r="I348" i="14" s="1"/>
  <c r="D348" i="14"/>
  <c r="J347" i="14"/>
  <c r="I347" i="14" s="1"/>
  <c r="D347" i="14"/>
  <c r="J346" i="14"/>
  <c r="D346" i="14"/>
  <c r="J345" i="14"/>
  <c r="I345" i="14" s="1"/>
  <c r="D345" i="14"/>
  <c r="J344" i="14"/>
  <c r="I344" i="14" s="1"/>
  <c r="D344" i="14"/>
  <c r="J343" i="14"/>
  <c r="I343" i="14" s="1"/>
  <c r="D343" i="14"/>
  <c r="J342" i="14"/>
  <c r="D342" i="14"/>
  <c r="J341" i="14"/>
  <c r="I341" i="14" s="1"/>
  <c r="D341" i="14"/>
  <c r="J340" i="14"/>
  <c r="I340" i="14" s="1"/>
  <c r="D340" i="14"/>
  <c r="J339" i="14"/>
  <c r="I339" i="14" s="1"/>
  <c r="D339" i="14"/>
  <c r="J338" i="14"/>
  <c r="D338" i="14"/>
  <c r="J337" i="14"/>
  <c r="I337" i="14" s="1"/>
  <c r="D337" i="14"/>
  <c r="J336" i="14"/>
  <c r="I336" i="14" s="1"/>
  <c r="D336" i="14"/>
  <c r="J335" i="14"/>
  <c r="I335" i="14" s="1"/>
  <c r="D335" i="14"/>
  <c r="J334" i="14"/>
  <c r="D334" i="14"/>
  <c r="J333" i="14"/>
  <c r="I333" i="14" s="1"/>
  <c r="D333" i="14"/>
  <c r="J332" i="14"/>
  <c r="I332" i="14" s="1"/>
  <c r="D332" i="14"/>
  <c r="J331" i="14"/>
  <c r="I331" i="14" s="1"/>
  <c r="D331" i="14"/>
  <c r="J330" i="14"/>
  <c r="D330" i="14"/>
  <c r="J329" i="14"/>
  <c r="I329" i="14" s="1"/>
  <c r="D329" i="14"/>
  <c r="J328" i="14"/>
  <c r="I328" i="14" s="1"/>
  <c r="D328" i="14"/>
  <c r="J327" i="14"/>
  <c r="I327" i="14" s="1"/>
  <c r="D327" i="14"/>
  <c r="J326" i="14"/>
  <c r="D326" i="14"/>
  <c r="J325" i="14"/>
  <c r="I325" i="14" s="1"/>
  <c r="D325" i="14"/>
  <c r="J324" i="14"/>
  <c r="I324" i="14" s="1"/>
  <c r="D324" i="14"/>
  <c r="J323" i="14"/>
  <c r="I323" i="14" s="1"/>
  <c r="D323" i="14"/>
  <c r="J322" i="14"/>
  <c r="D322" i="14"/>
  <c r="J321" i="14"/>
  <c r="I321" i="14" s="1"/>
  <c r="D321" i="14"/>
  <c r="J320" i="14"/>
  <c r="I320" i="14" s="1"/>
  <c r="D320" i="14"/>
  <c r="J319" i="14"/>
  <c r="I319" i="14" s="1"/>
  <c r="D319" i="14"/>
  <c r="J318" i="14"/>
  <c r="D318" i="14"/>
  <c r="J317" i="14"/>
  <c r="I317" i="14" s="1"/>
  <c r="D317" i="14"/>
  <c r="J316" i="14"/>
  <c r="I316" i="14" s="1"/>
  <c r="D316" i="14"/>
  <c r="J315" i="14"/>
  <c r="I315" i="14" s="1"/>
  <c r="D315" i="14"/>
  <c r="J314" i="14"/>
  <c r="D314" i="14"/>
  <c r="J313" i="14"/>
  <c r="I313" i="14" s="1"/>
  <c r="D313" i="14"/>
  <c r="J312" i="14"/>
  <c r="I312" i="14" s="1"/>
  <c r="D312" i="14"/>
  <c r="J311" i="14"/>
  <c r="I311" i="14" s="1"/>
  <c r="D311" i="14"/>
  <c r="J310" i="14"/>
  <c r="D310" i="14"/>
  <c r="J309" i="14"/>
  <c r="I309" i="14" s="1"/>
  <c r="D309" i="14"/>
  <c r="J308" i="14"/>
  <c r="I308" i="14" s="1"/>
  <c r="D308" i="14"/>
  <c r="J307" i="14"/>
  <c r="I307" i="14" s="1"/>
  <c r="D307" i="14"/>
  <c r="J306" i="14"/>
  <c r="D306" i="14"/>
  <c r="J305" i="14"/>
  <c r="I305" i="14" s="1"/>
  <c r="D305" i="14"/>
  <c r="J304" i="14"/>
  <c r="I304" i="14" s="1"/>
  <c r="D304" i="14"/>
  <c r="J303" i="14"/>
  <c r="I303" i="14" s="1"/>
  <c r="D303" i="14"/>
  <c r="J302" i="14"/>
  <c r="D302" i="14"/>
  <c r="J301" i="14"/>
  <c r="I301" i="14" s="1"/>
  <c r="D301" i="14"/>
  <c r="J300" i="14"/>
  <c r="I300" i="14" s="1"/>
  <c r="D300" i="14"/>
  <c r="J299" i="14"/>
  <c r="I299" i="14" s="1"/>
  <c r="D299" i="14"/>
  <c r="J298" i="14"/>
  <c r="D298" i="14"/>
  <c r="J297" i="14"/>
  <c r="I297" i="14" s="1"/>
  <c r="D297" i="14"/>
  <c r="J296" i="14"/>
  <c r="I296" i="14" s="1"/>
  <c r="D296" i="14"/>
  <c r="J295" i="14"/>
  <c r="I295" i="14" s="1"/>
  <c r="D295" i="14"/>
  <c r="J294" i="14"/>
  <c r="D294" i="14"/>
  <c r="J293" i="14"/>
  <c r="I293" i="14" s="1"/>
  <c r="D293" i="14"/>
  <c r="J292" i="14"/>
  <c r="I292" i="14" s="1"/>
  <c r="D292" i="14"/>
  <c r="J291" i="14"/>
  <c r="I291" i="14" s="1"/>
  <c r="D291" i="14"/>
  <c r="J290" i="14"/>
  <c r="D290" i="14"/>
  <c r="J289" i="14"/>
  <c r="I289" i="14" s="1"/>
  <c r="D289" i="14"/>
  <c r="J288" i="14"/>
  <c r="I288" i="14" s="1"/>
  <c r="D288" i="14"/>
  <c r="J287" i="14"/>
  <c r="I287" i="14" s="1"/>
  <c r="D287" i="14"/>
  <c r="J286" i="14"/>
  <c r="D286" i="14"/>
  <c r="J285" i="14"/>
  <c r="I285" i="14" s="1"/>
  <c r="D285" i="14"/>
  <c r="J284" i="14"/>
  <c r="I284" i="14" s="1"/>
  <c r="D284" i="14"/>
  <c r="J283" i="14"/>
  <c r="I283" i="14" s="1"/>
  <c r="D283" i="14"/>
  <c r="J282" i="14"/>
  <c r="D282" i="14"/>
  <c r="J281" i="14"/>
  <c r="I281" i="14" s="1"/>
  <c r="D281" i="14"/>
  <c r="J280" i="14"/>
  <c r="I280" i="14" s="1"/>
  <c r="D280" i="14"/>
  <c r="J279" i="14"/>
  <c r="I279" i="14" s="1"/>
  <c r="D279" i="14"/>
  <c r="J278" i="14"/>
  <c r="D278" i="14"/>
  <c r="J277" i="14"/>
  <c r="I277" i="14" s="1"/>
  <c r="D277" i="14"/>
  <c r="J276" i="14"/>
  <c r="I276" i="14" s="1"/>
  <c r="D276" i="14"/>
  <c r="J275" i="14"/>
  <c r="I275" i="14" s="1"/>
  <c r="D275" i="14"/>
  <c r="J274" i="14"/>
  <c r="D274" i="14"/>
  <c r="J273" i="14"/>
  <c r="I273" i="14" s="1"/>
  <c r="D273" i="14"/>
  <c r="J272" i="14"/>
  <c r="I272" i="14" s="1"/>
  <c r="D272" i="14"/>
  <c r="J271" i="14"/>
  <c r="I271" i="14" s="1"/>
  <c r="D271" i="14"/>
  <c r="J270" i="14"/>
  <c r="D270" i="14"/>
  <c r="J269" i="14"/>
  <c r="I269" i="14" s="1"/>
  <c r="D269" i="14"/>
  <c r="J268" i="14"/>
  <c r="I268" i="14" s="1"/>
  <c r="D268" i="14"/>
  <c r="J267" i="14"/>
  <c r="I267" i="14" s="1"/>
  <c r="D267" i="14"/>
  <c r="J266" i="14"/>
  <c r="D266" i="14"/>
  <c r="J265" i="14"/>
  <c r="I265" i="14" s="1"/>
  <c r="D265" i="14"/>
  <c r="J264" i="14"/>
  <c r="I264" i="14" s="1"/>
  <c r="D264" i="14"/>
  <c r="J263" i="14"/>
  <c r="I263" i="14" s="1"/>
  <c r="D263" i="14"/>
  <c r="J262" i="14"/>
  <c r="D262" i="14"/>
  <c r="J261" i="14"/>
  <c r="I261" i="14" s="1"/>
  <c r="D261" i="14"/>
  <c r="J260" i="14"/>
  <c r="I260" i="14" s="1"/>
  <c r="D260" i="14"/>
  <c r="J259" i="14"/>
  <c r="I259" i="14" s="1"/>
  <c r="D259" i="14"/>
  <c r="J258" i="14"/>
  <c r="D258" i="14"/>
  <c r="J257" i="14"/>
  <c r="I257" i="14" s="1"/>
  <c r="D257" i="14"/>
  <c r="J256" i="14"/>
  <c r="I256" i="14" s="1"/>
  <c r="D256" i="14"/>
  <c r="J255" i="14"/>
  <c r="I255" i="14" s="1"/>
  <c r="D255" i="14"/>
  <c r="J254" i="14"/>
  <c r="D254" i="14"/>
  <c r="J253" i="14"/>
  <c r="I253" i="14" s="1"/>
  <c r="D253" i="14"/>
  <c r="J252" i="14"/>
  <c r="I252" i="14" s="1"/>
  <c r="D252" i="14"/>
  <c r="J251" i="14"/>
  <c r="I251" i="14" s="1"/>
  <c r="D251" i="14"/>
  <c r="J250" i="14"/>
  <c r="D250" i="14"/>
  <c r="J249" i="14"/>
  <c r="I249" i="14" s="1"/>
  <c r="D249" i="14"/>
  <c r="J248" i="14"/>
  <c r="I248" i="14" s="1"/>
  <c r="D248" i="14"/>
  <c r="J247" i="14"/>
  <c r="I247" i="14" s="1"/>
  <c r="D247" i="14"/>
  <c r="J246" i="14"/>
  <c r="D246" i="14"/>
  <c r="J245" i="14"/>
  <c r="I245" i="14" s="1"/>
  <c r="D245" i="14"/>
  <c r="J244" i="14"/>
  <c r="I244" i="14" s="1"/>
  <c r="D244" i="14"/>
  <c r="J243" i="14"/>
  <c r="I243" i="14" s="1"/>
  <c r="D243" i="14"/>
  <c r="J242" i="14"/>
  <c r="D242" i="14"/>
  <c r="J241" i="14"/>
  <c r="I241" i="14" s="1"/>
  <c r="D241" i="14"/>
  <c r="J240" i="14"/>
  <c r="I240" i="14" s="1"/>
  <c r="D240" i="14"/>
  <c r="J239" i="14"/>
  <c r="I239" i="14" s="1"/>
  <c r="D239" i="14"/>
  <c r="J238" i="14"/>
  <c r="D238" i="14"/>
  <c r="J237" i="14"/>
  <c r="I237" i="14" s="1"/>
  <c r="D237" i="14"/>
  <c r="J236" i="14"/>
  <c r="I236" i="14" s="1"/>
  <c r="D236" i="14"/>
  <c r="J235" i="14"/>
  <c r="I235" i="14" s="1"/>
  <c r="D235" i="14"/>
  <c r="J234" i="14"/>
  <c r="D234" i="14"/>
  <c r="J233" i="14"/>
  <c r="I233" i="14" s="1"/>
  <c r="D233" i="14"/>
  <c r="J232" i="14"/>
  <c r="I232" i="14" s="1"/>
  <c r="D232" i="14"/>
  <c r="J231" i="14"/>
  <c r="I231" i="14" s="1"/>
  <c r="D231" i="14"/>
  <c r="J230" i="14"/>
  <c r="D230" i="14"/>
  <c r="J229" i="14"/>
  <c r="I229" i="14" s="1"/>
  <c r="D229" i="14"/>
  <c r="J228" i="14"/>
  <c r="I228" i="14" s="1"/>
  <c r="D228" i="14"/>
  <c r="J227" i="14"/>
  <c r="I227" i="14" s="1"/>
  <c r="D227" i="14"/>
  <c r="J226" i="14"/>
  <c r="D226" i="14"/>
  <c r="J225" i="14"/>
  <c r="I225" i="14" s="1"/>
  <c r="D225" i="14"/>
  <c r="J224" i="14"/>
  <c r="I224" i="14" s="1"/>
  <c r="D224" i="14"/>
  <c r="J223" i="14"/>
  <c r="I223" i="14" s="1"/>
  <c r="D223" i="14"/>
  <c r="J222" i="14"/>
  <c r="D222" i="14"/>
  <c r="J221" i="14"/>
  <c r="I221" i="14" s="1"/>
  <c r="D221" i="14"/>
  <c r="J220" i="14"/>
  <c r="I220" i="14" s="1"/>
  <c r="D220" i="14"/>
  <c r="J219" i="14"/>
  <c r="I219" i="14" s="1"/>
  <c r="D219" i="14"/>
  <c r="J218" i="14"/>
  <c r="D218" i="14"/>
  <c r="J217" i="14"/>
  <c r="I217" i="14" s="1"/>
  <c r="D217" i="14"/>
  <c r="J216" i="14"/>
  <c r="I216" i="14" s="1"/>
  <c r="D216" i="14"/>
  <c r="J215" i="14"/>
  <c r="I215" i="14" s="1"/>
  <c r="D215" i="14"/>
  <c r="J214" i="14"/>
  <c r="D214" i="14"/>
  <c r="J213" i="14"/>
  <c r="I213" i="14" s="1"/>
  <c r="D213" i="14"/>
  <c r="J212" i="14"/>
  <c r="I212" i="14" s="1"/>
  <c r="D212" i="14"/>
  <c r="J211" i="14"/>
  <c r="I211" i="14" s="1"/>
  <c r="D211" i="14"/>
  <c r="J210" i="14"/>
  <c r="D210" i="14"/>
  <c r="J209" i="14"/>
  <c r="I209" i="14" s="1"/>
  <c r="D209" i="14"/>
  <c r="J208" i="14"/>
  <c r="I208" i="14" s="1"/>
  <c r="D208" i="14"/>
  <c r="J207" i="14"/>
  <c r="I207" i="14" s="1"/>
  <c r="D207" i="14"/>
  <c r="J206" i="14"/>
  <c r="D206" i="14"/>
  <c r="J205" i="14"/>
  <c r="I205" i="14" s="1"/>
  <c r="D205" i="14"/>
  <c r="J204" i="14"/>
  <c r="I204" i="14" s="1"/>
  <c r="D204" i="14"/>
  <c r="J203" i="14"/>
  <c r="I203" i="14" s="1"/>
  <c r="D203" i="14"/>
  <c r="J202" i="14"/>
  <c r="D202" i="14"/>
  <c r="J201" i="14"/>
  <c r="I201" i="14" s="1"/>
  <c r="D201" i="14"/>
  <c r="J200" i="14"/>
  <c r="I200" i="14" s="1"/>
  <c r="D200" i="14"/>
  <c r="J199" i="14"/>
  <c r="I199" i="14" s="1"/>
  <c r="D199" i="14"/>
  <c r="J198" i="14"/>
  <c r="D198" i="14"/>
  <c r="J197" i="14"/>
  <c r="I197" i="14" s="1"/>
  <c r="D197" i="14"/>
  <c r="J196" i="14"/>
  <c r="I196" i="14" s="1"/>
  <c r="D196" i="14"/>
  <c r="J195" i="14"/>
  <c r="I195" i="14" s="1"/>
  <c r="D195" i="14"/>
  <c r="J194" i="14"/>
  <c r="D194" i="14"/>
  <c r="J193" i="14"/>
  <c r="I193" i="14" s="1"/>
  <c r="D193" i="14"/>
  <c r="J192" i="14"/>
  <c r="I192" i="14" s="1"/>
  <c r="D192" i="14"/>
  <c r="J191" i="14"/>
  <c r="I191" i="14" s="1"/>
  <c r="D191" i="14"/>
  <c r="J190" i="14"/>
  <c r="D190" i="14"/>
  <c r="J189" i="14"/>
  <c r="I189" i="14" s="1"/>
  <c r="D189" i="14"/>
  <c r="J188" i="14"/>
  <c r="I188" i="14" s="1"/>
  <c r="D188" i="14"/>
  <c r="J187" i="14"/>
  <c r="I187" i="14" s="1"/>
  <c r="D187" i="14"/>
  <c r="J186" i="14"/>
  <c r="D186" i="14"/>
  <c r="J185" i="14"/>
  <c r="I185" i="14" s="1"/>
  <c r="D185" i="14"/>
  <c r="J184" i="14"/>
  <c r="I184" i="14" s="1"/>
  <c r="D184" i="14"/>
  <c r="J183" i="14"/>
  <c r="I183" i="14" s="1"/>
  <c r="D183" i="14"/>
  <c r="J182" i="14"/>
  <c r="D182" i="14"/>
  <c r="J181" i="14"/>
  <c r="I181" i="14" s="1"/>
  <c r="D181" i="14"/>
  <c r="J180" i="14"/>
  <c r="I180" i="14" s="1"/>
  <c r="D180" i="14"/>
  <c r="J179" i="14"/>
  <c r="I179" i="14" s="1"/>
  <c r="D179" i="14"/>
  <c r="J178" i="14"/>
  <c r="D178" i="14"/>
  <c r="J177" i="14"/>
  <c r="I177" i="14" s="1"/>
  <c r="D177" i="14"/>
  <c r="J176" i="14"/>
  <c r="I176" i="14" s="1"/>
  <c r="D176" i="14"/>
  <c r="J175" i="14"/>
  <c r="I175" i="14" s="1"/>
  <c r="D175" i="14"/>
  <c r="J174" i="14"/>
  <c r="D174" i="14"/>
  <c r="J173" i="14"/>
  <c r="I173" i="14" s="1"/>
  <c r="D173" i="14"/>
  <c r="J172" i="14"/>
  <c r="I172" i="14" s="1"/>
  <c r="D172" i="14"/>
  <c r="J171" i="14"/>
  <c r="I171" i="14" s="1"/>
  <c r="D171" i="14"/>
  <c r="J170" i="14"/>
  <c r="D170" i="14"/>
  <c r="J169" i="14"/>
  <c r="I169" i="14" s="1"/>
  <c r="D169" i="14"/>
  <c r="J168" i="14"/>
  <c r="I168" i="14" s="1"/>
  <c r="D168" i="14"/>
  <c r="J167" i="14"/>
  <c r="I167" i="14" s="1"/>
  <c r="D167" i="14"/>
  <c r="J166" i="14"/>
  <c r="D166" i="14"/>
  <c r="J165" i="14"/>
  <c r="I165" i="14" s="1"/>
  <c r="D165" i="14"/>
  <c r="J164" i="14"/>
  <c r="I164" i="14" s="1"/>
  <c r="D164" i="14"/>
  <c r="J163" i="14"/>
  <c r="I163" i="14" s="1"/>
  <c r="D163" i="14"/>
  <c r="J162" i="14"/>
  <c r="D162" i="14"/>
  <c r="J161" i="14"/>
  <c r="I161" i="14" s="1"/>
  <c r="D161" i="14"/>
  <c r="J160" i="14"/>
  <c r="I160" i="14" s="1"/>
  <c r="D160" i="14"/>
  <c r="J159" i="14"/>
  <c r="I159" i="14" s="1"/>
  <c r="D159" i="14"/>
  <c r="J158" i="14"/>
  <c r="D158" i="14"/>
  <c r="J157" i="14"/>
  <c r="I157" i="14" s="1"/>
  <c r="D157" i="14"/>
  <c r="J156" i="14"/>
  <c r="I156" i="14" s="1"/>
  <c r="D156" i="14"/>
  <c r="J155" i="14"/>
  <c r="I155" i="14" s="1"/>
  <c r="D155" i="14"/>
  <c r="J154" i="14"/>
  <c r="D154" i="14"/>
  <c r="J153" i="14"/>
  <c r="I153" i="14" s="1"/>
  <c r="D153" i="14"/>
  <c r="J152" i="14"/>
  <c r="I152" i="14" s="1"/>
  <c r="D152" i="14"/>
  <c r="J151" i="14"/>
  <c r="I151" i="14" s="1"/>
  <c r="D151" i="14"/>
  <c r="J150" i="14"/>
  <c r="D150" i="14"/>
  <c r="J149" i="14"/>
  <c r="I149" i="14" s="1"/>
  <c r="D149" i="14"/>
  <c r="J148" i="14"/>
  <c r="I148" i="14" s="1"/>
  <c r="D148" i="14"/>
  <c r="J147" i="14"/>
  <c r="I147" i="14" s="1"/>
  <c r="D147" i="14"/>
  <c r="J146" i="14"/>
  <c r="D146" i="14"/>
  <c r="J145" i="14"/>
  <c r="I145" i="14" s="1"/>
  <c r="D145" i="14"/>
  <c r="J144" i="14"/>
  <c r="I144" i="14" s="1"/>
  <c r="D144" i="14"/>
  <c r="J143" i="14"/>
  <c r="I143" i="14" s="1"/>
  <c r="D143" i="14"/>
  <c r="J142" i="14"/>
  <c r="D142" i="14"/>
  <c r="J141" i="14"/>
  <c r="I141" i="14" s="1"/>
  <c r="D141" i="14"/>
  <c r="J140" i="14"/>
  <c r="I140" i="14" s="1"/>
  <c r="D140" i="14"/>
  <c r="J139" i="14"/>
  <c r="I139" i="14" s="1"/>
  <c r="D139" i="14"/>
  <c r="J138" i="14"/>
  <c r="D138" i="14"/>
  <c r="J137" i="14"/>
  <c r="I137" i="14" s="1"/>
  <c r="D137" i="14"/>
  <c r="J136" i="14"/>
  <c r="I136" i="14" s="1"/>
  <c r="D136" i="14"/>
  <c r="J135" i="14"/>
  <c r="I135" i="14" s="1"/>
  <c r="D135" i="14"/>
  <c r="J134" i="14"/>
  <c r="D134" i="14"/>
  <c r="J133" i="14"/>
  <c r="I133" i="14" s="1"/>
  <c r="D133" i="14"/>
  <c r="J132" i="14"/>
  <c r="I132" i="14" s="1"/>
  <c r="D132" i="14"/>
  <c r="J131" i="14"/>
  <c r="I131" i="14" s="1"/>
  <c r="D131" i="14"/>
  <c r="J130" i="14"/>
  <c r="D130" i="14"/>
  <c r="J129" i="14"/>
  <c r="I129" i="14" s="1"/>
  <c r="D129" i="14"/>
  <c r="J128" i="14"/>
  <c r="I128" i="14" s="1"/>
  <c r="D128" i="14"/>
  <c r="J127" i="14"/>
  <c r="I127" i="14" s="1"/>
  <c r="D127" i="14"/>
  <c r="J126" i="14"/>
  <c r="D126" i="14"/>
  <c r="J125" i="14"/>
  <c r="I125" i="14" s="1"/>
  <c r="D125" i="14"/>
  <c r="J124" i="14"/>
  <c r="I124" i="14" s="1"/>
  <c r="D124" i="14"/>
  <c r="J123" i="14"/>
  <c r="I123" i="14" s="1"/>
  <c r="D123" i="14"/>
  <c r="J122" i="14"/>
  <c r="D122" i="14"/>
  <c r="J121" i="14"/>
  <c r="I121" i="14" s="1"/>
  <c r="D121" i="14"/>
  <c r="J120" i="14"/>
  <c r="I120" i="14" s="1"/>
  <c r="D120" i="14"/>
  <c r="J119" i="14"/>
  <c r="I119" i="14" s="1"/>
  <c r="D119" i="14"/>
  <c r="J118" i="14"/>
  <c r="D118" i="14"/>
  <c r="J117" i="14"/>
  <c r="I117" i="14" s="1"/>
  <c r="D117" i="14"/>
  <c r="J116" i="14"/>
  <c r="I116" i="14" s="1"/>
  <c r="D116" i="14"/>
  <c r="J115" i="14"/>
  <c r="I115" i="14" s="1"/>
  <c r="D115" i="14"/>
  <c r="J114" i="14"/>
  <c r="D114" i="14"/>
  <c r="J113" i="14"/>
  <c r="I113" i="14" s="1"/>
  <c r="D113" i="14"/>
  <c r="J112" i="14"/>
  <c r="I112" i="14" s="1"/>
  <c r="D112" i="14"/>
  <c r="J111" i="14"/>
  <c r="I111" i="14" s="1"/>
  <c r="D111" i="14"/>
  <c r="J110" i="14"/>
  <c r="D110" i="14"/>
  <c r="J109" i="14"/>
  <c r="I109" i="14" s="1"/>
  <c r="D109" i="14"/>
  <c r="J108" i="14"/>
  <c r="I108" i="14" s="1"/>
  <c r="D108" i="14"/>
  <c r="J107" i="14"/>
  <c r="I107" i="14" s="1"/>
  <c r="D107" i="14"/>
  <c r="J106" i="14"/>
  <c r="D106" i="14"/>
  <c r="J105" i="14"/>
  <c r="I105" i="14" s="1"/>
  <c r="D105" i="14"/>
  <c r="J104" i="14"/>
  <c r="I104" i="14" s="1"/>
  <c r="D104" i="14"/>
  <c r="J103" i="14"/>
  <c r="I103" i="14" s="1"/>
  <c r="D103" i="14"/>
  <c r="J102" i="14"/>
  <c r="D102" i="14"/>
  <c r="J101" i="14"/>
  <c r="I101" i="14" s="1"/>
  <c r="D101" i="14"/>
  <c r="J100" i="14"/>
  <c r="I100" i="14" s="1"/>
  <c r="D100" i="14"/>
  <c r="J99" i="14"/>
  <c r="I99" i="14" s="1"/>
  <c r="D99" i="14"/>
  <c r="J98" i="14"/>
  <c r="I98" i="14" s="1"/>
  <c r="D98" i="14"/>
  <c r="J97" i="14"/>
  <c r="I97" i="14" s="1"/>
  <c r="D97" i="14"/>
  <c r="J96" i="14"/>
  <c r="H96" i="14" s="1"/>
  <c r="D96" i="14"/>
  <c r="J95" i="14"/>
  <c r="I95" i="14" s="1"/>
  <c r="D95" i="14"/>
  <c r="J94" i="14"/>
  <c r="I94" i="14" s="1"/>
  <c r="D94" i="14"/>
  <c r="J93" i="14"/>
  <c r="I93" i="14" s="1"/>
  <c r="D93" i="14"/>
  <c r="J92" i="14"/>
  <c r="I92" i="14" s="1"/>
  <c r="D92" i="14"/>
  <c r="J91" i="14"/>
  <c r="I91" i="14" s="1"/>
  <c r="D91" i="14"/>
  <c r="J90" i="14"/>
  <c r="I90" i="14" s="1"/>
  <c r="D90" i="14"/>
  <c r="J89" i="14"/>
  <c r="I89" i="14" s="1"/>
  <c r="D89" i="14"/>
  <c r="J88" i="14"/>
  <c r="I88" i="14" s="1"/>
  <c r="D88" i="14"/>
  <c r="J87" i="14"/>
  <c r="I87" i="14" s="1"/>
  <c r="D87" i="14"/>
  <c r="J86" i="14"/>
  <c r="I86" i="14" s="1"/>
  <c r="D86" i="14"/>
  <c r="J85" i="14"/>
  <c r="I85" i="14" s="1"/>
  <c r="D85" i="14"/>
  <c r="J84" i="14"/>
  <c r="I84" i="14" s="1"/>
  <c r="D84" i="14"/>
  <c r="J83" i="14"/>
  <c r="I83" i="14" s="1"/>
  <c r="D83" i="14"/>
  <c r="J82" i="14"/>
  <c r="I82" i="14" s="1"/>
  <c r="D82" i="14"/>
  <c r="J81" i="14"/>
  <c r="I81" i="14" s="1"/>
  <c r="D81" i="14"/>
  <c r="J80" i="14"/>
  <c r="H80" i="14" s="1"/>
  <c r="D80" i="14"/>
  <c r="J79" i="14"/>
  <c r="I79" i="14" s="1"/>
  <c r="D79" i="14"/>
  <c r="J78" i="14"/>
  <c r="I78" i="14" s="1"/>
  <c r="D78" i="14"/>
  <c r="J77" i="14"/>
  <c r="I77" i="14" s="1"/>
  <c r="D77" i="14"/>
  <c r="J76" i="14"/>
  <c r="I76" i="14" s="1"/>
  <c r="D76" i="14"/>
  <c r="J75" i="14"/>
  <c r="I75" i="14" s="1"/>
  <c r="D75" i="14"/>
  <c r="J74" i="14"/>
  <c r="I74" i="14" s="1"/>
  <c r="D74" i="14"/>
  <c r="J73" i="14"/>
  <c r="I73" i="14" s="1"/>
  <c r="D73" i="14"/>
  <c r="J72" i="14"/>
  <c r="I72" i="14" s="1"/>
  <c r="D72" i="14"/>
  <c r="J71" i="14"/>
  <c r="I71" i="14" s="1"/>
  <c r="D71" i="14"/>
  <c r="J70" i="14"/>
  <c r="I70" i="14" s="1"/>
  <c r="D70" i="14"/>
  <c r="J69" i="14"/>
  <c r="I69" i="14" s="1"/>
  <c r="D69" i="14"/>
  <c r="J68" i="14"/>
  <c r="I68" i="14" s="1"/>
  <c r="D68" i="14"/>
  <c r="J67" i="14"/>
  <c r="I67" i="14" s="1"/>
  <c r="D67" i="14"/>
  <c r="J66" i="14"/>
  <c r="I66" i="14" s="1"/>
  <c r="D66" i="14"/>
  <c r="J65" i="14"/>
  <c r="I65" i="14" s="1"/>
  <c r="D65" i="14"/>
  <c r="J64" i="14"/>
  <c r="H64" i="14" s="1"/>
  <c r="D64" i="14"/>
  <c r="J63" i="14"/>
  <c r="I63" i="14" s="1"/>
  <c r="D63" i="14"/>
  <c r="J62" i="14"/>
  <c r="I62" i="14" s="1"/>
  <c r="D62" i="14"/>
  <c r="J61" i="14"/>
  <c r="I61" i="14" s="1"/>
  <c r="D61" i="14"/>
  <c r="J60" i="14"/>
  <c r="I60" i="14" s="1"/>
  <c r="D60" i="14"/>
  <c r="J59" i="14"/>
  <c r="I59" i="14" s="1"/>
  <c r="D59" i="14"/>
  <c r="J58" i="14"/>
  <c r="I58" i="14" s="1"/>
  <c r="D58" i="14"/>
  <c r="J57" i="14"/>
  <c r="I57" i="14" s="1"/>
  <c r="D57" i="14"/>
  <c r="J56" i="14"/>
  <c r="I56" i="14" s="1"/>
  <c r="D56" i="14"/>
  <c r="J55" i="14"/>
  <c r="I55" i="14" s="1"/>
  <c r="D55" i="14"/>
  <c r="J54" i="14"/>
  <c r="I54" i="14" s="1"/>
  <c r="D54" i="14"/>
  <c r="J53" i="14"/>
  <c r="I53" i="14" s="1"/>
  <c r="D53" i="14"/>
  <c r="J52" i="14"/>
  <c r="I52" i="14" s="1"/>
  <c r="D52" i="14"/>
  <c r="J51" i="14"/>
  <c r="I51" i="14" s="1"/>
  <c r="D51" i="14"/>
  <c r="J50" i="14"/>
  <c r="I50" i="14" s="1"/>
  <c r="D50" i="14"/>
  <c r="J49" i="14"/>
  <c r="I49" i="14" s="1"/>
  <c r="D49" i="14"/>
  <c r="J48" i="14"/>
  <c r="H48" i="14" s="1"/>
  <c r="D48" i="14"/>
  <c r="J47" i="14"/>
  <c r="I47" i="14" s="1"/>
  <c r="D47" i="14"/>
  <c r="J46" i="14"/>
  <c r="I46" i="14" s="1"/>
  <c r="D46" i="14"/>
  <c r="J45" i="14"/>
  <c r="I45" i="14" s="1"/>
  <c r="D45" i="14"/>
  <c r="J44" i="14"/>
  <c r="I44" i="14" s="1"/>
  <c r="D44" i="14"/>
  <c r="J43" i="14"/>
  <c r="I43" i="14" s="1"/>
  <c r="D43" i="14"/>
  <c r="J42" i="14"/>
  <c r="I42" i="14" s="1"/>
  <c r="D42" i="14"/>
  <c r="J41" i="14"/>
  <c r="I41" i="14" s="1"/>
  <c r="D41" i="14"/>
  <c r="J40" i="14"/>
  <c r="I40" i="14" s="1"/>
  <c r="D40" i="14"/>
  <c r="J39" i="14"/>
  <c r="I39" i="14" s="1"/>
  <c r="D39" i="14"/>
  <c r="J38" i="14"/>
  <c r="I38" i="14" s="1"/>
  <c r="D38" i="14"/>
  <c r="J37" i="14"/>
  <c r="I37" i="14" s="1"/>
  <c r="D37" i="14"/>
  <c r="J36" i="14"/>
  <c r="I36" i="14" s="1"/>
  <c r="D36" i="14"/>
  <c r="J35" i="14"/>
  <c r="I35" i="14" s="1"/>
  <c r="D35" i="14"/>
  <c r="J34" i="14"/>
  <c r="I34" i="14" s="1"/>
  <c r="D34" i="14"/>
  <c r="J33" i="14"/>
  <c r="I33" i="14" s="1"/>
  <c r="D33" i="14"/>
  <c r="J32" i="14"/>
  <c r="H32" i="14" s="1"/>
  <c r="D32" i="14"/>
  <c r="J31" i="14"/>
  <c r="I31" i="14" s="1"/>
  <c r="D31" i="14"/>
  <c r="J30" i="14"/>
  <c r="I30" i="14" s="1"/>
  <c r="D30" i="14"/>
  <c r="J29" i="14"/>
  <c r="I29" i="14" s="1"/>
  <c r="D29" i="14"/>
  <c r="J28" i="14"/>
  <c r="I28" i="14" s="1"/>
  <c r="D28" i="14"/>
  <c r="J27" i="14"/>
  <c r="I27" i="14" s="1"/>
  <c r="D27" i="14"/>
  <c r="J26" i="14"/>
  <c r="I26" i="14" s="1"/>
  <c r="D26" i="14"/>
  <c r="J25" i="14"/>
  <c r="I25" i="14" s="1"/>
  <c r="D25" i="14"/>
  <c r="J24" i="14"/>
  <c r="I24" i="14" s="1"/>
  <c r="D24" i="14"/>
  <c r="J23" i="14"/>
  <c r="I23" i="14" s="1"/>
  <c r="D23" i="14"/>
  <c r="J22" i="14"/>
  <c r="I22" i="14" s="1"/>
  <c r="D22" i="14"/>
  <c r="J21" i="14"/>
  <c r="I21" i="14" s="1"/>
  <c r="D21" i="14"/>
  <c r="J20" i="14"/>
  <c r="I20" i="14" s="1"/>
  <c r="D20" i="14"/>
  <c r="J19" i="14"/>
  <c r="I19" i="14" s="1"/>
  <c r="D19" i="14"/>
  <c r="J18" i="14"/>
  <c r="I18" i="14" s="1"/>
  <c r="D18" i="14"/>
  <c r="J17" i="14"/>
  <c r="I17" i="14" s="1"/>
  <c r="D17" i="14"/>
  <c r="J16" i="14"/>
  <c r="H16" i="14" s="1"/>
  <c r="D16" i="14"/>
  <c r="J15" i="14"/>
  <c r="I15" i="14" s="1"/>
  <c r="D15" i="14"/>
  <c r="J14" i="14"/>
  <c r="I14" i="14" s="1"/>
  <c r="D14" i="14"/>
  <c r="J13" i="14"/>
  <c r="I13" i="14" s="1"/>
  <c r="D13" i="14"/>
  <c r="J12" i="14"/>
  <c r="I12" i="14" s="1"/>
  <c r="D12" i="14"/>
  <c r="J11" i="14"/>
  <c r="I11" i="14" s="1"/>
  <c r="D11" i="14"/>
  <c r="J10" i="14"/>
  <c r="I10" i="14" s="1"/>
  <c r="D10" i="14"/>
  <c r="J9" i="14"/>
  <c r="I9" i="14" s="1"/>
  <c r="D9" i="14"/>
  <c r="J8" i="14"/>
  <c r="I8" i="14" s="1"/>
  <c r="D8" i="14"/>
  <c r="J7" i="14"/>
  <c r="I7" i="14" s="1"/>
  <c r="D7" i="14"/>
  <c r="J6" i="14"/>
  <c r="I6" i="14" s="1"/>
  <c r="D6" i="14"/>
  <c r="J5" i="14"/>
  <c r="I5" i="14" s="1"/>
  <c r="D5" i="14"/>
  <c r="J4" i="14"/>
  <c r="I4" i="14" s="1"/>
  <c r="D4" i="14"/>
  <c r="J3" i="14"/>
  <c r="I3" i="14" s="1"/>
  <c r="D3" i="14"/>
  <c r="H907" i="14" l="1"/>
  <c r="H1099" i="14"/>
  <c r="H1291" i="14"/>
  <c r="I1647" i="14"/>
  <c r="H923" i="14"/>
  <c r="H1115" i="14"/>
  <c r="H1307" i="14"/>
  <c r="I1669" i="14"/>
  <c r="H184" i="14"/>
  <c r="H939" i="14"/>
  <c r="H1131" i="14"/>
  <c r="H1323" i="14"/>
  <c r="H1795" i="14"/>
  <c r="H859" i="14"/>
  <c r="H1051" i="14"/>
  <c r="H1243" i="14"/>
  <c r="H1513" i="14"/>
  <c r="C6" i="13"/>
  <c r="H248" i="14"/>
  <c r="H955" i="14"/>
  <c r="H1147" i="14"/>
  <c r="H1339" i="14"/>
  <c r="H1797" i="14"/>
  <c r="H971" i="14"/>
  <c r="H1163" i="14"/>
  <c r="H1355" i="14"/>
  <c r="H376" i="14"/>
  <c r="H987" i="14"/>
  <c r="H1179" i="14"/>
  <c r="H1385" i="14"/>
  <c r="I492" i="14"/>
  <c r="H1003" i="14"/>
  <c r="H1195" i="14"/>
  <c r="H1417" i="14"/>
  <c r="I620" i="14"/>
  <c r="H1019" i="14"/>
  <c r="H1211" i="14"/>
  <c r="H1449" i="14"/>
  <c r="H44" i="14"/>
  <c r="H86" i="14"/>
  <c r="H144" i="14"/>
  <c r="H208" i="14"/>
  <c r="H272" i="14"/>
  <c r="H336" i="14"/>
  <c r="I412" i="14"/>
  <c r="I540" i="14"/>
  <c r="I668" i="14"/>
  <c r="I847" i="14"/>
  <c r="I863" i="14"/>
  <c r="I879" i="14"/>
  <c r="I895" i="14"/>
  <c r="I911" i="14"/>
  <c r="I927" i="14"/>
  <c r="I943" i="14"/>
  <c r="I959" i="14"/>
  <c r="I975" i="14"/>
  <c r="I991" i="14"/>
  <c r="I1007" i="14"/>
  <c r="I1023" i="14"/>
  <c r="I1039" i="14"/>
  <c r="I1055" i="14"/>
  <c r="I1071" i="14"/>
  <c r="I1087" i="14"/>
  <c r="I1103" i="14"/>
  <c r="I1119" i="14"/>
  <c r="I1135" i="14"/>
  <c r="I1151" i="14"/>
  <c r="I1167" i="14"/>
  <c r="I1183" i="14"/>
  <c r="I1199" i="14"/>
  <c r="I1215" i="14"/>
  <c r="I1231" i="14"/>
  <c r="I1247" i="14"/>
  <c r="I1263" i="14"/>
  <c r="I1279" i="14"/>
  <c r="I1295" i="14"/>
  <c r="I1311" i="14"/>
  <c r="I1327" i="14"/>
  <c r="I1343" i="14"/>
  <c r="I1361" i="14"/>
  <c r="I1393" i="14"/>
  <c r="I1425" i="14"/>
  <c r="I1457" i="14"/>
  <c r="I1489" i="14"/>
  <c r="I1521" i="14"/>
  <c r="I1553" i="14"/>
  <c r="I1585" i="14"/>
  <c r="H1719" i="14"/>
  <c r="H6" i="14"/>
  <c r="I48" i="14"/>
  <c r="H92" i="14"/>
  <c r="H152" i="14"/>
  <c r="H216" i="14"/>
  <c r="H280" i="14"/>
  <c r="H344" i="14"/>
  <c r="I428" i="14"/>
  <c r="I556" i="14"/>
  <c r="I684" i="14"/>
  <c r="H851" i="14"/>
  <c r="H867" i="14"/>
  <c r="H883" i="14"/>
  <c r="H899" i="14"/>
  <c r="H915" i="14"/>
  <c r="H931" i="14"/>
  <c r="H947" i="14"/>
  <c r="H963" i="14"/>
  <c r="H979" i="14"/>
  <c r="H995" i="14"/>
  <c r="H1011" i="14"/>
  <c r="H1027" i="14"/>
  <c r="H1043" i="14"/>
  <c r="H1059" i="14"/>
  <c r="H1075" i="14"/>
  <c r="H1091" i="14"/>
  <c r="H1107" i="14"/>
  <c r="H1123" i="14"/>
  <c r="H1139" i="14"/>
  <c r="H1155" i="14"/>
  <c r="H1171" i="14"/>
  <c r="H1187" i="14"/>
  <c r="H1203" i="14"/>
  <c r="H1219" i="14"/>
  <c r="H1235" i="14"/>
  <c r="H1251" i="14"/>
  <c r="H1267" i="14"/>
  <c r="H1283" i="14"/>
  <c r="H1299" i="14"/>
  <c r="H1315" i="14"/>
  <c r="H1331" i="14"/>
  <c r="H1347" i="14"/>
  <c r="H1369" i="14"/>
  <c r="H1401" i="14"/>
  <c r="H1433" i="14"/>
  <c r="H1465" i="14"/>
  <c r="H1497" i="14"/>
  <c r="H1529" i="14"/>
  <c r="H1561" i="14"/>
  <c r="I1605" i="14"/>
  <c r="H12" i="14"/>
  <c r="H54" i="14"/>
  <c r="I96" i="14"/>
  <c r="H160" i="14"/>
  <c r="H224" i="14"/>
  <c r="H288" i="14"/>
  <c r="H352" i="14"/>
  <c r="I444" i="14"/>
  <c r="I572" i="14"/>
  <c r="H712" i="14"/>
  <c r="I1615" i="14"/>
  <c r="I1745" i="14"/>
  <c r="I16" i="14"/>
  <c r="H60" i="14"/>
  <c r="H104" i="14"/>
  <c r="H168" i="14"/>
  <c r="H232" i="14"/>
  <c r="H296" i="14"/>
  <c r="H360" i="14"/>
  <c r="I460" i="14"/>
  <c r="I588" i="14"/>
  <c r="H744" i="14"/>
  <c r="H855" i="14"/>
  <c r="H871" i="14"/>
  <c r="H887" i="14"/>
  <c r="H903" i="14"/>
  <c r="H919" i="14"/>
  <c r="H935" i="14"/>
  <c r="H951" i="14"/>
  <c r="H967" i="14"/>
  <c r="H983" i="14"/>
  <c r="H999" i="14"/>
  <c r="H1015" i="14"/>
  <c r="H1031" i="14"/>
  <c r="H1047" i="14"/>
  <c r="H1063" i="14"/>
  <c r="H1079" i="14"/>
  <c r="H1095" i="14"/>
  <c r="H1111" i="14"/>
  <c r="H1127" i="14"/>
  <c r="H1143" i="14"/>
  <c r="H1159" i="14"/>
  <c r="H1175" i="14"/>
  <c r="H1191" i="14"/>
  <c r="H1207" i="14"/>
  <c r="H1223" i="14"/>
  <c r="H1239" i="14"/>
  <c r="H1255" i="14"/>
  <c r="H1271" i="14"/>
  <c r="H1287" i="14"/>
  <c r="H1303" i="14"/>
  <c r="H1319" i="14"/>
  <c r="H1335" i="14"/>
  <c r="H1351" i="14"/>
  <c r="H1377" i="14"/>
  <c r="H1409" i="14"/>
  <c r="H1441" i="14"/>
  <c r="H1473" i="14"/>
  <c r="H1505" i="14"/>
  <c r="H1537" i="14"/>
  <c r="H1569" i="14"/>
  <c r="I1637" i="14"/>
  <c r="H1747" i="14"/>
  <c r="B11" i="4"/>
  <c r="C5" i="2"/>
  <c r="H22" i="14"/>
  <c r="I64" i="14"/>
  <c r="H112" i="14"/>
  <c r="H176" i="14"/>
  <c r="H240" i="14"/>
  <c r="H304" i="14"/>
  <c r="H368" i="14"/>
  <c r="I476" i="14"/>
  <c r="I604" i="14"/>
  <c r="H776" i="14"/>
  <c r="C5" i="4"/>
  <c r="C6" i="4"/>
  <c r="I32" i="14"/>
  <c r="H76" i="14"/>
  <c r="H128" i="14"/>
  <c r="H192" i="14"/>
  <c r="H256" i="14"/>
  <c r="H320" i="14"/>
  <c r="H384" i="14"/>
  <c r="I508" i="14"/>
  <c r="I636" i="14"/>
  <c r="H840" i="14"/>
  <c r="H1680" i="14"/>
  <c r="C5" i="13"/>
  <c r="H38" i="14"/>
  <c r="I80" i="14"/>
  <c r="H136" i="14"/>
  <c r="H200" i="14"/>
  <c r="H264" i="14"/>
  <c r="H328" i="14"/>
  <c r="I396" i="14"/>
  <c r="I524" i="14"/>
  <c r="I652" i="14"/>
  <c r="I1697" i="14"/>
  <c r="I158" i="14"/>
  <c r="H158" i="14"/>
  <c r="I162" i="14"/>
  <c r="H162" i="14"/>
  <c r="I166" i="14"/>
  <c r="H166" i="14"/>
  <c r="I170" i="14"/>
  <c r="H170" i="14"/>
  <c r="I174" i="14"/>
  <c r="H174" i="14"/>
  <c r="I178" i="14"/>
  <c r="H178" i="14"/>
  <c r="I182" i="14"/>
  <c r="H182" i="14"/>
  <c r="I186" i="14"/>
  <c r="H186" i="14"/>
  <c r="I190" i="14"/>
  <c r="H190" i="14"/>
  <c r="I194" i="14"/>
  <c r="H194" i="14"/>
  <c r="I198" i="14"/>
  <c r="H198" i="14"/>
  <c r="I202" i="14"/>
  <c r="H202" i="14"/>
  <c r="I206" i="14"/>
  <c r="H206" i="14"/>
  <c r="I210" i="14"/>
  <c r="H210" i="14"/>
  <c r="I214" i="14"/>
  <c r="H214" i="14"/>
  <c r="I218" i="14"/>
  <c r="H218" i="14"/>
  <c r="I222" i="14"/>
  <c r="H222" i="14"/>
  <c r="I226" i="14"/>
  <c r="H226" i="14"/>
  <c r="I230" i="14"/>
  <c r="H230" i="14"/>
  <c r="I234" i="14"/>
  <c r="H234" i="14"/>
  <c r="I290" i="14"/>
  <c r="H290" i="14"/>
  <c r="I342" i="14"/>
  <c r="H342" i="14"/>
  <c r="I346" i="14"/>
  <c r="H346" i="14"/>
  <c r="I350" i="14"/>
  <c r="H350" i="14"/>
  <c r="I354" i="14"/>
  <c r="H354" i="14"/>
  <c r="I358" i="14"/>
  <c r="H358" i="14"/>
  <c r="I362" i="14"/>
  <c r="H362" i="14"/>
  <c r="I366" i="14"/>
  <c r="H366" i="14"/>
  <c r="I370" i="14"/>
  <c r="H370" i="14"/>
  <c r="I374" i="14"/>
  <c r="H374" i="14"/>
  <c r="I378" i="14"/>
  <c r="H378" i="14"/>
  <c r="I382" i="14"/>
  <c r="H382" i="14"/>
  <c r="I394" i="14"/>
  <c r="H394" i="14"/>
  <c r="I402" i="14"/>
  <c r="H402" i="14"/>
  <c r="I410" i="14"/>
  <c r="H410" i="14"/>
  <c r="I418" i="14"/>
  <c r="H418" i="14"/>
  <c r="I426" i="14"/>
  <c r="H426" i="14"/>
  <c r="I434" i="14"/>
  <c r="H434" i="14"/>
  <c r="I442" i="14"/>
  <c r="H442" i="14"/>
  <c r="I450" i="14"/>
  <c r="H450" i="14"/>
  <c r="I458" i="14"/>
  <c r="H458" i="14"/>
  <c r="I466" i="14"/>
  <c r="H466" i="14"/>
  <c r="I474" i="14"/>
  <c r="H474" i="14"/>
  <c r="I486" i="14"/>
  <c r="H486" i="14"/>
  <c r="I490" i="14"/>
  <c r="H490" i="14"/>
  <c r="I498" i="14"/>
  <c r="H498" i="14"/>
  <c r="I506" i="14"/>
  <c r="H506" i="14"/>
  <c r="I510" i="14"/>
  <c r="H510" i="14"/>
  <c r="I518" i="14"/>
  <c r="H518" i="14"/>
  <c r="I526" i="14"/>
  <c r="H526" i="14"/>
  <c r="I538" i="14"/>
  <c r="H538" i="14"/>
  <c r="I546" i="14"/>
  <c r="H546" i="14"/>
  <c r="I554" i="14"/>
  <c r="H554" i="14"/>
  <c r="I566" i="14"/>
  <c r="H566" i="14"/>
  <c r="I574" i="14"/>
  <c r="H574" i="14"/>
  <c r="I582" i="14"/>
  <c r="H582" i="14"/>
  <c r="I590" i="14"/>
  <c r="H590" i="14"/>
  <c r="I598" i="14"/>
  <c r="H598" i="14"/>
  <c r="I610" i="14"/>
  <c r="H610" i="14"/>
  <c r="I618" i="14"/>
  <c r="H618" i="14"/>
  <c r="I622" i="14"/>
  <c r="H622" i="14"/>
  <c r="I634" i="14"/>
  <c r="H634" i="14"/>
  <c r="I642" i="14"/>
  <c r="H642" i="14"/>
  <c r="I650" i="14"/>
  <c r="H650" i="14"/>
  <c r="I658" i="14"/>
  <c r="H658" i="14"/>
  <c r="I666" i="14"/>
  <c r="H666" i="14"/>
  <c r="I674" i="14"/>
  <c r="H674" i="14"/>
  <c r="I686" i="14"/>
  <c r="H686" i="14"/>
  <c r="I690" i="14"/>
  <c r="H690" i="14"/>
  <c r="I708" i="14"/>
  <c r="H708" i="14"/>
  <c r="I710" i="14"/>
  <c r="H710" i="14"/>
  <c r="I714" i="14"/>
  <c r="H714" i="14"/>
  <c r="I716" i="14"/>
  <c r="H716" i="14"/>
  <c r="I718" i="14"/>
  <c r="H718" i="14"/>
  <c r="I732" i="14"/>
  <c r="H732" i="14"/>
  <c r="I734" i="14"/>
  <c r="H734" i="14"/>
  <c r="I738" i="14"/>
  <c r="H738" i="14"/>
  <c r="I740" i="14"/>
  <c r="H740" i="14"/>
  <c r="I742" i="14"/>
  <c r="H742" i="14"/>
  <c r="I746" i="14"/>
  <c r="H746" i="14"/>
  <c r="I756" i="14"/>
  <c r="H756" i="14"/>
  <c r="I758" i="14"/>
  <c r="H758" i="14"/>
  <c r="I780" i="14"/>
  <c r="H780" i="14"/>
  <c r="I782" i="14"/>
  <c r="H782" i="14"/>
  <c r="I786" i="14"/>
  <c r="H786" i="14"/>
  <c r="I788" i="14"/>
  <c r="H788" i="14"/>
  <c r="I790" i="14"/>
  <c r="H790" i="14"/>
  <c r="I794" i="14"/>
  <c r="H794" i="14"/>
  <c r="I812" i="14"/>
  <c r="H812" i="14"/>
  <c r="I814" i="14"/>
  <c r="H814" i="14"/>
  <c r="I818" i="14"/>
  <c r="H818" i="14"/>
  <c r="I820" i="14"/>
  <c r="H820" i="14"/>
  <c r="I822" i="14"/>
  <c r="H822" i="14"/>
  <c r="I826" i="14"/>
  <c r="H826" i="14"/>
  <c r="I828" i="14"/>
  <c r="H828" i="14"/>
  <c r="I830" i="14"/>
  <c r="H830" i="14"/>
  <c r="I834" i="14"/>
  <c r="H834" i="14"/>
  <c r="I836" i="14"/>
  <c r="H836" i="14"/>
  <c r="I838" i="14"/>
  <c r="H838" i="14"/>
  <c r="I842" i="14"/>
  <c r="H842" i="14"/>
  <c r="I846" i="14"/>
  <c r="H846" i="14"/>
  <c r="I850" i="14"/>
  <c r="H850" i="14"/>
  <c r="I854" i="14"/>
  <c r="H854" i="14"/>
  <c r="I858" i="14"/>
  <c r="H858" i="14"/>
  <c r="I862" i="14"/>
  <c r="H862" i="14"/>
  <c r="I866" i="14"/>
  <c r="H866" i="14"/>
  <c r="I870" i="14"/>
  <c r="H870" i="14"/>
  <c r="I874" i="14"/>
  <c r="H874" i="14"/>
  <c r="I878" i="14"/>
  <c r="H878" i="14"/>
  <c r="I884" i="14"/>
  <c r="H884" i="14"/>
  <c r="I888" i="14"/>
  <c r="H888" i="14"/>
  <c r="I894" i="14"/>
  <c r="H894" i="14"/>
  <c r="I898" i="14"/>
  <c r="H898" i="14"/>
  <c r="I902" i="14"/>
  <c r="H902" i="14"/>
  <c r="I906" i="14"/>
  <c r="H906" i="14"/>
  <c r="I910" i="14"/>
  <c r="H910" i="14"/>
  <c r="I916" i="14"/>
  <c r="H916" i="14"/>
  <c r="I920" i="14"/>
  <c r="H920" i="14"/>
  <c r="I926" i="14"/>
  <c r="H926" i="14"/>
  <c r="I930" i="14"/>
  <c r="H930" i="14"/>
  <c r="I934" i="14"/>
  <c r="H934" i="14"/>
  <c r="I936" i="14"/>
  <c r="H936" i="14"/>
  <c r="I940" i="14"/>
  <c r="H940" i="14"/>
  <c r="I944" i="14"/>
  <c r="H944" i="14"/>
  <c r="I948" i="14"/>
  <c r="H948" i="14"/>
  <c r="I952" i="14"/>
  <c r="H952" i="14"/>
  <c r="I956" i="14"/>
  <c r="H956" i="14"/>
  <c r="I960" i="14"/>
  <c r="H960" i="14"/>
  <c r="I964" i="14"/>
  <c r="H964" i="14"/>
  <c r="I968" i="14"/>
  <c r="H968" i="14"/>
  <c r="I972" i="14"/>
  <c r="H972" i="14"/>
  <c r="I976" i="14"/>
  <c r="H976" i="14"/>
  <c r="I980" i="14"/>
  <c r="H980" i="14"/>
  <c r="I984" i="14"/>
  <c r="H984" i="14"/>
  <c r="I988" i="14"/>
  <c r="H988" i="14"/>
  <c r="I992" i="14"/>
  <c r="H992" i="14"/>
  <c r="I996" i="14"/>
  <c r="H996" i="14"/>
  <c r="I1000" i="14"/>
  <c r="H1000" i="14"/>
  <c r="I1004" i="14"/>
  <c r="H1004" i="14"/>
  <c r="I1008" i="14"/>
  <c r="H1008" i="14"/>
  <c r="I1014" i="14"/>
  <c r="H1014" i="14"/>
  <c r="I1018" i="14"/>
  <c r="H1018" i="14"/>
  <c r="I1020" i="14"/>
  <c r="H1020" i="14"/>
  <c r="I1024" i="14"/>
  <c r="H1024" i="14"/>
  <c r="I1028" i="14"/>
  <c r="H1028" i="14"/>
  <c r="I1032" i="14"/>
  <c r="H1032" i="14"/>
  <c r="I1036" i="14"/>
  <c r="H1036" i="14"/>
  <c r="I1040" i="14"/>
  <c r="H1040" i="14"/>
  <c r="I1042" i="14"/>
  <c r="H1042" i="14"/>
  <c r="I1046" i="14"/>
  <c r="H1046" i="14"/>
  <c r="I1052" i="14"/>
  <c r="H1052" i="14"/>
  <c r="I1056" i="14"/>
  <c r="H1056" i="14"/>
  <c r="I1060" i="14"/>
  <c r="H1060" i="14"/>
  <c r="I1062" i="14"/>
  <c r="H1062" i="14"/>
  <c r="I1068" i="14"/>
  <c r="H1068" i="14"/>
  <c r="I1072" i="14"/>
  <c r="H1072" i="14"/>
  <c r="I1076" i="14"/>
  <c r="H1076" i="14"/>
  <c r="I1080" i="14"/>
  <c r="H1080" i="14"/>
  <c r="I1084" i="14"/>
  <c r="H1084" i="14"/>
  <c r="I1088" i="14"/>
  <c r="H1088" i="14"/>
  <c r="I1092" i="14"/>
  <c r="H1092" i="14"/>
  <c r="I1096" i="14"/>
  <c r="H1096" i="14"/>
  <c r="I1100" i="14"/>
  <c r="H1100" i="14"/>
  <c r="I1102" i="14"/>
  <c r="H1102" i="14"/>
  <c r="I1106" i="14"/>
  <c r="H1106" i="14"/>
  <c r="I1110" i="14"/>
  <c r="H1110" i="14"/>
  <c r="I1114" i="14"/>
  <c r="H1114" i="14"/>
  <c r="I1118" i="14"/>
  <c r="H1118" i="14"/>
  <c r="I1122" i="14"/>
  <c r="H1122" i="14"/>
  <c r="I1126" i="14"/>
  <c r="H1126" i="14"/>
  <c r="I1130" i="14"/>
  <c r="H1130" i="14"/>
  <c r="I1134" i="14"/>
  <c r="H1134" i="14"/>
  <c r="I1140" i="14"/>
  <c r="H1140" i="14"/>
  <c r="I1144" i="14"/>
  <c r="H1144" i="14"/>
  <c r="I1148" i="14"/>
  <c r="H1148" i="14"/>
  <c r="I1152" i="14"/>
  <c r="H1152" i="14"/>
  <c r="I1156" i="14"/>
  <c r="H1156" i="14"/>
  <c r="I1160" i="14"/>
  <c r="H1160" i="14"/>
  <c r="I1164" i="14"/>
  <c r="H1164" i="14"/>
  <c r="I1168" i="14"/>
  <c r="H1168" i="14"/>
  <c r="I1172" i="14"/>
  <c r="H1172" i="14"/>
  <c r="I1176" i="14"/>
  <c r="H1176" i="14"/>
  <c r="I1180" i="14"/>
  <c r="H1180" i="14"/>
  <c r="I1184" i="14"/>
  <c r="H1184" i="14"/>
  <c r="I1188" i="14"/>
  <c r="H1188" i="14"/>
  <c r="I1192" i="14"/>
  <c r="H1192" i="14"/>
  <c r="I1196" i="14"/>
  <c r="H1196" i="14"/>
  <c r="I1200" i="14"/>
  <c r="H1200" i="14"/>
  <c r="I1204" i="14"/>
  <c r="H1204" i="14"/>
  <c r="I1208" i="14"/>
  <c r="H1208" i="14"/>
  <c r="I1212" i="14"/>
  <c r="H1212" i="14"/>
  <c r="I1216" i="14"/>
  <c r="H1216" i="14"/>
  <c r="I1218" i="14"/>
  <c r="H1218" i="14"/>
  <c r="I1222" i="14"/>
  <c r="H1222" i="14"/>
  <c r="I1226" i="14"/>
  <c r="H1226" i="14"/>
  <c r="I1230" i="14"/>
  <c r="H1230" i="14"/>
  <c r="I1234" i="14"/>
  <c r="H1234" i="14"/>
  <c r="I1238" i="14"/>
  <c r="H1238" i="14"/>
  <c r="I1242" i="14"/>
  <c r="H1242" i="14"/>
  <c r="I1246" i="14"/>
  <c r="H1246" i="14"/>
  <c r="I1250" i="14"/>
  <c r="H1250" i="14"/>
  <c r="I1254" i="14"/>
  <c r="H1254" i="14"/>
  <c r="I1258" i="14"/>
  <c r="H1258" i="14"/>
  <c r="I1262" i="14"/>
  <c r="H1262" i="14"/>
  <c r="I1266" i="14"/>
  <c r="H1266" i="14"/>
  <c r="I1270" i="14"/>
  <c r="H1270" i="14"/>
  <c r="I1274" i="14"/>
  <c r="H1274" i="14"/>
  <c r="I1278" i="14"/>
  <c r="H1278" i="14"/>
  <c r="I1282" i="14"/>
  <c r="H1282" i="14"/>
  <c r="I1286" i="14"/>
  <c r="H1286" i="14"/>
  <c r="I1288" i="14"/>
  <c r="H1288" i="14"/>
  <c r="I1292" i="14"/>
  <c r="H1292" i="14"/>
  <c r="I1296" i="14"/>
  <c r="H1296" i="14"/>
  <c r="I1300" i="14"/>
  <c r="H1300" i="14"/>
  <c r="I1304" i="14"/>
  <c r="H1304" i="14"/>
  <c r="I1308" i="14"/>
  <c r="H1308" i="14"/>
  <c r="I1312" i="14"/>
  <c r="H1312" i="14"/>
  <c r="I1316" i="14"/>
  <c r="H1316" i="14"/>
  <c r="I1320" i="14"/>
  <c r="H1320" i="14"/>
  <c r="I1324" i="14"/>
  <c r="H1324" i="14"/>
  <c r="I1328" i="14"/>
  <c r="H1328" i="14"/>
  <c r="I1332" i="14"/>
  <c r="H1332" i="14"/>
  <c r="I1336" i="14"/>
  <c r="H1336" i="14"/>
  <c r="I1342" i="14"/>
  <c r="H1342" i="14"/>
  <c r="I1346" i="14"/>
  <c r="H1346" i="14"/>
  <c r="I1348" i="14"/>
  <c r="H1348" i="14"/>
  <c r="I1352" i="14"/>
  <c r="H1352" i="14"/>
  <c r="I1356" i="14"/>
  <c r="H1356" i="14"/>
  <c r="I1360" i="14"/>
  <c r="H1360" i="14"/>
  <c r="I1364" i="14"/>
  <c r="H1364" i="14"/>
  <c r="I1368" i="14"/>
  <c r="H1368" i="14"/>
  <c r="I1372" i="14"/>
  <c r="H1372" i="14"/>
  <c r="I1374" i="14"/>
  <c r="H1374" i="14"/>
  <c r="I1380" i="14"/>
  <c r="H1380" i="14"/>
  <c r="I1384" i="14"/>
  <c r="H1384" i="14"/>
  <c r="I1386" i="14"/>
  <c r="H1386" i="14"/>
  <c r="I1390" i="14"/>
  <c r="H1390" i="14"/>
  <c r="I1394" i="14"/>
  <c r="H1394" i="14"/>
  <c r="I1398" i="14"/>
  <c r="H1398" i="14"/>
  <c r="I1400" i="14"/>
  <c r="H1400" i="14"/>
  <c r="I1404" i="14"/>
  <c r="H1404" i="14"/>
  <c r="I1406" i="14"/>
  <c r="H1406" i="14"/>
  <c r="I1408" i="14"/>
  <c r="H1408" i="14"/>
  <c r="I1410" i="14"/>
  <c r="H1410" i="14"/>
  <c r="I1412" i="14"/>
  <c r="H1412" i="14"/>
  <c r="I1414" i="14"/>
  <c r="H1414" i="14"/>
  <c r="I1416" i="14"/>
  <c r="H1416" i="14"/>
  <c r="I1418" i="14"/>
  <c r="H1418" i="14"/>
  <c r="I1420" i="14"/>
  <c r="H1420" i="14"/>
  <c r="I1422" i="14"/>
  <c r="H1422" i="14"/>
  <c r="I1424" i="14"/>
  <c r="H1424" i="14"/>
  <c r="I1426" i="14"/>
  <c r="H1426" i="14"/>
  <c r="I1428" i="14"/>
  <c r="H1428" i="14"/>
  <c r="I1430" i="14"/>
  <c r="H1430" i="14"/>
  <c r="I1432" i="14"/>
  <c r="H1432" i="14"/>
  <c r="I1434" i="14"/>
  <c r="H1434" i="14"/>
  <c r="I1436" i="14"/>
  <c r="H1436" i="14"/>
  <c r="I1438" i="14"/>
  <c r="H1438" i="14"/>
  <c r="I1440" i="14"/>
  <c r="H1440" i="14"/>
  <c r="I1442" i="14"/>
  <c r="H1442" i="14"/>
  <c r="I1444" i="14"/>
  <c r="H1444" i="14"/>
  <c r="I1446" i="14"/>
  <c r="H1446" i="14"/>
  <c r="I1448" i="14"/>
  <c r="H1448" i="14"/>
  <c r="I1450" i="14"/>
  <c r="H1450" i="14"/>
  <c r="I1452" i="14"/>
  <c r="H1452" i="14"/>
  <c r="I1454" i="14"/>
  <c r="H1454" i="14"/>
  <c r="I1456" i="14"/>
  <c r="H1456" i="14"/>
  <c r="I1458" i="14"/>
  <c r="H1458" i="14"/>
  <c r="I1460" i="14"/>
  <c r="H1460" i="14"/>
  <c r="I1462" i="14"/>
  <c r="H1462" i="14"/>
  <c r="I1464" i="14"/>
  <c r="H1464" i="14"/>
  <c r="I1466" i="14"/>
  <c r="H1466" i="14"/>
  <c r="I1468" i="14"/>
  <c r="H1468" i="14"/>
  <c r="I1470" i="14"/>
  <c r="H1470" i="14"/>
  <c r="I1472" i="14"/>
  <c r="H1472" i="14"/>
  <c r="I1474" i="14"/>
  <c r="H1474" i="14"/>
  <c r="I1476" i="14"/>
  <c r="H1476" i="14"/>
  <c r="I1478" i="14"/>
  <c r="H1478" i="14"/>
  <c r="I1480" i="14"/>
  <c r="H1480" i="14"/>
  <c r="I1482" i="14"/>
  <c r="H1482" i="14"/>
  <c r="I1484" i="14"/>
  <c r="H1484" i="14"/>
  <c r="I1486" i="14"/>
  <c r="H1486" i="14"/>
  <c r="I1488" i="14"/>
  <c r="H1488" i="14"/>
  <c r="I1490" i="14"/>
  <c r="H1490" i="14"/>
  <c r="I1492" i="14"/>
  <c r="H1492" i="14"/>
  <c r="I1494" i="14"/>
  <c r="H1494" i="14"/>
  <c r="I1496" i="14"/>
  <c r="H1496" i="14"/>
  <c r="I1498" i="14"/>
  <c r="H1498" i="14"/>
  <c r="I1500" i="14"/>
  <c r="H1500" i="14"/>
  <c r="I1502" i="14"/>
  <c r="H1502" i="14"/>
  <c r="I1504" i="14"/>
  <c r="H1504" i="14"/>
  <c r="I1506" i="14"/>
  <c r="H1506" i="14"/>
  <c r="I1508" i="14"/>
  <c r="H1508" i="14"/>
  <c r="I1510" i="14"/>
  <c r="H1510" i="14"/>
  <c r="I1512" i="14"/>
  <c r="H1512" i="14"/>
  <c r="I1514" i="14"/>
  <c r="H1514" i="14"/>
  <c r="I1516" i="14"/>
  <c r="H1516" i="14"/>
  <c r="I1518" i="14"/>
  <c r="H1518" i="14"/>
  <c r="I1522" i="14"/>
  <c r="H1522" i="14"/>
  <c r="I1524" i="14"/>
  <c r="H1524" i="14"/>
  <c r="I1526" i="14"/>
  <c r="H1526" i="14"/>
  <c r="I1528" i="14"/>
  <c r="H1528" i="14"/>
  <c r="I1530" i="14"/>
  <c r="H1530" i="14"/>
  <c r="I1532" i="14"/>
  <c r="H1532" i="14"/>
  <c r="I1534" i="14"/>
  <c r="H1534" i="14"/>
  <c r="I1536" i="14"/>
  <c r="H1536" i="14"/>
  <c r="I1538" i="14"/>
  <c r="H1538" i="14"/>
  <c r="I1540" i="14"/>
  <c r="H1540" i="14"/>
  <c r="I1542" i="14"/>
  <c r="H1542" i="14"/>
  <c r="I1544" i="14"/>
  <c r="H1544" i="14"/>
  <c r="I1546" i="14"/>
  <c r="H1546" i="14"/>
  <c r="I1548" i="14"/>
  <c r="H1548" i="14"/>
  <c r="I1550" i="14"/>
  <c r="H1550" i="14"/>
  <c r="I1552" i="14"/>
  <c r="H1552" i="14"/>
  <c r="I1554" i="14"/>
  <c r="H1554" i="14"/>
  <c r="I1556" i="14"/>
  <c r="H1556" i="14"/>
  <c r="I1558" i="14"/>
  <c r="H1558" i="14"/>
  <c r="I1560" i="14"/>
  <c r="H1560" i="14"/>
  <c r="I1562" i="14"/>
  <c r="H1562" i="14"/>
  <c r="I1564" i="14"/>
  <c r="H1564" i="14"/>
  <c r="I1566" i="14"/>
  <c r="H1566" i="14"/>
  <c r="I1568" i="14"/>
  <c r="H1568" i="14"/>
  <c r="I1570" i="14"/>
  <c r="H1570" i="14"/>
  <c r="I1572" i="14"/>
  <c r="H1572" i="14"/>
  <c r="I1574" i="14"/>
  <c r="H1574" i="14"/>
  <c r="I1576" i="14"/>
  <c r="H1576" i="14"/>
  <c r="I1578" i="14"/>
  <c r="H1578" i="14"/>
  <c r="I1580" i="14"/>
  <c r="H1580" i="14"/>
  <c r="I1582" i="14"/>
  <c r="H1582" i="14"/>
  <c r="I1584" i="14"/>
  <c r="H1584" i="14"/>
  <c r="I1586" i="14"/>
  <c r="H1586" i="14"/>
  <c r="I1588" i="14"/>
  <c r="H1588" i="14"/>
  <c r="I1590" i="14"/>
  <c r="H1590" i="14"/>
  <c r="I1592" i="14"/>
  <c r="H1592" i="14"/>
  <c r="I1594" i="14"/>
  <c r="H1594" i="14"/>
  <c r="H1596" i="14"/>
  <c r="I1596" i="14"/>
  <c r="I1598" i="14"/>
  <c r="H1598" i="14"/>
  <c r="I1600" i="14"/>
  <c r="H1600" i="14"/>
  <c r="I1602" i="14"/>
  <c r="H1602" i="14"/>
  <c r="H1604" i="14"/>
  <c r="I1604" i="14"/>
  <c r="I1606" i="14"/>
  <c r="H1606" i="14"/>
  <c r="I1608" i="14"/>
  <c r="H1608" i="14"/>
  <c r="I1610" i="14"/>
  <c r="H1610" i="14"/>
  <c r="H1612" i="14"/>
  <c r="I1612" i="14"/>
  <c r="I1614" i="14"/>
  <c r="H1614" i="14"/>
  <c r="I1616" i="14"/>
  <c r="H1616" i="14"/>
  <c r="I1618" i="14"/>
  <c r="H1618" i="14"/>
  <c r="H1620" i="14"/>
  <c r="I1620" i="14"/>
  <c r="I1622" i="14"/>
  <c r="H1622" i="14"/>
  <c r="I1624" i="14"/>
  <c r="H1624" i="14"/>
  <c r="I1626" i="14"/>
  <c r="H1626" i="14"/>
  <c r="H1628" i="14"/>
  <c r="I1628" i="14"/>
  <c r="I1630" i="14"/>
  <c r="H1630" i="14"/>
  <c r="I1632" i="14"/>
  <c r="H1632" i="14"/>
  <c r="I1634" i="14"/>
  <c r="H1634" i="14"/>
  <c r="H1636" i="14"/>
  <c r="I1636" i="14"/>
  <c r="I1638" i="14"/>
  <c r="H1638" i="14"/>
  <c r="I1640" i="14"/>
  <c r="H1640" i="14"/>
  <c r="I1642" i="14"/>
  <c r="H1642" i="14"/>
  <c r="H1644" i="14"/>
  <c r="I1644" i="14"/>
  <c r="I1646" i="14"/>
  <c r="H1646" i="14"/>
  <c r="I1648" i="14"/>
  <c r="H1648" i="14"/>
  <c r="I1650" i="14"/>
  <c r="H1650" i="14"/>
  <c r="H1652" i="14"/>
  <c r="I1652" i="14"/>
  <c r="I1654" i="14"/>
  <c r="H1654" i="14"/>
  <c r="I1656" i="14"/>
  <c r="H1656" i="14"/>
  <c r="I1658" i="14"/>
  <c r="H1658" i="14"/>
  <c r="H1660" i="14"/>
  <c r="I1660" i="14"/>
  <c r="I1662" i="14"/>
  <c r="H1662" i="14"/>
  <c r="I1664" i="14"/>
  <c r="H1664" i="14"/>
  <c r="I1666" i="14"/>
  <c r="H1666" i="14"/>
  <c r="H1668" i="14"/>
  <c r="I1668" i="14"/>
  <c r="I1670" i="14"/>
  <c r="H1670" i="14"/>
  <c r="I1672" i="14"/>
  <c r="H1672" i="14"/>
  <c r="I1674" i="14"/>
  <c r="H1674" i="14"/>
  <c r="H1676" i="14"/>
  <c r="I1676" i="14"/>
  <c r="I1678" i="14"/>
  <c r="H1678" i="14"/>
  <c r="I1682" i="14"/>
  <c r="H1682" i="14"/>
  <c r="I1684" i="14"/>
  <c r="H1684" i="14"/>
  <c r="I1686" i="14"/>
  <c r="H1686" i="14"/>
  <c r="I1688" i="14"/>
  <c r="H1688" i="14"/>
  <c r="I1690" i="14"/>
  <c r="H1690" i="14"/>
  <c r="I1692" i="14"/>
  <c r="H1692" i="14"/>
  <c r="I1694" i="14"/>
  <c r="H1694" i="14"/>
  <c r="I1696" i="14"/>
  <c r="H1696" i="14"/>
  <c r="I1698" i="14"/>
  <c r="H1698" i="14"/>
  <c r="I1700" i="14"/>
  <c r="H1700" i="14"/>
  <c r="I1702" i="14"/>
  <c r="H1702" i="14"/>
  <c r="I1704" i="14"/>
  <c r="H1704" i="14"/>
  <c r="I1706" i="14"/>
  <c r="H1706" i="14"/>
  <c r="I1708" i="14"/>
  <c r="H1708" i="14"/>
  <c r="I1710" i="14"/>
  <c r="H1710" i="14"/>
  <c r="I1712" i="14"/>
  <c r="H1712" i="14"/>
  <c r="I1714" i="14"/>
  <c r="H1714" i="14"/>
  <c r="I1716" i="14"/>
  <c r="H1716" i="14"/>
  <c r="I1718" i="14"/>
  <c r="H1718" i="14"/>
  <c r="H8" i="14"/>
  <c r="H18" i="14"/>
  <c r="H24" i="14"/>
  <c r="H34" i="14"/>
  <c r="H40" i="14"/>
  <c r="H50" i="14"/>
  <c r="H56" i="14"/>
  <c r="H66" i="14"/>
  <c r="H72" i="14"/>
  <c r="H82" i="14"/>
  <c r="H88" i="14"/>
  <c r="H98" i="14"/>
  <c r="I400" i="14"/>
  <c r="I416" i="14"/>
  <c r="I432" i="14"/>
  <c r="I448" i="14"/>
  <c r="I464" i="14"/>
  <c r="I480" i="14"/>
  <c r="I496" i="14"/>
  <c r="I512" i="14"/>
  <c r="I528" i="14"/>
  <c r="I544" i="14"/>
  <c r="I560" i="14"/>
  <c r="I576" i="14"/>
  <c r="I592" i="14"/>
  <c r="I608" i="14"/>
  <c r="I624" i="14"/>
  <c r="I640" i="14"/>
  <c r="I656" i="14"/>
  <c r="I672" i="14"/>
  <c r="I688" i="14"/>
  <c r="H720" i="14"/>
  <c r="H752" i="14"/>
  <c r="H784" i="14"/>
  <c r="H816" i="14"/>
  <c r="I102" i="14"/>
  <c r="H102" i="14"/>
  <c r="I106" i="14"/>
  <c r="H106" i="14"/>
  <c r="I110" i="14"/>
  <c r="H110" i="14"/>
  <c r="I114" i="14"/>
  <c r="H114" i="14"/>
  <c r="I118" i="14"/>
  <c r="H118" i="14"/>
  <c r="I122" i="14"/>
  <c r="H122" i="14"/>
  <c r="I126" i="14"/>
  <c r="H126" i="14"/>
  <c r="I130" i="14"/>
  <c r="H130" i="14"/>
  <c r="I134" i="14"/>
  <c r="H134" i="14"/>
  <c r="I138" i="14"/>
  <c r="H138" i="14"/>
  <c r="I142" i="14"/>
  <c r="H142" i="14"/>
  <c r="I146" i="14"/>
  <c r="H146" i="14"/>
  <c r="I150" i="14"/>
  <c r="H150" i="14"/>
  <c r="I154" i="14"/>
  <c r="H154" i="14"/>
  <c r="I238" i="14"/>
  <c r="H238" i="14"/>
  <c r="I242" i="14"/>
  <c r="H242" i="14"/>
  <c r="I246" i="14"/>
  <c r="H246" i="14"/>
  <c r="I250" i="14"/>
  <c r="H250" i="14"/>
  <c r="I254" i="14"/>
  <c r="H254" i="14"/>
  <c r="I258" i="14"/>
  <c r="H258" i="14"/>
  <c r="I262" i="14"/>
  <c r="H262" i="14"/>
  <c r="I266" i="14"/>
  <c r="H266" i="14"/>
  <c r="I270" i="14"/>
  <c r="H270" i="14"/>
  <c r="I274" i="14"/>
  <c r="H274" i="14"/>
  <c r="I278" i="14"/>
  <c r="H278" i="14"/>
  <c r="I282" i="14"/>
  <c r="H282" i="14"/>
  <c r="I286" i="14"/>
  <c r="H286" i="14"/>
  <c r="I294" i="14"/>
  <c r="H294" i="14"/>
  <c r="I298" i="14"/>
  <c r="H298" i="14"/>
  <c r="I302" i="14"/>
  <c r="H302" i="14"/>
  <c r="I306" i="14"/>
  <c r="H306" i="14"/>
  <c r="I310" i="14"/>
  <c r="H310" i="14"/>
  <c r="I314" i="14"/>
  <c r="H314" i="14"/>
  <c r="I318" i="14"/>
  <c r="H318" i="14"/>
  <c r="I322" i="14"/>
  <c r="H322" i="14"/>
  <c r="I326" i="14"/>
  <c r="H326" i="14"/>
  <c r="I330" i="14"/>
  <c r="H330" i="14"/>
  <c r="I334" i="14"/>
  <c r="H334" i="14"/>
  <c r="I338" i="14"/>
  <c r="H338" i="14"/>
  <c r="I386" i="14"/>
  <c r="H386" i="14"/>
  <c r="I390" i="14"/>
  <c r="H390" i="14"/>
  <c r="I398" i="14"/>
  <c r="H398" i="14"/>
  <c r="I406" i="14"/>
  <c r="H406" i="14"/>
  <c r="I414" i="14"/>
  <c r="H414" i="14"/>
  <c r="I422" i="14"/>
  <c r="H422" i="14"/>
  <c r="I430" i="14"/>
  <c r="H430" i="14"/>
  <c r="I438" i="14"/>
  <c r="H438" i="14"/>
  <c r="I446" i="14"/>
  <c r="H446" i="14"/>
  <c r="I454" i="14"/>
  <c r="H454" i="14"/>
  <c r="I462" i="14"/>
  <c r="H462" i="14"/>
  <c r="I470" i="14"/>
  <c r="H470" i="14"/>
  <c r="I478" i="14"/>
  <c r="H478" i="14"/>
  <c r="I482" i="14"/>
  <c r="H482" i="14"/>
  <c r="I494" i="14"/>
  <c r="H494" i="14"/>
  <c r="I502" i="14"/>
  <c r="H502" i="14"/>
  <c r="I514" i="14"/>
  <c r="H514" i="14"/>
  <c r="I522" i="14"/>
  <c r="H522" i="14"/>
  <c r="I530" i="14"/>
  <c r="H530" i="14"/>
  <c r="I534" i="14"/>
  <c r="H534" i="14"/>
  <c r="I542" i="14"/>
  <c r="H542" i="14"/>
  <c r="I550" i="14"/>
  <c r="H550" i="14"/>
  <c r="I558" i="14"/>
  <c r="H558" i="14"/>
  <c r="I562" i="14"/>
  <c r="H562" i="14"/>
  <c r="I570" i="14"/>
  <c r="H570" i="14"/>
  <c r="I578" i="14"/>
  <c r="H578" i="14"/>
  <c r="I586" i="14"/>
  <c r="H586" i="14"/>
  <c r="I594" i="14"/>
  <c r="H594" i="14"/>
  <c r="I602" i="14"/>
  <c r="H602" i="14"/>
  <c r="I606" i="14"/>
  <c r="H606" i="14"/>
  <c r="I614" i="14"/>
  <c r="H614" i="14"/>
  <c r="I626" i="14"/>
  <c r="H626" i="14"/>
  <c r="I630" i="14"/>
  <c r="H630" i="14"/>
  <c r="I638" i="14"/>
  <c r="H638" i="14"/>
  <c r="I646" i="14"/>
  <c r="H646" i="14"/>
  <c r="I654" i="14"/>
  <c r="H654" i="14"/>
  <c r="I662" i="14"/>
  <c r="H662" i="14"/>
  <c r="I670" i="14"/>
  <c r="H670" i="14"/>
  <c r="I678" i="14"/>
  <c r="H678" i="14"/>
  <c r="I682" i="14"/>
  <c r="H682" i="14"/>
  <c r="I692" i="14"/>
  <c r="H692" i="14"/>
  <c r="I694" i="14"/>
  <c r="H694" i="14"/>
  <c r="I698" i="14"/>
  <c r="H698" i="14"/>
  <c r="I700" i="14"/>
  <c r="H700" i="14"/>
  <c r="I702" i="14"/>
  <c r="H702" i="14"/>
  <c r="I706" i="14"/>
  <c r="H706" i="14"/>
  <c r="I722" i="14"/>
  <c r="H722" i="14"/>
  <c r="I724" i="14"/>
  <c r="H724" i="14"/>
  <c r="I726" i="14"/>
  <c r="H726" i="14"/>
  <c r="I730" i="14"/>
  <c r="H730" i="14"/>
  <c r="I748" i="14"/>
  <c r="H748" i="14"/>
  <c r="I750" i="14"/>
  <c r="H750" i="14"/>
  <c r="I754" i="14"/>
  <c r="H754" i="14"/>
  <c r="I762" i="14"/>
  <c r="H762" i="14"/>
  <c r="I764" i="14"/>
  <c r="H764" i="14"/>
  <c r="I766" i="14"/>
  <c r="H766" i="14"/>
  <c r="I770" i="14"/>
  <c r="H770" i="14"/>
  <c r="I772" i="14"/>
  <c r="H772" i="14"/>
  <c r="I774" i="14"/>
  <c r="H774" i="14"/>
  <c r="I778" i="14"/>
  <c r="H778" i="14"/>
  <c r="I796" i="14"/>
  <c r="H796" i="14"/>
  <c r="I798" i="14"/>
  <c r="H798" i="14"/>
  <c r="I802" i="14"/>
  <c r="H802" i="14"/>
  <c r="I804" i="14"/>
  <c r="H804" i="14"/>
  <c r="I806" i="14"/>
  <c r="H806" i="14"/>
  <c r="I810" i="14"/>
  <c r="H810" i="14"/>
  <c r="I844" i="14"/>
  <c r="H844" i="14"/>
  <c r="I848" i="14"/>
  <c r="H848" i="14"/>
  <c r="I852" i="14"/>
  <c r="H852" i="14"/>
  <c r="I856" i="14"/>
  <c r="H856" i="14"/>
  <c r="I860" i="14"/>
  <c r="H860" i="14"/>
  <c r="I864" i="14"/>
  <c r="H864" i="14"/>
  <c r="I868" i="14"/>
  <c r="H868" i="14"/>
  <c r="I872" i="14"/>
  <c r="H872" i="14"/>
  <c r="I876" i="14"/>
  <c r="H876" i="14"/>
  <c r="I880" i="14"/>
  <c r="H880" i="14"/>
  <c r="I882" i="14"/>
  <c r="H882" i="14"/>
  <c r="I886" i="14"/>
  <c r="H886" i="14"/>
  <c r="I890" i="14"/>
  <c r="H890" i="14"/>
  <c r="I892" i="14"/>
  <c r="H892" i="14"/>
  <c r="I896" i="14"/>
  <c r="H896" i="14"/>
  <c r="I900" i="14"/>
  <c r="H900" i="14"/>
  <c r="I904" i="14"/>
  <c r="H904" i="14"/>
  <c r="I908" i="14"/>
  <c r="H908" i="14"/>
  <c r="I912" i="14"/>
  <c r="H912" i="14"/>
  <c r="I914" i="14"/>
  <c r="H914" i="14"/>
  <c r="I918" i="14"/>
  <c r="H918" i="14"/>
  <c r="I922" i="14"/>
  <c r="H922" i="14"/>
  <c r="I924" i="14"/>
  <c r="H924" i="14"/>
  <c r="I928" i="14"/>
  <c r="H928" i="14"/>
  <c r="I932" i="14"/>
  <c r="H932" i="14"/>
  <c r="I938" i="14"/>
  <c r="H938" i="14"/>
  <c r="I942" i="14"/>
  <c r="H942" i="14"/>
  <c r="I946" i="14"/>
  <c r="H946" i="14"/>
  <c r="I950" i="14"/>
  <c r="H950" i="14"/>
  <c r="I954" i="14"/>
  <c r="H954" i="14"/>
  <c r="I958" i="14"/>
  <c r="H958" i="14"/>
  <c r="I962" i="14"/>
  <c r="H962" i="14"/>
  <c r="I966" i="14"/>
  <c r="H966" i="14"/>
  <c r="I970" i="14"/>
  <c r="H970" i="14"/>
  <c r="I974" i="14"/>
  <c r="H974" i="14"/>
  <c r="I978" i="14"/>
  <c r="H978" i="14"/>
  <c r="I982" i="14"/>
  <c r="H982" i="14"/>
  <c r="I986" i="14"/>
  <c r="H986" i="14"/>
  <c r="I990" i="14"/>
  <c r="H990" i="14"/>
  <c r="I994" i="14"/>
  <c r="H994" i="14"/>
  <c r="I998" i="14"/>
  <c r="H998" i="14"/>
  <c r="I1002" i="14"/>
  <c r="H1002" i="14"/>
  <c r="I1006" i="14"/>
  <c r="H1006" i="14"/>
  <c r="I1010" i="14"/>
  <c r="H1010" i="14"/>
  <c r="I1012" i="14"/>
  <c r="H1012" i="14"/>
  <c r="I1016" i="14"/>
  <c r="H1016" i="14"/>
  <c r="I1022" i="14"/>
  <c r="H1022" i="14"/>
  <c r="I1026" i="14"/>
  <c r="H1026" i="14"/>
  <c r="I1030" i="14"/>
  <c r="H1030" i="14"/>
  <c r="I1034" i="14"/>
  <c r="H1034" i="14"/>
  <c r="I1038" i="14"/>
  <c r="H1038" i="14"/>
  <c r="I1044" i="14"/>
  <c r="H1044" i="14"/>
  <c r="I1048" i="14"/>
  <c r="H1048" i="14"/>
  <c r="I1050" i="14"/>
  <c r="H1050" i="14"/>
  <c r="I1054" i="14"/>
  <c r="H1054" i="14"/>
  <c r="I1058" i="14"/>
  <c r="H1058" i="14"/>
  <c r="I1064" i="14"/>
  <c r="H1064" i="14"/>
  <c r="I1066" i="14"/>
  <c r="H1066" i="14"/>
  <c r="I1070" i="14"/>
  <c r="H1070" i="14"/>
  <c r="I1074" i="14"/>
  <c r="H1074" i="14"/>
  <c r="I1078" i="14"/>
  <c r="H1078" i="14"/>
  <c r="I1082" i="14"/>
  <c r="H1082" i="14"/>
  <c r="I1086" i="14"/>
  <c r="H1086" i="14"/>
  <c r="I1090" i="14"/>
  <c r="H1090" i="14"/>
  <c r="I1094" i="14"/>
  <c r="H1094" i="14"/>
  <c r="I1098" i="14"/>
  <c r="H1098" i="14"/>
  <c r="I1104" i="14"/>
  <c r="H1104" i="14"/>
  <c r="I1108" i="14"/>
  <c r="H1108" i="14"/>
  <c r="I1112" i="14"/>
  <c r="H1112" i="14"/>
  <c r="I1116" i="14"/>
  <c r="H1116" i="14"/>
  <c r="I1120" i="14"/>
  <c r="H1120" i="14"/>
  <c r="I1124" i="14"/>
  <c r="H1124" i="14"/>
  <c r="I1128" i="14"/>
  <c r="H1128" i="14"/>
  <c r="I1132" i="14"/>
  <c r="H1132" i="14"/>
  <c r="I1136" i="14"/>
  <c r="H1136" i="14"/>
  <c r="I1138" i="14"/>
  <c r="H1138" i="14"/>
  <c r="I1142" i="14"/>
  <c r="H1142" i="14"/>
  <c r="I1146" i="14"/>
  <c r="H1146" i="14"/>
  <c r="I1150" i="14"/>
  <c r="H1150" i="14"/>
  <c r="I1154" i="14"/>
  <c r="H1154" i="14"/>
  <c r="I1158" i="14"/>
  <c r="H1158" i="14"/>
  <c r="I1162" i="14"/>
  <c r="H1162" i="14"/>
  <c r="I1166" i="14"/>
  <c r="H1166" i="14"/>
  <c r="I1170" i="14"/>
  <c r="H1170" i="14"/>
  <c r="I1174" i="14"/>
  <c r="H1174" i="14"/>
  <c r="I1178" i="14"/>
  <c r="H1178" i="14"/>
  <c r="I1182" i="14"/>
  <c r="H1182" i="14"/>
  <c r="I1186" i="14"/>
  <c r="H1186" i="14"/>
  <c r="I1190" i="14"/>
  <c r="H1190" i="14"/>
  <c r="I1194" i="14"/>
  <c r="H1194" i="14"/>
  <c r="I1198" i="14"/>
  <c r="H1198" i="14"/>
  <c r="I1202" i="14"/>
  <c r="H1202" i="14"/>
  <c r="I1206" i="14"/>
  <c r="H1206" i="14"/>
  <c r="I1210" i="14"/>
  <c r="H1210" i="14"/>
  <c r="I1214" i="14"/>
  <c r="H1214" i="14"/>
  <c r="I1220" i="14"/>
  <c r="H1220" i="14"/>
  <c r="I1224" i="14"/>
  <c r="H1224" i="14"/>
  <c r="I1228" i="14"/>
  <c r="H1228" i="14"/>
  <c r="I1232" i="14"/>
  <c r="H1232" i="14"/>
  <c r="I1236" i="14"/>
  <c r="H1236" i="14"/>
  <c r="I1240" i="14"/>
  <c r="H1240" i="14"/>
  <c r="I1244" i="14"/>
  <c r="H1244" i="14"/>
  <c r="I1248" i="14"/>
  <c r="H1248" i="14"/>
  <c r="I1252" i="14"/>
  <c r="H1252" i="14"/>
  <c r="I1256" i="14"/>
  <c r="H1256" i="14"/>
  <c r="I1260" i="14"/>
  <c r="H1260" i="14"/>
  <c r="I1264" i="14"/>
  <c r="H1264" i="14"/>
  <c r="I1268" i="14"/>
  <c r="H1268" i="14"/>
  <c r="I1272" i="14"/>
  <c r="H1272" i="14"/>
  <c r="I1276" i="14"/>
  <c r="H1276" i="14"/>
  <c r="I1280" i="14"/>
  <c r="H1280" i="14"/>
  <c r="I1284" i="14"/>
  <c r="H1284" i="14"/>
  <c r="I1290" i="14"/>
  <c r="H1290" i="14"/>
  <c r="I1294" i="14"/>
  <c r="H1294" i="14"/>
  <c r="I1298" i="14"/>
  <c r="H1298" i="14"/>
  <c r="I1302" i="14"/>
  <c r="H1302" i="14"/>
  <c r="I1306" i="14"/>
  <c r="H1306" i="14"/>
  <c r="I1310" i="14"/>
  <c r="H1310" i="14"/>
  <c r="I1314" i="14"/>
  <c r="H1314" i="14"/>
  <c r="I1318" i="14"/>
  <c r="H1318" i="14"/>
  <c r="I1322" i="14"/>
  <c r="H1322" i="14"/>
  <c r="I1326" i="14"/>
  <c r="H1326" i="14"/>
  <c r="I1330" i="14"/>
  <c r="H1330" i="14"/>
  <c r="I1334" i="14"/>
  <c r="H1334" i="14"/>
  <c r="I1338" i="14"/>
  <c r="H1338" i="14"/>
  <c r="I1340" i="14"/>
  <c r="H1340" i="14"/>
  <c r="I1344" i="14"/>
  <c r="H1344" i="14"/>
  <c r="I1350" i="14"/>
  <c r="H1350" i="14"/>
  <c r="I1354" i="14"/>
  <c r="H1354" i="14"/>
  <c r="I1358" i="14"/>
  <c r="H1358" i="14"/>
  <c r="I1362" i="14"/>
  <c r="H1362" i="14"/>
  <c r="I1366" i="14"/>
  <c r="H1366" i="14"/>
  <c r="I1370" i="14"/>
  <c r="H1370" i="14"/>
  <c r="I1376" i="14"/>
  <c r="H1376" i="14"/>
  <c r="I1378" i="14"/>
  <c r="H1378" i="14"/>
  <c r="I1382" i="14"/>
  <c r="H1382" i="14"/>
  <c r="I1388" i="14"/>
  <c r="H1388" i="14"/>
  <c r="I1392" i="14"/>
  <c r="H1392" i="14"/>
  <c r="I1396" i="14"/>
  <c r="H1396" i="14"/>
  <c r="I1402" i="14"/>
  <c r="H1402" i="14"/>
  <c r="I1520" i="14"/>
  <c r="H1520" i="14"/>
  <c r="H4" i="14"/>
  <c r="H14" i="14"/>
  <c r="H20" i="14"/>
  <c r="H30" i="14"/>
  <c r="H36" i="14"/>
  <c r="H46" i="14"/>
  <c r="H52" i="14"/>
  <c r="H62" i="14"/>
  <c r="H68" i="14"/>
  <c r="H78" i="14"/>
  <c r="H84" i="14"/>
  <c r="H94" i="14"/>
  <c r="H100" i="14"/>
  <c r="H108" i="14"/>
  <c r="H116" i="14"/>
  <c r="H124" i="14"/>
  <c r="H132" i="14"/>
  <c r="H140" i="14"/>
  <c r="H148" i="14"/>
  <c r="H156" i="14"/>
  <c r="H164" i="14"/>
  <c r="H172" i="14"/>
  <c r="H180" i="14"/>
  <c r="H188" i="14"/>
  <c r="H196" i="14"/>
  <c r="H204" i="14"/>
  <c r="H212" i="14"/>
  <c r="H220" i="14"/>
  <c r="H228" i="14"/>
  <c r="H236" i="14"/>
  <c r="H244" i="14"/>
  <c r="H252" i="14"/>
  <c r="H260" i="14"/>
  <c r="H268" i="14"/>
  <c r="H276" i="14"/>
  <c r="H284" i="14"/>
  <c r="H292" i="14"/>
  <c r="H300" i="14"/>
  <c r="H308" i="14"/>
  <c r="H316" i="14"/>
  <c r="H324" i="14"/>
  <c r="H332" i="14"/>
  <c r="H340" i="14"/>
  <c r="H348" i="14"/>
  <c r="H356" i="14"/>
  <c r="H364" i="14"/>
  <c r="H372" i="14"/>
  <c r="H380" i="14"/>
  <c r="I388" i="14"/>
  <c r="I404" i="14"/>
  <c r="I420" i="14"/>
  <c r="I436" i="14"/>
  <c r="I452" i="14"/>
  <c r="I468" i="14"/>
  <c r="I484" i="14"/>
  <c r="I500" i="14"/>
  <c r="I516" i="14"/>
  <c r="I532" i="14"/>
  <c r="I548" i="14"/>
  <c r="I564" i="14"/>
  <c r="I580" i="14"/>
  <c r="I596" i="14"/>
  <c r="I612" i="14"/>
  <c r="I628" i="14"/>
  <c r="I644" i="14"/>
  <c r="I660" i="14"/>
  <c r="I676" i="14"/>
  <c r="H696" i="14"/>
  <c r="H728" i="14"/>
  <c r="H760" i="14"/>
  <c r="H792" i="14"/>
  <c r="H824" i="14"/>
  <c r="H10" i="14"/>
  <c r="H26" i="14"/>
  <c r="H42" i="14"/>
  <c r="H58" i="14"/>
  <c r="H74" i="14"/>
  <c r="H90" i="14"/>
  <c r="I392" i="14"/>
  <c r="I408" i="14"/>
  <c r="I424" i="14"/>
  <c r="I440" i="14"/>
  <c r="I456" i="14"/>
  <c r="I472" i="14"/>
  <c r="I488" i="14"/>
  <c r="I504" i="14"/>
  <c r="I520" i="14"/>
  <c r="I536" i="14"/>
  <c r="I552" i="14"/>
  <c r="I568" i="14"/>
  <c r="I584" i="14"/>
  <c r="I600" i="14"/>
  <c r="I616" i="14"/>
  <c r="I632" i="14"/>
  <c r="I648" i="14"/>
  <c r="I664" i="14"/>
  <c r="I680" i="14"/>
  <c r="H704" i="14"/>
  <c r="H736" i="14"/>
  <c r="H768" i="14"/>
  <c r="H800" i="14"/>
  <c r="H832" i="14"/>
  <c r="I1720" i="14"/>
  <c r="H1720" i="14"/>
  <c r="I1722" i="14"/>
  <c r="H1722" i="14"/>
  <c r="I1724" i="14"/>
  <c r="H1724" i="14"/>
  <c r="I1726" i="14"/>
  <c r="H1726" i="14"/>
  <c r="I1728" i="14"/>
  <c r="H1728" i="14"/>
  <c r="I1730" i="14"/>
  <c r="H1730" i="14"/>
  <c r="I1732" i="14"/>
  <c r="H1732" i="14"/>
  <c r="I1734" i="14"/>
  <c r="H1734" i="14"/>
  <c r="I1736" i="14"/>
  <c r="H1736" i="14"/>
  <c r="I1738" i="14"/>
  <c r="H1738" i="14"/>
  <c r="I1740" i="14"/>
  <c r="H1740" i="14"/>
  <c r="I1742" i="14"/>
  <c r="H1742" i="14"/>
  <c r="I1744" i="14"/>
  <c r="H1744" i="14"/>
  <c r="I1746" i="14"/>
  <c r="H1746" i="14"/>
  <c r="I1748" i="14"/>
  <c r="H1748" i="14"/>
  <c r="I1750" i="14"/>
  <c r="H1750" i="14"/>
  <c r="I1752" i="14"/>
  <c r="H1752" i="14"/>
  <c r="I1754" i="14"/>
  <c r="H1754" i="14"/>
  <c r="I1756" i="14"/>
  <c r="H1756" i="14"/>
  <c r="I1758" i="14"/>
  <c r="H1758" i="14"/>
  <c r="I1760" i="14"/>
  <c r="H1760" i="14"/>
  <c r="I1762" i="14"/>
  <c r="H1762" i="14"/>
  <c r="I1764" i="14"/>
  <c r="H1764" i="14"/>
  <c r="I1766" i="14"/>
  <c r="H1766" i="14"/>
  <c r="I1768" i="14"/>
  <c r="H1768" i="14"/>
  <c r="I1770" i="14"/>
  <c r="H1770" i="14"/>
  <c r="I1772" i="14"/>
  <c r="H1772" i="14"/>
  <c r="I1774" i="14"/>
  <c r="H1774" i="14"/>
  <c r="I1776" i="14"/>
  <c r="H1776" i="14"/>
  <c r="I1778" i="14"/>
  <c r="H1778" i="14"/>
  <c r="I1780" i="14"/>
  <c r="H1780" i="14"/>
  <c r="I1782" i="14"/>
  <c r="H1782" i="14"/>
  <c r="I1784" i="14"/>
  <c r="H1784" i="14"/>
  <c r="I1786" i="14"/>
  <c r="H1786" i="14"/>
  <c r="I1788" i="14"/>
  <c r="H1788" i="14"/>
  <c r="I1790" i="14"/>
  <c r="H1790" i="14"/>
  <c r="I1792" i="14"/>
  <c r="H1792" i="14"/>
  <c r="I1794" i="14"/>
  <c r="H1794" i="14"/>
  <c r="I1796" i="14"/>
  <c r="H1796" i="14"/>
  <c r="I1798" i="14"/>
  <c r="H1798" i="14"/>
  <c r="I1800" i="14"/>
  <c r="H1800" i="14"/>
  <c r="I1802" i="14"/>
  <c r="H1802" i="14"/>
  <c r="I1804" i="14"/>
  <c r="H1804" i="14"/>
  <c r="I1806" i="14"/>
  <c r="H1806" i="14"/>
  <c r="I1808" i="14"/>
  <c r="H1808" i="14"/>
  <c r="I1810" i="14"/>
  <c r="H1810" i="14"/>
  <c r="I1812" i="14"/>
  <c r="H1812" i="14"/>
  <c r="I1814" i="14"/>
  <c r="H1814" i="14"/>
  <c r="I1816" i="14"/>
  <c r="H1816" i="14"/>
  <c r="I1818" i="14"/>
  <c r="H1818" i="14"/>
  <c r="I1820" i="14"/>
  <c r="H1820" i="14"/>
  <c r="I1822" i="14"/>
  <c r="H1822" i="14"/>
  <c r="I1824" i="14"/>
  <c r="H1824" i="14"/>
  <c r="I1826" i="14"/>
  <c r="H1826" i="14"/>
  <c r="I1828" i="14"/>
  <c r="H1828" i="14"/>
  <c r="I1830" i="14"/>
  <c r="H1830" i="14"/>
  <c r="I1832" i="14"/>
  <c r="H1832" i="14"/>
  <c r="I1834" i="14"/>
  <c r="H1834" i="14"/>
  <c r="I1836" i="14"/>
  <c r="H1836" i="14"/>
  <c r="I1838" i="14"/>
  <c r="H1838" i="14"/>
  <c r="I1840" i="14"/>
  <c r="H1840" i="14"/>
  <c r="I1842" i="14"/>
  <c r="H1842" i="14"/>
  <c r="I1844" i="14"/>
  <c r="H1844" i="14"/>
  <c r="I1846" i="14"/>
  <c r="H1846" i="14"/>
  <c r="I1848" i="14"/>
  <c r="H1848" i="14"/>
  <c r="I1850" i="14"/>
  <c r="H1850" i="14"/>
  <c r="I1852" i="14"/>
  <c r="H1852" i="14"/>
  <c r="I1854" i="14"/>
  <c r="H1854" i="14"/>
  <c r="I1856" i="14"/>
  <c r="H1856" i="14"/>
  <c r="C6" i="2"/>
  <c r="C6" i="10"/>
  <c r="C5" i="10"/>
  <c r="C6" i="11"/>
  <c r="C11" i="13" s="1"/>
  <c r="C5" i="11"/>
  <c r="H3" i="14"/>
  <c r="H5" i="14"/>
  <c r="H7" i="14"/>
  <c r="H9" i="14"/>
  <c r="H11" i="14"/>
  <c r="H13" i="14"/>
  <c r="H15" i="14"/>
  <c r="H17" i="14"/>
  <c r="H19" i="14"/>
  <c r="H21" i="14"/>
  <c r="H23" i="14"/>
  <c r="H25" i="14"/>
  <c r="H27" i="14"/>
  <c r="H29" i="14"/>
  <c r="H31" i="14"/>
  <c r="H33" i="14"/>
  <c r="H35" i="14"/>
  <c r="H37" i="14"/>
  <c r="H39" i="14"/>
  <c r="H41" i="14"/>
  <c r="H43" i="14"/>
  <c r="H45" i="14"/>
  <c r="H47" i="14"/>
  <c r="H49" i="14"/>
  <c r="H51" i="14"/>
  <c r="H53" i="14"/>
  <c r="H55" i="14"/>
  <c r="H57" i="14"/>
  <c r="H59" i="14"/>
  <c r="H61" i="14"/>
  <c r="H63" i="14"/>
  <c r="H65" i="14"/>
  <c r="H67" i="14"/>
  <c r="H69" i="14"/>
  <c r="H71" i="14"/>
  <c r="H73" i="14"/>
  <c r="H75" i="14"/>
  <c r="H77" i="14"/>
  <c r="H79" i="14"/>
  <c r="H81" i="14"/>
  <c r="H83" i="14"/>
  <c r="H85" i="14"/>
  <c r="H87" i="14"/>
  <c r="H89" i="14"/>
  <c r="H91" i="14"/>
  <c r="H93" i="14"/>
  <c r="H95" i="14"/>
  <c r="H97" i="14"/>
  <c r="H99" i="14"/>
  <c r="H101" i="14"/>
  <c r="H103" i="14"/>
  <c r="H105" i="14"/>
  <c r="H107" i="14"/>
  <c r="H109" i="14"/>
  <c r="H111" i="14"/>
  <c r="H113" i="14"/>
  <c r="H115" i="14"/>
  <c r="H117" i="14"/>
  <c r="H119" i="14"/>
  <c r="H121" i="14"/>
  <c r="H123" i="14"/>
  <c r="H125" i="14"/>
  <c r="H127" i="14"/>
  <c r="H129" i="14"/>
  <c r="H131" i="14"/>
  <c r="H133" i="14"/>
  <c r="H135" i="14"/>
  <c r="H137" i="14"/>
  <c r="H139" i="14"/>
  <c r="H141" i="14"/>
  <c r="H143" i="14"/>
  <c r="H145" i="14"/>
  <c r="H147" i="14"/>
  <c r="H149" i="14"/>
  <c r="H151" i="14"/>
  <c r="H153" i="14"/>
  <c r="H155" i="14"/>
  <c r="H157" i="14"/>
  <c r="H159" i="14"/>
  <c r="H161" i="14"/>
  <c r="H163" i="14"/>
  <c r="H165" i="14"/>
  <c r="H167" i="14"/>
  <c r="H169" i="14"/>
  <c r="H171" i="14"/>
  <c r="H173" i="14"/>
  <c r="H175" i="14"/>
  <c r="H177" i="14"/>
  <c r="H179" i="14"/>
  <c r="H181" i="14"/>
  <c r="H183" i="14"/>
  <c r="H185" i="14"/>
  <c r="H187" i="14"/>
  <c r="H189" i="14"/>
  <c r="H191" i="14"/>
  <c r="H193" i="14"/>
  <c r="H195" i="14"/>
  <c r="H197" i="14"/>
  <c r="H199" i="14"/>
  <c r="H201" i="14"/>
  <c r="H203" i="14"/>
  <c r="H205" i="14"/>
  <c r="H207" i="14"/>
  <c r="H209" i="14"/>
  <c r="H211" i="14"/>
  <c r="H213" i="14"/>
  <c r="H215" i="14"/>
  <c r="H217" i="14"/>
  <c r="H219" i="14"/>
  <c r="H221" i="14"/>
  <c r="H223" i="14"/>
  <c r="H225" i="14"/>
  <c r="H227" i="14"/>
  <c r="H229" i="14"/>
  <c r="H231" i="14"/>
  <c r="H233" i="14"/>
  <c r="H235" i="14"/>
  <c r="H237" i="14"/>
  <c r="H239" i="14"/>
  <c r="H241" i="14"/>
  <c r="H243" i="14"/>
  <c r="H245" i="14"/>
  <c r="H247" i="14"/>
  <c r="H249" i="14"/>
  <c r="H251" i="14"/>
  <c r="H253" i="14"/>
  <c r="H255" i="14"/>
  <c r="H257" i="14"/>
  <c r="H259" i="14"/>
  <c r="H261" i="14"/>
  <c r="H263" i="14"/>
  <c r="H265" i="14"/>
  <c r="H267" i="14"/>
  <c r="H269" i="14"/>
  <c r="H271" i="14"/>
  <c r="H273" i="14"/>
  <c r="H275" i="14"/>
  <c r="H277" i="14"/>
  <c r="H279" i="14"/>
  <c r="H281" i="14"/>
  <c r="H283" i="14"/>
  <c r="H285" i="14"/>
  <c r="H287" i="14"/>
  <c r="H289" i="14"/>
  <c r="H291" i="14"/>
  <c r="H293" i="14"/>
  <c r="H295" i="14"/>
  <c r="H297" i="14"/>
  <c r="H299" i="14"/>
  <c r="H301" i="14"/>
  <c r="H303" i="14"/>
  <c r="H305" i="14"/>
  <c r="H307" i="14"/>
  <c r="H309" i="14"/>
  <c r="H311" i="14"/>
  <c r="H313" i="14"/>
  <c r="H315" i="14"/>
  <c r="H317" i="14"/>
  <c r="H319" i="14"/>
  <c r="H321" i="14"/>
  <c r="H323" i="14"/>
  <c r="H325" i="14"/>
  <c r="H327" i="14"/>
  <c r="H329" i="14"/>
  <c r="H331" i="14"/>
  <c r="H333" i="14"/>
  <c r="H335" i="14"/>
  <c r="H337" i="14"/>
  <c r="H339" i="14"/>
  <c r="H341" i="14"/>
  <c r="H343" i="14"/>
  <c r="H345" i="14"/>
  <c r="H347" i="14"/>
  <c r="H349" i="14"/>
  <c r="H351" i="14"/>
  <c r="H353" i="14"/>
  <c r="H355" i="14"/>
  <c r="H357" i="14"/>
  <c r="H359" i="14"/>
  <c r="H361" i="14"/>
  <c r="H363" i="14"/>
  <c r="H365" i="14"/>
  <c r="H367" i="14"/>
  <c r="H369" i="14"/>
  <c r="H371" i="14"/>
  <c r="H373" i="14"/>
  <c r="H375" i="14"/>
  <c r="H377" i="14"/>
  <c r="H379" i="14"/>
  <c r="H381" i="14"/>
  <c r="H383" i="14"/>
  <c r="H385" i="14"/>
  <c r="H387" i="14"/>
  <c r="H389" i="14"/>
  <c r="H391" i="14"/>
  <c r="H393" i="14"/>
  <c r="H395" i="14"/>
  <c r="H397" i="14"/>
  <c r="H399" i="14"/>
  <c r="H401" i="14"/>
  <c r="H403" i="14"/>
  <c r="H405" i="14"/>
  <c r="H407" i="14"/>
  <c r="H409" i="14"/>
  <c r="H411" i="14"/>
  <c r="H413" i="14"/>
  <c r="H415" i="14"/>
  <c r="H417" i="14"/>
  <c r="H419" i="14"/>
  <c r="H421" i="14"/>
  <c r="H423" i="14"/>
  <c r="H425" i="14"/>
  <c r="H427" i="14"/>
  <c r="H429" i="14"/>
  <c r="H431" i="14"/>
  <c r="H433" i="14"/>
  <c r="H435" i="14"/>
  <c r="H437" i="14"/>
  <c r="H439" i="14"/>
  <c r="H441" i="14"/>
  <c r="H443" i="14"/>
  <c r="H445" i="14"/>
  <c r="H447" i="14"/>
  <c r="H449" i="14"/>
  <c r="H451" i="14"/>
  <c r="H453" i="14"/>
  <c r="H455" i="14"/>
  <c r="H457" i="14"/>
  <c r="H459" i="14"/>
  <c r="H461" i="14"/>
  <c r="H463" i="14"/>
  <c r="H465" i="14"/>
  <c r="H467" i="14"/>
  <c r="H469" i="14"/>
  <c r="H471" i="14"/>
  <c r="H473" i="14"/>
  <c r="H475" i="14"/>
  <c r="H477" i="14"/>
  <c r="H479" i="14"/>
  <c r="H481" i="14"/>
  <c r="H483" i="14"/>
  <c r="H485" i="14"/>
  <c r="H487" i="14"/>
  <c r="H489" i="14"/>
  <c r="H491" i="14"/>
  <c r="H493" i="14"/>
  <c r="H495" i="14"/>
  <c r="H497" i="14"/>
  <c r="H499" i="14"/>
  <c r="H501" i="14"/>
  <c r="H503" i="14"/>
  <c r="H505" i="14"/>
  <c r="H507" i="14"/>
  <c r="H509" i="14"/>
  <c r="H511" i="14"/>
  <c r="H513" i="14"/>
  <c r="H515" i="14"/>
  <c r="H517" i="14"/>
  <c r="H519" i="14"/>
  <c r="H521" i="14"/>
  <c r="H523" i="14"/>
  <c r="H525" i="14"/>
  <c r="H527" i="14"/>
  <c r="H529" i="14"/>
  <c r="H531" i="14"/>
  <c r="H533" i="14"/>
  <c r="H535" i="14"/>
  <c r="H537" i="14"/>
  <c r="H539" i="14"/>
  <c r="H541" i="14"/>
  <c r="H543" i="14"/>
  <c r="H545" i="14"/>
  <c r="H547" i="14"/>
  <c r="H549" i="14"/>
  <c r="H551" i="14"/>
  <c r="H553" i="14"/>
  <c r="H555" i="14"/>
  <c r="H557" i="14"/>
  <c r="H559" i="14"/>
  <c r="H561" i="14"/>
  <c r="H563" i="14"/>
  <c r="H565" i="14"/>
  <c r="H567" i="14"/>
  <c r="H569" i="14"/>
  <c r="H571" i="14"/>
  <c r="H573" i="14"/>
  <c r="H575" i="14"/>
  <c r="H577" i="14"/>
  <c r="H579" i="14"/>
  <c r="H581" i="14"/>
  <c r="H583" i="14"/>
  <c r="H585" i="14"/>
  <c r="H587" i="14"/>
  <c r="H589" i="14"/>
  <c r="H591" i="14"/>
  <c r="H593" i="14"/>
  <c r="H595" i="14"/>
  <c r="H597" i="14"/>
  <c r="H599" i="14"/>
  <c r="H601" i="14"/>
  <c r="H603" i="14"/>
  <c r="H605" i="14"/>
  <c r="H607" i="14"/>
  <c r="H609" i="14"/>
  <c r="H611" i="14"/>
  <c r="H613" i="14"/>
  <c r="H615" i="14"/>
  <c r="H617" i="14"/>
  <c r="H619" i="14"/>
  <c r="H621" i="14"/>
  <c r="H623" i="14"/>
  <c r="H625" i="14"/>
  <c r="H627" i="14"/>
  <c r="H629" i="14"/>
  <c r="H631" i="14"/>
  <c r="H633" i="14"/>
  <c r="H635" i="14"/>
  <c r="H637" i="14"/>
  <c r="H639" i="14"/>
  <c r="H641" i="14"/>
  <c r="H643" i="14"/>
  <c r="H645" i="14"/>
  <c r="H647" i="14"/>
  <c r="H649" i="14"/>
  <c r="H651" i="14"/>
  <c r="H653" i="14"/>
  <c r="H655" i="14"/>
  <c r="H657" i="14"/>
  <c r="H659" i="14"/>
  <c r="H661" i="14"/>
  <c r="H663" i="14"/>
  <c r="H665" i="14"/>
  <c r="H667" i="14"/>
  <c r="H669" i="14"/>
  <c r="H671" i="14"/>
  <c r="H673" i="14"/>
  <c r="H675" i="14"/>
  <c r="H677" i="14"/>
  <c r="H679" i="14"/>
  <c r="H681" i="14"/>
  <c r="H683" i="14"/>
  <c r="H685" i="14"/>
  <c r="H687" i="14"/>
  <c r="H689" i="14"/>
  <c r="H691" i="14"/>
  <c r="H693" i="14"/>
  <c r="H695" i="14"/>
  <c r="H697" i="14"/>
  <c r="H699" i="14"/>
  <c r="H701" i="14"/>
  <c r="H703" i="14"/>
  <c r="H705" i="14"/>
  <c r="H707" i="14"/>
  <c r="H709" i="14"/>
  <c r="H711" i="14"/>
  <c r="H713" i="14"/>
  <c r="H715" i="14"/>
  <c r="H717" i="14"/>
  <c r="H719" i="14"/>
  <c r="H721" i="14"/>
  <c r="H723" i="14"/>
  <c r="H725" i="14"/>
  <c r="H727" i="14"/>
  <c r="H729" i="14"/>
  <c r="H731" i="14"/>
  <c r="H733" i="14"/>
  <c r="H735" i="14"/>
  <c r="H737" i="14"/>
  <c r="H739" i="14"/>
  <c r="H741" i="14"/>
  <c r="H743" i="14"/>
  <c r="H745" i="14"/>
  <c r="H747" i="14"/>
  <c r="H749" i="14"/>
  <c r="H751" i="14"/>
  <c r="H753" i="14"/>
  <c r="H755" i="14"/>
  <c r="H757" i="14"/>
  <c r="H759" i="14"/>
  <c r="H761" i="14"/>
  <c r="H763" i="14"/>
  <c r="H765" i="14"/>
  <c r="H767" i="14"/>
  <c r="H769" i="14"/>
  <c r="H771" i="14"/>
  <c r="H773" i="14"/>
  <c r="H775" i="14"/>
  <c r="H777" i="14"/>
  <c r="H779" i="14"/>
  <c r="H781" i="14"/>
  <c r="H783" i="14"/>
  <c r="H785" i="14"/>
  <c r="H787" i="14"/>
  <c r="H789" i="14"/>
  <c r="H791" i="14"/>
  <c r="H793" i="14"/>
  <c r="H795" i="14"/>
  <c r="H797" i="14"/>
  <c r="H799" i="14"/>
  <c r="H801" i="14"/>
  <c r="H803" i="14"/>
  <c r="H805" i="14"/>
  <c r="H807" i="14"/>
  <c r="H809" i="14"/>
  <c r="H811" i="14"/>
  <c r="H813" i="14"/>
  <c r="H815" i="14"/>
  <c r="H817" i="14"/>
  <c r="H819" i="14"/>
  <c r="H821" i="14"/>
  <c r="H823" i="14"/>
  <c r="H825" i="14"/>
  <c r="H827" i="14"/>
  <c r="H829" i="14"/>
  <c r="H831" i="14"/>
  <c r="H833" i="14"/>
  <c r="H835" i="14"/>
  <c r="H837" i="14"/>
  <c r="H839" i="14"/>
  <c r="H841" i="14"/>
  <c r="H843" i="14"/>
  <c r="H845" i="14"/>
  <c r="H849" i="14"/>
  <c r="H853" i="14"/>
  <c r="H857" i="14"/>
  <c r="H861" i="14"/>
  <c r="H865" i="14"/>
  <c r="H869" i="14"/>
  <c r="H873" i="14"/>
  <c r="H877" i="14"/>
  <c r="H881" i="14"/>
  <c r="H885" i="14"/>
  <c r="H889" i="14"/>
  <c r="H893" i="14"/>
  <c r="H897" i="14"/>
  <c r="H901" i="14"/>
  <c r="H905" i="14"/>
  <c r="H909" i="14"/>
  <c r="H913" i="14"/>
  <c r="H917" i="14"/>
  <c r="H921" i="14"/>
  <c r="H925" i="14"/>
  <c r="H929" i="14"/>
  <c r="H933" i="14"/>
  <c r="H937" i="14"/>
  <c r="H941" i="14"/>
  <c r="H945" i="14"/>
  <c r="H949" i="14"/>
  <c r="H953" i="14"/>
  <c r="H957" i="14"/>
  <c r="H961" i="14"/>
  <c r="H965" i="14"/>
  <c r="H969" i="14"/>
  <c r="H973" i="14"/>
  <c r="H977" i="14"/>
  <c r="H981" i="14"/>
  <c r="H985" i="14"/>
  <c r="H989" i="14"/>
  <c r="H993" i="14"/>
  <c r="H997" i="14"/>
  <c r="H1001" i="14"/>
  <c r="H1005" i="14"/>
  <c r="H1009" i="14"/>
  <c r="H1013" i="14"/>
  <c r="H1017" i="14"/>
  <c r="H1021" i="14"/>
  <c r="H1025" i="14"/>
  <c r="H1029" i="14"/>
  <c r="H1033" i="14"/>
  <c r="H1037" i="14"/>
  <c r="H1041" i="14"/>
  <c r="H1045" i="14"/>
  <c r="H1049" i="14"/>
  <c r="H1053" i="14"/>
  <c r="H1057" i="14"/>
  <c r="H1061" i="14"/>
  <c r="H1065" i="14"/>
  <c r="H1069" i="14"/>
  <c r="H1073" i="14"/>
  <c r="H1077" i="14"/>
  <c r="H1081" i="14"/>
  <c r="H1085" i="14"/>
  <c r="H1089" i="14"/>
  <c r="H1093" i="14"/>
  <c r="H1097" i="14"/>
  <c r="H1101" i="14"/>
  <c r="H1105" i="14"/>
  <c r="H1109" i="14"/>
  <c r="H1113" i="14"/>
  <c r="H1117" i="14"/>
  <c r="H1121" i="14"/>
  <c r="H1125" i="14"/>
  <c r="H1129" i="14"/>
  <c r="H1133" i="14"/>
  <c r="H1137" i="14"/>
  <c r="H1141" i="14"/>
  <c r="H1145" i="14"/>
  <c r="H1149" i="14"/>
  <c r="H1153" i="14"/>
  <c r="H1157" i="14"/>
  <c r="H1161" i="14"/>
  <c r="H1165" i="14"/>
  <c r="H1169" i="14"/>
  <c r="H1173" i="14"/>
  <c r="H1177" i="14"/>
  <c r="H1181" i="14"/>
  <c r="H1185" i="14"/>
  <c r="H1189" i="14"/>
  <c r="H1193" i="14"/>
  <c r="H1197" i="14"/>
  <c r="H1201" i="14"/>
  <c r="H1205" i="14"/>
  <c r="H1209" i="14"/>
  <c r="H1213" i="14"/>
  <c r="H1217" i="14"/>
  <c r="H1221" i="14"/>
  <c r="H1225" i="14"/>
  <c r="H1229" i="14"/>
  <c r="H1233" i="14"/>
  <c r="H1237" i="14"/>
  <c r="H1241" i="14"/>
  <c r="H1245" i="14"/>
  <c r="H1249" i="14"/>
  <c r="H1253" i="14"/>
  <c r="H1257" i="14"/>
  <c r="H1261" i="14"/>
  <c r="H1265" i="14"/>
  <c r="H1269" i="14"/>
  <c r="H1273" i="14"/>
  <c r="H1277" i="14"/>
  <c r="H1281" i="14"/>
  <c r="H1285" i="14"/>
  <c r="H1289" i="14"/>
  <c r="H1293" i="14"/>
  <c r="H1297" i="14"/>
  <c r="H1301" i="14"/>
  <c r="H1305" i="14"/>
  <c r="H1309" i="14"/>
  <c r="H1313" i="14"/>
  <c r="H1317" i="14"/>
  <c r="H1321" i="14"/>
  <c r="H1325" i="14"/>
  <c r="H1329" i="14"/>
  <c r="H1333" i="14"/>
  <c r="H1337" i="14"/>
  <c r="H1341" i="14"/>
  <c r="H1345" i="14"/>
  <c r="H1349" i="14"/>
  <c r="H1353" i="14"/>
  <c r="H1357" i="14"/>
  <c r="H1365" i="14"/>
  <c r="H1373" i="14"/>
  <c r="H1381" i="14"/>
  <c r="H1389" i="14"/>
  <c r="H1397" i="14"/>
  <c r="H1405" i="14"/>
  <c r="H1413" i="14"/>
  <c r="H1421" i="14"/>
  <c r="H1429" i="14"/>
  <c r="H1437" i="14"/>
  <c r="H1445" i="14"/>
  <c r="H1453" i="14"/>
  <c r="H1461" i="14"/>
  <c r="H1469" i="14"/>
  <c r="H1477" i="14"/>
  <c r="H1485" i="14"/>
  <c r="H1493" i="14"/>
  <c r="H1501" i="14"/>
  <c r="H1509" i="14"/>
  <c r="H1517" i="14"/>
  <c r="H1525" i="14"/>
  <c r="H1533" i="14"/>
  <c r="H1541" i="14"/>
  <c r="H1549" i="14"/>
  <c r="H1557" i="14"/>
  <c r="H1565" i="14"/>
  <c r="H1573" i="14"/>
  <c r="H1581" i="14"/>
  <c r="H1589" i="14"/>
  <c r="I1599" i="14"/>
  <c r="I1631" i="14"/>
  <c r="I1663" i="14"/>
  <c r="I1729" i="14"/>
  <c r="H1763" i="14"/>
  <c r="H1827" i="14"/>
  <c r="I1359" i="14"/>
  <c r="H1359" i="14"/>
  <c r="I1363" i="14"/>
  <c r="H1363" i="14"/>
  <c r="I1367" i="14"/>
  <c r="H1367" i="14"/>
  <c r="I1371" i="14"/>
  <c r="H1371" i="14"/>
  <c r="I1375" i="14"/>
  <c r="H1375" i="14"/>
  <c r="I1379" i="14"/>
  <c r="H1379" i="14"/>
  <c r="I1383" i="14"/>
  <c r="H1383" i="14"/>
  <c r="I1387" i="14"/>
  <c r="H1387" i="14"/>
  <c r="I1391" i="14"/>
  <c r="H1391" i="14"/>
  <c r="I1395" i="14"/>
  <c r="H1395" i="14"/>
  <c r="I1399" i="14"/>
  <c r="H1399" i="14"/>
  <c r="I1403" i="14"/>
  <c r="H1403" i="14"/>
  <c r="I1407" i="14"/>
  <c r="H1407" i="14"/>
  <c r="I1411" i="14"/>
  <c r="H1411" i="14"/>
  <c r="I1415" i="14"/>
  <c r="H1415" i="14"/>
  <c r="I1419" i="14"/>
  <c r="H1419" i="14"/>
  <c r="I1423" i="14"/>
  <c r="H1423" i="14"/>
  <c r="I1427" i="14"/>
  <c r="H1427" i="14"/>
  <c r="I1431" i="14"/>
  <c r="H1431" i="14"/>
  <c r="I1435" i="14"/>
  <c r="H1435" i="14"/>
  <c r="I1439" i="14"/>
  <c r="H1439" i="14"/>
  <c r="I1443" i="14"/>
  <c r="H1443" i="14"/>
  <c r="I1447" i="14"/>
  <c r="H1447" i="14"/>
  <c r="I1451" i="14"/>
  <c r="H1451" i="14"/>
  <c r="I1455" i="14"/>
  <c r="H1455" i="14"/>
  <c r="I1459" i="14"/>
  <c r="H1459" i="14"/>
  <c r="I1463" i="14"/>
  <c r="H1463" i="14"/>
  <c r="I1467" i="14"/>
  <c r="H1467" i="14"/>
  <c r="I1471" i="14"/>
  <c r="H1471" i="14"/>
  <c r="I1475" i="14"/>
  <c r="H1475" i="14"/>
  <c r="I1479" i="14"/>
  <c r="H1479" i="14"/>
  <c r="I1483" i="14"/>
  <c r="H1483" i="14"/>
  <c r="I1487" i="14"/>
  <c r="H1487" i="14"/>
  <c r="I1491" i="14"/>
  <c r="H1491" i="14"/>
  <c r="I1495" i="14"/>
  <c r="H1495" i="14"/>
  <c r="I1499" i="14"/>
  <c r="H1499" i="14"/>
  <c r="I1503" i="14"/>
  <c r="H1503" i="14"/>
  <c r="I1507" i="14"/>
  <c r="H1507" i="14"/>
  <c r="I1511" i="14"/>
  <c r="H1511" i="14"/>
  <c r="I1515" i="14"/>
  <c r="H1515" i="14"/>
  <c r="I1519" i="14"/>
  <c r="H1519" i="14"/>
  <c r="I1523" i="14"/>
  <c r="H1523" i="14"/>
  <c r="I1527" i="14"/>
  <c r="H1527" i="14"/>
  <c r="I1531" i="14"/>
  <c r="H1531" i="14"/>
  <c r="I1535" i="14"/>
  <c r="H1535" i="14"/>
  <c r="I1539" i="14"/>
  <c r="H1539" i="14"/>
  <c r="I1543" i="14"/>
  <c r="H1543" i="14"/>
  <c r="I1547" i="14"/>
  <c r="H1547" i="14"/>
  <c r="I1551" i="14"/>
  <c r="H1551" i="14"/>
  <c r="I1555" i="14"/>
  <c r="H1555" i="14"/>
  <c r="I1559" i="14"/>
  <c r="H1559" i="14"/>
  <c r="I1563" i="14"/>
  <c r="H1563" i="14"/>
  <c r="I1567" i="14"/>
  <c r="H1567" i="14"/>
  <c r="I1571" i="14"/>
  <c r="H1571" i="14"/>
  <c r="I1575" i="14"/>
  <c r="H1575" i="14"/>
  <c r="I1579" i="14"/>
  <c r="H1579" i="14"/>
  <c r="I1583" i="14"/>
  <c r="H1583" i="14"/>
  <c r="I1587" i="14"/>
  <c r="H1587" i="14"/>
  <c r="H1591" i="14"/>
  <c r="I1591" i="14"/>
  <c r="H1593" i="14"/>
  <c r="I1593" i="14"/>
  <c r="H1595" i="14"/>
  <c r="I1595" i="14"/>
  <c r="H1597" i="14"/>
  <c r="I1597" i="14"/>
  <c r="H1601" i="14"/>
  <c r="I1601" i="14"/>
  <c r="H1603" i="14"/>
  <c r="I1603" i="14"/>
  <c r="H1607" i="14"/>
  <c r="I1607" i="14"/>
  <c r="H1609" i="14"/>
  <c r="I1609" i="14"/>
  <c r="H1611" i="14"/>
  <c r="I1611" i="14"/>
  <c r="H1613" i="14"/>
  <c r="I1613" i="14"/>
  <c r="H1617" i="14"/>
  <c r="I1617" i="14"/>
  <c r="H1619" i="14"/>
  <c r="I1619" i="14"/>
  <c r="H1623" i="14"/>
  <c r="I1623" i="14"/>
  <c r="H1625" i="14"/>
  <c r="I1625" i="14"/>
  <c r="H1627" i="14"/>
  <c r="I1627" i="14"/>
  <c r="H1629" i="14"/>
  <c r="I1629" i="14"/>
  <c r="H1633" i="14"/>
  <c r="I1633" i="14"/>
  <c r="H1635" i="14"/>
  <c r="I1635" i="14"/>
  <c r="H1639" i="14"/>
  <c r="I1639" i="14"/>
  <c r="H1641" i="14"/>
  <c r="I1641" i="14"/>
  <c r="H1643" i="14"/>
  <c r="I1643" i="14"/>
  <c r="H1645" i="14"/>
  <c r="I1645" i="14"/>
  <c r="H1649" i="14"/>
  <c r="I1649" i="14"/>
  <c r="H1651" i="14"/>
  <c r="I1651" i="14"/>
  <c r="H1655" i="14"/>
  <c r="I1655" i="14"/>
  <c r="H1657" i="14"/>
  <c r="I1657" i="14"/>
  <c r="H1659" i="14"/>
  <c r="I1659" i="14"/>
  <c r="H1661" i="14"/>
  <c r="I1661" i="14"/>
  <c r="H1665" i="14"/>
  <c r="I1665" i="14"/>
  <c r="H1667" i="14"/>
  <c r="I1667" i="14"/>
  <c r="H1671" i="14"/>
  <c r="I1671" i="14"/>
  <c r="H1673" i="14"/>
  <c r="I1673" i="14"/>
  <c r="H1675" i="14"/>
  <c r="I1675" i="14"/>
  <c r="H1677" i="14"/>
  <c r="I1677" i="14"/>
  <c r="I1679" i="14"/>
  <c r="H1679" i="14"/>
  <c r="I1681" i="14"/>
  <c r="H1681" i="14"/>
  <c r="I1683" i="14"/>
  <c r="H1683" i="14"/>
  <c r="I1685" i="14"/>
  <c r="H1685" i="14"/>
  <c r="I1687" i="14"/>
  <c r="H1687" i="14"/>
  <c r="I1689" i="14"/>
  <c r="H1689" i="14"/>
  <c r="I1691" i="14"/>
  <c r="H1691" i="14"/>
  <c r="I1693" i="14"/>
  <c r="H1693" i="14"/>
  <c r="I1695" i="14"/>
  <c r="H1695" i="14"/>
  <c r="I1699" i="14"/>
  <c r="H1699" i="14"/>
  <c r="I1701" i="14"/>
  <c r="H1701" i="14"/>
  <c r="I1703" i="14"/>
  <c r="H1703" i="14"/>
  <c r="H1705" i="14"/>
  <c r="I1705" i="14"/>
  <c r="I1707" i="14"/>
  <c r="H1707" i="14"/>
  <c r="I1711" i="14"/>
  <c r="H1711" i="14"/>
  <c r="H1713" i="14"/>
  <c r="I1713" i="14"/>
  <c r="I1715" i="14"/>
  <c r="H1715" i="14"/>
  <c r="I1717" i="14"/>
  <c r="H1717" i="14"/>
  <c r="H1721" i="14"/>
  <c r="I1721" i="14"/>
  <c r="I1723" i="14"/>
  <c r="H1723" i="14"/>
  <c r="I1725" i="14"/>
  <c r="H1725" i="14"/>
  <c r="I1727" i="14"/>
  <c r="H1727" i="14"/>
  <c r="H1733" i="14"/>
  <c r="I1733" i="14"/>
  <c r="I1735" i="14"/>
  <c r="H1735" i="14"/>
  <c r="H1737" i="14"/>
  <c r="I1737" i="14"/>
  <c r="I1739" i="14"/>
  <c r="H1739" i="14"/>
  <c r="H1741" i="14"/>
  <c r="I1741" i="14"/>
  <c r="I1743" i="14"/>
  <c r="H1743" i="14"/>
  <c r="H1749" i="14"/>
  <c r="I1749" i="14"/>
  <c r="I1751" i="14"/>
  <c r="H1751" i="14"/>
  <c r="H1753" i="14"/>
  <c r="I1753" i="14"/>
  <c r="I1755" i="14"/>
  <c r="H1755" i="14"/>
  <c r="H1757" i="14"/>
  <c r="I1757" i="14"/>
  <c r="I1759" i="14"/>
  <c r="H1759" i="14"/>
  <c r="I1761" i="14"/>
  <c r="H1761" i="14"/>
  <c r="I1767" i="14"/>
  <c r="H1767" i="14"/>
  <c r="I1769" i="14"/>
  <c r="H1769" i="14"/>
  <c r="I1771" i="14"/>
  <c r="H1771" i="14"/>
  <c r="I1773" i="14"/>
  <c r="H1773" i="14"/>
  <c r="I1775" i="14"/>
  <c r="H1775" i="14"/>
  <c r="I1777" i="14"/>
  <c r="H1777" i="14"/>
  <c r="I1779" i="14"/>
  <c r="H1779" i="14"/>
  <c r="I1781" i="14"/>
  <c r="H1781" i="14"/>
  <c r="I1783" i="14"/>
  <c r="H1783" i="14"/>
  <c r="I1785" i="14"/>
  <c r="H1785" i="14"/>
  <c r="I1787" i="14"/>
  <c r="H1787" i="14"/>
  <c r="I1789" i="14"/>
  <c r="H1789" i="14"/>
  <c r="I1791" i="14"/>
  <c r="H1791" i="14"/>
  <c r="I1793" i="14"/>
  <c r="H1793" i="14"/>
  <c r="I1799" i="14"/>
  <c r="H1799" i="14"/>
  <c r="I1801" i="14"/>
  <c r="H1801" i="14"/>
  <c r="I1803" i="14"/>
  <c r="H1803" i="14"/>
  <c r="I1805" i="14"/>
  <c r="H1805" i="14"/>
  <c r="I1807" i="14"/>
  <c r="H1807" i="14"/>
  <c r="I1809" i="14"/>
  <c r="H1809" i="14"/>
  <c r="I1811" i="14"/>
  <c r="H1811" i="14"/>
  <c r="I1813" i="14"/>
  <c r="H1813" i="14"/>
  <c r="I1815" i="14"/>
  <c r="H1815" i="14"/>
  <c r="I1817" i="14"/>
  <c r="H1817" i="14"/>
  <c r="I1819" i="14"/>
  <c r="H1819" i="14"/>
  <c r="I1821" i="14"/>
  <c r="H1821" i="14"/>
  <c r="I1823" i="14"/>
  <c r="H1823" i="14"/>
  <c r="I1825" i="14"/>
  <c r="H1825" i="14"/>
  <c r="I1831" i="14"/>
  <c r="H1831" i="14"/>
  <c r="I1833" i="14"/>
  <c r="H1833" i="14"/>
  <c r="I1835" i="14"/>
  <c r="H1835" i="14"/>
  <c r="I1837" i="14"/>
  <c r="H1837" i="14"/>
  <c r="I1839" i="14"/>
  <c r="H1839" i="14"/>
  <c r="I1841" i="14"/>
  <c r="H1841" i="14"/>
  <c r="I1843" i="14"/>
  <c r="H1843" i="14"/>
  <c r="I1845" i="14"/>
  <c r="H1845" i="14"/>
  <c r="I1847" i="14"/>
  <c r="H1847" i="14"/>
  <c r="I1849" i="14"/>
  <c r="H1849" i="14"/>
  <c r="I1851" i="14"/>
  <c r="H1851" i="14"/>
  <c r="I1853" i="14"/>
  <c r="H1853" i="14"/>
  <c r="I1855" i="14"/>
  <c r="H1855" i="14"/>
  <c r="I1621" i="14"/>
  <c r="I1653" i="14"/>
  <c r="H1709" i="14"/>
  <c r="H1731" i="14"/>
  <c r="H1765" i="14"/>
  <c r="H1829" i="14"/>
  <c r="E31" i="10"/>
  <c r="D31" i="10"/>
  <c r="F30" i="10"/>
  <c r="J30" i="10" s="1"/>
  <c r="F29" i="10"/>
  <c r="I29" i="10" s="1"/>
  <c r="F28" i="10"/>
  <c r="J28" i="10" s="1"/>
  <c r="F27" i="10"/>
  <c r="I27" i="10" s="1"/>
  <c r="F26" i="10"/>
  <c r="J26" i="10" s="1"/>
  <c r="F25" i="10"/>
  <c r="I25" i="10" s="1"/>
  <c r="F24" i="10"/>
  <c r="J24" i="10" s="1"/>
  <c r="F23" i="10"/>
  <c r="I23" i="10" s="1"/>
  <c r="F22" i="10"/>
  <c r="I22" i="10" s="1"/>
  <c r="F21" i="10"/>
  <c r="J21" i="10" s="1"/>
  <c r="F20" i="10"/>
  <c r="J20" i="10" s="1"/>
  <c r="F19" i="10"/>
  <c r="I19" i="10" s="1"/>
  <c r="F18" i="10"/>
  <c r="J18" i="10" s="1"/>
  <c r="F17" i="10"/>
  <c r="J17" i="10" s="1"/>
  <c r="F16" i="10"/>
  <c r="J16" i="10" s="1"/>
  <c r="F15" i="10"/>
  <c r="I15" i="10" s="1"/>
  <c r="F14" i="10"/>
  <c r="J14" i="10" s="1"/>
  <c r="F13" i="10"/>
  <c r="J13" i="10" s="1"/>
  <c r="F12" i="10"/>
  <c r="J12" i="10" s="1"/>
  <c r="F11" i="10"/>
  <c r="I11" i="10" s="1"/>
  <c r="L14" i="4"/>
  <c r="L13" i="4"/>
  <c r="L12" i="4"/>
  <c r="F30" i="2"/>
  <c r="J30" i="2" s="1"/>
  <c r="F29" i="2"/>
  <c r="J29" i="2" s="1"/>
  <c r="F28" i="2"/>
  <c r="J28" i="2" s="1"/>
  <c r="F27" i="2"/>
  <c r="J27" i="2" s="1"/>
  <c r="F26" i="2"/>
  <c r="J26" i="2" s="1"/>
  <c r="F25" i="2"/>
  <c r="I25" i="2" s="1"/>
  <c r="F24" i="2"/>
  <c r="J24" i="2" s="1"/>
  <c r="F23" i="2"/>
  <c r="I23" i="2" s="1"/>
  <c r="F22" i="2"/>
  <c r="J22" i="2" s="1"/>
  <c r="F21" i="2"/>
  <c r="J21" i="2" s="1"/>
  <c r="F20" i="2"/>
  <c r="J20" i="2" s="1"/>
  <c r="F19" i="2"/>
  <c r="I19" i="2" s="1"/>
  <c r="F18" i="2"/>
  <c r="J18" i="2" s="1"/>
  <c r="F17" i="2"/>
  <c r="I17" i="2" s="1"/>
  <c r="F16" i="2"/>
  <c r="J16" i="2" s="1"/>
  <c r="F15" i="2"/>
  <c r="I15" i="2" s="1"/>
  <c r="F14" i="2"/>
  <c r="J14" i="2" s="1"/>
  <c r="F13" i="2"/>
  <c r="J13" i="2" s="1"/>
  <c r="F12" i="2"/>
  <c r="J12" i="2" s="1"/>
  <c r="F13" i="4"/>
  <c r="F12" i="4"/>
  <c r="F11" i="4"/>
  <c r="I11" i="4"/>
  <c r="G31" i="4"/>
  <c r="H31" i="4"/>
  <c r="E31" i="2"/>
  <c r="D31" i="2"/>
  <c r="K31" i="4" l="1"/>
  <c r="J31" i="4"/>
  <c r="J23" i="10"/>
  <c r="I26" i="10"/>
  <c r="J15" i="10"/>
  <c r="I18" i="10"/>
  <c r="J22" i="10"/>
  <c r="J11" i="10"/>
  <c r="I14" i="10"/>
  <c r="J27" i="10"/>
  <c r="I30" i="10"/>
  <c r="J19" i="10"/>
  <c r="J25" i="2"/>
  <c r="J17" i="2"/>
  <c r="I13" i="2"/>
  <c r="I21" i="2"/>
  <c r="I29" i="2"/>
  <c r="I27" i="2"/>
  <c r="J15" i="2"/>
  <c r="J19" i="2"/>
  <c r="J23" i="2"/>
  <c r="I12" i="2"/>
  <c r="I14" i="2"/>
  <c r="I16" i="2"/>
  <c r="I18" i="2"/>
  <c r="I20" i="2"/>
  <c r="I22" i="2"/>
  <c r="I24" i="2"/>
  <c r="I26" i="2"/>
  <c r="I28" i="2"/>
  <c r="I30" i="2"/>
  <c r="F31" i="10"/>
  <c r="I13" i="10"/>
  <c r="I17" i="10"/>
  <c r="I21" i="10"/>
  <c r="I12" i="10"/>
  <c r="I16" i="10"/>
  <c r="I20" i="10"/>
  <c r="I24" i="10"/>
  <c r="J25" i="10"/>
  <c r="I28" i="10"/>
  <c r="J29" i="10"/>
  <c r="I31" i="4"/>
  <c r="F31" i="4"/>
  <c r="I31" i="10" l="1"/>
  <c r="J31" i="10"/>
  <c r="K31" i="10" s="1"/>
  <c r="F11" i="2"/>
  <c r="I11" i="2" l="1"/>
  <c r="J11" i="2"/>
  <c r="J31" i="2" s="1"/>
  <c r="K31" i="2" s="1"/>
  <c r="M31" i="4" s="1"/>
  <c r="F31" i="2"/>
  <c r="N11" i="4" l="1"/>
  <c r="L31" i="4"/>
  <c r="N31" i="4" s="1"/>
  <c r="I31" i="2"/>
  <c r="I11" i="11" l="1"/>
  <c r="H22" i="11" l="1"/>
  <c r="D11" i="13" s="1"/>
  <c r="D22" i="13" s="1"/>
  <c r="I21" i="11"/>
  <c r="I20" i="11"/>
  <c r="I19" i="11"/>
  <c r="I18" i="11"/>
  <c r="I17" i="11"/>
  <c r="I16" i="11"/>
  <c r="I15" i="11"/>
  <c r="I14" i="11"/>
  <c r="I13" i="11"/>
  <c r="I12" i="11"/>
  <c r="I22" i="11" l="1"/>
  <c r="E11" i="13" s="1"/>
  <c r="E2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00000000-0006-0000-0000-000001000000}">
      <text>
        <r>
          <rPr>
            <b/>
            <sz val="9"/>
            <color indexed="81"/>
            <rFont val="MS P ゴシック"/>
            <family val="3"/>
            <charset val="128"/>
          </rPr>
          <t>「（義務教育課程の）児童生徒数」には、市町村域内における公立の小学校、中学校、義務教育学校、中等教育学校前期課程、特別支援学校小学部及び中学部の児童生徒数（申請時点で最新の確定値）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b/>
            <sz val="9"/>
            <color indexed="81"/>
            <rFont val="MS P ゴシック"/>
            <family val="3"/>
            <charset val="128"/>
          </rPr>
          <t>「自治体名」には、市町村名（設置者名）が記載されます。（自動計算）</t>
        </r>
      </text>
    </comment>
    <comment ref="G10" authorId="0" shapeId="0" xr:uid="{00000000-0006-0000-0100-000002000000}">
      <text>
        <r>
          <rPr>
            <b/>
            <sz val="9"/>
            <color indexed="81"/>
            <rFont val="MS P ゴシック"/>
            <family val="3"/>
            <charset val="128"/>
          </rPr>
          <t>「端末単価」は、情報機器の運搬費、情報機器の設置・据え付け費を含む端末1台当たりの単価（購入予定額）を記載してください。（小数点以下は切捨て、整数を入力）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200-000001000000}">
      <text>
        <r>
          <rPr>
            <b/>
            <sz val="9"/>
            <color indexed="81"/>
            <rFont val="MS P ゴシック"/>
            <family val="3"/>
            <charset val="128"/>
          </rPr>
          <t>「自治体名」には、市町村名（設置者名）が記載されます。（自動計算）</t>
        </r>
      </text>
    </comment>
    <comment ref="G10" authorId="0" shapeId="0" xr:uid="{00000000-0006-0000-0200-000002000000}">
      <text>
        <r>
          <rPr>
            <b/>
            <sz val="9"/>
            <color indexed="81"/>
            <rFont val="MS P ゴシック"/>
            <family val="3"/>
            <charset val="128"/>
          </rPr>
          <t>「端末単価」は、情報機器の運搬費、情報機器の設置・据え付け費を含む端末1台当たりの単価（購入予定額）を記載してください。（小数点以下は切捨て、整数を入力）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400-000001000000}">
      <text>
        <r>
          <rPr>
            <b/>
            <sz val="9"/>
            <color indexed="81"/>
            <rFont val="MS P ゴシック"/>
            <family val="3"/>
            <charset val="128"/>
          </rPr>
          <t>「自治体名」には、市町村名（設置者）が記載されます。（自動計算）</t>
        </r>
      </text>
    </comment>
    <comment ref="G9" authorId="0" shapeId="0" xr:uid="{00000000-0006-0000-0400-000002000000}">
      <text>
        <r>
          <rPr>
            <b/>
            <sz val="9"/>
            <color indexed="81"/>
            <rFont val="MS P ゴシック"/>
            <family val="3"/>
            <charset val="128"/>
          </rPr>
          <t>①装置費 
②運搬費 
③設置・据え付け費 
④消費税額 
を含めた1台当たりの単価を
記載してください。
（小数点以下は切捨て、整数を入力）</t>
        </r>
      </text>
    </comment>
  </commentList>
</comments>
</file>

<file path=xl/sharedStrings.xml><?xml version="1.0" encoding="utf-8"?>
<sst xmlns="http://schemas.openxmlformats.org/spreadsheetml/2006/main" count="14910" uniqueCount="6466">
  <si>
    <t>自治体名</t>
    <rPh sb="0" eb="4">
      <t>ジチタイメイ</t>
    </rPh>
    <phoneticPr fontId="1"/>
  </si>
  <si>
    <t>当該年度整備台数及び事業費等</t>
    <rPh sb="0" eb="4">
      <t>トウガイネンド</t>
    </rPh>
    <rPh sb="4" eb="8">
      <t>セイビダイスウ</t>
    </rPh>
    <rPh sb="8" eb="9">
      <t>オヨ</t>
    </rPh>
    <rPh sb="10" eb="13">
      <t>ジギョウヒ</t>
    </rPh>
    <rPh sb="13" eb="14">
      <t>トウ</t>
    </rPh>
    <phoneticPr fontId="1"/>
  </si>
  <si>
    <t>予備機</t>
    <rPh sb="0" eb="3">
      <t>ヨビキ</t>
    </rPh>
    <phoneticPr fontId="1"/>
  </si>
  <si>
    <t>計</t>
    <rPh sb="0" eb="1">
      <t>ケイ</t>
    </rPh>
    <phoneticPr fontId="1"/>
  </si>
  <si>
    <t>学校名</t>
    <rPh sb="0" eb="3">
      <t>ガッコウメイ</t>
    </rPh>
    <phoneticPr fontId="1"/>
  </si>
  <si>
    <t>※本表は「公立学校情報機器購入事業」及び「公立学校情報機器リース事業」の合算した数値を記載すること。</t>
    <rPh sb="1" eb="2">
      <t>ホン</t>
    </rPh>
    <rPh sb="2" eb="3">
      <t>ヒョウ</t>
    </rPh>
    <rPh sb="5" eb="17">
      <t>コウリツガッコウジョウホウキキコウニュウジギョウ</t>
    </rPh>
    <rPh sb="18" eb="19">
      <t>オヨ</t>
    </rPh>
    <rPh sb="21" eb="29">
      <t>コウリツガッコウジョウホウキキ</t>
    </rPh>
    <rPh sb="32" eb="34">
      <t>ジギョウ</t>
    </rPh>
    <rPh sb="36" eb="38">
      <t>ガッサン</t>
    </rPh>
    <rPh sb="40" eb="42">
      <t>スウチ</t>
    </rPh>
    <rPh sb="43" eb="45">
      <t>キサイ</t>
    </rPh>
    <phoneticPr fontId="1"/>
  </si>
  <si>
    <t>（１－２）公立学校情報機器リース事業【個票】</t>
    <rPh sb="5" eb="7">
      <t>コウリツ</t>
    </rPh>
    <rPh sb="7" eb="9">
      <t>ガッコウ</t>
    </rPh>
    <rPh sb="9" eb="11">
      <t>ジョウホウ</t>
    </rPh>
    <rPh sb="11" eb="13">
      <t>キキ</t>
    </rPh>
    <rPh sb="16" eb="18">
      <t>ジギョウ</t>
    </rPh>
    <rPh sb="19" eb="21">
      <t>コヒョウ</t>
    </rPh>
    <phoneticPr fontId="1"/>
  </si>
  <si>
    <t>（１－１）公立学校情報機器購入事業【個票】</t>
    <rPh sb="5" eb="17">
      <t>コウリツガッコウジョウホウキキコウニュウジギョウ</t>
    </rPh>
    <rPh sb="18" eb="20">
      <t>コヒョウ</t>
    </rPh>
    <phoneticPr fontId="1"/>
  </si>
  <si>
    <t>（１）公立学校情報機器整備事業（公立学校情報機器購入事業及び公立学校情報機器リース事業）【総括表】</t>
    <rPh sb="3" eb="5">
      <t>コウリツ</t>
    </rPh>
    <rPh sb="5" eb="7">
      <t>ガッコウ</t>
    </rPh>
    <rPh sb="7" eb="9">
      <t>ジョウホウ</t>
    </rPh>
    <rPh sb="9" eb="11">
      <t>キキ</t>
    </rPh>
    <rPh sb="11" eb="13">
      <t>セイビ</t>
    </rPh>
    <rPh sb="13" eb="15">
      <t>ジギョウ</t>
    </rPh>
    <rPh sb="16" eb="28">
      <t>コウリツガッコウジョウホウキキコウニュウジギョウ</t>
    </rPh>
    <rPh sb="28" eb="29">
      <t>オヨ</t>
    </rPh>
    <rPh sb="30" eb="32">
      <t>コウリツ</t>
    </rPh>
    <rPh sb="32" eb="34">
      <t>ガッコウ</t>
    </rPh>
    <rPh sb="34" eb="36">
      <t>ジョウホウ</t>
    </rPh>
    <rPh sb="36" eb="38">
      <t>キキ</t>
    </rPh>
    <rPh sb="41" eb="43">
      <t>ジギョウ</t>
    </rPh>
    <rPh sb="45" eb="47">
      <t>ソウカツ</t>
    </rPh>
    <rPh sb="47" eb="48">
      <t>ヒョウ</t>
    </rPh>
    <phoneticPr fontId="1"/>
  </si>
  <si>
    <t>No.</t>
    <phoneticPr fontId="3"/>
  </si>
  <si>
    <t>入出力支援
装置区分</t>
    <rPh sb="0" eb="3">
      <t>ニュウシュツリョク</t>
    </rPh>
    <rPh sb="3" eb="5">
      <t>シエン</t>
    </rPh>
    <rPh sb="6" eb="8">
      <t>ソウチ</t>
    </rPh>
    <rPh sb="8" eb="10">
      <t>クブン</t>
    </rPh>
    <phoneticPr fontId="3"/>
  </si>
  <si>
    <t>品名</t>
    <rPh sb="0" eb="2">
      <t>ヒンメイ</t>
    </rPh>
    <phoneticPr fontId="3"/>
  </si>
  <si>
    <t>単価（円）</t>
    <rPh sb="0" eb="2">
      <t>タンカ</t>
    </rPh>
    <rPh sb="3" eb="4">
      <t>エン</t>
    </rPh>
    <phoneticPr fontId="3"/>
  </si>
  <si>
    <t>数量</t>
    <rPh sb="0" eb="2">
      <t>スウリョウ</t>
    </rPh>
    <phoneticPr fontId="3"/>
  </si>
  <si>
    <t>（２）入出力支援装置購入事業 【総括表】</t>
    <rPh sb="3" eb="6">
      <t>ニュウシュツリョク</t>
    </rPh>
    <rPh sb="6" eb="8">
      <t>シエン</t>
    </rPh>
    <rPh sb="8" eb="10">
      <t>ソウチ</t>
    </rPh>
    <rPh sb="10" eb="12">
      <t>コウニュウ</t>
    </rPh>
    <rPh sb="12" eb="14">
      <t>ジギョウ</t>
    </rPh>
    <rPh sb="16" eb="19">
      <t>ソウカツヒョウ</t>
    </rPh>
    <phoneticPr fontId="1"/>
  </si>
  <si>
    <t>（２－１）入出力支援装置購入事業【個票】</t>
    <rPh sb="5" eb="8">
      <t>ニュウシュツリョク</t>
    </rPh>
    <rPh sb="8" eb="10">
      <t>シエン</t>
    </rPh>
    <rPh sb="10" eb="12">
      <t>ソウチ</t>
    </rPh>
    <rPh sb="12" eb="16">
      <t>コウニュウジギョウ</t>
    </rPh>
    <rPh sb="17" eb="19">
      <t>コヒョウ</t>
    </rPh>
    <phoneticPr fontId="1"/>
  </si>
  <si>
    <t>補助対象事業費（円）</t>
    <rPh sb="0" eb="4">
      <t>ホジョタイショウ</t>
    </rPh>
    <rPh sb="4" eb="7">
      <t>ジギョウヒ</t>
    </rPh>
    <phoneticPr fontId="3"/>
  </si>
  <si>
    <t>自治体名</t>
    <rPh sb="0" eb="4">
      <t>ジチタイメイ</t>
    </rPh>
    <phoneticPr fontId="3"/>
  </si>
  <si>
    <t>学校種</t>
    <rPh sb="0" eb="2">
      <t>ガッコウ</t>
    </rPh>
    <rPh sb="2" eb="3">
      <t>シュ</t>
    </rPh>
    <phoneticPr fontId="3"/>
  </si>
  <si>
    <t>学校名</t>
    <phoneticPr fontId="3"/>
  </si>
  <si>
    <t>備考</t>
    <rPh sb="0" eb="2">
      <t>ビコウ</t>
    </rPh>
    <phoneticPr fontId="1"/>
  </si>
  <si>
    <t>【プルダウン】</t>
    <phoneticPr fontId="1"/>
  </si>
  <si>
    <t>1)-①（マルチメディアDAISYに関するもの）【更新】</t>
    <rPh sb="18" eb="19">
      <t>カン</t>
    </rPh>
    <rPh sb="25" eb="27">
      <t>コウシン</t>
    </rPh>
    <phoneticPr fontId="1"/>
  </si>
  <si>
    <t>1)-①（マルチメディアDAISYに関するもの）【新規】</t>
    <rPh sb="18" eb="19">
      <t>カン</t>
    </rPh>
    <rPh sb="25" eb="27">
      <t>シンキ</t>
    </rPh>
    <phoneticPr fontId="1"/>
  </si>
  <si>
    <t>1)-②（音声出力会話補助装置）【更新】</t>
    <rPh sb="5" eb="7">
      <t>オンセイ</t>
    </rPh>
    <rPh sb="7" eb="9">
      <t>シュツリョク</t>
    </rPh>
    <rPh sb="9" eb="11">
      <t>カイワ</t>
    </rPh>
    <rPh sb="11" eb="13">
      <t>ホジョ</t>
    </rPh>
    <rPh sb="13" eb="15">
      <t>ソウチ</t>
    </rPh>
    <rPh sb="17" eb="19">
      <t>コウシン</t>
    </rPh>
    <phoneticPr fontId="1"/>
  </si>
  <si>
    <t>1)-②（音声出力会話補助装置）【新規】</t>
    <rPh sb="17" eb="19">
      <t>シンキ</t>
    </rPh>
    <phoneticPr fontId="1"/>
  </si>
  <si>
    <t>1)-③（その他）【更新】</t>
    <rPh sb="7" eb="8">
      <t>タ</t>
    </rPh>
    <rPh sb="10" eb="12">
      <t>コウシン</t>
    </rPh>
    <phoneticPr fontId="1"/>
  </si>
  <si>
    <t>1)-③（その他）【新規】</t>
    <rPh sb="7" eb="8">
      <t>タ</t>
    </rPh>
    <rPh sb="10" eb="12">
      <t>シンキ</t>
    </rPh>
    <phoneticPr fontId="1"/>
  </si>
  <si>
    <t>2)-①（点字ディスプレイ等）【更新】</t>
    <rPh sb="5" eb="7">
      <t>テンジ</t>
    </rPh>
    <rPh sb="13" eb="14">
      <t>トウ</t>
    </rPh>
    <rPh sb="16" eb="18">
      <t>コウシン</t>
    </rPh>
    <phoneticPr fontId="1"/>
  </si>
  <si>
    <t>2)-①（点字ディスプレイ等）【新規】</t>
    <rPh sb="16" eb="18">
      <t>シンキ</t>
    </rPh>
    <phoneticPr fontId="1"/>
  </si>
  <si>
    <t>2)-②（点字関連ソフト）【更新】</t>
    <rPh sb="5" eb="7">
      <t>テンジ</t>
    </rPh>
    <rPh sb="7" eb="9">
      <t>カンレン</t>
    </rPh>
    <rPh sb="14" eb="16">
      <t>コウシン</t>
    </rPh>
    <phoneticPr fontId="1"/>
  </si>
  <si>
    <t>2)-②（点字関連ソフト）【新規】</t>
    <rPh sb="5" eb="7">
      <t>テンジ</t>
    </rPh>
    <rPh sb="7" eb="9">
      <t>カンレン</t>
    </rPh>
    <rPh sb="14" eb="16">
      <t>シンキ</t>
    </rPh>
    <phoneticPr fontId="1"/>
  </si>
  <si>
    <t>3)-①（マイク及び受信機等）【更新】</t>
    <rPh sb="8" eb="9">
      <t>オヨ</t>
    </rPh>
    <rPh sb="10" eb="13">
      <t>ジュシンキ</t>
    </rPh>
    <rPh sb="13" eb="14">
      <t>トウ</t>
    </rPh>
    <rPh sb="16" eb="18">
      <t>コウシン</t>
    </rPh>
    <phoneticPr fontId="1"/>
  </si>
  <si>
    <t>3)-①（マイク及び受信機等）【新規】</t>
    <rPh sb="8" eb="9">
      <t>オヨ</t>
    </rPh>
    <rPh sb="10" eb="13">
      <t>ジュシンキ</t>
    </rPh>
    <rPh sb="13" eb="14">
      <t>トウ</t>
    </rPh>
    <rPh sb="16" eb="18">
      <t>シンキ</t>
    </rPh>
    <phoneticPr fontId="1"/>
  </si>
  <si>
    <t>3)-②（音声を認識し即座にテキストに変換するシステム）【更新】</t>
    <rPh sb="5" eb="7">
      <t>オンセイ</t>
    </rPh>
    <rPh sb="8" eb="10">
      <t>ニンシキ</t>
    </rPh>
    <rPh sb="11" eb="13">
      <t>ソクザ</t>
    </rPh>
    <rPh sb="19" eb="21">
      <t>ヘンカン</t>
    </rPh>
    <rPh sb="29" eb="31">
      <t>コウシン</t>
    </rPh>
    <phoneticPr fontId="1"/>
  </si>
  <si>
    <t>3)-②（音声を認識し即座にテキストに変換するシステム）【新規】</t>
    <rPh sb="5" eb="7">
      <t>オンセイ</t>
    </rPh>
    <rPh sb="8" eb="10">
      <t>ニンシキ</t>
    </rPh>
    <rPh sb="11" eb="13">
      <t>ソクザ</t>
    </rPh>
    <rPh sb="19" eb="21">
      <t>ヘンカン</t>
    </rPh>
    <rPh sb="29" eb="31">
      <t>シンキ</t>
    </rPh>
    <phoneticPr fontId="1"/>
  </si>
  <si>
    <t>4)-①（視線入力装置）【更新】</t>
    <rPh sb="5" eb="7">
      <t>シセン</t>
    </rPh>
    <rPh sb="7" eb="9">
      <t>ニュウリョク</t>
    </rPh>
    <rPh sb="9" eb="11">
      <t>ソウチ</t>
    </rPh>
    <rPh sb="13" eb="15">
      <t>コウシン</t>
    </rPh>
    <phoneticPr fontId="1"/>
  </si>
  <si>
    <t>4)-①（視線入力装置）【新規】</t>
    <rPh sb="5" eb="7">
      <t>シセン</t>
    </rPh>
    <rPh sb="7" eb="9">
      <t>ニュウリョク</t>
    </rPh>
    <rPh sb="9" eb="11">
      <t>ソウチ</t>
    </rPh>
    <rPh sb="13" eb="15">
      <t>シンキ</t>
    </rPh>
    <phoneticPr fontId="1"/>
  </si>
  <si>
    <t>5)-①（キーボード、ボタンスイッチ等）【更新】</t>
    <rPh sb="18" eb="19">
      <t>ナド</t>
    </rPh>
    <rPh sb="21" eb="23">
      <t>コウシン</t>
    </rPh>
    <phoneticPr fontId="1"/>
  </si>
  <si>
    <t>5)-①（キーボード、ボタンスイッチ等）【新規】</t>
    <rPh sb="18" eb="19">
      <t>ナド</t>
    </rPh>
    <rPh sb="21" eb="23">
      <t>シンキ</t>
    </rPh>
    <phoneticPr fontId="1"/>
  </si>
  <si>
    <t>5)-②（入力操作に係る装置）【更新】</t>
    <rPh sb="5" eb="7">
      <t>ニュウリョク</t>
    </rPh>
    <rPh sb="7" eb="9">
      <t>ソウサ</t>
    </rPh>
    <rPh sb="10" eb="11">
      <t>カカ</t>
    </rPh>
    <rPh sb="12" eb="14">
      <t>ソウチ</t>
    </rPh>
    <rPh sb="16" eb="18">
      <t>コウシン</t>
    </rPh>
    <phoneticPr fontId="1"/>
  </si>
  <si>
    <t>5)-②（入力操作に係る装置）【新規】</t>
    <rPh sb="5" eb="7">
      <t>ニュウリョク</t>
    </rPh>
    <rPh sb="7" eb="9">
      <t>ソウサ</t>
    </rPh>
    <rPh sb="10" eb="11">
      <t>カカ</t>
    </rPh>
    <rPh sb="12" eb="14">
      <t>ソウチ</t>
    </rPh>
    <rPh sb="16" eb="18">
      <t>シンキ</t>
    </rPh>
    <phoneticPr fontId="1"/>
  </si>
  <si>
    <t>6)-①（音声に関するもの）【更新】</t>
    <rPh sb="5" eb="7">
      <t>オンセイ</t>
    </rPh>
    <rPh sb="8" eb="9">
      <t>カン</t>
    </rPh>
    <rPh sb="15" eb="17">
      <t>コウシン</t>
    </rPh>
    <phoneticPr fontId="1"/>
  </si>
  <si>
    <t>6)-①（音声に関するもの）【新規】</t>
    <rPh sb="5" eb="7">
      <t>オンセイ</t>
    </rPh>
    <rPh sb="8" eb="9">
      <t>カン</t>
    </rPh>
    <rPh sb="15" eb="17">
      <t>シンキ</t>
    </rPh>
    <phoneticPr fontId="1"/>
  </si>
  <si>
    <t>6)-②（ディスプレイ等）【更新】</t>
    <rPh sb="11" eb="12">
      <t>トウ</t>
    </rPh>
    <rPh sb="14" eb="16">
      <t>コウシン</t>
    </rPh>
    <phoneticPr fontId="1"/>
  </si>
  <si>
    <t>6)-②（ディスプレイ等）【新規】</t>
    <rPh sb="11" eb="12">
      <t>トウ</t>
    </rPh>
    <rPh sb="14" eb="16">
      <t>シンキ</t>
    </rPh>
    <phoneticPr fontId="1"/>
  </si>
  <si>
    <t>6)-③（固定器具）【更新】</t>
    <rPh sb="5" eb="7">
      <t>コテイ</t>
    </rPh>
    <rPh sb="7" eb="9">
      <t>キグ</t>
    </rPh>
    <rPh sb="11" eb="13">
      <t>コウシン</t>
    </rPh>
    <phoneticPr fontId="1"/>
  </si>
  <si>
    <t>6)-③（固定器具）【新規】</t>
    <rPh sb="5" eb="7">
      <t>コテイ</t>
    </rPh>
    <rPh sb="7" eb="9">
      <t>キグ</t>
    </rPh>
    <rPh sb="11" eb="13">
      <t>シンキ</t>
    </rPh>
    <phoneticPr fontId="1"/>
  </si>
  <si>
    <t>7)-①（ソフトウェア）【更新】</t>
    <rPh sb="13" eb="15">
      <t>コウシン</t>
    </rPh>
    <phoneticPr fontId="1"/>
  </si>
  <si>
    <t>7)-①（ソフトウェア）【新規】</t>
    <rPh sb="13" eb="15">
      <t>シンキ</t>
    </rPh>
    <phoneticPr fontId="1"/>
  </si>
  <si>
    <t>8)-①（その他）【更新】</t>
    <rPh sb="7" eb="8">
      <t>タ</t>
    </rPh>
    <rPh sb="10" eb="12">
      <t>コウシン</t>
    </rPh>
    <phoneticPr fontId="1"/>
  </si>
  <si>
    <t>8)-①（その他）【新規】</t>
    <rPh sb="7" eb="8">
      <t>タ</t>
    </rPh>
    <rPh sb="10" eb="12">
      <t>シンキ</t>
    </rPh>
    <phoneticPr fontId="1"/>
  </si>
  <si>
    <t>※自治体名には「市町村名」を記載し、個票の「数量」と「補助対象事業費」の合計値を入力すること。</t>
    <rPh sb="1" eb="4">
      <t>ジチタイ</t>
    </rPh>
    <rPh sb="4" eb="5">
      <t>メイ</t>
    </rPh>
    <rPh sb="8" eb="11">
      <t>シチョウソン</t>
    </rPh>
    <rPh sb="11" eb="12">
      <t>メイ</t>
    </rPh>
    <rPh sb="14" eb="16">
      <t>キサイ</t>
    </rPh>
    <rPh sb="18" eb="20">
      <t>コヒョウ</t>
    </rPh>
    <rPh sb="22" eb="24">
      <t>スウリョウ</t>
    </rPh>
    <rPh sb="27" eb="31">
      <t>ホジョタイショウ</t>
    </rPh>
    <rPh sb="31" eb="33">
      <t>ジギョウ</t>
    </rPh>
    <rPh sb="33" eb="34">
      <t>ヒ</t>
    </rPh>
    <rPh sb="36" eb="39">
      <t>ゴウケイチ</t>
    </rPh>
    <rPh sb="40" eb="42">
      <t>ニュウリョク</t>
    </rPh>
    <phoneticPr fontId="1"/>
  </si>
  <si>
    <t>※入力する行が不足する場合は、入力した最終行の直下に最終行全体を「コピー」のうえ、「コピーしたセルの挿入」を選択を繰り返し、必要な行数を設定すること。</t>
    <phoneticPr fontId="3"/>
  </si>
  <si>
    <t>※市町村毎にシートを作成すること。</t>
    <rPh sb="1" eb="4">
      <t>シチョウソン</t>
    </rPh>
    <rPh sb="4" eb="5">
      <t>ゴト</t>
    </rPh>
    <rPh sb="10" eb="12">
      <t>サクセイ</t>
    </rPh>
    <phoneticPr fontId="1"/>
  </si>
  <si>
    <t>※「品名」には『メーカー・製品名・型番』を記載すること。</t>
    <rPh sb="2" eb="4">
      <t>ヒンメイ</t>
    </rPh>
    <rPh sb="13" eb="16">
      <t>セイヒンメイ</t>
    </rPh>
    <rPh sb="17" eb="19">
      <t>カタバン</t>
    </rPh>
    <rPh sb="21" eb="23">
      <t>キサイ</t>
    </rPh>
    <phoneticPr fontId="3"/>
  </si>
  <si>
    <t>※ソフトウェアを購入した場合、連動する入出力支援装置がある場合は「備考」にその品名を記載すること。</t>
    <rPh sb="8" eb="10">
      <t>コウニュウ</t>
    </rPh>
    <rPh sb="12" eb="14">
      <t>バアイ</t>
    </rPh>
    <rPh sb="15" eb="17">
      <t>レンドウ</t>
    </rPh>
    <rPh sb="19" eb="22">
      <t>ニュウシュツリョク</t>
    </rPh>
    <rPh sb="22" eb="24">
      <t>シエン</t>
    </rPh>
    <rPh sb="24" eb="26">
      <t>ソウチ</t>
    </rPh>
    <rPh sb="29" eb="31">
      <t>バアイ</t>
    </rPh>
    <rPh sb="33" eb="35">
      <t>ビコウ</t>
    </rPh>
    <rPh sb="39" eb="41">
      <t>ヒンメイ</t>
    </rPh>
    <rPh sb="42" eb="44">
      <t>キサイ</t>
    </rPh>
    <phoneticPr fontId="1"/>
  </si>
  <si>
    <t>※「入出力支援装置区分」は「入出力支援装置の補助対象の目安（令和５年度補正分）」を参考にプルダウンを選択すること。</t>
    <rPh sb="2" eb="5">
      <t>ニュウシュツリョク</t>
    </rPh>
    <rPh sb="5" eb="7">
      <t>シエン</t>
    </rPh>
    <rPh sb="7" eb="9">
      <t>ソウチ</t>
    </rPh>
    <rPh sb="9" eb="11">
      <t>クブン</t>
    </rPh>
    <rPh sb="14" eb="17">
      <t>ニュウシュツリョク</t>
    </rPh>
    <rPh sb="17" eb="19">
      <t>シエン</t>
    </rPh>
    <rPh sb="19" eb="21">
      <t>ソウチ</t>
    </rPh>
    <rPh sb="22" eb="24">
      <t>ホジョ</t>
    </rPh>
    <rPh sb="24" eb="26">
      <t>タイショウ</t>
    </rPh>
    <rPh sb="27" eb="29">
      <t>メヤス</t>
    </rPh>
    <rPh sb="30" eb="32">
      <t>レイワ</t>
    </rPh>
    <rPh sb="33" eb="35">
      <t>ネンド</t>
    </rPh>
    <rPh sb="35" eb="37">
      <t>ホセイ</t>
    </rPh>
    <rPh sb="37" eb="38">
      <t>ブン</t>
    </rPh>
    <rPh sb="41" eb="43">
      <t>サンコウ</t>
    </rPh>
    <rPh sb="50" eb="52">
      <t>センタク</t>
    </rPh>
    <phoneticPr fontId="1"/>
  </si>
  <si>
    <t>※「単価」には、単価10,000円以上の商品のみを記載すること。（10,000円未満は補助対象外）</t>
    <rPh sb="25" eb="27">
      <t>キサイ</t>
    </rPh>
    <rPh sb="39" eb="40">
      <t>エン</t>
    </rPh>
    <phoneticPr fontId="3"/>
  </si>
  <si>
    <t>※「単価」は、入出力支援装置の運搬費、入出力支援装置の設置・据え付け費を含む装置1台当たりの単価（購入額）を記載すること。</t>
    <rPh sb="2" eb="4">
      <t>タンカ</t>
    </rPh>
    <rPh sb="7" eb="10">
      <t>ニュウシュツリョク</t>
    </rPh>
    <rPh sb="10" eb="14">
      <t>シエンソウチ</t>
    </rPh>
    <rPh sb="19" eb="26">
      <t>ニュウシュツリョクシエンソウチ</t>
    </rPh>
    <rPh sb="36" eb="37">
      <t>フク</t>
    </rPh>
    <rPh sb="38" eb="40">
      <t>ソウチ</t>
    </rPh>
    <rPh sb="41" eb="42">
      <t>ダイ</t>
    </rPh>
    <rPh sb="42" eb="43">
      <t>ア</t>
    </rPh>
    <rPh sb="46" eb="48">
      <t>タンカ</t>
    </rPh>
    <rPh sb="54" eb="56">
      <t>キサイ</t>
    </rPh>
    <phoneticPr fontId="3"/>
  </si>
  <si>
    <t>年度</t>
    <rPh sb="0" eb="2">
      <t>ネンド</t>
    </rPh>
    <phoneticPr fontId="1"/>
  </si>
  <si>
    <t>教育委員会コード</t>
    <rPh sb="0" eb="2">
      <t>キョウイク</t>
    </rPh>
    <rPh sb="2" eb="5">
      <t>イインカイ</t>
    </rPh>
    <phoneticPr fontId="1"/>
  </si>
  <si>
    <t>事業者名</t>
    <rPh sb="0" eb="4">
      <t>ジギョウシャメイ</t>
    </rPh>
    <phoneticPr fontId="1"/>
  </si>
  <si>
    <t>自治体名</t>
    <rPh sb="0" eb="3">
      <t>ジチタイ</t>
    </rPh>
    <rPh sb="3" eb="4">
      <t>メイ</t>
    </rPh>
    <phoneticPr fontId="1"/>
  </si>
  <si>
    <t>No.</t>
    <phoneticPr fontId="1"/>
  </si>
  <si>
    <t>都道府県名</t>
    <rPh sb="0" eb="5">
      <t>トドウフケンメイ</t>
    </rPh>
    <phoneticPr fontId="1"/>
  </si>
  <si>
    <t>※「総整備予定台数」には、基金造成期間中に整備する予定の総台数を記載すること。</t>
    <rPh sb="2" eb="3">
      <t>ソウ</t>
    </rPh>
    <rPh sb="3" eb="5">
      <t>セイビ</t>
    </rPh>
    <rPh sb="5" eb="7">
      <t>ヨテイ</t>
    </rPh>
    <rPh sb="7" eb="9">
      <t>ダイスウ</t>
    </rPh>
    <rPh sb="13" eb="15">
      <t>キキン</t>
    </rPh>
    <rPh sb="15" eb="17">
      <t>ゾウセイ</t>
    </rPh>
    <rPh sb="17" eb="20">
      <t>キカンチュウ</t>
    </rPh>
    <rPh sb="21" eb="23">
      <t>セイビ</t>
    </rPh>
    <rPh sb="25" eb="27">
      <t>ヨテイ</t>
    </rPh>
    <rPh sb="28" eb="29">
      <t>ソウ</t>
    </rPh>
    <rPh sb="29" eb="31">
      <t>ダイスウ</t>
    </rPh>
    <rPh sb="32" eb="34">
      <t>キサイ</t>
    </rPh>
    <phoneticPr fontId="1"/>
  </si>
  <si>
    <t>※「自治体名」には、市町村名を記載すること。</t>
    <rPh sb="2" eb="6">
      <t>ジチタイメイ</t>
    </rPh>
    <rPh sb="10" eb="14">
      <t>シチョウソンメイ</t>
    </rPh>
    <rPh sb="15" eb="17">
      <t>キサイ</t>
    </rPh>
    <phoneticPr fontId="1"/>
  </si>
  <si>
    <t>※入力する行が不足する場合は、入力した最終行の直下に最終行全体を「コピー」のうえ、「コピーしたセルの挿入」を選択を繰り返し、必要な行数を設定すること。</t>
    <phoneticPr fontId="1"/>
  </si>
  <si>
    <t>予備機（台）</t>
    <rPh sb="0" eb="3">
      <t>ヨビキ</t>
    </rPh>
    <rPh sb="4" eb="5">
      <t>ダイ</t>
    </rPh>
    <phoneticPr fontId="1"/>
  </si>
  <si>
    <t>事業費（円）</t>
    <rPh sb="0" eb="2">
      <t>ジギョウ</t>
    </rPh>
    <rPh sb="2" eb="3">
      <t>ヒ</t>
    </rPh>
    <rPh sb="4" eb="5">
      <t>エン</t>
    </rPh>
    <phoneticPr fontId="1"/>
  </si>
  <si>
    <t>納入年月日</t>
    <rPh sb="0" eb="2">
      <t>ノウニュウ</t>
    </rPh>
    <rPh sb="2" eb="5">
      <t>ネンガッピ</t>
    </rPh>
    <phoneticPr fontId="1"/>
  </si>
  <si>
    <t>補助金額（円）</t>
    <rPh sb="0" eb="4">
      <t>ホジョキンガク</t>
    </rPh>
    <rPh sb="5" eb="6">
      <t>エン</t>
    </rPh>
    <phoneticPr fontId="1"/>
  </si>
  <si>
    <t>児童生徒数（人）</t>
    <rPh sb="0" eb="5">
      <t>ジドウセイトスウ</t>
    </rPh>
    <rPh sb="6" eb="7">
      <t>ニン</t>
    </rPh>
    <phoneticPr fontId="1"/>
  </si>
  <si>
    <t>学習者用端末</t>
    <rPh sb="0" eb="3">
      <t>ガクシュウシャ</t>
    </rPh>
    <rPh sb="3" eb="4">
      <t>ヨウ</t>
    </rPh>
    <rPh sb="4" eb="6">
      <t>タンマツ</t>
    </rPh>
    <phoneticPr fontId="1"/>
  </si>
  <si>
    <t>総整備予定台数（台）</t>
    <rPh sb="0" eb="1">
      <t>ソウ</t>
    </rPh>
    <rPh sb="1" eb="7">
      <t>セイビヨテイダイスウ</t>
    </rPh>
    <rPh sb="8" eb="9">
      <t>ダイ</t>
    </rPh>
    <phoneticPr fontId="1"/>
  </si>
  <si>
    <t>前年度までの整備台数（台）</t>
    <rPh sb="0" eb="3">
      <t>ゼンネンド</t>
    </rPh>
    <rPh sb="6" eb="8">
      <t>セイビ</t>
    </rPh>
    <rPh sb="8" eb="10">
      <t>ダイスウ</t>
    </rPh>
    <rPh sb="11" eb="12">
      <t>ダイ</t>
    </rPh>
    <phoneticPr fontId="1"/>
  </si>
  <si>
    <t>補助単価（円）</t>
    <rPh sb="0" eb="4">
      <t>ホジョタンカ</t>
    </rPh>
    <rPh sb="5" eb="6">
      <t>エン</t>
    </rPh>
    <phoneticPr fontId="1"/>
  </si>
  <si>
    <t>端末価格（円）</t>
    <rPh sb="0" eb="4">
      <t>タンマツカカク</t>
    </rPh>
    <rPh sb="5" eb="6">
      <t>エン</t>
    </rPh>
    <phoneticPr fontId="1"/>
  </si>
  <si>
    <t>年度末更新率</t>
    <rPh sb="0" eb="3">
      <t>ネンドマツ</t>
    </rPh>
    <rPh sb="3" eb="5">
      <t>コウシン</t>
    </rPh>
    <rPh sb="5" eb="6">
      <t>リツ</t>
    </rPh>
    <phoneticPr fontId="1"/>
  </si>
  <si>
    <t>学習者用端末（台）</t>
    <rPh sb="0" eb="3">
      <t>ガクシュウシャ</t>
    </rPh>
    <rPh sb="3" eb="4">
      <t>ヨウ</t>
    </rPh>
    <rPh sb="4" eb="6">
      <t>タンマツ</t>
    </rPh>
    <rPh sb="7" eb="8">
      <t>ダイ</t>
    </rPh>
    <phoneticPr fontId="1"/>
  </si>
  <si>
    <t>補助対象事業費（円）</t>
    <rPh sb="0" eb="2">
      <t>ホジョ</t>
    </rPh>
    <rPh sb="2" eb="4">
      <t>タイショウ</t>
    </rPh>
    <rPh sb="4" eb="6">
      <t>ジギョウ</t>
    </rPh>
    <rPh sb="6" eb="7">
      <t>ヒ</t>
    </rPh>
    <rPh sb="8" eb="9">
      <t>エン</t>
    </rPh>
    <phoneticPr fontId="1"/>
  </si>
  <si>
    <t>計（台）</t>
    <rPh sb="0" eb="1">
      <t>ケイ</t>
    </rPh>
    <rPh sb="2" eb="3">
      <t>ダイ</t>
    </rPh>
    <phoneticPr fontId="1"/>
  </si>
  <si>
    <r>
      <t>※補助事業者は、実績報告書を提出するに当たり、</t>
    </r>
    <r>
      <rPr>
        <u/>
        <sz val="11"/>
        <color rgb="FFFF0000"/>
        <rFont val="ＭＳ Ｐゴシック"/>
        <family val="3"/>
        <charset val="128"/>
        <scheme val="minor"/>
      </rPr>
      <t>補助金に係る消費税等仕入控除税額が明らかな場合には、当該消費税等仕入控除税額に相当する額を減額して実績報告書を知事に提出</t>
    </r>
    <r>
      <rPr>
        <sz val="11"/>
        <color rgb="FFFF0000"/>
        <rFont val="ＭＳ Ｐゴシック"/>
        <family val="3"/>
        <charset val="128"/>
        <scheme val="minor"/>
      </rPr>
      <t>すること。</t>
    </r>
    <phoneticPr fontId="1"/>
  </si>
  <si>
    <r>
      <t>※補助事業者は、</t>
    </r>
    <r>
      <rPr>
        <u/>
        <sz val="11"/>
        <color rgb="FFFF0000"/>
        <rFont val="ＭＳ Ｐゴシック"/>
        <family val="3"/>
        <charset val="128"/>
        <scheme val="minor"/>
      </rPr>
      <t>消費税等仕入控除税額に相当する額を減額して申請</t>
    </r>
    <r>
      <rPr>
        <sz val="11"/>
        <color rgb="FFFF0000"/>
        <rFont val="ＭＳ Ｐゴシック"/>
        <family val="2"/>
        <charset val="128"/>
        <scheme val="minor"/>
      </rPr>
      <t>すること。ただし、</t>
    </r>
    <r>
      <rPr>
        <u/>
        <sz val="11"/>
        <color rgb="FFFF0000"/>
        <rFont val="ＭＳ Ｐゴシック"/>
        <family val="3"/>
        <charset val="128"/>
        <scheme val="minor"/>
      </rPr>
      <t>補助金の交付の申請時において当該消費税等仕入控除税額が明らかでないものについては、この限りでない</t>
    </r>
    <r>
      <rPr>
        <sz val="11"/>
        <color rgb="FFFF0000"/>
        <rFont val="ＭＳ Ｐゴシック"/>
        <family val="2"/>
        <charset val="128"/>
        <scheme val="minor"/>
      </rPr>
      <t>。</t>
    </r>
    <phoneticPr fontId="1"/>
  </si>
  <si>
    <t>納入年月日</t>
    <rPh sb="2" eb="3">
      <t>ネン</t>
    </rPh>
    <phoneticPr fontId="1"/>
  </si>
  <si>
    <t>補助金額</t>
    <rPh sb="0" eb="4">
      <t>ホジョキンガク</t>
    </rPh>
    <phoneticPr fontId="1"/>
  </si>
  <si>
    <r>
      <t>当該年度整備台数（台）</t>
    </r>
    <r>
      <rPr>
        <sz val="11"/>
        <rFont val="ＭＳ Ｐゴシック"/>
        <family val="3"/>
        <charset val="128"/>
        <scheme val="minor"/>
      </rPr>
      <t>及び事業費（円）</t>
    </r>
    <rPh sb="0" eb="4">
      <t>トウガイネンド</t>
    </rPh>
    <rPh sb="4" eb="8">
      <t>セイビダイスウ</t>
    </rPh>
    <rPh sb="9" eb="10">
      <t>ダイ</t>
    </rPh>
    <rPh sb="11" eb="12">
      <t>オヨ</t>
    </rPh>
    <rPh sb="13" eb="16">
      <t>ジギョウヒ</t>
    </rPh>
    <rPh sb="17" eb="18">
      <t>エン</t>
    </rPh>
    <phoneticPr fontId="1"/>
  </si>
  <si>
    <t>（義務教育課程の）児童生徒数（人）</t>
    <rPh sb="1" eb="5">
      <t>ギムキョウイク</t>
    </rPh>
    <rPh sb="5" eb="7">
      <t>カテイ</t>
    </rPh>
    <rPh sb="9" eb="14">
      <t>ジドウセイトスウ</t>
    </rPh>
    <rPh sb="15" eb="16">
      <t>ニン</t>
    </rPh>
    <phoneticPr fontId="1"/>
  </si>
  <si>
    <t>※「（義務教育課程の）児童生徒数」には、市町村域内における公立の小学校、中学校、義務教育学校、中等教育学校前期課程、特別支援学校小学部及び中学部の児童生徒数（申請時点で最新の確定値）を記載すること。</t>
    <rPh sb="3" eb="7">
      <t>ギムキョウイク</t>
    </rPh>
    <rPh sb="7" eb="9">
      <t>カテイ</t>
    </rPh>
    <rPh sb="11" eb="13">
      <t>ジドウ</t>
    </rPh>
    <rPh sb="13" eb="16">
      <t>セイトスウ</t>
    </rPh>
    <rPh sb="20" eb="23">
      <t>シチョウソン</t>
    </rPh>
    <rPh sb="23" eb="25">
      <t>イキナイ</t>
    </rPh>
    <rPh sb="73" eb="75">
      <t>ジドウ</t>
    </rPh>
    <rPh sb="75" eb="78">
      <t>セイトスウ</t>
    </rPh>
    <rPh sb="79" eb="81">
      <t>シンセイ</t>
    </rPh>
    <rPh sb="81" eb="83">
      <t>ジテン</t>
    </rPh>
    <rPh sb="84" eb="86">
      <t>サイシン</t>
    </rPh>
    <rPh sb="87" eb="89">
      <t>カクテイ</t>
    </rPh>
    <rPh sb="89" eb="90">
      <t>チ</t>
    </rPh>
    <rPh sb="92" eb="94">
      <t>キサイ</t>
    </rPh>
    <phoneticPr fontId="1"/>
  </si>
  <si>
    <t>Ａ学校</t>
    <rPh sb="1" eb="3">
      <t>ガッコウ</t>
    </rPh>
    <phoneticPr fontId="1"/>
  </si>
  <si>
    <t>Ｂ学校</t>
    <rPh sb="1" eb="3">
      <t>ガッコウ</t>
    </rPh>
    <phoneticPr fontId="1"/>
  </si>
  <si>
    <t>Ｃ学校</t>
    <rPh sb="1" eb="3">
      <t>ガッコウ</t>
    </rPh>
    <phoneticPr fontId="1"/>
  </si>
  <si>
    <t>へき地</t>
    <rPh sb="2" eb="3">
      <t>チ</t>
    </rPh>
    <phoneticPr fontId="1"/>
  </si>
  <si>
    <t>○年○月○日</t>
    <rPh sb="1" eb="2">
      <t>ネン</t>
    </rPh>
    <rPh sb="3" eb="4">
      <t>ツキ</t>
    </rPh>
    <rPh sb="5" eb="6">
      <t>ニチ</t>
    </rPh>
    <phoneticPr fontId="1"/>
  </si>
  <si>
    <t>○年○月頃</t>
    <rPh sb="1" eb="2">
      <t>ネン</t>
    </rPh>
    <rPh sb="3" eb="4">
      <t>ツキ</t>
    </rPh>
    <rPh sb="4" eb="5">
      <t>コロ</t>
    </rPh>
    <phoneticPr fontId="1"/>
  </si>
  <si>
    <t>※消費税込の金額を記載すること。</t>
    <rPh sb="9" eb="11">
      <t>キサイ</t>
    </rPh>
    <phoneticPr fontId="1"/>
  </si>
  <si>
    <t>※「補助金額」は、「端末単価」と「補助単価」を比較し、どちらか低い額に数量を乗じて算出する「補助対象事業費」の総額に2/3を乗じて算出する。また、千円未満を切り捨てて記載すること（自動計算）。</t>
    <rPh sb="4" eb="6">
      <t>キンガク</t>
    </rPh>
    <rPh sb="46" eb="50">
      <t>ホジョタイショウ</t>
    </rPh>
    <rPh sb="50" eb="53">
      <t>ジギョウヒ</t>
    </rPh>
    <rPh sb="55" eb="57">
      <t>ソウガク</t>
    </rPh>
    <rPh sb="62" eb="63">
      <t>ジョウ</t>
    </rPh>
    <rPh sb="65" eb="67">
      <t>サンシュツ</t>
    </rPh>
    <rPh sb="83" eb="85">
      <t>キサイ</t>
    </rPh>
    <phoneticPr fontId="1"/>
  </si>
  <si>
    <t>　　なお、学校の所在地が「GIGAスクール構想加速化基金管理運営要領」別表特別加算の対象地域に該当する場合、「補助単価」は特別加算率を加えた金額を記載すること。</t>
    <rPh sb="21" eb="23">
      <t>コウソウ</t>
    </rPh>
    <rPh sb="23" eb="26">
      <t>カソクカ</t>
    </rPh>
    <rPh sb="26" eb="28">
      <t>キキン</t>
    </rPh>
    <rPh sb="28" eb="34">
      <t>カンリウンエイヨウリョウ</t>
    </rPh>
    <rPh sb="35" eb="37">
      <t>ベッピョウ</t>
    </rPh>
    <rPh sb="55" eb="57">
      <t>ホジョ</t>
    </rPh>
    <rPh sb="61" eb="66">
      <t>トクベツカサンリツ</t>
    </rPh>
    <rPh sb="67" eb="68">
      <t>クワ</t>
    </rPh>
    <rPh sb="70" eb="72">
      <t>キンガク</t>
    </rPh>
    <rPh sb="73" eb="75">
      <t>キサイ</t>
    </rPh>
    <phoneticPr fontId="1"/>
  </si>
  <si>
    <t>　　（「端末単価」と「特別加算率を加えた補助単価」を比較し、どちらか低い額に数量を乗じて算出する「補助対象事業費」の総額に2/3を乗じて算出する。また、千円未満を切り捨てて記載すること（自動計算）。）</t>
    <rPh sb="68" eb="70">
      <t>サンシュツ</t>
    </rPh>
    <rPh sb="86" eb="88">
      <t>キサイ</t>
    </rPh>
    <phoneticPr fontId="1"/>
  </si>
  <si>
    <t>※特別加算対象地域に該当がある場合は、該当の地域区分（へき地、離島、奄美、小笠原、沖縄）を備考に記載すること。</t>
    <rPh sb="45" eb="47">
      <t>ビコウ</t>
    </rPh>
    <rPh sb="48" eb="50">
      <t>キサイ</t>
    </rPh>
    <phoneticPr fontId="1"/>
  </si>
  <si>
    <t>※特別加算対象地域に該当がない場合は、学校種等でまとめて記載することを可能とする。</t>
    <rPh sb="19" eb="22">
      <t>ガッコウシュ</t>
    </rPh>
    <rPh sb="22" eb="23">
      <t>トウ</t>
    </rPh>
    <rPh sb="28" eb="30">
      <t>キサイ</t>
    </rPh>
    <rPh sb="35" eb="37">
      <t>カノウ</t>
    </rPh>
    <phoneticPr fontId="1"/>
  </si>
  <si>
    <t>教育委員会コード</t>
    <rPh sb="0" eb="2">
      <t>キョウイク</t>
    </rPh>
    <rPh sb="2" eb="5">
      <t>イインカイ</t>
    </rPh>
    <phoneticPr fontId="3"/>
  </si>
  <si>
    <t>県コード</t>
  </si>
  <si>
    <t>教育委員会番号</t>
  </si>
  <si>
    <t>市町村コード</t>
  </si>
  <si>
    <t>教育委員会名</t>
  </si>
  <si>
    <r>
      <rPr>
        <sz val="10"/>
        <rFont val="MS Gothic"/>
        <family val="3"/>
        <charset val="128"/>
      </rPr>
      <t>廃止</t>
    </r>
    <r>
      <rPr>
        <sz val="10"/>
        <color rgb="FF333333"/>
        <rFont val="MS Gothic"/>
        <family val="3"/>
        <charset val="128"/>
      </rPr>
      <t>年月日</t>
    </r>
    <rPh sb="0" eb="2">
      <t>ハイシ</t>
    </rPh>
    <phoneticPr fontId="3"/>
  </si>
  <si>
    <t>調査対象</t>
    <rPh sb="0" eb="2">
      <t>チョウサ</t>
    </rPh>
    <rPh sb="2" eb="4">
      <t>タイショウ</t>
    </rPh>
    <phoneticPr fontId="3"/>
  </si>
  <si>
    <t>県コード＋市町村コード</t>
    <rPh sb="0" eb="1">
      <t>ケン</t>
    </rPh>
    <rPh sb="5" eb="8">
      <t>シチョウソン</t>
    </rPh>
    <phoneticPr fontId="3"/>
  </si>
  <si>
    <t>都道府県名</t>
    <rPh sb="0" eb="4">
      <t>トドウフケン</t>
    </rPh>
    <rPh sb="4" eb="5">
      <t>メイ</t>
    </rPh>
    <phoneticPr fontId="3"/>
  </si>
  <si>
    <t>01</t>
  </si>
  <si>
    <t>1000</t>
  </si>
  <si>
    <t>000</t>
  </si>
  <si>
    <t>北海道教育委員会</t>
  </si>
  <si>
    <t>1</t>
    <phoneticPr fontId="3"/>
  </si>
  <si>
    <t>010006</t>
  </si>
  <si>
    <t>北海道</t>
  </si>
  <si>
    <t>2100</t>
    <phoneticPr fontId="3"/>
  </si>
  <si>
    <t>100</t>
  </si>
  <si>
    <t>札幌市教育委員会</t>
  </si>
  <si>
    <t>011002</t>
  </si>
  <si>
    <t>札幌市</t>
  </si>
  <si>
    <t>2202</t>
    <phoneticPr fontId="3"/>
  </si>
  <si>
    <t>202</t>
  </si>
  <si>
    <t>函館市教育委員会</t>
  </si>
  <si>
    <t>012025</t>
  </si>
  <si>
    <t>函館市</t>
  </si>
  <si>
    <t>2203</t>
  </si>
  <si>
    <t>203</t>
  </si>
  <si>
    <t>小樽市教育委員会</t>
  </si>
  <si>
    <t>012033</t>
  </si>
  <si>
    <t>小樽市</t>
  </si>
  <si>
    <t>2204</t>
  </si>
  <si>
    <t>204</t>
  </si>
  <si>
    <t>旭川市教育委員会</t>
  </si>
  <si>
    <t>012041</t>
  </si>
  <si>
    <t>旭川市</t>
  </si>
  <si>
    <t>2205</t>
  </si>
  <si>
    <t>205</t>
  </si>
  <si>
    <t>室蘭市教育委員会</t>
  </si>
  <si>
    <t>012050</t>
  </si>
  <si>
    <t>室蘭市</t>
  </si>
  <si>
    <t>2206</t>
  </si>
  <si>
    <t>206</t>
  </si>
  <si>
    <t>釧路市教育委員会</t>
  </si>
  <si>
    <t>012068</t>
  </si>
  <si>
    <t>釧路市</t>
  </si>
  <si>
    <t>2207</t>
  </si>
  <si>
    <t>207</t>
  </si>
  <si>
    <t>帯広市教育委員会</t>
  </si>
  <si>
    <t>012076</t>
  </si>
  <si>
    <t>帯広市</t>
  </si>
  <si>
    <t>2208</t>
  </si>
  <si>
    <t>208</t>
  </si>
  <si>
    <t>北見市教育委員会</t>
  </si>
  <si>
    <t>012084</t>
  </si>
  <si>
    <t>北見市</t>
  </si>
  <si>
    <t>2209</t>
  </si>
  <si>
    <t>209</t>
  </si>
  <si>
    <t>夕張市教育委員会</t>
  </si>
  <si>
    <t>012092</t>
  </si>
  <si>
    <t>夕張市</t>
  </si>
  <si>
    <t>2210</t>
  </si>
  <si>
    <t>210</t>
  </si>
  <si>
    <t>岩見沢市教育委員会</t>
  </si>
  <si>
    <t>012106</t>
  </si>
  <si>
    <t>岩見沢市</t>
  </si>
  <si>
    <t>2211</t>
  </si>
  <si>
    <t>211</t>
  </si>
  <si>
    <t>網走市教育委員会</t>
  </si>
  <si>
    <t>012114</t>
  </si>
  <si>
    <t>網走市</t>
  </si>
  <si>
    <t>2212</t>
  </si>
  <si>
    <t>212</t>
  </si>
  <si>
    <t>留萌市教育委員会</t>
  </si>
  <si>
    <t>012122</t>
  </si>
  <si>
    <t>留萌市</t>
  </si>
  <si>
    <t>2213</t>
  </si>
  <si>
    <t>213</t>
  </si>
  <si>
    <t>苫小牧市教育委員会</t>
  </si>
  <si>
    <t>012131</t>
  </si>
  <si>
    <t>苫小牧市</t>
  </si>
  <si>
    <t>2214</t>
  </si>
  <si>
    <t>214</t>
  </si>
  <si>
    <t>稚内市教育委員会</t>
  </si>
  <si>
    <t>012149</t>
  </si>
  <si>
    <t>稚内市</t>
  </si>
  <si>
    <t>2215</t>
  </si>
  <si>
    <t>215</t>
  </si>
  <si>
    <t>美唄市教育委員会</t>
  </si>
  <si>
    <t>012157</t>
  </si>
  <si>
    <t>美唄市</t>
  </si>
  <si>
    <t>2216</t>
  </si>
  <si>
    <t>216</t>
  </si>
  <si>
    <t>芦別市教育委員会</t>
  </si>
  <si>
    <t>012165</t>
  </si>
  <si>
    <t>芦別市</t>
  </si>
  <si>
    <t>2217</t>
  </si>
  <si>
    <t>217</t>
  </si>
  <si>
    <t>江別市教育委員会</t>
  </si>
  <si>
    <t>012173</t>
  </si>
  <si>
    <t>江別市</t>
  </si>
  <si>
    <t>2218</t>
  </si>
  <si>
    <t>218</t>
  </si>
  <si>
    <t>赤平市教育委員会</t>
  </si>
  <si>
    <t>012181</t>
  </si>
  <si>
    <t>赤平市</t>
  </si>
  <si>
    <t>2219</t>
  </si>
  <si>
    <t>219</t>
  </si>
  <si>
    <t>紋別市教育委員会</t>
  </si>
  <si>
    <t>012190</t>
  </si>
  <si>
    <t>紋別市</t>
  </si>
  <si>
    <t>2220</t>
  </si>
  <si>
    <t>220</t>
  </si>
  <si>
    <t>士別市教育委員会</t>
  </si>
  <si>
    <t>012203</t>
  </si>
  <si>
    <t>士別市</t>
  </si>
  <si>
    <t>2221</t>
  </si>
  <si>
    <t>221</t>
  </si>
  <si>
    <t>名寄市教育委員会</t>
  </si>
  <si>
    <t>012211</t>
  </si>
  <si>
    <t>名寄市</t>
  </si>
  <si>
    <t>2222</t>
  </si>
  <si>
    <t>222</t>
  </si>
  <si>
    <t>三笠市教育委員会</t>
  </si>
  <si>
    <t>012220</t>
  </si>
  <si>
    <t>三笠市</t>
  </si>
  <si>
    <t>2223</t>
  </si>
  <si>
    <t>223</t>
  </si>
  <si>
    <t>根室市教育委員会</t>
  </si>
  <si>
    <t>012238</t>
  </si>
  <si>
    <t>根室市</t>
  </si>
  <si>
    <t>2224</t>
  </si>
  <si>
    <t>224</t>
  </si>
  <si>
    <t>千歳市教育委員会</t>
  </si>
  <si>
    <t>012246</t>
  </si>
  <si>
    <t>千歳市</t>
  </si>
  <si>
    <t>2225</t>
  </si>
  <si>
    <t>225</t>
  </si>
  <si>
    <t>滝川市教育委員会</t>
  </si>
  <si>
    <t>012254</t>
  </si>
  <si>
    <t>滝川市</t>
  </si>
  <si>
    <t>2226</t>
  </si>
  <si>
    <t>226</t>
  </si>
  <si>
    <t>砂川市教育委員会</t>
  </si>
  <si>
    <t>012262</t>
  </si>
  <si>
    <t>砂川市</t>
  </si>
  <si>
    <t>2227</t>
  </si>
  <si>
    <t>227</t>
  </si>
  <si>
    <t>歌志内市教育委員会</t>
  </si>
  <si>
    <t>012271</t>
  </si>
  <si>
    <t>歌志内市</t>
  </si>
  <si>
    <t>2228</t>
  </si>
  <si>
    <t>228</t>
  </si>
  <si>
    <t>深川市教育委員会</t>
  </si>
  <si>
    <t>012289</t>
  </si>
  <si>
    <t>深川市</t>
  </si>
  <si>
    <t>2229</t>
  </si>
  <si>
    <t>229</t>
  </si>
  <si>
    <t>富良野市教育委員会</t>
  </si>
  <si>
    <t>012297</t>
  </si>
  <si>
    <t>富良野市</t>
  </si>
  <si>
    <t>2230</t>
  </si>
  <si>
    <t>230</t>
  </si>
  <si>
    <t>登別市教育委員会</t>
  </si>
  <si>
    <t>012301</t>
  </si>
  <si>
    <t>登別市</t>
  </si>
  <si>
    <t>2231</t>
  </si>
  <si>
    <t>231</t>
  </si>
  <si>
    <t>恵庭市教育委員会</t>
  </si>
  <si>
    <t>012319</t>
  </si>
  <si>
    <t>恵庭市</t>
  </si>
  <si>
    <t>2233</t>
  </si>
  <si>
    <t>233</t>
  </si>
  <si>
    <t>伊達市教育委員会</t>
  </si>
  <si>
    <t>012335</t>
  </si>
  <si>
    <t>伊達市</t>
  </si>
  <si>
    <t>2234</t>
  </si>
  <si>
    <t>234</t>
  </si>
  <si>
    <t>北広島市教育委員会</t>
  </si>
  <si>
    <t>012343</t>
  </si>
  <si>
    <t>北広島市</t>
  </si>
  <si>
    <t>2235</t>
  </si>
  <si>
    <t>235</t>
  </si>
  <si>
    <t>石狩市教育委員会</t>
  </si>
  <si>
    <t>012351</t>
  </si>
  <si>
    <t>石狩市</t>
  </si>
  <si>
    <t>2236</t>
  </si>
  <si>
    <t>236</t>
  </si>
  <si>
    <t>北斗市教育委員会</t>
  </si>
  <si>
    <t>012360</t>
  </si>
  <si>
    <t>北斗市</t>
  </si>
  <si>
    <t>3303</t>
  </si>
  <si>
    <t>303</t>
  </si>
  <si>
    <t>当別町教育委員会</t>
  </si>
  <si>
    <t>013030</t>
  </si>
  <si>
    <t>当別町</t>
  </si>
  <si>
    <t>3331</t>
  </si>
  <si>
    <t>331</t>
  </si>
  <si>
    <t>松前町教育委員会</t>
  </si>
  <si>
    <t>013315</t>
  </si>
  <si>
    <t>松前町</t>
  </si>
  <si>
    <t>3332</t>
  </si>
  <si>
    <t>332</t>
  </si>
  <si>
    <t>福島町教育委員会</t>
  </si>
  <si>
    <t>013323</t>
  </si>
  <si>
    <t>福島町</t>
  </si>
  <si>
    <t>3333</t>
  </si>
  <si>
    <t>333</t>
  </si>
  <si>
    <t>知内町教育委員会</t>
  </si>
  <si>
    <t>013331</t>
  </si>
  <si>
    <t>知内町</t>
  </si>
  <si>
    <t>3334</t>
  </si>
  <si>
    <t>334</t>
  </si>
  <si>
    <t>木古内町教育委員会</t>
  </si>
  <si>
    <t>013340</t>
  </si>
  <si>
    <t>木古内町</t>
  </si>
  <si>
    <t>3337</t>
  </si>
  <si>
    <t>337</t>
  </si>
  <si>
    <t>七飯町教育委員会</t>
  </si>
  <si>
    <t>013374</t>
  </si>
  <si>
    <t>七飯町</t>
  </si>
  <si>
    <t>3343</t>
  </si>
  <si>
    <t>343</t>
  </si>
  <si>
    <t>鹿部町教育委員会</t>
  </si>
  <si>
    <t>013439</t>
  </si>
  <si>
    <t>鹿部町</t>
  </si>
  <si>
    <t>3345</t>
  </si>
  <si>
    <t>345</t>
  </si>
  <si>
    <t>森町教育委員会</t>
  </si>
  <si>
    <t>013455</t>
  </si>
  <si>
    <t>森町</t>
  </si>
  <si>
    <t>3346</t>
  </si>
  <si>
    <t>346</t>
  </si>
  <si>
    <t>八雲町教育委員会</t>
  </si>
  <si>
    <t>013463</t>
  </si>
  <si>
    <t>八雲町</t>
  </si>
  <si>
    <t>3347</t>
  </si>
  <si>
    <t>347</t>
  </si>
  <si>
    <t>長万部町教育委員会</t>
  </si>
  <si>
    <t>013471</t>
  </si>
  <si>
    <t>長万部町</t>
  </si>
  <si>
    <t>3361</t>
  </si>
  <si>
    <t>361</t>
  </si>
  <si>
    <t>江差町教育委員会</t>
  </si>
  <si>
    <t>013617</t>
  </si>
  <si>
    <t>江差町</t>
  </si>
  <si>
    <t>3362</t>
  </si>
  <si>
    <t>362</t>
  </si>
  <si>
    <t>上ノ国町教育委員会</t>
  </si>
  <si>
    <t>013625</t>
  </si>
  <si>
    <t>上ノ国町</t>
  </si>
  <si>
    <t>3363</t>
  </si>
  <si>
    <t>363</t>
  </si>
  <si>
    <t>厚沢部町教育委員会</t>
  </si>
  <si>
    <t>013633</t>
  </si>
  <si>
    <t>厚沢部町</t>
  </si>
  <si>
    <t>3364</t>
  </si>
  <si>
    <t>364</t>
  </si>
  <si>
    <t>乙部町教育委員会</t>
  </si>
  <si>
    <t>013641</t>
  </si>
  <si>
    <t>乙部町</t>
  </si>
  <si>
    <t>3367</t>
  </si>
  <si>
    <t>367</t>
  </si>
  <si>
    <t>奥尻町教育委員会</t>
  </si>
  <si>
    <t>013676</t>
  </si>
  <si>
    <t>奥尻町</t>
  </si>
  <si>
    <t>3370</t>
  </si>
  <si>
    <t>370</t>
  </si>
  <si>
    <t>今金町教育委員会</t>
  </si>
  <si>
    <t>013706</t>
  </si>
  <si>
    <t>今金町</t>
  </si>
  <si>
    <t>3371</t>
  </si>
  <si>
    <t>371</t>
  </si>
  <si>
    <t>せたな町教育委員会</t>
  </si>
  <si>
    <t>013714</t>
  </si>
  <si>
    <t>せたな町</t>
  </si>
  <si>
    <t>3392</t>
  </si>
  <si>
    <t>392</t>
  </si>
  <si>
    <t>寿都町教育委員会</t>
  </si>
  <si>
    <t>013927</t>
  </si>
  <si>
    <t>寿都町</t>
  </si>
  <si>
    <t>3393</t>
  </si>
  <si>
    <t>393</t>
  </si>
  <si>
    <t>黒松内町教育委員会</t>
  </si>
  <si>
    <t>013935</t>
  </si>
  <si>
    <t>黒松内町</t>
  </si>
  <si>
    <t>3394</t>
  </si>
  <si>
    <t>394</t>
  </si>
  <si>
    <t>蘭越町教育委員会</t>
  </si>
  <si>
    <t>013943</t>
  </si>
  <si>
    <t>蘭越町</t>
  </si>
  <si>
    <t>3395</t>
  </si>
  <si>
    <t>395</t>
  </si>
  <si>
    <t>ニセコ町教育委員会</t>
  </si>
  <si>
    <t>013951</t>
  </si>
  <si>
    <t>ニセコ町</t>
  </si>
  <si>
    <t>3398</t>
  </si>
  <si>
    <t>398</t>
  </si>
  <si>
    <t>喜茂別町教育委員会</t>
  </si>
  <si>
    <t>013986</t>
  </si>
  <si>
    <t>喜茂別町</t>
  </si>
  <si>
    <t>3399</t>
  </si>
  <si>
    <t>399</t>
  </si>
  <si>
    <t>京極町教育委員会</t>
  </si>
  <si>
    <t>013994</t>
  </si>
  <si>
    <t>京極町</t>
  </si>
  <si>
    <t>3400</t>
  </si>
  <si>
    <t>400</t>
  </si>
  <si>
    <t>倶知安町教育委員会</t>
  </si>
  <si>
    <t>014001</t>
  </si>
  <si>
    <t>倶知安町</t>
  </si>
  <si>
    <t>3401</t>
  </si>
  <si>
    <t>401</t>
  </si>
  <si>
    <t>共和町教育委員会</t>
  </si>
  <si>
    <t>014010</t>
  </si>
  <si>
    <t>共和町</t>
  </si>
  <si>
    <t>3402</t>
  </si>
  <si>
    <t>402</t>
  </si>
  <si>
    <t>岩内町教育委員会</t>
  </si>
  <si>
    <t>014028</t>
  </si>
  <si>
    <t>岩内町</t>
  </si>
  <si>
    <t>3405</t>
  </si>
  <si>
    <t>405</t>
  </si>
  <si>
    <t>積丹町教育委員会</t>
  </si>
  <si>
    <t>014052</t>
  </si>
  <si>
    <t>積丹町</t>
  </si>
  <si>
    <t>3406</t>
  </si>
  <si>
    <t>406</t>
  </si>
  <si>
    <t>古平町教育委員会</t>
  </si>
  <si>
    <t>014061</t>
  </si>
  <si>
    <t>古平町</t>
  </si>
  <si>
    <t>3407</t>
  </si>
  <si>
    <t>407</t>
  </si>
  <si>
    <t>仁木町教育委員会</t>
  </si>
  <si>
    <t>014079</t>
  </si>
  <si>
    <t>仁木町</t>
  </si>
  <si>
    <t>3408</t>
  </si>
  <si>
    <t>408</t>
  </si>
  <si>
    <t>余市町教育委員会</t>
  </si>
  <si>
    <t>014087</t>
  </si>
  <si>
    <t>余市町</t>
  </si>
  <si>
    <t>3423</t>
  </si>
  <si>
    <t>423</t>
  </si>
  <si>
    <t>南幌町教育委員会</t>
  </si>
  <si>
    <t>014231</t>
  </si>
  <si>
    <t>南幌町</t>
  </si>
  <si>
    <t>3424</t>
  </si>
  <si>
    <t>424</t>
  </si>
  <si>
    <t>奈井江町教育委員会</t>
  </si>
  <si>
    <t>014249</t>
  </si>
  <si>
    <t>奈井江町</t>
  </si>
  <si>
    <t>3425</t>
  </si>
  <si>
    <t>425</t>
  </si>
  <si>
    <t>上砂川町教育委員会</t>
  </si>
  <si>
    <t>014257</t>
  </si>
  <si>
    <t>上砂川町</t>
  </si>
  <si>
    <t>3427</t>
  </si>
  <si>
    <t>427</t>
  </si>
  <si>
    <t>由仁町教育委員会</t>
  </si>
  <si>
    <t>014273</t>
  </si>
  <si>
    <t>由仁町</t>
  </si>
  <si>
    <t>3428</t>
  </si>
  <si>
    <t>428</t>
  </si>
  <si>
    <t>長沼町教育委員会</t>
  </si>
  <si>
    <t>014281</t>
  </si>
  <si>
    <t>長沼町</t>
  </si>
  <si>
    <t>3429</t>
  </si>
  <si>
    <t>429</t>
  </si>
  <si>
    <t>栗山町教育委員会</t>
  </si>
  <si>
    <t>014290</t>
  </si>
  <si>
    <t>栗山町</t>
  </si>
  <si>
    <t>3430</t>
  </si>
  <si>
    <t>430</t>
  </si>
  <si>
    <t>月形町教育委員会</t>
  </si>
  <si>
    <t>014303</t>
  </si>
  <si>
    <t>月形町</t>
  </si>
  <si>
    <t>3431</t>
  </si>
  <si>
    <t>431</t>
  </si>
  <si>
    <t>浦臼町教育委員会</t>
  </si>
  <si>
    <t>014311</t>
  </si>
  <si>
    <t>浦臼町</t>
  </si>
  <si>
    <t>3432</t>
  </si>
  <si>
    <t>432</t>
  </si>
  <si>
    <t>新十津川町教育委員会</t>
  </si>
  <si>
    <t>014320</t>
  </si>
  <si>
    <t>新十津川町</t>
  </si>
  <si>
    <t>3433</t>
  </si>
  <si>
    <t>433</t>
  </si>
  <si>
    <t>妹背牛町教育委員会</t>
  </si>
  <si>
    <t>014338</t>
  </si>
  <si>
    <t>妹背牛町</t>
  </si>
  <si>
    <t>3434</t>
  </si>
  <si>
    <t>434</t>
  </si>
  <si>
    <t>秩父別町教育委員会</t>
  </si>
  <si>
    <t>014346</t>
  </si>
  <si>
    <t>秩父別町</t>
  </si>
  <si>
    <t>3436</t>
  </si>
  <si>
    <t>436</t>
  </si>
  <si>
    <t>雨竜町教育委員会</t>
  </si>
  <si>
    <t>014362</t>
  </si>
  <si>
    <t>雨竜町</t>
  </si>
  <si>
    <t>3437</t>
  </si>
  <si>
    <t>437</t>
  </si>
  <si>
    <t>北竜町教育委員会</t>
  </si>
  <si>
    <t>014371</t>
  </si>
  <si>
    <t>北竜町</t>
  </si>
  <si>
    <t>3438</t>
  </si>
  <si>
    <t>438</t>
  </si>
  <si>
    <t>沼田町教育委員会</t>
  </si>
  <si>
    <t>014389</t>
  </si>
  <si>
    <t>沼田町</t>
  </si>
  <si>
    <t>3452</t>
  </si>
  <si>
    <t>452</t>
  </si>
  <si>
    <t>鷹栖町教育委員会</t>
  </si>
  <si>
    <t>014524</t>
  </si>
  <si>
    <t>鷹栖町</t>
  </si>
  <si>
    <t>3453</t>
  </si>
  <si>
    <t>453</t>
  </si>
  <si>
    <t>東神楽町教育委員会</t>
  </si>
  <si>
    <t>014532</t>
  </si>
  <si>
    <t>東神楽町</t>
  </si>
  <si>
    <t>3454</t>
  </si>
  <si>
    <t>454</t>
  </si>
  <si>
    <t>当麻町教育委員会</t>
  </si>
  <si>
    <t>014541</t>
  </si>
  <si>
    <t>当麻町</t>
  </si>
  <si>
    <t>3455</t>
  </si>
  <si>
    <t>455</t>
  </si>
  <si>
    <t>比布町教育委員会</t>
  </si>
  <si>
    <t>014559</t>
  </si>
  <si>
    <t>比布町</t>
  </si>
  <si>
    <t>3456</t>
  </si>
  <si>
    <t>456</t>
  </si>
  <si>
    <t>愛別町教育委員会</t>
  </si>
  <si>
    <t>014567</t>
  </si>
  <si>
    <t>愛別町</t>
  </si>
  <si>
    <t>3457</t>
  </si>
  <si>
    <t>457</t>
  </si>
  <si>
    <t>上川町教育委員会</t>
  </si>
  <si>
    <t>014575</t>
  </si>
  <si>
    <t>上川町</t>
  </si>
  <si>
    <t>3458</t>
  </si>
  <si>
    <t>458</t>
  </si>
  <si>
    <t>東川町教育委員会</t>
  </si>
  <si>
    <t>014583</t>
  </si>
  <si>
    <t>東川町</t>
  </si>
  <si>
    <t>3459</t>
  </si>
  <si>
    <t>459</t>
  </si>
  <si>
    <t>美瑛町教育委員会</t>
  </si>
  <si>
    <t>014591</t>
  </si>
  <si>
    <t>美瑛町</t>
  </si>
  <si>
    <t>3460</t>
  </si>
  <si>
    <t>460</t>
  </si>
  <si>
    <t>上富良野町教育委員会</t>
  </si>
  <si>
    <t>014605</t>
  </si>
  <si>
    <t>上富良野町</t>
  </si>
  <si>
    <t>3461</t>
  </si>
  <si>
    <t>461</t>
  </si>
  <si>
    <t>中富良野町教育委員会</t>
  </si>
  <si>
    <t>014613</t>
  </si>
  <si>
    <t>中富良野町</t>
  </si>
  <si>
    <t>3462</t>
  </si>
  <si>
    <t>462</t>
  </si>
  <si>
    <t>南富良野町教育委員会</t>
  </si>
  <si>
    <t>014621</t>
  </si>
  <si>
    <t>南富良野町</t>
  </si>
  <si>
    <t>3464</t>
  </si>
  <si>
    <t>464</t>
  </si>
  <si>
    <t>和寒町教育委員会</t>
  </si>
  <si>
    <t>014648</t>
  </si>
  <si>
    <t>和寒町</t>
  </si>
  <si>
    <t>3465</t>
  </si>
  <si>
    <t>465</t>
  </si>
  <si>
    <t>剣淵町教育委員会</t>
  </si>
  <si>
    <t>014656</t>
  </si>
  <si>
    <t>剣淵町</t>
  </si>
  <si>
    <t>3468</t>
  </si>
  <si>
    <t>468</t>
  </si>
  <si>
    <t>下川町教育委員会</t>
  </si>
  <si>
    <t>014681</t>
  </si>
  <si>
    <t>下川町</t>
  </si>
  <si>
    <t>3469</t>
  </si>
  <si>
    <t>469</t>
  </si>
  <si>
    <t>美深町教育委員会</t>
  </si>
  <si>
    <t>014699</t>
  </si>
  <si>
    <t>美深町</t>
  </si>
  <si>
    <t>3471</t>
  </si>
  <si>
    <t>471</t>
  </si>
  <si>
    <t>中川町教育委員会</t>
  </si>
  <si>
    <t>014711</t>
  </si>
  <si>
    <t>中川町</t>
  </si>
  <si>
    <t>3472</t>
  </si>
  <si>
    <t>472</t>
  </si>
  <si>
    <t>幌加内町教育委員会</t>
  </si>
  <si>
    <t>014729</t>
  </si>
  <si>
    <t>幌加内町</t>
  </si>
  <si>
    <t>3481</t>
  </si>
  <si>
    <t>481</t>
  </si>
  <si>
    <t>増毛町教育委員会</t>
  </si>
  <si>
    <t>014818</t>
  </si>
  <si>
    <t>増毛町</t>
  </si>
  <si>
    <t>3482</t>
  </si>
  <si>
    <t>482</t>
  </si>
  <si>
    <t>小平町教育委員会</t>
  </si>
  <si>
    <t>014826</t>
  </si>
  <si>
    <t>小平町</t>
  </si>
  <si>
    <t>3483</t>
  </si>
  <si>
    <t>483</t>
  </si>
  <si>
    <t>苫前町教育委員会</t>
  </si>
  <si>
    <t>014834</t>
  </si>
  <si>
    <t>苫前町</t>
  </si>
  <si>
    <t>3484</t>
  </si>
  <si>
    <t>484</t>
  </si>
  <si>
    <t>羽幌町教育委員会</t>
  </si>
  <si>
    <t>014842</t>
  </si>
  <si>
    <t>羽幌町</t>
  </si>
  <si>
    <t>3486</t>
  </si>
  <si>
    <t>486</t>
  </si>
  <si>
    <t>遠別町教育委員会</t>
  </si>
  <si>
    <t>014869</t>
  </si>
  <si>
    <t>遠別町</t>
  </si>
  <si>
    <t>3487</t>
  </si>
  <si>
    <t>487</t>
  </si>
  <si>
    <t>天塩町教育委員会</t>
  </si>
  <si>
    <t>014877</t>
  </si>
  <si>
    <t>天塩町</t>
  </si>
  <si>
    <t>3512</t>
  </si>
  <si>
    <t>512</t>
  </si>
  <si>
    <t>浜頓別町教育委員会</t>
  </si>
  <si>
    <t>015121</t>
  </si>
  <si>
    <t>浜頓別町</t>
  </si>
  <si>
    <t>3513</t>
  </si>
  <si>
    <t>513</t>
  </si>
  <si>
    <t>中頓別町教育委員会</t>
  </si>
  <si>
    <t>015130</t>
  </si>
  <si>
    <t>中頓別町</t>
  </si>
  <si>
    <t>3514</t>
  </si>
  <si>
    <t>514</t>
  </si>
  <si>
    <t>枝幸町教育委員会</t>
  </si>
  <si>
    <t>015148</t>
  </si>
  <si>
    <t>枝幸町</t>
  </si>
  <si>
    <t>3516</t>
  </si>
  <si>
    <t>516</t>
  </si>
  <si>
    <t>豊富町教育委員会</t>
  </si>
  <si>
    <t>015164</t>
  </si>
  <si>
    <t>豊富町</t>
  </si>
  <si>
    <t>3517</t>
  </si>
  <si>
    <t>517</t>
  </si>
  <si>
    <t>礼文町教育委員会</t>
  </si>
  <si>
    <t>015172</t>
  </si>
  <si>
    <t>礼文町</t>
  </si>
  <si>
    <t>3518</t>
  </si>
  <si>
    <t>518</t>
  </si>
  <si>
    <t>利尻町教育委員会</t>
  </si>
  <si>
    <t>015181</t>
  </si>
  <si>
    <t>利尻町</t>
  </si>
  <si>
    <t>3519</t>
  </si>
  <si>
    <t>519</t>
  </si>
  <si>
    <t>利尻富士町教育委員会</t>
  </si>
  <si>
    <t>015199</t>
  </si>
  <si>
    <t>利尻富士町</t>
  </si>
  <si>
    <t>3520</t>
  </si>
  <si>
    <t>520</t>
  </si>
  <si>
    <t>幌延町教育委員会</t>
  </si>
  <si>
    <t>015202</t>
  </si>
  <si>
    <t>幌延町</t>
  </si>
  <si>
    <t>3543</t>
  </si>
  <si>
    <t>543</t>
  </si>
  <si>
    <t>美幌町教育委員会</t>
  </si>
  <si>
    <t>015431</t>
  </si>
  <si>
    <t>美幌町</t>
  </si>
  <si>
    <t>3544</t>
  </si>
  <si>
    <t>544</t>
  </si>
  <si>
    <t>津別町教育委員会</t>
  </si>
  <si>
    <t>015440</t>
  </si>
  <si>
    <t>津別町</t>
  </si>
  <si>
    <t>3545</t>
  </si>
  <si>
    <t>545</t>
  </si>
  <si>
    <t>斜里町教育委員会</t>
  </si>
  <si>
    <t>015458</t>
  </si>
  <si>
    <t>斜里町</t>
  </si>
  <si>
    <t>3546</t>
  </si>
  <si>
    <t>546</t>
  </si>
  <si>
    <t>清里町教育委員会</t>
  </si>
  <si>
    <t>015466</t>
  </si>
  <si>
    <t>清里町</t>
  </si>
  <si>
    <t>3547</t>
  </si>
  <si>
    <t>547</t>
  </si>
  <si>
    <t>小清水町教育委員会</t>
  </si>
  <si>
    <t>015474</t>
  </si>
  <si>
    <t>小清水町</t>
  </si>
  <si>
    <t>3549</t>
  </si>
  <si>
    <t>549</t>
  </si>
  <si>
    <t>訓子府町教育委員会</t>
  </si>
  <si>
    <t>015491</t>
  </si>
  <si>
    <t>訓子府町</t>
  </si>
  <si>
    <t>3550</t>
  </si>
  <si>
    <t>550</t>
  </si>
  <si>
    <t>置戸町教育委員会</t>
  </si>
  <si>
    <t>015504</t>
  </si>
  <si>
    <t>置戸町</t>
  </si>
  <si>
    <t>3552</t>
  </si>
  <si>
    <t>552</t>
  </si>
  <si>
    <t>佐呂間町教育委員会</t>
  </si>
  <si>
    <t>015521</t>
  </si>
  <si>
    <t>佐呂間町</t>
  </si>
  <si>
    <t>3555</t>
  </si>
  <si>
    <t>555</t>
  </si>
  <si>
    <t>遠軽町教育委員会</t>
  </si>
  <si>
    <t>015555</t>
  </si>
  <si>
    <t>遠軽町</t>
  </si>
  <si>
    <t>3559</t>
  </si>
  <si>
    <t>559</t>
  </si>
  <si>
    <t>湧別町教育委員会</t>
  </si>
  <si>
    <t>015598</t>
  </si>
  <si>
    <t>湧別町</t>
  </si>
  <si>
    <t>3560</t>
  </si>
  <si>
    <t>560</t>
  </si>
  <si>
    <t>滝上町教育委員会</t>
  </si>
  <si>
    <t>015601</t>
  </si>
  <si>
    <t>滝上町</t>
  </si>
  <si>
    <t>3561</t>
  </si>
  <si>
    <t>561</t>
  </si>
  <si>
    <t>興部町教育委員会</t>
  </si>
  <si>
    <t>015610</t>
  </si>
  <si>
    <t>興部町</t>
  </si>
  <si>
    <t>3563</t>
  </si>
  <si>
    <t>563</t>
  </si>
  <si>
    <t>雄武町教育委員会</t>
  </si>
  <si>
    <t>015636</t>
  </si>
  <si>
    <t>雄武町</t>
  </si>
  <si>
    <t>3564</t>
  </si>
  <si>
    <t>564</t>
  </si>
  <si>
    <t>大空町教育委員会</t>
  </si>
  <si>
    <t>015644</t>
  </si>
  <si>
    <t>大空町</t>
  </si>
  <si>
    <t>3571</t>
  </si>
  <si>
    <t>571</t>
  </si>
  <si>
    <t>豊浦町教育委員会</t>
  </si>
  <si>
    <t>015717</t>
  </si>
  <si>
    <t>豊浦町</t>
  </si>
  <si>
    <t>3575</t>
  </si>
  <si>
    <t>575</t>
  </si>
  <si>
    <t>壮瞥町教育委員会</t>
  </si>
  <si>
    <t>015750</t>
  </si>
  <si>
    <t>壮瞥町</t>
  </si>
  <si>
    <t>3578</t>
  </si>
  <si>
    <t>578</t>
  </si>
  <si>
    <t>白老町教育委員会</t>
  </si>
  <si>
    <t>015784</t>
  </si>
  <si>
    <t>白老町</t>
  </si>
  <si>
    <t>3581</t>
  </si>
  <si>
    <t>581</t>
  </si>
  <si>
    <t>厚真町教育委員会</t>
  </si>
  <si>
    <t>015814</t>
  </si>
  <si>
    <t>厚真町</t>
  </si>
  <si>
    <t>3584</t>
  </si>
  <si>
    <t>584</t>
  </si>
  <si>
    <t>洞爺湖町教育委員会</t>
  </si>
  <si>
    <t>015849</t>
  </si>
  <si>
    <t>洞爺湖町</t>
  </si>
  <si>
    <t>3585</t>
  </si>
  <si>
    <t>585</t>
  </si>
  <si>
    <t>安平町教育委員会</t>
  </si>
  <si>
    <t>015857</t>
  </si>
  <si>
    <t>安平町</t>
  </si>
  <si>
    <t>3586</t>
  </si>
  <si>
    <t>586</t>
  </si>
  <si>
    <t>むかわ町教育委員会</t>
  </si>
  <si>
    <t>015865</t>
  </si>
  <si>
    <t>むかわ町</t>
  </si>
  <si>
    <t>3601</t>
  </si>
  <si>
    <t>601</t>
  </si>
  <si>
    <t>日高町教育委員会</t>
  </si>
  <si>
    <t>016012</t>
  </si>
  <si>
    <t>日高町</t>
  </si>
  <si>
    <t>3602</t>
  </si>
  <si>
    <t>602</t>
  </si>
  <si>
    <t>平取町教育委員会</t>
  </si>
  <si>
    <t>016021</t>
  </si>
  <si>
    <t>平取町</t>
  </si>
  <si>
    <t>3604</t>
  </si>
  <si>
    <t>604</t>
  </si>
  <si>
    <t>新冠町教育委員会</t>
  </si>
  <si>
    <t>016047</t>
  </si>
  <si>
    <t>新冠町</t>
  </si>
  <si>
    <t>3607</t>
  </si>
  <si>
    <t>607</t>
  </si>
  <si>
    <t>浦河町教育委員会</t>
  </si>
  <si>
    <t>016071</t>
  </si>
  <si>
    <t>浦河町</t>
  </si>
  <si>
    <t>3608</t>
  </si>
  <si>
    <t>608</t>
  </si>
  <si>
    <t>様似町教育委員会</t>
  </si>
  <si>
    <t>016080</t>
  </si>
  <si>
    <t>様似町</t>
  </si>
  <si>
    <t>3609</t>
  </si>
  <si>
    <t>609</t>
  </si>
  <si>
    <t>えりも町教育委員会</t>
  </si>
  <si>
    <t>016098</t>
  </si>
  <si>
    <t>えりも町</t>
  </si>
  <si>
    <t>3610</t>
  </si>
  <si>
    <t>610</t>
  </si>
  <si>
    <t>新ひだか町教育委員会</t>
  </si>
  <si>
    <t>016101</t>
  </si>
  <si>
    <t>新ひだか町</t>
  </si>
  <si>
    <t>3631</t>
  </si>
  <si>
    <t>631</t>
  </si>
  <si>
    <t>音更町教育委員会</t>
  </si>
  <si>
    <t>016314</t>
  </si>
  <si>
    <t>音更町</t>
  </si>
  <si>
    <t>3632</t>
  </si>
  <si>
    <t>632</t>
  </si>
  <si>
    <t>士幌町教育委員会</t>
  </si>
  <si>
    <t>016322</t>
  </si>
  <si>
    <t>士幌町</t>
  </si>
  <si>
    <t>3633</t>
  </si>
  <si>
    <t>633</t>
  </si>
  <si>
    <t>上士幌町教育委員会</t>
  </si>
  <si>
    <t>016331</t>
  </si>
  <si>
    <t>上士幌町</t>
  </si>
  <si>
    <t>3634</t>
  </si>
  <si>
    <t>634</t>
  </si>
  <si>
    <t>鹿追町教育委員会</t>
  </si>
  <si>
    <t>016349</t>
  </si>
  <si>
    <t>鹿追町</t>
  </si>
  <si>
    <t>3635</t>
  </si>
  <si>
    <t>635</t>
  </si>
  <si>
    <t>新得町教育委員会</t>
  </si>
  <si>
    <t>016357</t>
  </si>
  <si>
    <t>新得町</t>
  </si>
  <si>
    <t>3636</t>
  </si>
  <si>
    <t>636</t>
  </si>
  <si>
    <t>清水町教育委員会</t>
  </si>
  <si>
    <t>016365</t>
  </si>
  <si>
    <t>清水町</t>
  </si>
  <si>
    <t>3637</t>
  </si>
  <si>
    <t>637</t>
  </si>
  <si>
    <t>芽室町教育委員会</t>
  </si>
  <si>
    <t>016373</t>
  </si>
  <si>
    <t>芽室町</t>
  </si>
  <si>
    <t>3641</t>
  </si>
  <si>
    <t>641</t>
  </si>
  <si>
    <t>大樹町教育委員会</t>
  </si>
  <si>
    <t>016411</t>
  </si>
  <si>
    <t>大樹町</t>
  </si>
  <si>
    <t>3642</t>
  </si>
  <si>
    <t>642</t>
  </si>
  <si>
    <t>広尾町教育委員会</t>
  </si>
  <si>
    <t>016420</t>
  </si>
  <si>
    <t>広尾町</t>
  </si>
  <si>
    <t>3643</t>
  </si>
  <si>
    <t>643</t>
  </si>
  <si>
    <t>幕別町教育委員会</t>
  </si>
  <si>
    <t>016438</t>
  </si>
  <si>
    <t>幕別町</t>
  </si>
  <si>
    <t>3644</t>
  </si>
  <si>
    <t>644</t>
  </si>
  <si>
    <t>池田町教育委員会</t>
  </si>
  <si>
    <t>016446</t>
  </si>
  <si>
    <t>池田町</t>
  </si>
  <si>
    <t>3645</t>
  </si>
  <si>
    <t>645</t>
  </si>
  <si>
    <t>豊頃町教育委員会</t>
  </si>
  <si>
    <t>016454</t>
  </si>
  <si>
    <t>豊頃町</t>
  </si>
  <si>
    <t>3646</t>
  </si>
  <si>
    <t>646</t>
  </si>
  <si>
    <t>本別町教育委員会</t>
  </si>
  <si>
    <t>016462</t>
  </si>
  <si>
    <t>本別町</t>
  </si>
  <si>
    <t>3647</t>
  </si>
  <si>
    <t>647</t>
  </si>
  <si>
    <t>足寄町教育委員会</t>
  </si>
  <si>
    <t>016471</t>
  </si>
  <si>
    <t>足寄町</t>
  </si>
  <si>
    <t>3648</t>
  </si>
  <si>
    <t>648</t>
  </si>
  <si>
    <t>陸別町教育委員会</t>
  </si>
  <si>
    <t>016489</t>
  </si>
  <si>
    <t>陸別町</t>
  </si>
  <si>
    <t>3649</t>
  </si>
  <si>
    <t>649</t>
  </si>
  <si>
    <t>浦幌町教育委員会</t>
  </si>
  <si>
    <t>016497</t>
  </si>
  <si>
    <t>浦幌町</t>
  </si>
  <si>
    <t>3661</t>
  </si>
  <si>
    <t>661</t>
  </si>
  <si>
    <t>釧路町教育委員会</t>
  </si>
  <si>
    <t>016616</t>
  </si>
  <si>
    <t>釧路町</t>
  </si>
  <si>
    <t>3662</t>
  </si>
  <si>
    <t>662</t>
  </si>
  <si>
    <t>厚岸町教育委員会</t>
  </si>
  <si>
    <t>016624</t>
  </si>
  <si>
    <t>厚岸町</t>
  </si>
  <si>
    <t>3663</t>
  </si>
  <si>
    <t>663</t>
  </si>
  <si>
    <t>浜中町教育委員会</t>
  </si>
  <si>
    <t>016632</t>
  </si>
  <si>
    <t>浜中町</t>
  </si>
  <si>
    <t>3664</t>
  </si>
  <si>
    <t>664</t>
  </si>
  <si>
    <t>標茶町教育委員会</t>
  </si>
  <si>
    <t>016641</t>
  </si>
  <si>
    <t>標茶町</t>
  </si>
  <si>
    <t>3665</t>
  </si>
  <si>
    <t>665</t>
  </si>
  <si>
    <t>弟子屈町教育委員会</t>
  </si>
  <si>
    <t>016659</t>
  </si>
  <si>
    <t>弟子屈町</t>
  </si>
  <si>
    <t>3668</t>
  </si>
  <si>
    <t>668</t>
  </si>
  <si>
    <t>白糠町教育委員会</t>
  </si>
  <si>
    <t>016683</t>
  </si>
  <si>
    <t>白糠町</t>
  </si>
  <si>
    <t>3691</t>
  </si>
  <si>
    <t>691</t>
  </si>
  <si>
    <t>別海町教育委員会</t>
  </si>
  <si>
    <t>016918</t>
  </si>
  <si>
    <t>別海町</t>
  </si>
  <si>
    <t>3692</t>
  </si>
  <si>
    <t>692</t>
  </si>
  <si>
    <t>中標津町教育委員会</t>
  </si>
  <si>
    <t>016926</t>
  </si>
  <si>
    <t>中標津町</t>
  </si>
  <si>
    <t>3693</t>
  </si>
  <si>
    <t>693</t>
  </si>
  <si>
    <t>標津町教育委員会</t>
  </si>
  <si>
    <t>016934</t>
  </si>
  <si>
    <t>標津町</t>
  </si>
  <si>
    <t>3694</t>
  </si>
  <si>
    <t>694</t>
  </si>
  <si>
    <t>羅臼町教育委員会</t>
  </si>
  <si>
    <t>016942</t>
  </si>
  <si>
    <t>羅臼町</t>
  </si>
  <si>
    <t>4304</t>
  </si>
  <si>
    <t>304</t>
  </si>
  <si>
    <t>新篠津村教育委員会</t>
  </si>
  <si>
    <t>013048</t>
  </si>
  <si>
    <t>新篠津村</t>
  </si>
  <si>
    <t>4391</t>
  </si>
  <si>
    <t>391</t>
  </si>
  <si>
    <t>島牧村教育委員会</t>
  </si>
  <si>
    <t>013919</t>
  </si>
  <si>
    <t>島牧村</t>
  </si>
  <si>
    <t>4396</t>
  </si>
  <si>
    <t>396</t>
  </si>
  <si>
    <t>真狩村教育委員会</t>
  </si>
  <si>
    <t>013960</t>
  </si>
  <si>
    <t>真狩村</t>
  </si>
  <si>
    <t>4397</t>
  </si>
  <si>
    <t>397</t>
  </si>
  <si>
    <t>留寿都村教育委員会</t>
  </si>
  <si>
    <t>013978</t>
  </si>
  <si>
    <t>留寿都村</t>
  </si>
  <si>
    <t>4403</t>
  </si>
  <si>
    <t>403</t>
  </si>
  <si>
    <t>泊村教育委員会</t>
  </si>
  <si>
    <t>014036</t>
  </si>
  <si>
    <t>泊村</t>
  </si>
  <si>
    <t>4404</t>
  </si>
  <si>
    <t>404</t>
  </si>
  <si>
    <t>神恵内村教育委員会</t>
  </si>
  <si>
    <t>014044</t>
  </si>
  <si>
    <t>神恵内村</t>
  </si>
  <si>
    <t>4409</t>
  </si>
  <si>
    <t>409</t>
  </si>
  <si>
    <t>赤井川村教育委員会</t>
  </si>
  <si>
    <t>014095</t>
  </si>
  <si>
    <t>赤井川村</t>
  </si>
  <si>
    <t>4463</t>
  </si>
  <si>
    <t>463</t>
  </si>
  <si>
    <t>占冠村教育委員会</t>
  </si>
  <si>
    <t>014630</t>
  </si>
  <si>
    <t>占冠村</t>
  </si>
  <si>
    <t>4470</t>
  </si>
  <si>
    <t>470</t>
  </si>
  <si>
    <t>音威子府村教育委員会</t>
  </si>
  <si>
    <t>014702</t>
  </si>
  <si>
    <t>音威子府村</t>
  </si>
  <si>
    <t>4485</t>
  </si>
  <si>
    <t>485</t>
  </si>
  <si>
    <t>初山別村教育委員会</t>
  </si>
  <si>
    <t>014851</t>
  </si>
  <si>
    <t>初山別村</t>
  </si>
  <si>
    <t>4511</t>
  </si>
  <si>
    <t>511</t>
  </si>
  <si>
    <t>猿払村教育委員会</t>
  </si>
  <si>
    <t>015113</t>
  </si>
  <si>
    <t>猿払村</t>
  </si>
  <si>
    <t>4562</t>
  </si>
  <si>
    <t>562</t>
  </si>
  <si>
    <t>西興部村教育委員会</t>
  </si>
  <si>
    <t>015628</t>
  </si>
  <si>
    <t>西興部村</t>
  </si>
  <si>
    <t>4638</t>
  </si>
  <si>
    <t>638</t>
  </si>
  <si>
    <t>中札内村教育委員会</t>
  </si>
  <si>
    <t>016381</t>
  </si>
  <si>
    <t>中札内村</t>
  </si>
  <si>
    <t>4639</t>
  </si>
  <si>
    <t>639</t>
  </si>
  <si>
    <t>更別村教育委員会</t>
  </si>
  <si>
    <t>016390</t>
  </si>
  <si>
    <t>更別村</t>
  </si>
  <si>
    <t>4667</t>
  </si>
  <si>
    <t>667</t>
  </si>
  <si>
    <t>鶴居村教育委員会</t>
  </si>
  <si>
    <t>016675</t>
  </si>
  <si>
    <t>鶴居村</t>
  </si>
  <si>
    <t>5856</t>
  </si>
  <si>
    <t>856</t>
  </si>
  <si>
    <t>奈井江浦臼町学校給食組合教育委員会</t>
  </si>
  <si>
    <t>20200930</t>
    <phoneticPr fontId="3"/>
  </si>
  <si>
    <t>5863</t>
  </si>
  <si>
    <t>863</t>
  </si>
  <si>
    <t>空知教育センター組合教育委員会</t>
  </si>
  <si>
    <t>5885</t>
  </si>
  <si>
    <t>885</t>
  </si>
  <si>
    <t>十勝圏複合事務組合教育委員会</t>
    <phoneticPr fontId="3"/>
  </si>
  <si>
    <t>5896</t>
  </si>
  <si>
    <t>896</t>
  </si>
  <si>
    <t>江差町・上ノ国町学校給食組合教育委員会</t>
  </si>
  <si>
    <t>5922</t>
  </si>
  <si>
    <t>922</t>
  </si>
  <si>
    <t>網走地方教育研修センター組合教育委員会</t>
  </si>
  <si>
    <t>5936</t>
  </si>
  <si>
    <t>936</t>
  </si>
  <si>
    <t>上川教育研修センター組合教育委員会</t>
  </si>
  <si>
    <t>5953</t>
  </si>
  <si>
    <t>953</t>
  </si>
  <si>
    <t>利尻郡学校給食組合教育委員会</t>
  </si>
  <si>
    <t>5973</t>
  </si>
  <si>
    <t>973</t>
  </si>
  <si>
    <t>石狩教育研修センター組合教育委員会</t>
  </si>
  <si>
    <t>5974</t>
  </si>
  <si>
    <t>974</t>
  </si>
  <si>
    <t>後志教育研修センター組合教育委員会</t>
  </si>
  <si>
    <t>5985</t>
  </si>
  <si>
    <t>985</t>
  </si>
  <si>
    <t>北空知圏学校給食組合教育委員会</t>
  </si>
  <si>
    <t>7990</t>
  </si>
  <si>
    <t>990</t>
  </si>
  <si>
    <t>富良野広域連合教育委員会</t>
  </si>
  <si>
    <t>?</t>
    <phoneticPr fontId="3"/>
  </si>
  <si>
    <t>02</t>
  </si>
  <si>
    <t>青森県教育委員会</t>
  </si>
  <si>
    <t>020001</t>
  </si>
  <si>
    <t>青森県</t>
  </si>
  <si>
    <t>2201</t>
  </si>
  <si>
    <t>201</t>
  </si>
  <si>
    <t>青森市教育委員会</t>
  </si>
  <si>
    <t>022012</t>
  </si>
  <si>
    <t>青森市</t>
  </si>
  <si>
    <t>2202</t>
  </si>
  <si>
    <t>弘前市教育委員会</t>
  </si>
  <si>
    <t>022021</t>
  </si>
  <si>
    <t>弘前市</t>
  </si>
  <si>
    <t>八戸市教育委員会</t>
  </si>
  <si>
    <t>022039</t>
  </si>
  <si>
    <t>八戸市</t>
  </si>
  <si>
    <t>黒石市教育委員会</t>
  </si>
  <si>
    <t>022047</t>
  </si>
  <si>
    <t>黒石市</t>
  </si>
  <si>
    <t>五所川原市教育委員会</t>
  </si>
  <si>
    <t>022055</t>
  </si>
  <si>
    <t>五所川原市</t>
  </si>
  <si>
    <t>十和田市教育委員会</t>
  </si>
  <si>
    <t>022063</t>
  </si>
  <si>
    <t>十和田市</t>
  </si>
  <si>
    <t>三沢市教育委員会</t>
  </si>
  <si>
    <t>022071</t>
  </si>
  <si>
    <t>三沢市</t>
  </si>
  <si>
    <t>むつ市教育委員会</t>
  </si>
  <si>
    <t>022080</t>
  </si>
  <si>
    <t>むつ市</t>
  </si>
  <si>
    <t>つがる市教育委員会</t>
  </si>
  <si>
    <t>022098</t>
  </si>
  <si>
    <t>つがる市</t>
  </si>
  <si>
    <t>平川市教育委員会</t>
  </si>
  <si>
    <t>022101</t>
  </si>
  <si>
    <t>平川市</t>
  </si>
  <si>
    <t>3301</t>
  </si>
  <si>
    <t>301</t>
  </si>
  <si>
    <t>平内町教育委員会</t>
  </si>
  <si>
    <t>023019</t>
  </si>
  <si>
    <t>平内町</t>
  </si>
  <si>
    <t>今別町教育委員会</t>
  </si>
  <si>
    <t>023035</t>
  </si>
  <si>
    <t>今別町</t>
  </si>
  <si>
    <t>3307</t>
  </si>
  <si>
    <t>307</t>
  </si>
  <si>
    <t>外ヶ浜町教育委員会</t>
  </si>
  <si>
    <t>023078</t>
  </si>
  <si>
    <t>外ヶ浜町</t>
  </si>
  <si>
    <t>3321</t>
  </si>
  <si>
    <t>321</t>
  </si>
  <si>
    <t>鰺ヶ沢町教育委員会</t>
  </si>
  <si>
    <t>023213</t>
  </si>
  <si>
    <t>鰺ヶ沢町</t>
  </si>
  <si>
    <t>3323</t>
  </si>
  <si>
    <t>323</t>
  </si>
  <si>
    <t>深浦町教育委員会</t>
  </si>
  <si>
    <t>023230</t>
  </si>
  <si>
    <t>深浦町</t>
  </si>
  <si>
    <t>藤崎町教育委員会</t>
  </si>
  <si>
    <t>023612</t>
  </si>
  <si>
    <t>藤崎町</t>
  </si>
  <si>
    <t>大鰐町教育委員会</t>
  </si>
  <si>
    <t>023621</t>
  </si>
  <si>
    <t>大鰐町</t>
  </si>
  <si>
    <t>3381</t>
  </si>
  <si>
    <t>381</t>
  </si>
  <si>
    <t>板柳町教育委員会</t>
  </si>
  <si>
    <t>023817</t>
  </si>
  <si>
    <t>板柳町</t>
  </si>
  <si>
    <t>3384</t>
  </si>
  <si>
    <t>384</t>
  </si>
  <si>
    <t>鶴田町教育委員会</t>
  </si>
  <si>
    <t>023841</t>
  </si>
  <si>
    <t>鶴田町</t>
  </si>
  <si>
    <t>3387</t>
  </si>
  <si>
    <t>387</t>
  </si>
  <si>
    <t>中泊町教育委員会</t>
  </si>
  <si>
    <t>023876</t>
  </si>
  <si>
    <t>中泊町</t>
  </si>
  <si>
    <t>野辺地町教育委員会</t>
  </si>
  <si>
    <t>024015</t>
  </si>
  <si>
    <t>野辺地町</t>
  </si>
  <si>
    <t>七戸町教育委員会</t>
  </si>
  <si>
    <t>024023</t>
  </si>
  <si>
    <t>七戸町</t>
  </si>
  <si>
    <t>六戸町教育委員会</t>
  </si>
  <si>
    <t>024058</t>
  </si>
  <si>
    <t>六戸町</t>
  </si>
  <si>
    <t>横浜町教育委員会</t>
  </si>
  <si>
    <t>024066</t>
  </si>
  <si>
    <t>横浜町</t>
  </si>
  <si>
    <t>東北町教育委員会</t>
  </si>
  <si>
    <t>024082</t>
  </si>
  <si>
    <t>東北町</t>
  </si>
  <si>
    <t>3412</t>
  </si>
  <si>
    <t>412</t>
  </si>
  <si>
    <t>おいらせ町教育委員会</t>
  </si>
  <si>
    <t>024121</t>
  </si>
  <si>
    <t>おいらせ町</t>
  </si>
  <si>
    <t>大間町教育委員会</t>
  </si>
  <si>
    <t>024236</t>
  </si>
  <si>
    <t>大間町</t>
  </si>
  <si>
    <t>3441</t>
  </si>
  <si>
    <t>441</t>
  </si>
  <si>
    <t>三戸町教育委員会</t>
  </si>
  <si>
    <t>024414</t>
  </si>
  <si>
    <t>三戸町</t>
  </si>
  <si>
    <t>3442</t>
  </si>
  <si>
    <t>442</t>
  </si>
  <si>
    <t>五戸町教育委員会</t>
  </si>
  <si>
    <t>024422</t>
  </si>
  <si>
    <t>五戸町</t>
  </si>
  <si>
    <t>3443</t>
  </si>
  <si>
    <t>443</t>
  </si>
  <si>
    <t>田子町教育委員会</t>
  </si>
  <si>
    <t>024431</t>
  </si>
  <si>
    <t>田子町</t>
  </si>
  <si>
    <t>3445</t>
  </si>
  <si>
    <t>445</t>
  </si>
  <si>
    <t>南部町教育委員会</t>
  </si>
  <si>
    <t>024457</t>
  </si>
  <si>
    <t>南部町</t>
  </si>
  <si>
    <t>3446</t>
  </si>
  <si>
    <t>446</t>
  </si>
  <si>
    <t>階上町教育委員会</t>
  </si>
  <si>
    <t>024465</t>
  </si>
  <si>
    <t>階上町</t>
  </si>
  <si>
    <t>蓬田村教育委員会</t>
  </si>
  <si>
    <t>023043</t>
  </si>
  <si>
    <t>蓬田村</t>
  </si>
  <si>
    <t>4343</t>
  </si>
  <si>
    <t>西目屋村教育委員会</t>
  </si>
  <si>
    <t>023434</t>
  </si>
  <si>
    <t>西目屋村</t>
  </si>
  <si>
    <t>4367</t>
  </si>
  <si>
    <t>田舎館村教育委員会</t>
  </si>
  <si>
    <t>023671</t>
  </si>
  <si>
    <t>田舎館村</t>
  </si>
  <si>
    <t>4411</t>
  </si>
  <si>
    <t>411</t>
  </si>
  <si>
    <t>六ヶ所村教育委員会</t>
  </si>
  <si>
    <t>024112</t>
  </si>
  <si>
    <t>六ヶ所村</t>
  </si>
  <si>
    <t>4424</t>
  </si>
  <si>
    <t>東通村教育委員会</t>
  </si>
  <si>
    <t>024244</t>
  </si>
  <si>
    <t>東通村</t>
  </si>
  <si>
    <t>4425</t>
  </si>
  <si>
    <t>風間浦村教育委員会</t>
  </si>
  <si>
    <t>024252</t>
  </si>
  <si>
    <t>風間浦村</t>
  </si>
  <si>
    <t>4426</t>
  </si>
  <si>
    <t>426</t>
  </si>
  <si>
    <t>佐井村教育委員会</t>
  </si>
  <si>
    <t>024261</t>
  </si>
  <si>
    <t>佐井村</t>
  </si>
  <si>
    <t>4450</t>
  </si>
  <si>
    <t>450</t>
  </si>
  <si>
    <t>新郷村教育委員会</t>
  </si>
  <si>
    <t>024503</t>
  </si>
  <si>
    <t>新郷村</t>
  </si>
  <si>
    <t>5803</t>
  </si>
  <si>
    <t>803</t>
  </si>
  <si>
    <t>中部上北広域事業組合教育委員会</t>
  </si>
  <si>
    <t>5834</t>
  </si>
  <si>
    <t>834</t>
  </si>
  <si>
    <t>上北地方教育・福祉事務組合教育委員会</t>
    <phoneticPr fontId="3"/>
  </si>
  <si>
    <t>十和田地域広域事務組合教育委員会</t>
    <phoneticPr fontId="3"/>
  </si>
  <si>
    <t>03</t>
  </si>
  <si>
    <t>岩手県教育委員会</t>
  </si>
  <si>
    <t>030007</t>
  </si>
  <si>
    <t>岩手県</t>
  </si>
  <si>
    <t>盛岡市教育委員会</t>
  </si>
  <si>
    <t>032018</t>
  </si>
  <si>
    <t>盛岡市</t>
  </si>
  <si>
    <t>宮古市教育委員会</t>
  </si>
  <si>
    <t>032026</t>
  </si>
  <si>
    <t>宮古市</t>
  </si>
  <si>
    <t>大船渡市教育委員会</t>
  </si>
  <si>
    <t>032034</t>
  </si>
  <si>
    <t>大船渡市</t>
  </si>
  <si>
    <t>花巻市教育委員会</t>
  </si>
  <si>
    <t>032051</t>
  </si>
  <si>
    <t>花巻市</t>
  </si>
  <si>
    <t>北上市教育委員会</t>
  </si>
  <si>
    <t>032069</t>
  </si>
  <si>
    <t>北上市</t>
  </si>
  <si>
    <t>久慈市教育委員会</t>
  </si>
  <si>
    <t>032077</t>
  </si>
  <si>
    <t>久慈市</t>
  </si>
  <si>
    <t>遠野市教育委員会</t>
  </si>
  <si>
    <t>032085</t>
  </si>
  <si>
    <t>遠野市</t>
  </si>
  <si>
    <t>一関市教育委員会</t>
  </si>
  <si>
    <t>032093</t>
  </si>
  <si>
    <t>一関市</t>
  </si>
  <si>
    <t>陸前高田市教育委員会</t>
  </si>
  <si>
    <t>032107</t>
  </si>
  <si>
    <t>陸前高田市</t>
  </si>
  <si>
    <t>釜石市教育委員会</t>
  </si>
  <si>
    <t>032115</t>
  </si>
  <si>
    <t>釜石市</t>
  </si>
  <si>
    <t>二戸市教育委員会</t>
  </si>
  <si>
    <t>032131</t>
  </si>
  <si>
    <t>二戸市</t>
  </si>
  <si>
    <t>八幡平市教育委員会</t>
  </si>
  <si>
    <t>032140</t>
  </si>
  <si>
    <t>八幡平市</t>
  </si>
  <si>
    <t>奥州市教育委員会</t>
  </si>
  <si>
    <t>032158</t>
  </si>
  <si>
    <t>奥州市</t>
  </si>
  <si>
    <t>滝沢市教育委員会</t>
  </si>
  <si>
    <t>032166</t>
  </si>
  <si>
    <t>滝沢市</t>
  </si>
  <si>
    <t>雫石町教育委員会</t>
  </si>
  <si>
    <t>033014</t>
  </si>
  <si>
    <t>雫石町</t>
  </si>
  <si>
    <t>3302</t>
  </si>
  <si>
    <t>302</t>
  </si>
  <si>
    <t>葛巻町教育委員会</t>
  </si>
  <si>
    <t>033022</t>
  </si>
  <si>
    <t>葛巻町</t>
  </si>
  <si>
    <t>岩手町教育委員会</t>
  </si>
  <si>
    <t>033031</t>
  </si>
  <si>
    <t>岩手町</t>
  </si>
  <si>
    <t>紫波町教育委員会</t>
  </si>
  <si>
    <t>033219</t>
  </si>
  <si>
    <t>紫波町</t>
  </si>
  <si>
    <t>3322</t>
  </si>
  <si>
    <t>322</t>
  </si>
  <si>
    <t>矢巾町教育委員会</t>
  </si>
  <si>
    <t>033227</t>
  </si>
  <si>
    <t>矢巾町</t>
  </si>
  <si>
    <t>3366</t>
  </si>
  <si>
    <t>366</t>
  </si>
  <si>
    <t>西和賀町教育委員会</t>
  </si>
  <si>
    <t>033669</t>
  </si>
  <si>
    <t>西和賀町</t>
  </si>
  <si>
    <t>金ケ崎町教育委員会</t>
  </si>
  <si>
    <t>033812</t>
  </si>
  <si>
    <t>金ケ崎町</t>
  </si>
  <si>
    <t>平泉町教育委員会</t>
  </si>
  <si>
    <t>034029</t>
  </si>
  <si>
    <t>平泉町</t>
  </si>
  <si>
    <t>住田町教育委員会</t>
  </si>
  <si>
    <t>034410</t>
  </si>
  <si>
    <t>住田町</t>
  </si>
  <si>
    <t>大槌町教育委員会</t>
  </si>
  <si>
    <t>034614</t>
  </si>
  <si>
    <t>大槌町</t>
  </si>
  <si>
    <t>山田町教育委員会</t>
  </si>
  <si>
    <t>034827</t>
  </si>
  <si>
    <t>山田町</t>
  </si>
  <si>
    <t>岩泉町教育委員会</t>
  </si>
  <si>
    <t>034835</t>
  </si>
  <si>
    <t>岩泉町</t>
  </si>
  <si>
    <t>3501</t>
  </si>
  <si>
    <t>501</t>
  </si>
  <si>
    <t>軽米町教育委員会</t>
  </si>
  <si>
    <t>035017</t>
  </si>
  <si>
    <t>軽米町</t>
  </si>
  <si>
    <t>3507</t>
  </si>
  <si>
    <t>507</t>
  </si>
  <si>
    <t>洋野町教育委員会</t>
  </si>
  <si>
    <t>035076</t>
  </si>
  <si>
    <t>洋野町</t>
  </si>
  <si>
    <t>3524</t>
  </si>
  <si>
    <t>524</t>
  </si>
  <si>
    <t>一戸町教育委員会</t>
  </si>
  <si>
    <t>035246</t>
  </si>
  <si>
    <t>一戸町</t>
  </si>
  <si>
    <t>4484</t>
  </si>
  <si>
    <t>田野畑村教育委員会</t>
  </si>
  <si>
    <t>034843</t>
  </si>
  <si>
    <t>田野畑村</t>
  </si>
  <si>
    <t>普代村教育委員会</t>
  </si>
  <si>
    <t>034851</t>
  </si>
  <si>
    <t>普代村</t>
  </si>
  <si>
    <t>4503</t>
  </si>
  <si>
    <t>503</t>
  </si>
  <si>
    <t>野田村教育委員会</t>
  </si>
  <si>
    <t>035033</t>
  </si>
  <si>
    <t>野田村</t>
  </si>
  <si>
    <t>4506</t>
  </si>
  <si>
    <t>506</t>
  </si>
  <si>
    <t>九戸村教育委員会</t>
  </si>
  <si>
    <t>035068</t>
  </si>
  <si>
    <t>九戸村</t>
  </si>
  <si>
    <t>04</t>
  </si>
  <si>
    <t>宮城県教育委員会</t>
  </si>
  <si>
    <t>040002</t>
  </si>
  <si>
    <t>宮城県</t>
  </si>
  <si>
    <t>2100</t>
  </si>
  <si>
    <t>仙台市教育委員会</t>
  </si>
  <si>
    <t>041009</t>
  </si>
  <si>
    <t>仙台市</t>
  </si>
  <si>
    <t>石巻市教育委員会</t>
  </si>
  <si>
    <t>042021</t>
  </si>
  <si>
    <t>石巻市</t>
  </si>
  <si>
    <t>塩竈市教育委員会</t>
  </si>
  <si>
    <t>042030</t>
  </si>
  <si>
    <t>塩竈市</t>
  </si>
  <si>
    <t>気仙沼市教育委員会</t>
  </si>
  <si>
    <t>042056</t>
  </si>
  <si>
    <t>気仙沼市</t>
  </si>
  <si>
    <t>白石市教育委員会</t>
  </si>
  <si>
    <t>042064</t>
  </si>
  <si>
    <t>白石市</t>
  </si>
  <si>
    <t>名取市教育委員会</t>
  </si>
  <si>
    <t>042072</t>
  </si>
  <si>
    <t>名取市</t>
  </si>
  <si>
    <t>角田市教育委員会</t>
  </si>
  <si>
    <t>042081</t>
  </si>
  <si>
    <t>角田市</t>
  </si>
  <si>
    <t>多賀城市教育委員会</t>
  </si>
  <si>
    <t>042099</t>
  </si>
  <si>
    <t>多賀城市</t>
  </si>
  <si>
    <t>岩沼市教育委員会</t>
  </si>
  <si>
    <t>042111</t>
  </si>
  <si>
    <t>岩沼市</t>
  </si>
  <si>
    <t>登米市教育委員会</t>
  </si>
  <si>
    <t>042129</t>
  </si>
  <si>
    <t>登米市</t>
  </si>
  <si>
    <t>栗原市教育委員会</t>
  </si>
  <si>
    <t>042137</t>
  </si>
  <si>
    <t>栗原市</t>
  </si>
  <si>
    <t>東松島市教育委員会</t>
  </si>
  <si>
    <t>042145</t>
  </si>
  <si>
    <t>東松島市</t>
  </si>
  <si>
    <t>大崎市教育委員会</t>
  </si>
  <si>
    <t>042153</t>
  </si>
  <si>
    <t>大崎市</t>
  </si>
  <si>
    <t>富谷市教育委員会</t>
  </si>
  <si>
    <t>042161</t>
  </si>
  <si>
    <t>富谷市</t>
  </si>
  <si>
    <t>蔵王町教育委員会</t>
  </si>
  <si>
    <t>043010</t>
  </si>
  <si>
    <t>蔵王町</t>
  </si>
  <si>
    <t>七ヶ宿町教育委員会</t>
  </si>
  <si>
    <t>043028</t>
  </si>
  <si>
    <t>七ヶ宿町</t>
  </si>
  <si>
    <t>大河原町教育委員会</t>
  </si>
  <si>
    <t>043214</t>
  </si>
  <si>
    <t>大河原町</t>
  </si>
  <si>
    <t>村田町教育委員会</t>
  </si>
  <si>
    <t>043222</t>
  </si>
  <si>
    <t>村田町</t>
  </si>
  <si>
    <t>柴田町教育委員会</t>
  </si>
  <si>
    <t>043231</t>
  </si>
  <si>
    <t>柴田町</t>
  </si>
  <si>
    <t>3324</t>
  </si>
  <si>
    <t>324</t>
  </si>
  <si>
    <t>川崎町教育委員会</t>
  </si>
  <si>
    <t>043249</t>
  </si>
  <si>
    <t>川崎町</t>
  </si>
  <si>
    <t>3341</t>
  </si>
  <si>
    <t>341</t>
  </si>
  <si>
    <t>丸森町教育委員会</t>
  </si>
  <si>
    <t>043419</t>
  </si>
  <si>
    <t>丸森町</t>
  </si>
  <si>
    <t>亘理町教育委員会</t>
  </si>
  <si>
    <t>043613</t>
  </si>
  <si>
    <t>亘理町</t>
  </si>
  <si>
    <t>山元町教育委員会</t>
  </si>
  <si>
    <t>043621</t>
  </si>
  <si>
    <t>山元町</t>
  </si>
  <si>
    <t>松島町教育委員会</t>
  </si>
  <si>
    <t>044016</t>
  </si>
  <si>
    <t>松島町</t>
  </si>
  <si>
    <t>3404</t>
  </si>
  <si>
    <t>七ヶ浜町教育委員会</t>
  </si>
  <si>
    <t>044041</t>
  </si>
  <si>
    <t>七ヶ浜町</t>
  </si>
  <si>
    <t>利府町教育委員会</t>
  </si>
  <si>
    <t>044067</t>
  </si>
  <si>
    <t>利府町</t>
  </si>
  <si>
    <t>3421</t>
  </si>
  <si>
    <t>421</t>
  </si>
  <si>
    <t>大和町教育委員会</t>
  </si>
  <si>
    <t>044211</t>
  </si>
  <si>
    <t>大和町</t>
  </si>
  <si>
    <t>3422</t>
  </si>
  <si>
    <t>422</t>
  </si>
  <si>
    <t>大郷町教育委員会</t>
  </si>
  <si>
    <t>044229</t>
  </si>
  <si>
    <t>大郷町</t>
  </si>
  <si>
    <t>3444</t>
  </si>
  <si>
    <t>444</t>
  </si>
  <si>
    <t>色麻町教育委員会</t>
  </si>
  <si>
    <t>044440</t>
  </si>
  <si>
    <t>色麻町</t>
  </si>
  <si>
    <t>加美町教育委員会</t>
  </si>
  <si>
    <t>044458</t>
  </si>
  <si>
    <t>加美町</t>
  </si>
  <si>
    <t>涌谷町教育委員会</t>
  </si>
  <si>
    <t>045012</t>
  </si>
  <si>
    <t>涌谷町</t>
  </si>
  <si>
    <t>3505</t>
  </si>
  <si>
    <t>505</t>
  </si>
  <si>
    <t>美里町教育委員会</t>
  </si>
  <si>
    <t>045055</t>
  </si>
  <si>
    <t>美里町</t>
  </si>
  <si>
    <t>女川町教育委員会</t>
  </si>
  <si>
    <t>045811</t>
  </si>
  <si>
    <t>女川町</t>
  </si>
  <si>
    <t>3606</t>
  </si>
  <si>
    <t>606</t>
  </si>
  <si>
    <t>南三陸町教育委員会</t>
  </si>
  <si>
    <t>046060</t>
  </si>
  <si>
    <t>南三陸町</t>
  </si>
  <si>
    <t>大衡村教育委員会</t>
  </si>
  <si>
    <t>044245</t>
  </si>
  <si>
    <t>大衡村</t>
  </si>
  <si>
    <t>5867</t>
  </si>
  <si>
    <t>867</t>
  </si>
  <si>
    <t>黒川地域行政事務組合教育委員会</t>
  </si>
  <si>
    <t>20220331</t>
    <phoneticPr fontId="3"/>
  </si>
  <si>
    <t>5932</t>
  </si>
  <si>
    <t>932</t>
  </si>
  <si>
    <t>仙南地域広域行政事務組合教育委員会</t>
    <phoneticPr fontId="3"/>
  </si>
  <si>
    <t>0</t>
    <phoneticPr fontId="3"/>
  </si>
  <si>
    <t>大崎地域広域行政事務組合教育委員会</t>
    <phoneticPr fontId="3"/>
  </si>
  <si>
    <t>5938</t>
  </si>
  <si>
    <t>938</t>
  </si>
  <si>
    <t>気仙沼・本吉地域広域行政事務組合教育委員会</t>
    <phoneticPr fontId="3"/>
  </si>
  <si>
    <t>05</t>
  </si>
  <si>
    <t>秋田県教育委員会</t>
  </si>
  <si>
    <t>050008</t>
  </si>
  <si>
    <t>秋田県</t>
  </si>
  <si>
    <t>秋田市教育委員会</t>
  </si>
  <si>
    <t>052019</t>
  </si>
  <si>
    <t>秋田市</t>
  </si>
  <si>
    <t>能代市教育委員会</t>
  </si>
  <si>
    <t>052027</t>
  </si>
  <si>
    <t>能代市</t>
  </si>
  <si>
    <t>横手市教育委員会</t>
  </si>
  <si>
    <t>052035</t>
  </si>
  <si>
    <t>横手市</t>
  </si>
  <si>
    <t>大館市教育委員会</t>
  </si>
  <si>
    <t>052043</t>
  </si>
  <si>
    <t>大館市</t>
  </si>
  <si>
    <t>男鹿市教育委員会</t>
  </si>
  <si>
    <t>052060</t>
  </si>
  <si>
    <t>男鹿市</t>
  </si>
  <si>
    <t>湯沢市教育委員会</t>
  </si>
  <si>
    <t>052078</t>
  </si>
  <si>
    <t>湯沢市</t>
  </si>
  <si>
    <t>鹿角市教育委員会</t>
  </si>
  <si>
    <t>052094</t>
  </si>
  <si>
    <t>鹿角市</t>
  </si>
  <si>
    <t>由利本荘市教育委員会</t>
  </si>
  <si>
    <t>052108</t>
  </si>
  <si>
    <t>由利本荘市</t>
  </si>
  <si>
    <t>潟上市教育委員会</t>
  </si>
  <si>
    <t>052116</t>
  </si>
  <si>
    <t>潟上市</t>
  </si>
  <si>
    <t>大仙市教育委員会</t>
  </si>
  <si>
    <t>052124</t>
  </si>
  <si>
    <t>大仙市</t>
  </si>
  <si>
    <t>北秋田市教育委員会</t>
  </si>
  <si>
    <t>052132</t>
  </si>
  <si>
    <t>北秋田市</t>
  </si>
  <si>
    <t>にかほ市教育委員会</t>
  </si>
  <si>
    <t>052141</t>
  </si>
  <si>
    <t>にかほ市</t>
  </si>
  <si>
    <t>仙北市教育委員会</t>
  </si>
  <si>
    <t>052159</t>
  </si>
  <si>
    <t>仙北市</t>
  </si>
  <si>
    <t>小坂町教育委員会</t>
  </si>
  <si>
    <t>053031</t>
  </si>
  <si>
    <t>小坂町</t>
  </si>
  <si>
    <t>藤里町教育委員会</t>
  </si>
  <si>
    <t>053465</t>
  </si>
  <si>
    <t>藤里町</t>
  </si>
  <si>
    <t>3348</t>
  </si>
  <si>
    <t>348</t>
  </si>
  <si>
    <t>三種町教育委員会</t>
  </si>
  <si>
    <t>053481</t>
  </si>
  <si>
    <t>三種町</t>
  </si>
  <si>
    <t>3349</t>
  </si>
  <si>
    <t>349</t>
  </si>
  <si>
    <t>八峰町教育委員会</t>
  </si>
  <si>
    <t>053490</t>
  </si>
  <si>
    <t>八峰町</t>
  </si>
  <si>
    <t>五城目町教育委員会</t>
  </si>
  <si>
    <t>053619</t>
  </si>
  <si>
    <t>五城目町</t>
  </si>
  <si>
    <t>八郎潟町教育委員会</t>
  </si>
  <si>
    <t>053635</t>
  </si>
  <si>
    <t>八郎潟町</t>
  </si>
  <si>
    <t>井川町教育委員会</t>
  </si>
  <si>
    <t>053660</t>
  </si>
  <si>
    <t>井川町</t>
  </si>
  <si>
    <t>美郷町教育委員会</t>
  </si>
  <si>
    <t>054348</t>
  </si>
  <si>
    <t>美郷町</t>
  </si>
  <si>
    <t>3463</t>
  </si>
  <si>
    <t>羽後町教育委員会</t>
  </si>
  <si>
    <t>054631</t>
  </si>
  <si>
    <t>羽後町</t>
  </si>
  <si>
    <t>4327</t>
  </si>
  <si>
    <t>327</t>
  </si>
  <si>
    <t>上小阿仁村教育委員会</t>
  </si>
  <si>
    <t>053279</t>
  </si>
  <si>
    <t>上小阿仁村</t>
  </si>
  <si>
    <t>4368</t>
  </si>
  <si>
    <t>368</t>
  </si>
  <si>
    <t>大潟村教育委員会</t>
  </si>
  <si>
    <t>053686</t>
  </si>
  <si>
    <t>大潟村</t>
  </si>
  <si>
    <t>4464</t>
  </si>
  <si>
    <t>東成瀬村教育委員会</t>
  </si>
  <si>
    <t>054640</t>
  </si>
  <si>
    <t>東成瀬村</t>
  </si>
  <si>
    <t>06</t>
  </si>
  <si>
    <t>山形県教育委員会</t>
  </si>
  <si>
    <t>060003</t>
  </si>
  <si>
    <t>山形県</t>
  </si>
  <si>
    <t>山形市教育委員会</t>
  </si>
  <si>
    <t>062014</t>
  </si>
  <si>
    <t>山形市</t>
  </si>
  <si>
    <t>米沢市教育委員会</t>
  </si>
  <si>
    <t>062022</t>
  </si>
  <si>
    <t>米沢市</t>
  </si>
  <si>
    <t>鶴岡市教育委員会</t>
  </si>
  <si>
    <t>062031</t>
  </si>
  <si>
    <t>鶴岡市</t>
  </si>
  <si>
    <t>酒田市教育委員会</t>
  </si>
  <si>
    <t>062049</t>
  </si>
  <si>
    <t>酒田市</t>
  </si>
  <si>
    <t>新庄市教育委員会</t>
  </si>
  <si>
    <t>062057</t>
  </si>
  <si>
    <t>新庄市</t>
  </si>
  <si>
    <t>寒河江市教育委員会</t>
  </si>
  <si>
    <t>062065</t>
  </si>
  <si>
    <t>寒河江市</t>
  </si>
  <si>
    <t>上山市教育委員会</t>
  </si>
  <si>
    <t>062073</t>
  </si>
  <si>
    <t>上山市</t>
  </si>
  <si>
    <t>村山市教育委員会</t>
  </si>
  <si>
    <t>062081</t>
  </si>
  <si>
    <t>村山市</t>
  </si>
  <si>
    <t>長井市教育委員会</t>
  </si>
  <si>
    <t>062090</t>
  </si>
  <si>
    <t>長井市</t>
  </si>
  <si>
    <t>天童市教育委員会</t>
  </si>
  <si>
    <t>062103</t>
  </si>
  <si>
    <t>天童市</t>
  </si>
  <si>
    <t>東根市教育委員会</t>
  </si>
  <si>
    <t>062111</t>
  </si>
  <si>
    <t>東根市</t>
  </si>
  <si>
    <t>尾花沢市教育委員会</t>
  </si>
  <si>
    <t>062120</t>
  </si>
  <si>
    <t>尾花沢市</t>
  </si>
  <si>
    <t>南陽市教育委員会</t>
  </si>
  <si>
    <t>062138</t>
  </si>
  <si>
    <t>南陽市</t>
  </si>
  <si>
    <t>山辺町教育委員会</t>
  </si>
  <si>
    <t>063011</t>
  </si>
  <si>
    <t>山辺町</t>
  </si>
  <si>
    <t>中山町教育委員会</t>
  </si>
  <si>
    <t>063029</t>
  </si>
  <si>
    <t>中山町</t>
  </si>
  <si>
    <t>河北町教育委員会</t>
  </si>
  <si>
    <t>063215</t>
  </si>
  <si>
    <t>河北町</t>
  </si>
  <si>
    <t>西川町教育委員会</t>
  </si>
  <si>
    <t>063223</t>
  </si>
  <si>
    <t>西川町</t>
  </si>
  <si>
    <t>朝日町教育委員会</t>
  </si>
  <si>
    <t>063231</t>
  </si>
  <si>
    <t>朝日町</t>
  </si>
  <si>
    <t>大江町教育委員会</t>
  </si>
  <si>
    <t>063240</t>
  </si>
  <si>
    <t>大江町</t>
  </si>
  <si>
    <t>大石田町教育委員会</t>
  </si>
  <si>
    <t>063410</t>
  </si>
  <si>
    <t>大石田町</t>
  </si>
  <si>
    <t>金山町教育委員会</t>
  </si>
  <si>
    <t>063614</t>
  </si>
  <si>
    <t>金山町</t>
  </si>
  <si>
    <t>最上町教育委員会</t>
  </si>
  <si>
    <t>063622</t>
  </si>
  <si>
    <t>最上町</t>
  </si>
  <si>
    <t>舟形町教育委員会</t>
  </si>
  <si>
    <t>063631</t>
  </si>
  <si>
    <t>舟形町</t>
  </si>
  <si>
    <t>真室川町教育委員会</t>
  </si>
  <si>
    <t>063649</t>
  </si>
  <si>
    <t>真室川町</t>
  </si>
  <si>
    <t>高畠町教育委員会</t>
  </si>
  <si>
    <t>063819</t>
  </si>
  <si>
    <t>高畠町</t>
  </si>
  <si>
    <t>3382</t>
  </si>
  <si>
    <t>382</t>
  </si>
  <si>
    <t>川西町教育委員会</t>
  </si>
  <si>
    <t>063827</t>
  </si>
  <si>
    <t>川西町</t>
  </si>
  <si>
    <t>小国町教育委員会</t>
  </si>
  <si>
    <t>064017</t>
  </si>
  <si>
    <t>小国町</t>
  </si>
  <si>
    <t>白鷹町教育委員会</t>
  </si>
  <si>
    <t>064025</t>
  </si>
  <si>
    <t>白鷹町</t>
  </si>
  <si>
    <t>3403</t>
  </si>
  <si>
    <t>飯豊町教育委員会</t>
  </si>
  <si>
    <t>064033</t>
  </si>
  <si>
    <t>飯豊町</t>
  </si>
  <si>
    <t>3426</t>
  </si>
  <si>
    <t>三川町教育委員会</t>
  </si>
  <si>
    <t>064262</t>
  </si>
  <si>
    <t>三川町</t>
  </si>
  <si>
    <t>庄内町教育委員会</t>
  </si>
  <si>
    <t>064289</t>
  </si>
  <si>
    <t>庄内町</t>
  </si>
  <si>
    <t>遊佐町教育委員会</t>
  </si>
  <si>
    <t>064611</t>
  </si>
  <si>
    <t>遊佐町</t>
  </si>
  <si>
    <t>4365</t>
  </si>
  <si>
    <t>365</t>
  </si>
  <si>
    <t>大蔵村教育委員会</t>
  </si>
  <si>
    <t>063657</t>
  </si>
  <si>
    <t>大蔵村</t>
  </si>
  <si>
    <t>4366</t>
  </si>
  <si>
    <t>鮭川村教育委員会</t>
  </si>
  <si>
    <t>063665</t>
  </si>
  <si>
    <t>鮭川村</t>
  </si>
  <si>
    <t>戸沢村教育委員会</t>
  </si>
  <si>
    <t>063673</t>
  </si>
  <si>
    <t>戸沢村</t>
  </si>
  <si>
    <t>5951</t>
  </si>
  <si>
    <t>951</t>
  </si>
  <si>
    <t>最上広域市町村圏事務組合教育委員会</t>
    <phoneticPr fontId="3"/>
  </si>
  <si>
    <t>5954</t>
  </si>
  <si>
    <t>954</t>
  </si>
  <si>
    <t>北村山広域行政事務組合教育委員会</t>
    <phoneticPr fontId="3"/>
  </si>
  <si>
    <t>07</t>
  </si>
  <si>
    <t>福島県教育委員会</t>
  </si>
  <si>
    <t>070009</t>
  </si>
  <si>
    <t>福島県</t>
  </si>
  <si>
    <t>福島市教育委員会</t>
  </si>
  <si>
    <t>072010</t>
  </si>
  <si>
    <t>福島市</t>
  </si>
  <si>
    <t>会津若松市教育委員会</t>
  </si>
  <si>
    <t>072028</t>
  </si>
  <si>
    <t>会津若松市</t>
  </si>
  <si>
    <t>郡山市教育委員会</t>
  </si>
  <si>
    <t>072036</t>
  </si>
  <si>
    <t>郡山市</t>
  </si>
  <si>
    <t>いわき市教育委員会</t>
  </si>
  <si>
    <t>072044</t>
  </si>
  <si>
    <t>いわき市</t>
  </si>
  <si>
    <t>白河市教育委員会</t>
  </si>
  <si>
    <t>072052</t>
  </si>
  <si>
    <t>白河市</t>
  </si>
  <si>
    <t>須賀川市教育委員会</t>
  </si>
  <si>
    <t>072079</t>
  </si>
  <si>
    <t>須賀川市</t>
  </si>
  <si>
    <t>喜多方市教育委員会</t>
  </si>
  <si>
    <t>072087</t>
  </si>
  <si>
    <t>喜多方市</t>
  </si>
  <si>
    <t>相馬市教育委員会</t>
  </si>
  <si>
    <t>072095</t>
  </si>
  <si>
    <t>相馬市</t>
  </si>
  <si>
    <t>二本松市教育委員会</t>
  </si>
  <si>
    <t>072109</t>
  </si>
  <si>
    <t>二本松市</t>
  </si>
  <si>
    <t>田村市教育委員会</t>
  </si>
  <si>
    <t>072117</t>
  </si>
  <si>
    <t>田村市</t>
  </si>
  <si>
    <t>南相馬市教育委員会</t>
  </si>
  <si>
    <t>072125</t>
  </si>
  <si>
    <t>南相馬市</t>
  </si>
  <si>
    <t>072133</t>
  </si>
  <si>
    <t>本宮市教育委員会</t>
  </si>
  <si>
    <t>072141</t>
  </si>
  <si>
    <t>本宮市</t>
  </si>
  <si>
    <t>桑折町教育委員会</t>
  </si>
  <si>
    <t>073016</t>
  </si>
  <si>
    <t>桑折町</t>
  </si>
  <si>
    <t>国見町教育委員会</t>
  </si>
  <si>
    <t>073032</t>
  </si>
  <si>
    <t>国見町</t>
  </si>
  <si>
    <t>3308</t>
  </si>
  <si>
    <t>308</t>
  </si>
  <si>
    <t>川俣町教育委員会</t>
  </si>
  <si>
    <t>073083</t>
  </si>
  <si>
    <t>川俣町</t>
  </si>
  <si>
    <t>3342</t>
  </si>
  <si>
    <t>342</t>
  </si>
  <si>
    <t>鏡石町教育委員会</t>
  </si>
  <si>
    <t>073423</t>
  </si>
  <si>
    <t>鏡石町</t>
  </si>
  <si>
    <t>下郷町教育委員会</t>
  </si>
  <si>
    <t>073628</t>
  </si>
  <si>
    <t>下郷町</t>
  </si>
  <si>
    <t>只見町教育委員会</t>
  </si>
  <si>
    <t>073679</t>
  </si>
  <si>
    <t>只見町</t>
  </si>
  <si>
    <t>3368</t>
  </si>
  <si>
    <t>南会津町教育委員会</t>
  </si>
  <si>
    <t>073687</t>
  </si>
  <si>
    <t>南会津町</t>
  </si>
  <si>
    <t>西会津町教育委員会</t>
  </si>
  <si>
    <t>074055</t>
  </si>
  <si>
    <t>西会津町</t>
  </si>
  <si>
    <t>磐梯町教育委員会</t>
  </si>
  <si>
    <t>074071</t>
  </si>
  <si>
    <t>磐梯町</t>
  </si>
  <si>
    <t>猪苗代町教育委員会</t>
  </si>
  <si>
    <t>074080</t>
  </si>
  <si>
    <t>猪苗代町</t>
  </si>
  <si>
    <t>会津坂下町教育委員会</t>
  </si>
  <si>
    <t>074217</t>
  </si>
  <si>
    <t>会津坂下町</t>
  </si>
  <si>
    <t>柳津町教育委員会</t>
  </si>
  <si>
    <t>074233</t>
  </si>
  <si>
    <t>柳津町</t>
  </si>
  <si>
    <t>三島町教育委員会</t>
  </si>
  <si>
    <t>074446</t>
  </si>
  <si>
    <t>三島町</t>
  </si>
  <si>
    <t>074454</t>
  </si>
  <si>
    <t>3447</t>
  </si>
  <si>
    <t>447</t>
  </si>
  <si>
    <t>会津美里町教育委員会</t>
  </si>
  <si>
    <t>074471</t>
  </si>
  <si>
    <t>会津美里町</t>
  </si>
  <si>
    <t>3466</t>
  </si>
  <si>
    <t>466</t>
  </si>
  <si>
    <t>矢吹町教育委員会</t>
  </si>
  <si>
    <t>074667</t>
  </si>
  <si>
    <t>矢吹町</t>
  </si>
  <si>
    <t>棚倉町教育委員会</t>
  </si>
  <si>
    <t>074811</t>
  </si>
  <si>
    <t>棚倉町</t>
  </si>
  <si>
    <t>矢祭町教育委員会</t>
  </si>
  <si>
    <t>074829</t>
  </si>
  <si>
    <t>矢祭町</t>
  </si>
  <si>
    <t>塙町教育委員会</t>
  </si>
  <si>
    <t>074837</t>
  </si>
  <si>
    <t>塙町</t>
  </si>
  <si>
    <t>石川町教育委員会</t>
  </si>
  <si>
    <t>075019</t>
  </si>
  <si>
    <t>石川町</t>
  </si>
  <si>
    <t>3504</t>
  </si>
  <si>
    <t>504</t>
  </si>
  <si>
    <t>浅川町教育委員会</t>
  </si>
  <si>
    <t>075043</t>
  </si>
  <si>
    <t>浅川町</t>
  </si>
  <si>
    <t>古殿町教育委員会</t>
  </si>
  <si>
    <t>075051</t>
  </si>
  <si>
    <t>古殿町</t>
  </si>
  <si>
    <t>3521</t>
  </si>
  <si>
    <t>521</t>
  </si>
  <si>
    <t>三春町教育委員会</t>
  </si>
  <si>
    <t>075213</t>
  </si>
  <si>
    <t>三春町</t>
  </si>
  <si>
    <t>3522</t>
  </si>
  <si>
    <t>522</t>
  </si>
  <si>
    <t>小野町教育委員会</t>
  </si>
  <si>
    <t>075221</t>
  </si>
  <si>
    <t>小野町</t>
  </si>
  <si>
    <t>3541</t>
  </si>
  <si>
    <t>541</t>
  </si>
  <si>
    <t>広野町教育委員会</t>
  </si>
  <si>
    <t>075418</t>
  </si>
  <si>
    <t>広野町</t>
  </si>
  <si>
    <t>3542</t>
  </si>
  <si>
    <t>542</t>
  </si>
  <si>
    <t>楢葉町教育委員会</t>
  </si>
  <si>
    <t>075426</t>
  </si>
  <si>
    <t>楢葉町</t>
  </si>
  <si>
    <t>富岡町教育委員会</t>
  </si>
  <si>
    <t>075434</t>
  </si>
  <si>
    <t>富岡町</t>
  </si>
  <si>
    <t>大熊町教育委員会</t>
  </si>
  <si>
    <t>075451</t>
  </si>
  <si>
    <t>大熊町</t>
  </si>
  <si>
    <t>双葉町教育委員会</t>
  </si>
  <si>
    <t>075469</t>
  </si>
  <si>
    <t>双葉町</t>
  </si>
  <si>
    <t>浪江町教育委員会</t>
  </si>
  <si>
    <t>075477</t>
  </si>
  <si>
    <t>浪江町</t>
  </si>
  <si>
    <t>新地町教育委員会</t>
  </si>
  <si>
    <t>075612</t>
  </si>
  <si>
    <t>新地町</t>
  </si>
  <si>
    <t>4322</t>
  </si>
  <si>
    <t>大玉村教育委員会</t>
  </si>
  <si>
    <t>073229</t>
  </si>
  <si>
    <t>大玉村</t>
  </si>
  <si>
    <t>4344</t>
  </si>
  <si>
    <t>344</t>
  </si>
  <si>
    <t>天栄村教育委員会</t>
  </si>
  <si>
    <t>073440</t>
  </si>
  <si>
    <t>天栄村</t>
  </si>
  <si>
    <t>4364</t>
  </si>
  <si>
    <t>檜枝岐村教育委員会</t>
  </si>
  <si>
    <t>073644</t>
  </si>
  <si>
    <t>檜枝岐村</t>
  </si>
  <si>
    <t>4402</t>
  </si>
  <si>
    <t>北塩原村教育委員会</t>
  </si>
  <si>
    <t>074021</t>
  </si>
  <si>
    <t>北塩原村</t>
  </si>
  <si>
    <t>4422</t>
  </si>
  <si>
    <t>湯川村教育委員会</t>
  </si>
  <si>
    <t>074225</t>
  </si>
  <si>
    <t>湯川村</t>
  </si>
  <si>
    <t>4446</t>
  </si>
  <si>
    <t>昭和村教育委員会</t>
  </si>
  <si>
    <t>074462</t>
  </si>
  <si>
    <t>昭和村</t>
  </si>
  <si>
    <t>4461</t>
  </si>
  <si>
    <t>西郷村教育委員会</t>
  </si>
  <si>
    <t>074616</t>
  </si>
  <si>
    <t>西郷村</t>
  </si>
  <si>
    <t>泉崎村教育委員会</t>
  </si>
  <si>
    <t>074641</t>
  </si>
  <si>
    <t>泉崎村</t>
  </si>
  <si>
    <t>4465</t>
  </si>
  <si>
    <t>中島村教育委員会</t>
  </si>
  <si>
    <t>074659</t>
  </si>
  <si>
    <t>中島村</t>
  </si>
  <si>
    <t>鮫川村教育委員会</t>
  </si>
  <si>
    <t>074845</t>
  </si>
  <si>
    <t>鮫川村</t>
  </si>
  <si>
    <t>4502</t>
  </si>
  <si>
    <t>502</t>
  </si>
  <si>
    <t>玉川村教育委員会</t>
  </si>
  <si>
    <t>075027</t>
  </si>
  <si>
    <t>玉川村</t>
  </si>
  <si>
    <t>平田村教育委員会</t>
  </si>
  <si>
    <t>075035</t>
  </si>
  <si>
    <t>平田村</t>
  </si>
  <si>
    <t>4544</t>
  </si>
  <si>
    <t>川内村教育委員会</t>
  </si>
  <si>
    <t>075442</t>
  </si>
  <si>
    <t>川内村</t>
  </si>
  <si>
    <t>4548</t>
  </si>
  <si>
    <t>548</t>
  </si>
  <si>
    <t>葛尾村教育委員会</t>
  </si>
  <si>
    <t>075485</t>
  </si>
  <si>
    <t>葛尾村</t>
  </si>
  <si>
    <t>4564</t>
  </si>
  <si>
    <t>飯舘村教育委員会</t>
  </si>
  <si>
    <t>075647</t>
  </si>
  <si>
    <t>飯舘村</t>
  </si>
  <si>
    <t>5877</t>
  </si>
  <si>
    <t>877</t>
  </si>
  <si>
    <t>南会津地方広域市町村圏組合教育委員会</t>
  </si>
  <si>
    <t>08</t>
  </si>
  <si>
    <t>茨城県教育委員会</t>
  </si>
  <si>
    <t>080004</t>
  </si>
  <si>
    <t>茨城県</t>
  </si>
  <si>
    <t>水戸市教育委員会</t>
  </si>
  <si>
    <t>082015</t>
  </si>
  <si>
    <t>水戸市</t>
  </si>
  <si>
    <t>日立市教育委員会</t>
  </si>
  <si>
    <t>082023</t>
  </si>
  <si>
    <t>日立市</t>
  </si>
  <si>
    <t>土浦市教育委員会</t>
  </si>
  <si>
    <t>082031</t>
  </si>
  <si>
    <t>土浦市</t>
  </si>
  <si>
    <t>古河市教育委員会</t>
  </si>
  <si>
    <t>082040</t>
  </si>
  <si>
    <t>古河市</t>
  </si>
  <si>
    <t>石岡市教育委員会</t>
  </si>
  <si>
    <t>082058</t>
  </si>
  <si>
    <t>石岡市</t>
  </si>
  <si>
    <t>結城市教育委員会</t>
  </si>
  <si>
    <t>082074</t>
  </si>
  <si>
    <t>結城市</t>
  </si>
  <si>
    <t>龍ケ崎市教育委員会</t>
  </si>
  <si>
    <t>082082</t>
  </si>
  <si>
    <t>龍ケ崎市</t>
  </si>
  <si>
    <t>下妻市教育委員会</t>
  </si>
  <si>
    <t>082104</t>
  </si>
  <si>
    <t>下妻市</t>
  </si>
  <si>
    <t>常総市教育委員会</t>
  </si>
  <si>
    <t>082112</t>
  </si>
  <si>
    <t>常総市</t>
  </si>
  <si>
    <t>常陸太田市教育委員会</t>
  </si>
  <si>
    <t>082121</t>
  </si>
  <si>
    <t>常陸太田市</t>
  </si>
  <si>
    <t>高萩市教育委員会</t>
  </si>
  <si>
    <t>082147</t>
  </si>
  <si>
    <t>高萩市</t>
  </si>
  <si>
    <t>北茨城市教育委員会</t>
  </si>
  <si>
    <t>082155</t>
  </si>
  <si>
    <t>北茨城市</t>
  </si>
  <si>
    <t>笠間市教育委員会</t>
  </si>
  <si>
    <t>082163</t>
  </si>
  <si>
    <t>笠間市</t>
  </si>
  <si>
    <t>取手市教育委員会</t>
  </si>
  <si>
    <t>082171</t>
  </si>
  <si>
    <t>取手市</t>
  </si>
  <si>
    <t>牛久市教育委員会</t>
  </si>
  <si>
    <t>082198</t>
  </si>
  <si>
    <t>牛久市</t>
  </si>
  <si>
    <t>つくば市教育委員会</t>
  </si>
  <si>
    <t>082201</t>
  </si>
  <si>
    <t>つくば市</t>
  </si>
  <si>
    <t>ひたちなか市教育委員会</t>
  </si>
  <si>
    <t>082210</t>
  </si>
  <si>
    <t>ひたちなか市</t>
  </si>
  <si>
    <t>鹿嶋市教育委員会</t>
  </si>
  <si>
    <t>082228</t>
  </si>
  <si>
    <t>鹿嶋市</t>
  </si>
  <si>
    <t>潮来市教育委員会</t>
  </si>
  <si>
    <t>082236</t>
  </si>
  <si>
    <t>潮来市</t>
  </si>
  <si>
    <t>守谷市教育委員会</t>
  </si>
  <si>
    <t>082244</t>
  </si>
  <si>
    <t>守谷市</t>
  </si>
  <si>
    <t>常陸大宮市教育委員会</t>
  </si>
  <si>
    <t>082252</t>
  </si>
  <si>
    <t>常陸大宮市</t>
  </si>
  <si>
    <t>那珂市教育委員会</t>
  </si>
  <si>
    <t>082261</t>
  </si>
  <si>
    <t>那珂市</t>
  </si>
  <si>
    <t>筑西市教育委員会</t>
  </si>
  <si>
    <t>082279</t>
  </si>
  <si>
    <t>筑西市</t>
  </si>
  <si>
    <t>坂東市教育委員会</t>
  </si>
  <si>
    <t>082287</t>
  </si>
  <si>
    <t>坂東市</t>
  </si>
  <si>
    <t>稲敷市教育委員会</t>
  </si>
  <si>
    <t>082295</t>
  </si>
  <si>
    <t>稲敷市</t>
  </si>
  <si>
    <t>かすみがうら市教育委員会</t>
  </si>
  <si>
    <t>082309</t>
  </si>
  <si>
    <t>かすみがうら市</t>
  </si>
  <si>
    <t>桜川市教育委員会</t>
  </si>
  <si>
    <t>082317</t>
  </si>
  <si>
    <t>桜川市</t>
  </si>
  <si>
    <t>2232</t>
  </si>
  <si>
    <t>232</t>
  </si>
  <si>
    <t>神栖市教育委員会</t>
  </si>
  <si>
    <t>082325</t>
  </si>
  <si>
    <t>神栖市</t>
  </si>
  <si>
    <t>行方市教育委員会</t>
  </si>
  <si>
    <t>082333</t>
  </si>
  <si>
    <t>行方市</t>
  </si>
  <si>
    <t>鉾田市教育委員会</t>
  </si>
  <si>
    <t>082341</t>
  </si>
  <si>
    <t>鉾田市</t>
  </si>
  <si>
    <t>つくばみらい市教育委員会</t>
  </si>
  <si>
    <t>082350</t>
  </si>
  <si>
    <t>つくばみらい市</t>
  </si>
  <si>
    <t>小美玉市教育委員会</t>
  </si>
  <si>
    <t>082368</t>
  </si>
  <si>
    <t>小美玉市</t>
  </si>
  <si>
    <t>茨城町教育委員会</t>
  </si>
  <si>
    <t>083020</t>
  </si>
  <si>
    <t>茨城町</t>
  </si>
  <si>
    <t>3309</t>
  </si>
  <si>
    <t>309</t>
  </si>
  <si>
    <t>大洗町教育委員会</t>
  </si>
  <si>
    <t>083097</t>
  </si>
  <si>
    <t>大洗町</t>
  </si>
  <si>
    <t>3310</t>
  </si>
  <si>
    <t>310</t>
  </si>
  <si>
    <t>城里町教育委員会</t>
  </si>
  <si>
    <t>083101</t>
  </si>
  <si>
    <t>城里町</t>
  </si>
  <si>
    <t>大子町教育委員会</t>
  </si>
  <si>
    <t>083640</t>
  </si>
  <si>
    <t>大子町</t>
  </si>
  <si>
    <t>阿見町教育委員会</t>
  </si>
  <si>
    <t>084433</t>
  </si>
  <si>
    <t>阿見町</t>
  </si>
  <si>
    <t>河内町教育委員会</t>
  </si>
  <si>
    <t>084476</t>
  </si>
  <si>
    <t>河内町</t>
  </si>
  <si>
    <t>八千代町教育委員会</t>
  </si>
  <si>
    <t>085219</t>
  </si>
  <si>
    <t>八千代町</t>
  </si>
  <si>
    <t>五霞町教育委員会</t>
  </si>
  <si>
    <t>085421</t>
  </si>
  <si>
    <t>五霞町</t>
  </si>
  <si>
    <t>境町教育委員会</t>
  </si>
  <si>
    <t>085464</t>
  </si>
  <si>
    <t>境町</t>
  </si>
  <si>
    <t>利根町教育委員会</t>
  </si>
  <si>
    <t>085642</t>
  </si>
  <si>
    <t>利根町</t>
  </si>
  <si>
    <t>4341</t>
  </si>
  <si>
    <t>東海村教育委員会</t>
  </si>
  <si>
    <t>083411</t>
  </si>
  <si>
    <t>東海村</t>
  </si>
  <si>
    <t>4442</t>
  </si>
  <si>
    <t>美浦村教育委員会</t>
  </si>
  <si>
    <t>084425</t>
  </si>
  <si>
    <t>美浦村</t>
  </si>
  <si>
    <t>09</t>
  </si>
  <si>
    <t>栃木県教育委員会</t>
  </si>
  <si>
    <t>090000</t>
  </si>
  <si>
    <t>栃木県</t>
  </si>
  <si>
    <t>宇都宮市教育委員会</t>
  </si>
  <si>
    <t>092011</t>
  </si>
  <si>
    <t>宇都宮市</t>
  </si>
  <si>
    <t>足利市教育委員会</t>
  </si>
  <si>
    <t>092029</t>
  </si>
  <si>
    <t>足利市</t>
  </si>
  <si>
    <t>栃木市教育委員会</t>
  </si>
  <si>
    <t>092037</t>
  </si>
  <si>
    <t>栃木市</t>
  </si>
  <si>
    <t>佐野市教育委員会</t>
  </si>
  <si>
    <t>092045</t>
  </si>
  <si>
    <t>佐野市</t>
  </si>
  <si>
    <t>鹿沼市教育委員会</t>
  </si>
  <si>
    <t>092053</t>
  </si>
  <si>
    <t>鹿沼市</t>
  </si>
  <si>
    <t>日光市教育委員会</t>
  </si>
  <si>
    <t>092061</t>
  </si>
  <si>
    <t>日光市</t>
  </si>
  <si>
    <t>小山市教育委員会</t>
  </si>
  <si>
    <t>092088</t>
  </si>
  <si>
    <t>小山市</t>
  </si>
  <si>
    <t>真岡市教育委員会</t>
  </si>
  <si>
    <t>092096</t>
  </si>
  <si>
    <t>真岡市</t>
  </si>
  <si>
    <t>大田原市教育委員会</t>
  </si>
  <si>
    <t>092100</t>
  </si>
  <si>
    <t>大田原市</t>
  </si>
  <si>
    <t>矢板市教育委員会</t>
  </si>
  <si>
    <t>092118</t>
  </si>
  <si>
    <t>矢板市</t>
  </si>
  <si>
    <t>那須塩原市教育委員会</t>
  </si>
  <si>
    <t>092134</t>
  </si>
  <si>
    <t>那須塩原市</t>
  </si>
  <si>
    <t>さくら市教育委員会</t>
  </si>
  <si>
    <t>092142</t>
  </si>
  <si>
    <t>さくら市</t>
  </si>
  <si>
    <t>那須烏山市教育委員会</t>
  </si>
  <si>
    <t>092151</t>
  </si>
  <si>
    <t>那須烏山市</t>
  </si>
  <si>
    <t>下野市教育委員会</t>
  </si>
  <si>
    <t>092169</t>
  </si>
  <si>
    <t>下野市</t>
  </si>
  <si>
    <t>上三川町教育委員会</t>
  </si>
  <si>
    <t>093017</t>
  </si>
  <si>
    <t>上三川町</t>
  </si>
  <si>
    <t>益子町教育委員会</t>
  </si>
  <si>
    <t>093424</t>
  </si>
  <si>
    <t>益子町</t>
  </si>
  <si>
    <t>茂木町教育委員会</t>
  </si>
  <si>
    <t>093432</t>
  </si>
  <si>
    <t>茂木町</t>
  </si>
  <si>
    <t>3344</t>
  </si>
  <si>
    <t>市貝町教育委員会</t>
  </si>
  <si>
    <t>093441</t>
  </si>
  <si>
    <t>市貝町</t>
  </si>
  <si>
    <t>芳賀町教育委員会</t>
  </si>
  <si>
    <t>093459</t>
  </si>
  <si>
    <t>芳賀町</t>
  </si>
  <si>
    <t>壬生町教育委員会</t>
  </si>
  <si>
    <t>093611</t>
  </si>
  <si>
    <t>壬生町</t>
  </si>
  <si>
    <t>野木町教育委員会</t>
  </si>
  <si>
    <t>093645</t>
  </si>
  <si>
    <t>野木町</t>
  </si>
  <si>
    <t>塩谷町教育委員会</t>
  </si>
  <si>
    <t>093840</t>
  </si>
  <si>
    <t>塩谷町</t>
  </si>
  <si>
    <t>3386</t>
  </si>
  <si>
    <t>386</t>
  </si>
  <si>
    <t>高根沢町教育委員会</t>
  </si>
  <si>
    <t>093866</t>
  </si>
  <si>
    <t>高根沢町</t>
  </si>
  <si>
    <t>那須町教育委員会</t>
  </si>
  <si>
    <t>094072</t>
  </si>
  <si>
    <t>那須町</t>
  </si>
  <si>
    <t>3411</t>
  </si>
  <si>
    <t>那珂川町教育委員会</t>
  </si>
  <si>
    <t>094111</t>
  </si>
  <si>
    <t>那珂川町</t>
  </si>
  <si>
    <t>10</t>
  </si>
  <si>
    <t>群馬県教育委員会</t>
  </si>
  <si>
    <t>100005</t>
  </si>
  <si>
    <t>群馬県</t>
  </si>
  <si>
    <t>前橋市教育委員会</t>
  </si>
  <si>
    <t>102016</t>
  </si>
  <si>
    <t>前橋市</t>
  </si>
  <si>
    <t>高崎市教育委員会</t>
  </si>
  <si>
    <t>102024</t>
  </si>
  <si>
    <t>高崎市</t>
  </si>
  <si>
    <t>桐生市教育委員会</t>
  </si>
  <si>
    <t>102032</t>
  </si>
  <si>
    <t>桐生市</t>
  </si>
  <si>
    <t>伊勢崎市教育委員会</t>
  </si>
  <si>
    <t>102041</t>
  </si>
  <si>
    <t>伊勢崎市</t>
  </si>
  <si>
    <t>太田市教育委員会</t>
  </si>
  <si>
    <t>102059</t>
  </si>
  <si>
    <t>太田市</t>
  </si>
  <si>
    <t>沼田市教育委員会</t>
  </si>
  <si>
    <t>102067</t>
  </si>
  <si>
    <t>沼田市</t>
  </si>
  <si>
    <t>館林市教育委員会</t>
  </si>
  <si>
    <t>102075</t>
  </si>
  <si>
    <t>館林市</t>
  </si>
  <si>
    <t>渋川市教育委員会</t>
  </si>
  <si>
    <t>102083</t>
  </si>
  <si>
    <t>渋川市</t>
  </si>
  <si>
    <t>藤岡市教育委員会</t>
  </si>
  <si>
    <t>102091</t>
  </si>
  <si>
    <t>藤岡市</t>
  </si>
  <si>
    <t>富岡市教育委員会</t>
  </si>
  <si>
    <t>102105</t>
  </si>
  <si>
    <t>富岡市</t>
  </si>
  <si>
    <t>安中市教育委員会</t>
  </si>
  <si>
    <t>102113</t>
  </si>
  <si>
    <t>安中市</t>
  </si>
  <si>
    <t>みどり市教育委員会</t>
  </si>
  <si>
    <t>102121</t>
  </si>
  <si>
    <t>みどり市</t>
  </si>
  <si>
    <t>吉岡町教育委員会</t>
  </si>
  <si>
    <t>103454</t>
  </si>
  <si>
    <t>吉岡町</t>
  </si>
  <si>
    <t>神流町教育委員会</t>
  </si>
  <si>
    <t>103675</t>
  </si>
  <si>
    <t>神流町</t>
  </si>
  <si>
    <t>下仁田町教育委員会</t>
  </si>
  <si>
    <t>103829</t>
  </si>
  <si>
    <t>下仁田町</t>
  </si>
  <si>
    <t>甘楽町教育委員会</t>
  </si>
  <si>
    <t>103845</t>
  </si>
  <si>
    <t>甘楽町</t>
  </si>
  <si>
    <t>中之条町教育委員会</t>
  </si>
  <si>
    <t>104213</t>
  </si>
  <si>
    <t>中之条町</t>
  </si>
  <si>
    <t>長野原町教育委員会</t>
  </si>
  <si>
    <t>104248</t>
  </si>
  <si>
    <t>長野原町</t>
  </si>
  <si>
    <t>草津町教育委員会</t>
  </si>
  <si>
    <t>104264</t>
  </si>
  <si>
    <t>草津町</t>
  </si>
  <si>
    <t>東吾妻町教育委員会</t>
  </si>
  <si>
    <t>104299</t>
  </si>
  <si>
    <t>東吾妻町</t>
  </si>
  <si>
    <t>3449</t>
  </si>
  <si>
    <t>449</t>
  </si>
  <si>
    <t>みなかみ町教育委員会</t>
  </si>
  <si>
    <t>104493</t>
  </si>
  <si>
    <t>みなかみ町</t>
  </si>
  <si>
    <t>玉村町教育委員会</t>
  </si>
  <si>
    <t>104647</t>
  </si>
  <si>
    <t>玉村町</t>
  </si>
  <si>
    <t>板倉町教育委員会</t>
  </si>
  <si>
    <t>105210</t>
  </si>
  <si>
    <t>板倉町</t>
  </si>
  <si>
    <t>明和町教育委員会</t>
  </si>
  <si>
    <t>105228</t>
  </si>
  <si>
    <t>明和町</t>
  </si>
  <si>
    <t>3523</t>
  </si>
  <si>
    <t>523</t>
  </si>
  <si>
    <t>千代田町教育委員会</t>
  </si>
  <si>
    <t>105236</t>
  </si>
  <si>
    <t>千代田町</t>
  </si>
  <si>
    <t>大泉町教育委員会</t>
  </si>
  <si>
    <t>105244</t>
  </si>
  <si>
    <t>大泉町</t>
  </si>
  <si>
    <t>3525</t>
  </si>
  <si>
    <t>525</t>
  </si>
  <si>
    <t>邑楽町教育委員会</t>
  </si>
  <si>
    <t>105252</t>
  </si>
  <si>
    <t>邑楽町</t>
  </si>
  <si>
    <t>榛東村教育委員会</t>
  </si>
  <si>
    <t>103446</t>
  </si>
  <si>
    <t>榛東村</t>
  </si>
  <si>
    <t>上野村教育委員会</t>
  </si>
  <si>
    <t>103667</t>
  </si>
  <si>
    <t>上野村</t>
  </si>
  <si>
    <t>4383</t>
  </si>
  <si>
    <t>383</t>
  </si>
  <si>
    <t>南牧村教育委員会</t>
  </si>
  <si>
    <t>103837</t>
  </si>
  <si>
    <t>南牧村</t>
  </si>
  <si>
    <t>嬬恋村教育委員会</t>
  </si>
  <si>
    <t>104256</t>
  </si>
  <si>
    <t>嬬恋村</t>
  </si>
  <si>
    <t>4428</t>
  </si>
  <si>
    <t>高山村教育委員会</t>
  </si>
  <si>
    <t>104281</t>
  </si>
  <si>
    <t>高山村</t>
  </si>
  <si>
    <t>4443</t>
  </si>
  <si>
    <t>片品村教育委員会</t>
  </si>
  <si>
    <t>104434</t>
  </si>
  <si>
    <t>片品村</t>
  </si>
  <si>
    <t>4444</t>
  </si>
  <si>
    <t>川場村教育委員会</t>
  </si>
  <si>
    <t>104442</t>
  </si>
  <si>
    <t>川場村</t>
  </si>
  <si>
    <t>4448</t>
  </si>
  <si>
    <t>448</t>
  </si>
  <si>
    <t>104485</t>
  </si>
  <si>
    <t>5874</t>
  </si>
  <si>
    <t>874</t>
  </si>
  <si>
    <t>富岡甘楽広域市町村圏振興整備組合教育委員会</t>
  </si>
  <si>
    <t>5880</t>
  </si>
  <si>
    <t>880</t>
  </si>
  <si>
    <t>吾妻広域町村圏振興整備組合教育委員会</t>
  </si>
  <si>
    <t>5883</t>
  </si>
  <si>
    <t>883</t>
  </si>
  <si>
    <t>利根沼田学校組合教育委員会</t>
  </si>
  <si>
    <t>108839</t>
  </si>
  <si>
    <t>利根沼田学校組合</t>
  </si>
  <si>
    <t>11</t>
  </si>
  <si>
    <t>埼玉県教育委員会</t>
  </si>
  <si>
    <t>110001</t>
  </si>
  <si>
    <t>埼玉県</t>
  </si>
  <si>
    <t>さいたま市教育委員会</t>
  </si>
  <si>
    <t>111007</t>
  </si>
  <si>
    <t>さいたま市</t>
  </si>
  <si>
    <t>川越市教育委員会</t>
  </si>
  <si>
    <t>112011</t>
  </si>
  <si>
    <t>川越市</t>
  </si>
  <si>
    <t>熊谷市教育委員会</t>
  </si>
  <si>
    <t>112020</t>
  </si>
  <si>
    <t>熊谷市</t>
  </si>
  <si>
    <t>川口市教育委員会</t>
  </si>
  <si>
    <t>112038</t>
  </si>
  <si>
    <t>川口市</t>
  </si>
  <si>
    <t>行田市教育委員会</t>
  </si>
  <si>
    <t>112062</t>
  </si>
  <si>
    <t>行田市</t>
  </si>
  <si>
    <t>秩父市教育委員会</t>
  </si>
  <si>
    <t>112071</t>
  </si>
  <si>
    <t>秩父市</t>
  </si>
  <si>
    <t>所沢市教育委員会</t>
  </si>
  <si>
    <t>112089</t>
  </si>
  <si>
    <t>所沢市</t>
  </si>
  <si>
    <t>飯能市教育委員会</t>
  </si>
  <si>
    <t>112097</t>
  </si>
  <si>
    <t>飯能市</t>
  </si>
  <si>
    <t>加須市教育委員会</t>
  </si>
  <si>
    <t>112101</t>
  </si>
  <si>
    <t>加須市</t>
  </si>
  <si>
    <t>本庄市教育委員会</t>
  </si>
  <si>
    <t>112119</t>
  </si>
  <si>
    <t>本庄市</t>
  </si>
  <si>
    <t>東松山市教育委員会</t>
  </si>
  <si>
    <t>112127</t>
  </si>
  <si>
    <t>東松山市</t>
  </si>
  <si>
    <t>春日部市教育委員会</t>
  </si>
  <si>
    <t>112143</t>
  </si>
  <si>
    <t>春日部市</t>
  </si>
  <si>
    <t>狭山市教育委員会</t>
  </si>
  <si>
    <t>112151</t>
  </si>
  <si>
    <t>狭山市</t>
  </si>
  <si>
    <t>羽生市教育委員会</t>
  </si>
  <si>
    <t>112160</t>
  </si>
  <si>
    <t>羽生市</t>
  </si>
  <si>
    <t>鴻巣市教育委員会</t>
  </si>
  <si>
    <t>112178</t>
  </si>
  <si>
    <t>鴻巣市</t>
  </si>
  <si>
    <t>深谷市教育委員会</t>
  </si>
  <si>
    <t>112186</t>
  </si>
  <si>
    <t>深谷市</t>
  </si>
  <si>
    <t>上尾市教育委員会</t>
  </si>
  <si>
    <t>112194</t>
  </si>
  <si>
    <t>上尾市</t>
  </si>
  <si>
    <t>草加市教育委員会</t>
  </si>
  <si>
    <t>112216</t>
  </si>
  <si>
    <t>草加市</t>
  </si>
  <si>
    <t>越谷市教育委員会</t>
  </si>
  <si>
    <t>112224</t>
  </si>
  <si>
    <t>越谷市</t>
  </si>
  <si>
    <t>蕨市教育委員会</t>
  </si>
  <si>
    <t>112232</t>
  </si>
  <si>
    <t>蕨市</t>
  </si>
  <si>
    <t>戸田市教育委員会</t>
  </si>
  <si>
    <t>112241</t>
  </si>
  <si>
    <t>戸田市</t>
  </si>
  <si>
    <t>入間市教育委員会</t>
  </si>
  <si>
    <t>112259</t>
  </si>
  <si>
    <t>入間市</t>
  </si>
  <si>
    <t>朝霞市教育委員会</t>
  </si>
  <si>
    <t>112275</t>
  </si>
  <si>
    <t>朝霞市</t>
  </si>
  <si>
    <t>志木市教育委員会</t>
  </si>
  <si>
    <t>112283</t>
  </si>
  <si>
    <t>志木市</t>
  </si>
  <si>
    <t>和光市教育委員会</t>
  </si>
  <si>
    <t>112291</t>
  </si>
  <si>
    <t>和光市</t>
  </si>
  <si>
    <t>新座市教育委員会</t>
  </si>
  <si>
    <t>112305</t>
  </si>
  <si>
    <t>新座市</t>
  </si>
  <si>
    <t>桶川市教育委員会</t>
  </si>
  <si>
    <t>112313</t>
  </si>
  <si>
    <t>桶川市</t>
  </si>
  <si>
    <t>久喜市教育委員会</t>
  </si>
  <si>
    <t>112321</t>
  </si>
  <si>
    <t>久喜市</t>
  </si>
  <si>
    <t>北本市教育委員会</t>
  </si>
  <si>
    <t>112330</t>
  </si>
  <si>
    <t>北本市</t>
  </si>
  <si>
    <t>八潮市教育委員会</t>
  </si>
  <si>
    <t>112348</t>
  </si>
  <si>
    <t>八潮市</t>
  </si>
  <si>
    <t>富士見市教育委員会</t>
  </si>
  <si>
    <t>112356</t>
  </si>
  <si>
    <t>富士見市</t>
  </si>
  <si>
    <t>2237</t>
  </si>
  <si>
    <t>237</t>
  </si>
  <si>
    <t>三郷市教育委員会</t>
  </si>
  <si>
    <t>112372</t>
  </si>
  <si>
    <t>三郷市</t>
  </si>
  <si>
    <t>2238</t>
  </si>
  <si>
    <t>238</t>
  </si>
  <si>
    <t>蓮田市教育委員会</t>
  </si>
  <si>
    <t>112381</t>
  </si>
  <si>
    <t>蓮田市</t>
  </si>
  <si>
    <t>2239</t>
  </si>
  <si>
    <t>239</t>
  </si>
  <si>
    <t>坂戸市教育委員会</t>
  </si>
  <si>
    <t>112399</t>
  </si>
  <si>
    <t>坂戸市</t>
  </si>
  <si>
    <t>2240</t>
  </si>
  <si>
    <t>240</t>
  </si>
  <si>
    <t>幸手市教育委員会</t>
  </si>
  <si>
    <t>112402</t>
  </si>
  <si>
    <t>幸手市</t>
  </si>
  <si>
    <t>2241</t>
  </si>
  <si>
    <t>241</t>
  </si>
  <si>
    <t>鶴ヶ島市教育委員会</t>
  </si>
  <si>
    <t>112411</t>
  </si>
  <si>
    <t>鶴ヶ島市</t>
  </si>
  <si>
    <t>2242</t>
  </si>
  <si>
    <t>242</t>
  </si>
  <si>
    <t>日高市教育委員会</t>
  </si>
  <si>
    <t>112429</t>
  </si>
  <si>
    <t>日高市</t>
  </si>
  <si>
    <t>2243</t>
  </si>
  <si>
    <t>243</t>
  </si>
  <si>
    <t>吉川市教育委員会</t>
  </si>
  <si>
    <t>112437</t>
  </si>
  <si>
    <t>吉川市</t>
  </si>
  <si>
    <t>2245</t>
  </si>
  <si>
    <t>245</t>
  </si>
  <si>
    <t>ふじみ野市教育委員会</t>
  </si>
  <si>
    <t>112453</t>
  </si>
  <si>
    <t>ふじみ野市</t>
  </si>
  <si>
    <t>2246</t>
  </si>
  <si>
    <t>246</t>
  </si>
  <si>
    <t>白岡市教育委員会</t>
  </si>
  <si>
    <t>112461</t>
  </si>
  <si>
    <t>白岡市</t>
  </si>
  <si>
    <t>伊奈町教育委員会</t>
  </si>
  <si>
    <t>113018</t>
  </si>
  <si>
    <t>伊奈町</t>
  </si>
  <si>
    <t>三芳町教育委員会</t>
  </si>
  <si>
    <t>113247</t>
  </si>
  <si>
    <t>三芳町</t>
  </si>
  <si>
    <t>3326</t>
  </si>
  <si>
    <t>326</t>
  </si>
  <si>
    <t>毛呂山町教育委員会</t>
  </si>
  <si>
    <t>113263</t>
  </si>
  <si>
    <t>毛呂山町</t>
  </si>
  <si>
    <t>3327</t>
  </si>
  <si>
    <t>越生町教育委員会</t>
  </si>
  <si>
    <t>113271</t>
  </si>
  <si>
    <t>越生町</t>
  </si>
  <si>
    <t>滑川町教育委員会</t>
  </si>
  <si>
    <t>113417</t>
  </si>
  <si>
    <t>滑川町</t>
  </si>
  <si>
    <t>嵐山町教育委員会</t>
  </si>
  <si>
    <t>113425</t>
  </si>
  <si>
    <t>嵐山町</t>
  </si>
  <si>
    <t>小川町教育委員会</t>
  </si>
  <si>
    <t>113433</t>
  </si>
  <si>
    <t>小川町</t>
  </si>
  <si>
    <t>川島町教育委員会</t>
  </si>
  <si>
    <t>113468</t>
  </si>
  <si>
    <t>川島町</t>
  </si>
  <si>
    <t>吉見町教育委員会</t>
  </si>
  <si>
    <t>113476</t>
  </si>
  <si>
    <t>吉見町</t>
  </si>
  <si>
    <t>鳩山町教育委員会</t>
  </si>
  <si>
    <t>113484</t>
  </si>
  <si>
    <t>鳩山町</t>
  </si>
  <si>
    <t>ときがわ町教育委員会</t>
  </si>
  <si>
    <t>113492</t>
  </si>
  <si>
    <t>ときがわ町</t>
  </si>
  <si>
    <t>横瀬町教育委員会</t>
  </si>
  <si>
    <t>113611</t>
  </si>
  <si>
    <t>横瀬町</t>
  </si>
  <si>
    <t>皆野町教育委員会</t>
  </si>
  <si>
    <t>113620</t>
  </si>
  <si>
    <t>皆野町</t>
  </si>
  <si>
    <t>長瀞町教育委員会</t>
  </si>
  <si>
    <t>113638</t>
  </si>
  <si>
    <t>長瀞町</t>
  </si>
  <si>
    <t>3365</t>
  </si>
  <si>
    <t>小鹿野町教育委員会</t>
  </si>
  <si>
    <t>113654</t>
  </si>
  <si>
    <t>小鹿野町</t>
  </si>
  <si>
    <t>113816</t>
  </si>
  <si>
    <t>3383</t>
  </si>
  <si>
    <t>神川町教育委員会</t>
  </si>
  <si>
    <t>113832</t>
  </si>
  <si>
    <t>神川町</t>
  </si>
  <si>
    <t>3385</t>
  </si>
  <si>
    <t>385</t>
  </si>
  <si>
    <t>上里町教育委員会</t>
  </si>
  <si>
    <t>113859</t>
  </si>
  <si>
    <t>上里町</t>
  </si>
  <si>
    <t>寄居町教育委員会</t>
  </si>
  <si>
    <t>114081</t>
  </si>
  <si>
    <t>寄居町</t>
  </si>
  <si>
    <t>宮代町教育委員会</t>
  </si>
  <si>
    <t>114421</t>
  </si>
  <si>
    <t>宮代町</t>
  </si>
  <si>
    <t>杉戸町教育委員会</t>
  </si>
  <si>
    <t>114642</t>
  </si>
  <si>
    <t>杉戸町</t>
  </si>
  <si>
    <t>松伏町教育委員会</t>
  </si>
  <si>
    <t>114651</t>
  </si>
  <si>
    <t>松伏町</t>
  </si>
  <si>
    <t>4369</t>
  </si>
  <si>
    <t>369</t>
  </si>
  <si>
    <t>東秩父村教育委員会</t>
  </si>
  <si>
    <t>113697</t>
  </si>
  <si>
    <t>東秩父村</t>
  </si>
  <si>
    <t>5830</t>
  </si>
  <si>
    <t>830</t>
  </si>
  <si>
    <t>本庄上里学校給食組合教育委員会</t>
  </si>
  <si>
    <t>12</t>
  </si>
  <si>
    <t>千葉県教育委員会</t>
  </si>
  <si>
    <t>120006</t>
  </si>
  <si>
    <t>千葉県</t>
  </si>
  <si>
    <t>千葉市教育委員会</t>
  </si>
  <si>
    <t>121002</t>
  </si>
  <si>
    <t>千葉市</t>
  </si>
  <si>
    <t>銚子市教育委員会</t>
  </si>
  <si>
    <t>122025</t>
  </si>
  <si>
    <t>銚子市</t>
  </si>
  <si>
    <t>市川市教育委員会</t>
  </si>
  <si>
    <t>122033</t>
  </si>
  <si>
    <t>市川市</t>
  </si>
  <si>
    <t>船橋市教育委員会</t>
  </si>
  <si>
    <t>122041</t>
  </si>
  <si>
    <t>船橋市</t>
  </si>
  <si>
    <t>館山市教育委員会</t>
  </si>
  <si>
    <t>122050</t>
  </si>
  <si>
    <t>館山市</t>
  </si>
  <si>
    <t>木更津市教育委員会</t>
  </si>
  <si>
    <t>122068</t>
  </si>
  <si>
    <t>木更津市</t>
  </si>
  <si>
    <t>松戸市教育委員会</t>
  </si>
  <si>
    <t>122076</t>
  </si>
  <si>
    <t>松戸市</t>
  </si>
  <si>
    <t>野田市教育委員会</t>
  </si>
  <si>
    <t>122084</t>
  </si>
  <si>
    <t>野田市</t>
  </si>
  <si>
    <t>茂原市教育委員会</t>
  </si>
  <si>
    <t>122106</t>
  </si>
  <si>
    <t>茂原市</t>
  </si>
  <si>
    <t>成田市教育委員会</t>
  </si>
  <si>
    <t>122114</t>
  </si>
  <si>
    <t>成田市</t>
  </si>
  <si>
    <t>佐倉市教育委員会</t>
  </si>
  <si>
    <t>122122</t>
  </si>
  <si>
    <t>佐倉市</t>
  </si>
  <si>
    <t>東金市教育委員会</t>
  </si>
  <si>
    <t>122131</t>
  </si>
  <si>
    <t>東金市</t>
  </si>
  <si>
    <t>旭市教育委員会</t>
  </si>
  <si>
    <t>122157</t>
  </si>
  <si>
    <t>旭市</t>
  </si>
  <si>
    <t>習志野市教育委員会</t>
  </si>
  <si>
    <t>122165</t>
  </si>
  <si>
    <t>習志野市</t>
  </si>
  <si>
    <t>柏市教育委員会</t>
  </si>
  <si>
    <t>122173</t>
  </si>
  <si>
    <t>柏市</t>
  </si>
  <si>
    <t>勝浦市教育委員会</t>
  </si>
  <si>
    <t>122181</t>
  </si>
  <si>
    <t>勝浦市</t>
  </si>
  <si>
    <t>市原市教育委員会</t>
  </si>
  <si>
    <t>122190</t>
  </si>
  <si>
    <t>市原市</t>
  </si>
  <si>
    <t>流山市教育委員会</t>
  </si>
  <si>
    <t>122203</t>
  </si>
  <si>
    <t>流山市</t>
  </si>
  <si>
    <t>八千代市教育委員会</t>
  </si>
  <si>
    <t>122211</t>
  </si>
  <si>
    <t>八千代市</t>
  </si>
  <si>
    <t>我孫子市教育委員会</t>
  </si>
  <si>
    <t>122220</t>
  </si>
  <si>
    <t>我孫子市</t>
  </si>
  <si>
    <t>鴨川市教育委員会</t>
  </si>
  <si>
    <t>122238</t>
  </si>
  <si>
    <t>鴨川市</t>
  </si>
  <si>
    <t>鎌ケ谷市教育委員会</t>
  </si>
  <si>
    <t>122246</t>
  </si>
  <si>
    <t>鎌ケ谷市</t>
  </si>
  <si>
    <t>君津市教育委員会</t>
  </si>
  <si>
    <t>122254</t>
  </si>
  <si>
    <t>君津市</t>
  </si>
  <si>
    <t>富津市教育委員会</t>
  </si>
  <si>
    <t>122262</t>
  </si>
  <si>
    <t>富津市</t>
  </si>
  <si>
    <t>浦安市教育委員会</t>
  </si>
  <si>
    <t>122271</t>
  </si>
  <si>
    <t>浦安市</t>
  </si>
  <si>
    <t>四街道市教育委員会</t>
  </si>
  <si>
    <t>122289</t>
  </si>
  <si>
    <t>四街道市</t>
  </si>
  <si>
    <t>袖ケ浦市教育委員会</t>
  </si>
  <si>
    <t>122297</t>
  </si>
  <si>
    <t>袖ケ浦市</t>
  </si>
  <si>
    <t>八街市教育委員会</t>
  </si>
  <si>
    <t>122301</t>
  </si>
  <si>
    <t>八街市</t>
  </si>
  <si>
    <t>印西市教育委員会</t>
  </si>
  <si>
    <t>122319</t>
  </si>
  <si>
    <t>印西市</t>
  </si>
  <si>
    <t>白井市教育委員会</t>
  </si>
  <si>
    <t>122327</t>
  </si>
  <si>
    <t>白井市</t>
  </si>
  <si>
    <t>富里市教育委員会</t>
  </si>
  <si>
    <t>122335</t>
  </si>
  <si>
    <t>富里市</t>
  </si>
  <si>
    <t>南房総市教育委員会</t>
  </si>
  <si>
    <t>122343</t>
  </si>
  <si>
    <t>南房総市</t>
  </si>
  <si>
    <t>匝瑳市教育委員会</t>
  </si>
  <si>
    <t>122351</t>
  </si>
  <si>
    <t>匝瑳市</t>
  </si>
  <si>
    <t>香取市教育委員会</t>
  </si>
  <si>
    <t>122360</t>
  </si>
  <si>
    <t>香取市</t>
  </si>
  <si>
    <t>山武市教育委員会</t>
  </si>
  <si>
    <t>122378</t>
  </si>
  <si>
    <t>山武市</t>
  </si>
  <si>
    <t>いすみ市教育委員会</t>
  </si>
  <si>
    <t>122386</t>
  </si>
  <si>
    <t>いすみ市</t>
  </si>
  <si>
    <t>大網白里市教育委員会</t>
  </si>
  <si>
    <t>122394</t>
  </si>
  <si>
    <t>大網白里市</t>
  </si>
  <si>
    <t>酒々井町教育委員会</t>
  </si>
  <si>
    <t>123226</t>
  </si>
  <si>
    <t>酒々井町</t>
  </si>
  <si>
    <t>3329</t>
  </si>
  <si>
    <t>329</t>
  </si>
  <si>
    <t>栄町教育委員会</t>
  </si>
  <si>
    <t>123293</t>
  </si>
  <si>
    <t>栄町</t>
  </si>
  <si>
    <t>神崎町教育委員会</t>
  </si>
  <si>
    <t>123421</t>
  </si>
  <si>
    <t>神崎町</t>
  </si>
  <si>
    <t>多古町教育委員会</t>
  </si>
  <si>
    <t>123471</t>
  </si>
  <si>
    <t>多古町</t>
  </si>
  <si>
    <t>東庄町教育委員会</t>
  </si>
  <si>
    <t>123498</t>
  </si>
  <si>
    <t>東庄町</t>
  </si>
  <si>
    <t>九十九里町教育委員会</t>
  </si>
  <si>
    <t>124036</t>
  </si>
  <si>
    <t>九十九里町</t>
  </si>
  <si>
    <t>3409</t>
  </si>
  <si>
    <t>芝山町教育委員会</t>
  </si>
  <si>
    <t>124095</t>
  </si>
  <si>
    <t>芝山町</t>
  </si>
  <si>
    <t>3410</t>
  </si>
  <si>
    <t>410</t>
  </si>
  <si>
    <t>横芝光町教育委員会</t>
  </si>
  <si>
    <t>124109</t>
  </si>
  <si>
    <t>横芝光町</t>
  </si>
  <si>
    <t>一宮町教育委員会</t>
  </si>
  <si>
    <t>124214</t>
  </si>
  <si>
    <t>一宮町</t>
  </si>
  <si>
    <t>睦沢町教育委員会</t>
  </si>
  <si>
    <t>124222</t>
  </si>
  <si>
    <t>睦沢町</t>
  </si>
  <si>
    <t>白子町教育委員会</t>
  </si>
  <si>
    <t>124249</t>
  </si>
  <si>
    <t>白子町</t>
  </si>
  <si>
    <t>長柄町教育委員会</t>
  </si>
  <si>
    <t>124265</t>
  </si>
  <si>
    <t>長柄町</t>
  </si>
  <si>
    <t>長南町教育委員会</t>
  </si>
  <si>
    <t>124273</t>
  </si>
  <si>
    <t>長南町</t>
  </si>
  <si>
    <t>大多喜町教育委員会</t>
  </si>
  <si>
    <t>124419</t>
  </si>
  <si>
    <t>大多喜町</t>
  </si>
  <si>
    <t>御宿町教育委員会</t>
  </si>
  <si>
    <t>124435</t>
  </si>
  <si>
    <t>御宿町</t>
  </si>
  <si>
    <t>鋸南町教育委員会</t>
  </si>
  <si>
    <t>124630</t>
  </si>
  <si>
    <t>鋸南町</t>
  </si>
  <si>
    <t>4423</t>
  </si>
  <si>
    <t>長生村教育委員会</t>
  </si>
  <si>
    <t>124231</t>
  </si>
  <si>
    <t>長生村</t>
  </si>
  <si>
    <t>5850</t>
  </si>
  <si>
    <t>850</t>
  </si>
  <si>
    <t>布施学校組合教育委員会</t>
  </si>
  <si>
    <t>128503</t>
  </si>
  <si>
    <t>布施学校組合</t>
  </si>
  <si>
    <t>5866</t>
  </si>
  <si>
    <t>866</t>
  </si>
  <si>
    <t>山武郡市広域行政組合教育委員会</t>
  </si>
  <si>
    <t>5882</t>
  </si>
  <si>
    <t>882</t>
  </si>
  <si>
    <t>長生郡市広域市町村圏組合教育委員会</t>
  </si>
  <si>
    <t>13</t>
  </si>
  <si>
    <t>東京都教育委員会</t>
  </si>
  <si>
    <t>130001</t>
  </si>
  <si>
    <t>東京都</t>
  </si>
  <si>
    <t>2101</t>
  </si>
  <si>
    <t>101</t>
  </si>
  <si>
    <t>千代田区教育委員会</t>
  </si>
  <si>
    <t>131016</t>
  </si>
  <si>
    <t>千代田区</t>
  </si>
  <si>
    <t>2102</t>
  </si>
  <si>
    <t>102</t>
  </si>
  <si>
    <t>中央区教育委員会</t>
  </si>
  <si>
    <t>131024</t>
  </si>
  <si>
    <t>中央区</t>
  </si>
  <si>
    <t>2103</t>
  </si>
  <si>
    <t>103</t>
  </si>
  <si>
    <t>港区教育委員会</t>
  </si>
  <si>
    <t>131032</t>
  </si>
  <si>
    <t>港区</t>
  </si>
  <si>
    <t>2104</t>
  </si>
  <si>
    <t>104</t>
  </si>
  <si>
    <t>新宿区教育委員会</t>
  </si>
  <si>
    <t>131041</t>
  </si>
  <si>
    <t>新宿区</t>
  </si>
  <si>
    <t>2105</t>
  </si>
  <si>
    <t>105</t>
  </si>
  <si>
    <t>文京区教育委員会</t>
  </si>
  <si>
    <t>131059</t>
  </si>
  <si>
    <t>文京区</t>
  </si>
  <si>
    <t>2106</t>
  </si>
  <si>
    <t>106</t>
  </si>
  <si>
    <t>台東区教育委員会</t>
  </si>
  <si>
    <t>131067</t>
  </si>
  <si>
    <t>台東区</t>
  </si>
  <si>
    <t>2107</t>
  </si>
  <si>
    <t>107</t>
  </si>
  <si>
    <t>墨田区教育委員会</t>
  </si>
  <si>
    <t>131075</t>
  </si>
  <si>
    <t>墨田区</t>
  </si>
  <si>
    <t>2108</t>
  </si>
  <si>
    <t>108</t>
  </si>
  <si>
    <t>江東区教育委員会</t>
  </si>
  <si>
    <t>131083</t>
  </si>
  <si>
    <t>江東区</t>
  </si>
  <si>
    <t>2109</t>
  </si>
  <si>
    <t>109</t>
  </si>
  <si>
    <t>品川区教育委員会</t>
  </si>
  <si>
    <t>131091</t>
  </si>
  <si>
    <t>品川区</t>
  </si>
  <si>
    <t>2110</t>
  </si>
  <si>
    <t>110</t>
  </si>
  <si>
    <t>目黒区教育委員会</t>
  </si>
  <si>
    <t>131105</t>
  </si>
  <si>
    <t>目黒区</t>
  </si>
  <si>
    <t>2111</t>
  </si>
  <si>
    <t>111</t>
  </si>
  <si>
    <t>大田区教育委員会</t>
  </si>
  <si>
    <t>131113</t>
  </si>
  <si>
    <t>大田区</t>
  </si>
  <si>
    <t>2112</t>
  </si>
  <si>
    <t>112</t>
  </si>
  <si>
    <t>世田谷区教育委員会</t>
  </si>
  <si>
    <t>131121</t>
  </si>
  <si>
    <t>世田谷区</t>
  </si>
  <si>
    <t>2113</t>
  </si>
  <si>
    <t>113</t>
  </si>
  <si>
    <t>渋谷区教育委員会</t>
  </si>
  <si>
    <t>131130</t>
  </si>
  <si>
    <t>渋谷区</t>
  </si>
  <si>
    <t>2114</t>
  </si>
  <si>
    <t>114</t>
  </si>
  <si>
    <t>中野区教育委員会</t>
  </si>
  <si>
    <t>131148</t>
  </si>
  <si>
    <t>中野区</t>
  </si>
  <si>
    <t>2115</t>
  </si>
  <si>
    <t>115</t>
  </si>
  <si>
    <t>杉並区教育委員会</t>
  </si>
  <si>
    <t>131156</t>
  </si>
  <si>
    <t>杉並区</t>
  </si>
  <si>
    <t>2116</t>
  </si>
  <si>
    <t>116</t>
  </si>
  <si>
    <t>豊島区教育委員会</t>
  </si>
  <si>
    <t>131164</t>
  </si>
  <si>
    <t>豊島区</t>
  </si>
  <si>
    <t>2117</t>
  </si>
  <si>
    <t>117</t>
  </si>
  <si>
    <t>北区教育委員会</t>
  </si>
  <si>
    <t>131172</t>
  </si>
  <si>
    <t>北区</t>
  </si>
  <si>
    <t>2118</t>
  </si>
  <si>
    <t>118</t>
  </si>
  <si>
    <t>荒川区教育委員会</t>
  </si>
  <si>
    <t>131181</t>
  </si>
  <si>
    <t>荒川区</t>
  </si>
  <si>
    <t>2119</t>
  </si>
  <si>
    <t>119</t>
  </si>
  <si>
    <t>板橋区教育委員会</t>
  </si>
  <si>
    <t>131199</t>
  </si>
  <si>
    <t>板橋区</t>
  </si>
  <si>
    <t>2120</t>
  </si>
  <si>
    <t>120</t>
  </si>
  <si>
    <t>練馬区教育委員会</t>
  </si>
  <si>
    <t>131202</t>
  </si>
  <si>
    <t>練馬区</t>
  </si>
  <si>
    <t>2121</t>
  </si>
  <si>
    <t>121</t>
  </si>
  <si>
    <t>足立区教育委員会</t>
  </si>
  <si>
    <t>131211</t>
  </si>
  <si>
    <t>足立区</t>
  </si>
  <si>
    <t>2122</t>
  </si>
  <si>
    <t>122</t>
  </si>
  <si>
    <t>葛飾区教育委員会</t>
  </si>
  <si>
    <t>131229</t>
  </si>
  <si>
    <t>葛飾区</t>
  </si>
  <si>
    <t>2123</t>
  </si>
  <si>
    <t>123</t>
  </si>
  <si>
    <t>江戸川区教育委員会</t>
  </si>
  <si>
    <t>131237</t>
  </si>
  <si>
    <t>江戸川区</t>
  </si>
  <si>
    <t>八王子市教育委員会</t>
  </si>
  <si>
    <t>132012</t>
  </si>
  <si>
    <t>八王子市</t>
  </si>
  <si>
    <t>立川市教育委員会</t>
  </si>
  <si>
    <t>132021</t>
  </si>
  <si>
    <t>立川市</t>
  </si>
  <si>
    <t>武蔵野市教育委員会</t>
  </si>
  <si>
    <t>132039</t>
  </si>
  <si>
    <t>武蔵野市</t>
  </si>
  <si>
    <t>三鷹市教育委員会</t>
  </si>
  <si>
    <t>132047</t>
  </si>
  <si>
    <t>三鷹市</t>
  </si>
  <si>
    <t>青梅市教育委員会</t>
  </si>
  <si>
    <t>132055</t>
  </si>
  <si>
    <t>青梅市</t>
  </si>
  <si>
    <t>府中市教育委員会</t>
  </si>
  <si>
    <t>132063</t>
  </si>
  <si>
    <t>府中市</t>
  </si>
  <si>
    <t>昭島市教育委員会</t>
  </si>
  <si>
    <t>132071</t>
  </si>
  <si>
    <t>昭島市</t>
  </si>
  <si>
    <t>調布市教育委員会</t>
  </si>
  <si>
    <t>132080</t>
  </si>
  <si>
    <t>調布市</t>
  </si>
  <si>
    <t>町田市教育委員会</t>
  </si>
  <si>
    <t>132098</t>
  </si>
  <si>
    <t>町田市</t>
  </si>
  <si>
    <t>小金井市教育委員会</t>
  </si>
  <si>
    <t>132101</t>
  </si>
  <si>
    <t>小金井市</t>
  </si>
  <si>
    <t>小平市教育委員会</t>
  </si>
  <si>
    <t>132110</t>
  </si>
  <si>
    <t>小平市</t>
  </si>
  <si>
    <t>日野市教育委員会</t>
  </si>
  <si>
    <t>132128</t>
  </si>
  <si>
    <t>日野市</t>
  </si>
  <si>
    <t>東村山市教育委員会</t>
  </si>
  <si>
    <t>132136</t>
  </si>
  <si>
    <t>東村山市</t>
  </si>
  <si>
    <t>国分寺市教育委員会</t>
  </si>
  <si>
    <t>132144</t>
  </si>
  <si>
    <t>国分寺市</t>
  </si>
  <si>
    <t>国立市教育委員会</t>
  </si>
  <si>
    <t>132152</t>
  </si>
  <si>
    <t>国立市</t>
  </si>
  <si>
    <t>福生市教育委員会</t>
  </si>
  <si>
    <t>132187</t>
  </si>
  <si>
    <t>福生市</t>
  </si>
  <si>
    <t>狛江市教育委員会</t>
  </si>
  <si>
    <t>132195</t>
  </si>
  <si>
    <t>狛江市</t>
  </si>
  <si>
    <t>東大和市教育委員会</t>
  </si>
  <si>
    <t>132209</t>
  </si>
  <si>
    <t>東大和市</t>
  </si>
  <si>
    <t>清瀬市教育委員会</t>
  </si>
  <si>
    <t>132217</t>
  </si>
  <si>
    <t>清瀬市</t>
  </si>
  <si>
    <t>東久留米市教育委員会</t>
  </si>
  <si>
    <t>132225</t>
  </si>
  <si>
    <t>東久留米市</t>
  </si>
  <si>
    <t>武蔵村山市教育委員会</t>
  </si>
  <si>
    <t>132233</t>
  </si>
  <si>
    <t>武蔵村山市</t>
  </si>
  <si>
    <t>多摩市教育委員会</t>
  </si>
  <si>
    <t>132241</t>
  </si>
  <si>
    <t>多摩市</t>
  </si>
  <si>
    <t>稲城市教育委員会</t>
  </si>
  <si>
    <t>132250</t>
  </si>
  <si>
    <t>稲城市</t>
  </si>
  <si>
    <t>羽村市教育委員会</t>
  </si>
  <si>
    <t>132276</t>
  </si>
  <si>
    <t>羽村市</t>
  </si>
  <si>
    <t>あきる野市教育委員会</t>
  </si>
  <si>
    <t>132284</t>
  </si>
  <si>
    <t>あきる野市</t>
  </si>
  <si>
    <t>西東京市教育委員会</t>
  </si>
  <si>
    <t>132292</t>
  </si>
  <si>
    <t>西東京市</t>
  </si>
  <si>
    <t>瑞穂町教育委員会</t>
  </si>
  <si>
    <t>133035</t>
  </si>
  <si>
    <t>瑞穂町</t>
  </si>
  <si>
    <t>3305</t>
  </si>
  <si>
    <t>305</t>
  </si>
  <si>
    <t>日の出町教育委員会</t>
  </si>
  <si>
    <t>133051</t>
  </si>
  <si>
    <t>日の出町</t>
  </si>
  <si>
    <t>奥多摩町教育委員会</t>
  </si>
  <si>
    <t>133086</t>
  </si>
  <si>
    <t>奥多摩町</t>
  </si>
  <si>
    <t>大島町教育委員会</t>
  </si>
  <si>
    <t>133612</t>
  </si>
  <si>
    <t>大島町</t>
  </si>
  <si>
    <t>八丈町教育委員会</t>
  </si>
  <si>
    <t>134015</t>
  </si>
  <si>
    <t>八丈町</t>
  </si>
  <si>
    <t>4307</t>
  </si>
  <si>
    <t>檜原村教育委員会</t>
  </si>
  <si>
    <t>133078</t>
  </si>
  <si>
    <t>檜原村</t>
  </si>
  <si>
    <t>4362</t>
  </si>
  <si>
    <t>利島村教育委員会</t>
  </si>
  <si>
    <t>133621</t>
  </si>
  <si>
    <t>利島村</t>
  </si>
  <si>
    <t>4363</t>
  </si>
  <si>
    <t>新島村教育委員会</t>
  </si>
  <si>
    <t>133639</t>
  </si>
  <si>
    <t>新島村</t>
  </si>
  <si>
    <t>神津島村教育委員会</t>
  </si>
  <si>
    <t>133647</t>
  </si>
  <si>
    <t>神津島村</t>
  </si>
  <si>
    <t>4381</t>
  </si>
  <si>
    <t>三宅村教育委員会</t>
  </si>
  <si>
    <t>133817</t>
  </si>
  <si>
    <t>三宅村</t>
  </si>
  <si>
    <t>4382</t>
  </si>
  <si>
    <t>御蔵島村教育委員会</t>
  </si>
  <si>
    <t>133825</t>
  </si>
  <si>
    <t>御蔵島村</t>
  </si>
  <si>
    <t>青ヶ島村教育委員会</t>
  </si>
  <si>
    <t>134023</t>
  </si>
  <si>
    <t>青ヶ島村</t>
  </si>
  <si>
    <t>4421</t>
  </si>
  <si>
    <t>小笠原村教育委員会</t>
  </si>
  <si>
    <t>134210</t>
  </si>
  <si>
    <t>小笠原村</t>
  </si>
  <si>
    <t>5801</t>
  </si>
  <si>
    <t>801</t>
  </si>
  <si>
    <t>特別区人事・厚生事務組合教育委員会</t>
    <phoneticPr fontId="3"/>
  </si>
  <si>
    <t>5839</t>
  </si>
  <si>
    <t>839</t>
  </si>
  <si>
    <t>羽村・瑞穂地区学校給食組合教育委員会</t>
  </si>
  <si>
    <t>14</t>
  </si>
  <si>
    <t>神奈川県教育委員会</t>
  </si>
  <si>
    <t>140007</t>
  </si>
  <si>
    <t>神奈川県</t>
  </si>
  <si>
    <t>横浜市教育委員会</t>
  </si>
  <si>
    <t>141003</t>
  </si>
  <si>
    <t>横浜市</t>
  </si>
  <si>
    <t>2130</t>
  </si>
  <si>
    <t>130</t>
  </si>
  <si>
    <t>川崎市教育委員会</t>
  </si>
  <si>
    <t>141305</t>
  </si>
  <si>
    <t>川崎市</t>
  </si>
  <si>
    <t>2150</t>
  </si>
  <si>
    <t>150</t>
  </si>
  <si>
    <t>相模原市教育委員会</t>
  </si>
  <si>
    <t>141500</t>
  </si>
  <si>
    <t>相模原市</t>
  </si>
  <si>
    <t>横須賀市教育委員会</t>
  </si>
  <si>
    <t>142018</t>
  </si>
  <si>
    <t>横須賀市</t>
  </si>
  <si>
    <t>平塚市教育委員会</t>
  </si>
  <si>
    <t>142034</t>
  </si>
  <si>
    <t>平塚市</t>
  </si>
  <si>
    <t>鎌倉市教育委員会</t>
  </si>
  <si>
    <t>142042</t>
  </si>
  <si>
    <t>鎌倉市</t>
  </si>
  <si>
    <t>藤沢市教育委員会</t>
  </si>
  <si>
    <t>142051</t>
  </si>
  <si>
    <t>藤沢市</t>
  </si>
  <si>
    <t>小田原市教育委員会</t>
  </si>
  <si>
    <t>142069</t>
  </si>
  <si>
    <t>小田原市</t>
  </si>
  <si>
    <t>茅ヶ崎市教育委員会</t>
  </si>
  <si>
    <t>142077</t>
  </si>
  <si>
    <t>茅ヶ崎市</t>
  </si>
  <si>
    <t>逗子市教育委員会</t>
  </si>
  <si>
    <t>142085</t>
  </si>
  <si>
    <t>逗子市</t>
  </si>
  <si>
    <t>三浦市教育委員会</t>
  </si>
  <si>
    <t>142107</t>
  </si>
  <si>
    <t>三浦市</t>
  </si>
  <si>
    <t>秦野市教育委員会</t>
  </si>
  <si>
    <t>142115</t>
  </si>
  <si>
    <t>秦野市</t>
  </si>
  <si>
    <t>厚木市教育委員会</t>
  </si>
  <si>
    <t>142123</t>
  </si>
  <si>
    <t>厚木市</t>
  </si>
  <si>
    <t>大和市教育委員会</t>
  </si>
  <si>
    <t>142131</t>
  </si>
  <si>
    <t>大和市</t>
  </si>
  <si>
    <t>伊勢原市教育委員会</t>
  </si>
  <si>
    <t>142140</t>
  </si>
  <si>
    <t>伊勢原市</t>
  </si>
  <si>
    <t>海老名市教育委員会</t>
  </si>
  <si>
    <t>142158</t>
  </si>
  <si>
    <t>海老名市</t>
  </si>
  <si>
    <t>座間市教育委員会</t>
  </si>
  <si>
    <t>142166</t>
  </si>
  <si>
    <t>座間市</t>
  </si>
  <si>
    <t>南足柄市教育委員会</t>
  </si>
  <si>
    <t>142174</t>
  </si>
  <si>
    <t>南足柄市</t>
  </si>
  <si>
    <t>綾瀬市教育委員会</t>
  </si>
  <si>
    <t>142182</t>
  </si>
  <si>
    <t>綾瀬市</t>
  </si>
  <si>
    <t>葉山町教育委員会</t>
  </si>
  <si>
    <t>143014</t>
  </si>
  <si>
    <t>葉山町</t>
  </si>
  <si>
    <t>寒川町教育委員会</t>
  </si>
  <si>
    <t>143219</t>
  </si>
  <si>
    <t>寒川町</t>
  </si>
  <si>
    <t>大磯町教育委員会</t>
  </si>
  <si>
    <t>143413</t>
  </si>
  <si>
    <t>大磯町</t>
  </si>
  <si>
    <t>二宮町教育委員会</t>
  </si>
  <si>
    <t>143421</t>
  </si>
  <si>
    <t>二宮町</t>
  </si>
  <si>
    <t>中井町教育委員会</t>
  </si>
  <si>
    <t>143618</t>
  </si>
  <si>
    <t>中井町</t>
  </si>
  <si>
    <t>大井町教育委員会</t>
  </si>
  <si>
    <t>143626</t>
  </si>
  <si>
    <t>大井町</t>
  </si>
  <si>
    <t>松田町教育委員会</t>
  </si>
  <si>
    <t>143634</t>
  </si>
  <si>
    <t>松田町</t>
  </si>
  <si>
    <t>山北町教育委員会</t>
  </si>
  <si>
    <t>143642</t>
  </si>
  <si>
    <t>山北町</t>
  </si>
  <si>
    <t>開成町教育委員会</t>
  </si>
  <si>
    <t>143669</t>
  </si>
  <si>
    <t>開成町</t>
  </si>
  <si>
    <t>箱根町教育委員会</t>
  </si>
  <si>
    <t>143821</t>
  </si>
  <si>
    <t>箱根町</t>
  </si>
  <si>
    <t>真鶴町教育委員会</t>
  </si>
  <si>
    <t>143839</t>
  </si>
  <si>
    <t>真鶴町</t>
  </si>
  <si>
    <t>湯河原町教育委員会</t>
  </si>
  <si>
    <t>143847</t>
  </si>
  <si>
    <t>湯河原町</t>
  </si>
  <si>
    <t>愛川町教育委員会</t>
  </si>
  <si>
    <t>144011</t>
  </si>
  <si>
    <t>愛川町</t>
  </si>
  <si>
    <t>清川村教育委員会</t>
  </si>
  <si>
    <t>144029</t>
  </si>
  <si>
    <t>清川村</t>
  </si>
  <si>
    <t>15</t>
  </si>
  <si>
    <t>新潟県教育委員会</t>
  </si>
  <si>
    <t>150002</t>
  </si>
  <si>
    <t>新潟県</t>
  </si>
  <si>
    <t>新潟市教育委員会</t>
  </si>
  <si>
    <t>151009</t>
  </si>
  <si>
    <t>新潟市</t>
  </si>
  <si>
    <t>長岡市教育委員会</t>
  </si>
  <si>
    <t>152021</t>
  </si>
  <si>
    <t>長岡市</t>
  </si>
  <si>
    <t>三条市教育委員会</t>
  </si>
  <si>
    <t>152048</t>
  </si>
  <si>
    <t>三条市</t>
  </si>
  <si>
    <t>柏崎市教育委員会</t>
  </si>
  <si>
    <t>152056</t>
  </si>
  <si>
    <t>柏崎市</t>
  </si>
  <si>
    <t>新発田市教育委員会</t>
  </si>
  <si>
    <t>152064</t>
  </si>
  <si>
    <t>新発田市</t>
  </si>
  <si>
    <t>小千谷市教育委員会</t>
  </si>
  <si>
    <t>152081</t>
  </si>
  <si>
    <t>小千谷市</t>
  </si>
  <si>
    <t>加茂市教育委員会</t>
  </si>
  <si>
    <t>152099</t>
  </si>
  <si>
    <t>加茂市</t>
  </si>
  <si>
    <t>十日町市教育委員会</t>
  </si>
  <si>
    <t>152102</t>
  </si>
  <si>
    <t>十日町市</t>
  </si>
  <si>
    <t>見附市教育委員会</t>
  </si>
  <si>
    <t>152111</t>
  </si>
  <si>
    <t>見附市</t>
  </si>
  <si>
    <t>村上市教育委員会</t>
  </si>
  <si>
    <t>152129</t>
  </si>
  <si>
    <t>村上市</t>
  </si>
  <si>
    <t>燕市教育委員会</t>
  </si>
  <si>
    <t>152137</t>
  </si>
  <si>
    <t>燕市</t>
  </si>
  <si>
    <t>糸魚川市教育委員会</t>
  </si>
  <si>
    <t>152161</t>
  </si>
  <si>
    <t>糸魚川市</t>
  </si>
  <si>
    <t>妙高市教育委員会</t>
  </si>
  <si>
    <t>152170</t>
  </si>
  <si>
    <t>妙高市</t>
  </si>
  <si>
    <t>五泉市教育委員会</t>
  </si>
  <si>
    <t>152188</t>
  </si>
  <si>
    <t>五泉市</t>
  </si>
  <si>
    <t>上越市教育委員会</t>
  </si>
  <si>
    <t>152226</t>
  </si>
  <si>
    <t>上越市</t>
  </si>
  <si>
    <t>阿賀野市教育委員会</t>
  </si>
  <si>
    <t>152234</t>
  </si>
  <si>
    <t>阿賀野市</t>
  </si>
  <si>
    <t>佐渡市教育委員会</t>
  </si>
  <si>
    <t>152242</t>
  </si>
  <si>
    <t>佐渡市</t>
  </si>
  <si>
    <t>魚沼市教育委員会</t>
  </si>
  <si>
    <t>152251</t>
  </si>
  <si>
    <t>魚沼市</t>
  </si>
  <si>
    <t>南魚沼市教育委員会</t>
  </si>
  <si>
    <t>152269</t>
  </si>
  <si>
    <t>南魚沼市</t>
  </si>
  <si>
    <t>胎内市教育委員会</t>
  </si>
  <si>
    <t>152277</t>
  </si>
  <si>
    <t>胎内市</t>
  </si>
  <si>
    <t>聖籠町教育委員会</t>
  </si>
  <si>
    <t>153079</t>
  </si>
  <si>
    <t>聖籠町</t>
  </si>
  <si>
    <t>田上町教育委員会</t>
  </si>
  <si>
    <t>153613</t>
  </si>
  <si>
    <t>田上町</t>
  </si>
  <si>
    <t>阿賀町教育委員会</t>
  </si>
  <si>
    <t>153851</t>
  </si>
  <si>
    <t>阿賀町</t>
  </si>
  <si>
    <t>出雲崎町教育委員会</t>
  </si>
  <si>
    <t>154059</t>
  </si>
  <si>
    <t>出雲崎町</t>
  </si>
  <si>
    <t>湯沢町教育委員会</t>
  </si>
  <si>
    <t>154610</t>
  </si>
  <si>
    <t>湯沢町</t>
  </si>
  <si>
    <t>津南町教育委員会</t>
  </si>
  <si>
    <t>154822</t>
  </si>
  <si>
    <t>津南町</t>
  </si>
  <si>
    <t>4342</t>
  </si>
  <si>
    <t>弥彦村教育委員会</t>
  </si>
  <si>
    <t>153427</t>
  </si>
  <si>
    <t>弥彦村</t>
  </si>
  <si>
    <t>4504</t>
  </si>
  <si>
    <t>刈羽村教育委員会</t>
  </si>
  <si>
    <t>155047</t>
  </si>
  <si>
    <t>刈羽村</t>
  </si>
  <si>
    <t>4581</t>
  </si>
  <si>
    <t>関川村教育委員会</t>
  </si>
  <si>
    <t>155811</t>
  </si>
  <si>
    <t>関川村</t>
  </si>
  <si>
    <t>4586</t>
  </si>
  <si>
    <t>粟島浦村教育委員会</t>
  </si>
  <si>
    <t>155861</t>
  </si>
  <si>
    <t>粟島浦村</t>
  </si>
  <si>
    <t>16</t>
  </si>
  <si>
    <t>富山県教育委員会</t>
  </si>
  <si>
    <t>160008</t>
  </si>
  <si>
    <t>富山県</t>
  </si>
  <si>
    <t>富山市教育委員会</t>
  </si>
  <si>
    <t>162019</t>
  </si>
  <si>
    <t>富山市</t>
  </si>
  <si>
    <t>高岡市教育委員会</t>
  </si>
  <si>
    <t>162027</t>
  </si>
  <si>
    <t>高岡市</t>
  </si>
  <si>
    <t>魚津市教育委員会</t>
  </si>
  <si>
    <t>162043</t>
  </si>
  <si>
    <t>魚津市</t>
  </si>
  <si>
    <t>氷見市教育委員会</t>
  </si>
  <si>
    <t>162051</t>
  </si>
  <si>
    <t>氷見市</t>
  </si>
  <si>
    <t>滑川市教育委員会</t>
  </si>
  <si>
    <t>162060</t>
  </si>
  <si>
    <t>滑川市</t>
  </si>
  <si>
    <t>黒部市教育委員会</t>
  </si>
  <si>
    <t>162078</t>
  </si>
  <si>
    <t>黒部市</t>
  </si>
  <si>
    <t>砺波市教育委員会</t>
  </si>
  <si>
    <t>162086</t>
  </si>
  <si>
    <t>砺波市</t>
  </si>
  <si>
    <t>小矢部市教育委員会</t>
  </si>
  <si>
    <t>162094</t>
  </si>
  <si>
    <t>小矢部市</t>
  </si>
  <si>
    <t>南砺市教育委員会</t>
  </si>
  <si>
    <t>162108</t>
  </si>
  <si>
    <t>南砺市</t>
  </si>
  <si>
    <t>射水市教育委員会</t>
  </si>
  <si>
    <t>162116</t>
  </si>
  <si>
    <t>射水市</t>
  </si>
  <si>
    <t>上市町教育委員会</t>
  </si>
  <si>
    <t>163228</t>
  </si>
  <si>
    <t>上市町</t>
  </si>
  <si>
    <t>立山町教育委員会</t>
  </si>
  <si>
    <t>163236</t>
  </si>
  <si>
    <t>立山町</t>
  </si>
  <si>
    <t>入善町教育委員会</t>
  </si>
  <si>
    <t>163422</t>
  </si>
  <si>
    <t>入善町</t>
  </si>
  <si>
    <t>163431</t>
  </si>
  <si>
    <t>4321</t>
  </si>
  <si>
    <t>舟橋村教育委員会</t>
  </si>
  <si>
    <t>163210</t>
  </si>
  <si>
    <t>舟橋村</t>
  </si>
  <si>
    <t>17</t>
  </si>
  <si>
    <t>石川県教育委員会</t>
  </si>
  <si>
    <t>170003</t>
  </si>
  <si>
    <t>石川県</t>
  </si>
  <si>
    <t>金沢市教育委員会</t>
  </si>
  <si>
    <t>172014</t>
  </si>
  <si>
    <t>金沢市</t>
  </si>
  <si>
    <t>七尾市教育委員会</t>
  </si>
  <si>
    <t>172022</t>
  </si>
  <si>
    <t>七尾市</t>
  </si>
  <si>
    <t>小松市教育委員会</t>
  </si>
  <si>
    <t>172031</t>
  </si>
  <si>
    <t>小松市</t>
  </si>
  <si>
    <t>輪島市教育委員会</t>
  </si>
  <si>
    <t>172049</t>
  </si>
  <si>
    <t>輪島市</t>
  </si>
  <si>
    <t>珠洲市教育委員会</t>
  </si>
  <si>
    <t>172057</t>
  </si>
  <si>
    <t>珠洲市</t>
  </si>
  <si>
    <t>加賀市教育委員会</t>
  </si>
  <si>
    <t>172065</t>
  </si>
  <si>
    <t>加賀市</t>
  </si>
  <si>
    <t>羽咋市教育委員会</t>
  </si>
  <si>
    <t>172073</t>
  </si>
  <si>
    <t>羽咋市</t>
  </si>
  <si>
    <t>かほく市教育委員会</t>
  </si>
  <si>
    <t>172090</t>
  </si>
  <si>
    <t>かほく市</t>
  </si>
  <si>
    <t>白山市教育委員会</t>
  </si>
  <si>
    <t>172103</t>
  </si>
  <si>
    <t>白山市</t>
  </si>
  <si>
    <t>能美市教育委員会</t>
  </si>
  <si>
    <t>172111</t>
  </si>
  <si>
    <t>能美市</t>
  </si>
  <si>
    <t>野々市市教育委員会</t>
  </si>
  <si>
    <t>172120</t>
  </si>
  <si>
    <t>野々市市</t>
  </si>
  <si>
    <t>川北町教育委員会</t>
  </si>
  <si>
    <t>173240</t>
  </si>
  <si>
    <t>川北町</t>
  </si>
  <si>
    <t>津幡町教育委員会</t>
  </si>
  <si>
    <t>173614</t>
  </si>
  <si>
    <t>津幡町</t>
  </si>
  <si>
    <t>内灘町教育委員会</t>
  </si>
  <si>
    <t>173657</t>
  </si>
  <si>
    <t>内灘町</t>
  </si>
  <si>
    <t>志賀町教育委員会</t>
  </si>
  <si>
    <t>173843</t>
  </si>
  <si>
    <t>志賀町</t>
  </si>
  <si>
    <t>宝達志水町教育委員会</t>
  </si>
  <si>
    <t>173860</t>
  </si>
  <si>
    <t>宝達志水町</t>
  </si>
  <si>
    <t>中能登町教育委員会</t>
  </si>
  <si>
    <t>174076</t>
  </si>
  <si>
    <t>中能登町</t>
  </si>
  <si>
    <t>穴水町教育委員会</t>
  </si>
  <si>
    <t>174611</t>
  </si>
  <si>
    <t>穴水町</t>
  </si>
  <si>
    <t>能登町教育委員会</t>
  </si>
  <si>
    <t>174637</t>
  </si>
  <si>
    <t>能登町</t>
  </si>
  <si>
    <t>18</t>
  </si>
  <si>
    <t>福井県教育委員会</t>
  </si>
  <si>
    <t>180009</t>
  </si>
  <si>
    <t>福井県</t>
  </si>
  <si>
    <t>福井市教育委員会</t>
  </si>
  <si>
    <t>182010</t>
  </si>
  <si>
    <t>福井市</t>
  </si>
  <si>
    <t>敦賀市教育委員会</t>
  </si>
  <si>
    <t>182028</t>
  </si>
  <si>
    <t>敦賀市</t>
  </si>
  <si>
    <t>小浜市教育委員会</t>
  </si>
  <si>
    <t>182044</t>
  </si>
  <si>
    <t>小浜市</t>
  </si>
  <si>
    <t>大野市教育委員会</t>
  </si>
  <si>
    <t>182052</t>
  </si>
  <si>
    <t>大野市</t>
  </si>
  <si>
    <t>勝山市教育委員会</t>
  </si>
  <si>
    <t>182061</t>
  </si>
  <si>
    <t>勝山市</t>
  </si>
  <si>
    <t>鯖江市教育委員会</t>
  </si>
  <si>
    <t>182079</t>
  </si>
  <si>
    <t>鯖江市</t>
  </si>
  <si>
    <t>あわら市教育委員会</t>
  </si>
  <si>
    <t>182087</t>
  </si>
  <si>
    <t>あわら市</t>
  </si>
  <si>
    <t>越前市教育委員会</t>
  </si>
  <si>
    <t>182095</t>
  </si>
  <si>
    <t>越前市</t>
  </si>
  <si>
    <t>坂井市教育委員会</t>
  </si>
  <si>
    <t>182109</t>
  </si>
  <si>
    <t>坂井市</t>
  </si>
  <si>
    <t>永平寺町教育委員会</t>
  </si>
  <si>
    <t>183229</t>
  </si>
  <si>
    <t>永平寺町</t>
  </si>
  <si>
    <t>183822</t>
  </si>
  <si>
    <t>南越前町教育委員会</t>
  </si>
  <si>
    <t>184047</t>
  </si>
  <si>
    <t>南越前町</t>
  </si>
  <si>
    <t>越前町教育委員会</t>
  </si>
  <si>
    <t>184233</t>
  </si>
  <si>
    <t>越前町</t>
  </si>
  <si>
    <t>美浜町教育委員会</t>
  </si>
  <si>
    <t>184420</t>
  </si>
  <si>
    <t>美浜町</t>
  </si>
  <si>
    <t>高浜町教育委員会</t>
  </si>
  <si>
    <t>184811</t>
  </si>
  <si>
    <t>高浜町</t>
  </si>
  <si>
    <t>おおい町教育委員会</t>
  </si>
  <si>
    <t>184837</t>
  </si>
  <si>
    <t>おおい町</t>
  </si>
  <si>
    <t>若狭町教育委員会</t>
  </si>
  <si>
    <t>185019</t>
  </si>
  <si>
    <t>若狭町</t>
  </si>
  <si>
    <t>公立小浜病院組合教育委員会</t>
  </si>
  <si>
    <t>19</t>
  </si>
  <si>
    <t>山梨県教育委員会</t>
  </si>
  <si>
    <t>190004</t>
  </si>
  <si>
    <t>山梨県</t>
  </si>
  <si>
    <t>甲府市教育委員会</t>
  </si>
  <si>
    <t>192015</t>
  </si>
  <si>
    <t>甲府市</t>
  </si>
  <si>
    <t>富士吉田市教育委員会</t>
  </si>
  <si>
    <t>192023</t>
  </si>
  <si>
    <t>富士吉田市</t>
  </si>
  <si>
    <t>都留市教育委員会</t>
  </si>
  <si>
    <t>192040</t>
  </si>
  <si>
    <t>都留市</t>
  </si>
  <si>
    <t>山梨市教育委員会</t>
  </si>
  <si>
    <t>192058</t>
  </si>
  <si>
    <t>山梨市</t>
  </si>
  <si>
    <t>大月市教育委員会</t>
  </si>
  <si>
    <t>192066</t>
  </si>
  <si>
    <t>大月市</t>
  </si>
  <si>
    <t>韮崎市教育委員会</t>
  </si>
  <si>
    <t>192074</t>
  </si>
  <si>
    <t>韮崎市</t>
  </si>
  <si>
    <t>南アルプス市教育委員会</t>
  </si>
  <si>
    <t>192082</t>
  </si>
  <si>
    <t>南アルプス市</t>
  </si>
  <si>
    <t>北杜市教育委員会</t>
  </si>
  <si>
    <t>192091</t>
  </si>
  <si>
    <t>北杜市</t>
  </si>
  <si>
    <t>甲斐市教育委員会</t>
  </si>
  <si>
    <t>192104</t>
  </si>
  <si>
    <t>甲斐市</t>
  </si>
  <si>
    <t>笛吹市教育委員会</t>
  </si>
  <si>
    <t>192112</t>
  </si>
  <si>
    <t>笛吹市</t>
  </si>
  <si>
    <t>上野原市教育委員会</t>
  </si>
  <si>
    <t>192121</t>
  </si>
  <si>
    <t>上野原市</t>
  </si>
  <si>
    <t>甲州市教育委員会</t>
  </si>
  <si>
    <t>192139</t>
  </si>
  <si>
    <t>甲州市</t>
  </si>
  <si>
    <t>中央市教育委員会</t>
  </si>
  <si>
    <t>192147</t>
  </si>
  <si>
    <t>中央市</t>
  </si>
  <si>
    <t>市川三郷町教育委員会</t>
  </si>
  <si>
    <t>193461</t>
  </si>
  <si>
    <t>市川三郷町</t>
  </si>
  <si>
    <t>早川町教育委員会</t>
  </si>
  <si>
    <t>193640</t>
  </si>
  <si>
    <t>早川町</t>
  </si>
  <si>
    <t>身延町教育委員会</t>
  </si>
  <si>
    <t>193658</t>
  </si>
  <si>
    <t>身延町</t>
  </si>
  <si>
    <t>193666</t>
  </si>
  <si>
    <t>富士川町教育委員会</t>
  </si>
  <si>
    <t>193682</t>
  </si>
  <si>
    <t>富士川町</t>
  </si>
  <si>
    <t>昭和町教育委員会</t>
  </si>
  <si>
    <t>193844</t>
  </si>
  <si>
    <t>昭和町</t>
  </si>
  <si>
    <t>西桂町教育委員会</t>
  </si>
  <si>
    <t>194239</t>
  </si>
  <si>
    <t>西桂町</t>
  </si>
  <si>
    <t>富士河口湖町教育委員会</t>
  </si>
  <si>
    <t>194301</t>
  </si>
  <si>
    <t>富士河口湖町</t>
  </si>
  <si>
    <t>道志村教育委員会</t>
  </si>
  <si>
    <t>194221</t>
  </si>
  <si>
    <t>道志村</t>
  </si>
  <si>
    <t>忍野村教育委員会</t>
  </si>
  <si>
    <t>194247</t>
  </si>
  <si>
    <t>忍野村</t>
  </si>
  <si>
    <t>山中湖村教育委員会</t>
  </si>
  <si>
    <t>194255</t>
  </si>
  <si>
    <t>山中湖村</t>
  </si>
  <si>
    <t>4429</t>
  </si>
  <si>
    <t>鳴沢村教育委員会</t>
  </si>
  <si>
    <t>194298</t>
  </si>
  <si>
    <t>鳴沢村</t>
  </si>
  <si>
    <t>小菅村教育委員会</t>
  </si>
  <si>
    <t>194425</t>
  </si>
  <si>
    <t>小菅村</t>
  </si>
  <si>
    <t>丹波山村教育委員会</t>
  </si>
  <si>
    <t>194433</t>
  </si>
  <si>
    <t>丹波山村</t>
  </si>
  <si>
    <t>5899</t>
  </si>
  <si>
    <t>899</t>
  </si>
  <si>
    <t>河口湖南中学校組合教育委員会</t>
  </si>
  <si>
    <t>198994</t>
  </si>
  <si>
    <t>河口湖南中学校組合</t>
  </si>
  <si>
    <t>5934</t>
  </si>
  <si>
    <t>934</t>
  </si>
  <si>
    <t>釈迦堂遺跡博物館組合教育委員会</t>
  </si>
  <si>
    <t>20</t>
  </si>
  <si>
    <t>長野県教育委員会</t>
  </si>
  <si>
    <t>200000</t>
  </si>
  <si>
    <t>長野県</t>
  </si>
  <si>
    <t>長野市教育委員会</t>
  </si>
  <si>
    <t>202011</t>
  </si>
  <si>
    <t>長野市</t>
  </si>
  <si>
    <t>松本市教育委員会</t>
  </si>
  <si>
    <t>202029</t>
  </si>
  <si>
    <t>松本市</t>
  </si>
  <si>
    <t>上田市教育委員会</t>
  </si>
  <si>
    <t>202037</t>
  </si>
  <si>
    <t>上田市</t>
  </si>
  <si>
    <t>岡谷市教育委員会</t>
  </si>
  <si>
    <t>202045</t>
  </si>
  <si>
    <t>岡谷市</t>
  </si>
  <si>
    <t>飯田市教育委員会</t>
  </si>
  <si>
    <t>202053</t>
  </si>
  <si>
    <t>飯田市</t>
  </si>
  <si>
    <t>諏訪市教育委員会</t>
  </si>
  <si>
    <t>202061</t>
  </si>
  <si>
    <t>諏訪市</t>
  </si>
  <si>
    <t>須坂市教育委員会</t>
  </si>
  <si>
    <t>202070</t>
  </si>
  <si>
    <t>須坂市</t>
  </si>
  <si>
    <t>小諸市教育委員会</t>
  </si>
  <si>
    <t>202088</t>
  </si>
  <si>
    <t>小諸市</t>
  </si>
  <si>
    <t>伊那市教育委員会</t>
  </si>
  <si>
    <t>202096</t>
  </si>
  <si>
    <t>伊那市</t>
  </si>
  <si>
    <t>駒ヶ根市教育委員会</t>
  </si>
  <si>
    <t>202100</t>
  </si>
  <si>
    <t>駒ヶ根市</t>
  </si>
  <si>
    <t>中野市教育委員会</t>
  </si>
  <si>
    <t>202118</t>
  </si>
  <si>
    <t>中野市</t>
  </si>
  <si>
    <t>大町市教育委員会</t>
  </si>
  <si>
    <t>202126</t>
  </si>
  <si>
    <t>大町市</t>
  </si>
  <si>
    <t>飯山市教育委員会</t>
  </si>
  <si>
    <t>202134</t>
  </si>
  <si>
    <t>飯山市</t>
  </si>
  <si>
    <t>茅野市教育委員会</t>
  </si>
  <si>
    <t>202142</t>
  </si>
  <si>
    <t>茅野市</t>
  </si>
  <si>
    <t>塩尻市教育委員会</t>
  </si>
  <si>
    <t>202151</t>
  </si>
  <si>
    <t>塩尻市</t>
  </si>
  <si>
    <t>佐久市教育委員会</t>
  </si>
  <si>
    <t>202177</t>
  </si>
  <si>
    <t>佐久市</t>
  </si>
  <si>
    <t>千曲市教育委員会</t>
  </si>
  <si>
    <t>202185</t>
  </si>
  <si>
    <t>千曲市</t>
  </si>
  <si>
    <t>東御市教育委員会</t>
  </si>
  <si>
    <t>202193</t>
  </si>
  <si>
    <t>東御市</t>
  </si>
  <si>
    <t>安曇野市教育委員会</t>
  </si>
  <si>
    <t>202207</t>
  </si>
  <si>
    <t>安曇野市</t>
  </si>
  <si>
    <t>小海町教育委員会</t>
  </si>
  <si>
    <t>203033</t>
  </si>
  <si>
    <t>小海町</t>
  </si>
  <si>
    <t>佐久穂町教育委員会</t>
  </si>
  <si>
    <t>203092</t>
  </si>
  <si>
    <t>佐久穂町</t>
  </si>
  <si>
    <t>軽井沢町教育委員会</t>
  </si>
  <si>
    <t>203211</t>
  </si>
  <si>
    <t>軽井沢町</t>
  </si>
  <si>
    <t>御代田町教育委員会</t>
  </si>
  <si>
    <t>203238</t>
  </si>
  <si>
    <t>御代田町</t>
  </si>
  <si>
    <t>立科町教育委員会</t>
  </si>
  <si>
    <t>203246</t>
  </si>
  <si>
    <t>立科町</t>
  </si>
  <si>
    <t>3350</t>
  </si>
  <si>
    <t>350</t>
  </si>
  <si>
    <t>長和町教育委員会</t>
  </si>
  <si>
    <t>203505</t>
  </si>
  <si>
    <t>長和町</t>
  </si>
  <si>
    <t>下諏訪町教育委員会</t>
  </si>
  <si>
    <t>203611</t>
  </si>
  <si>
    <t>下諏訪町</t>
  </si>
  <si>
    <t>富士見町教育委員会</t>
  </si>
  <si>
    <t>203629</t>
  </si>
  <si>
    <t>富士見町</t>
  </si>
  <si>
    <t>辰野町教育委員会</t>
  </si>
  <si>
    <t>203823</t>
  </si>
  <si>
    <t>辰野町</t>
  </si>
  <si>
    <t>箕輪町教育委員会</t>
  </si>
  <si>
    <t>203831</t>
  </si>
  <si>
    <t>箕輪町</t>
  </si>
  <si>
    <t>飯島町教育委員会</t>
  </si>
  <si>
    <t>203840</t>
  </si>
  <si>
    <t>飯島町</t>
  </si>
  <si>
    <t>松川町教育委員会</t>
  </si>
  <si>
    <t>204021</t>
  </si>
  <si>
    <t>松川町</t>
  </si>
  <si>
    <t>高森町教育委員会</t>
  </si>
  <si>
    <t>204030</t>
  </si>
  <si>
    <t>高森町</t>
  </si>
  <si>
    <t>阿南町教育委員会</t>
  </si>
  <si>
    <t>204048</t>
  </si>
  <si>
    <t>阿南町</t>
  </si>
  <si>
    <t>上松町教育委員会</t>
  </si>
  <si>
    <t>204226</t>
  </si>
  <si>
    <t>上松町</t>
  </si>
  <si>
    <t>南木曽町教育委員会</t>
  </si>
  <si>
    <t>204234</t>
  </si>
  <si>
    <t>南木曽町</t>
  </si>
  <si>
    <t>木曽町教育委員会</t>
  </si>
  <si>
    <t>204323</t>
  </si>
  <si>
    <t>木曽町</t>
  </si>
  <si>
    <t>204811</t>
  </si>
  <si>
    <t>坂城町教育委員会</t>
  </si>
  <si>
    <t>205214</t>
  </si>
  <si>
    <t>坂城町</t>
  </si>
  <si>
    <t>小布施町教育委員会</t>
  </si>
  <si>
    <t>205419</t>
  </si>
  <si>
    <t>小布施町</t>
  </si>
  <si>
    <t>山ノ内町教育委員会</t>
  </si>
  <si>
    <t>205613</t>
  </si>
  <si>
    <t>山ノ内町</t>
  </si>
  <si>
    <t>3583</t>
  </si>
  <si>
    <t>583</t>
  </si>
  <si>
    <t>信濃町教育委員会</t>
  </si>
  <si>
    <t>205834</t>
  </si>
  <si>
    <t>信濃町</t>
  </si>
  <si>
    <t>3590</t>
  </si>
  <si>
    <t>590</t>
  </si>
  <si>
    <t>飯綱町教育委員会</t>
  </si>
  <si>
    <t>205907</t>
  </si>
  <si>
    <t>飯綱町</t>
  </si>
  <si>
    <t>川上村教育委員会</t>
  </si>
  <si>
    <t>203041</t>
  </si>
  <si>
    <t>川上村</t>
  </si>
  <si>
    <t>4305</t>
  </si>
  <si>
    <t>203050</t>
  </si>
  <si>
    <t>4306</t>
  </si>
  <si>
    <t>306</t>
  </si>
  <si>
    <t>南相木村教育委員会</t>
  </si>
  <si>
    <t>203068</t>
  </si>
  <si>
    <t>南相木村</t>
  </si>
  <si>
    <t>北相木村教育委員会</t>
  </si>
  <si>
    <t>203076</t>
  </si>
  <si>
    <t>北相木村</t>
  </si>
  <si>
    <t>4349</t>
  </si>
  <si>
    <t>青木村教育委員会</t>
  </si>
  <si>
    <t>203491</t>
  </si>
  <si>
    <t>青木村</t>
  </si>
  <si>
    <t>原村教育委員会</t>
  </si>
  <si>
    <t>203637</t>
  </si>
  <si>
    <t>原村</t>
  </si>
  <si>
    <t>4385</t>
  </si>
  <si>
    <t>南箕輪村教育委員会</t>
  </si>
  <si>
    <t>203858</t>
  </si>
  <si>
    <t>南箕輪村</t>
  </si>
  <si>
    <t>4386</t>
  </si>
  <si>
    <t>中川村教育委員会</t>
  </si>
  <si>
    <t>203866</t>
  </si>
  <si>
    <t>中川村</t>
  </si>
  <si>
    <t>4388</t>
  </si>
  <si>
    <t>388</t>
  </si>
  <si>
    <t>宮田村教育委員会</t>
  </si>
  <si>
    <t>203882</t>
  </si>
  <si>
    <t>宮田村</t>
  </si>
  <si>
    <t>4407</t>
  </si>
  <si>
    <t>阿智村教育委員会</t>
  </si>
  <si>
    <t>204072</t>
  </si>
  <si>
    <t>阿智村</t>
  </si>
  <si>
    <t>平谷村教育委員会</t>
  </si>
  <si>
    <t>204099</t>
  </si>
  <si>
    <t>平谷村</t>
  </si>
  <si>
    <t>4410</t>
  </si>
  <si>
    <t>根羽村教育委員会</t>
  </si>
  <si>
    <t>204102</t>
  </si>
  <si>
    <t>根羽村</t>
  </si>
  <si>
    <t>下條村教育委員会</t>
  </si>
  <si>
    <t>204111</t>
  </si>
  <si>
    <t>下條村</t>
  </si>
  <si>
    <t>4412</t>
  </si>
  <si>
    <t>売木村教育委員会</t>
  </si>
  <si>
    <t>204129</t>
  </si>
  <si>
    <t>売木村</t>
  </si>
  <si>
    <t>4413</t>
  </si>
  <si>
    <t>413</t>
  </si>
  <si>
    <t>天龍村教育委員会</t>
  </si>
  <si>
    <t>204137</t>
  </si>
  <si>
    <t>天龍村</t>
  </si>
  <si>
    <t>4414</t>
  </si>
  <si>
    <t>414</t>
  </si>
  <si>
    <t>泰阜村教育委員会</t>
  </si>
  <si>
    <t>204145</t>
  </si>
  <si>
    <t>泰阜村</t>
  </si>
  <si>
    <t>4415</t>
  </si>
  <si>
    <t>415</t>
  </si>
  <si>
    <t>喬木村教育委員会</t>
  </si>
  <si>
    <t>204153</t>
  </si>
  <si>
    <t>喬木村</t>
  </si>
  <si>
    <t>4416</t>
  </si>
  <si>
    <t>416</t>
  </si>
  <si>
    <t>豊丘村教育委員会</t>
  </si>
  <si>
    <t>204161</t>
  </si>
  <si>
    <t>豊丘村</t>
  </si>
  <si>
    <t>4417</t>
  </si>
  <si>
    <t>417</t>
  </si>
  <si>
    <t>大鹿村教育委員会</t>
  </si>
  <si>
    <t>204170</t>
  </si>
  <si>
    <t>大鹿村</t>
  </si>
  <si>
    <t>木祖村教育委員会</t>
  </si>
  <si>
    <t>204251</t>
  </si>
  <si>
    <t>木祖村</t>
  </si>
  <si>
    <t>王滝村教育委員会</t>
  </si>
  <si>
    <t>204293</t>
  </si>
  <si>
    <t>王滝村</t>
  </si>
  <si>
    <t>4430</t>
  </si>
  <si>
    <t>大桑村教育委員会</t>
  </si>
  <si>
    <t>204307</t>
  </si>
  <si>
    <t>大桑村</t>
  </si>
  <si>
    <t>麻績村教育委員会</t>
  </si>
  <si>
    <t>204463</t>
  </si>
  <si>
    <t>麻績村</t>
  </si>
  <si>
    <t>生坂村教育委員会</t>
  </si>
  <si>
    <t>204480</t>
  </si>
  <si>
    <t>生坂村</t>
  </si>
  <si>
    <t>山形村教育委員会</t>
  </si>
  <si>
    <t>204501</t>
  </si>
  <si>
    <t>山形村</t>
  </si>
  <si>
    <t>4451</t>
  </si>
  <si>
    <t>451</t>
  </si>
  <si>
    <t>朝日村教育委員会</t>
  </si>
  <si>
    <t>204510</t>
  </si>
  <si>
    <t>朝日村</t>
  </si>
  <si>
    <t>4452</t>
  </si>
  <si>
    <t>筑北村教育委員会</t>
  </si>
  <si>
    <t>204528</t>
  </si>
  <si>
    <t>筑北村</t>
  </si>
  <si>
    <t>4482</t>
  </si>
  <si>
    <t>松川村教育委員会</t>
  </si>
  <si>
    <t>204820</t>
  </si>
  <si>
    <t>松川村</t>
  </si>
  <si>
    <t>白馬村教育委員会</t>
  </si>
  <si>
    <t>204854</t>
  </si>
  <si>
    <t>白馬村</t>
  </si>
  <si>
    <t>4486</t>
  </si>
  <si>
    <t>小谷村教育委員会</t>
  </si>
  <si>
    <t>204862</t>
  </si>
  <si>
    <t>小谷村</t>
  </si>
  <si>
    <t>4543</t>
  </si>
  <si>
    <t>205435</t>
  </si>
  <si>
    <t>木島平村教育委員会</t>
  </si>
  <si>
    <t>205621</t>
  </si>
  <si>
    <t>木島平村</t>
  </si>
  <si>
    <t>4563</t>
  </si>
  <si>
    <t>野沢温泉村教育委員会</t>
  </si>
  <si>
    <t>205630</t>
  </si>
  <si>
    <t>野沢温泉村</t>
  </si>
  <si>
    <t>4588</t>
  </si>
  <si>
    <t>588</t>
  </si>
  <si>
    <t>小川村教育委員会</t>
  </si>
  <si>
    <t>205885</t>
  </si>
  <si>
    <t>小川村</t>
  </si>
  <si>
    <t>4602</t>
  </si>
  <si>
    <t>栄村教育委員会</t>
  </si>
  <si>
    <t>206024</t>
  </si>
  <si>
    <t>栄村</t>
  </si>
  <si>
    <t>5818</t>
  </si>
  <si>
    <t>818</t>
  </si>
  <si>
    <t>上田市長和町中学校組合教育委員会</t>
    <phoneticPr fontId="3"/>
  </si>
  <si>
    <t>208183</t>
  </si>
  <si>
    <t>上田市長和町中学校組合</t>
  </si>
  <si>
    <t>5846</t>
  </si>
  <si>
    <t>846</t>
  </si>
  <si>
    <t>辰野町塩尻市小学校組合教育委員会</t>
  </si>
  <si>
    <t>208469</t>
  </si>
  <si>
    <t>辰野町塩尻市小学校組合</t>
  </si>
  <si>
    <t>5864</t>
  </si>
  <si>
    <t>864</t>
  </si>
  <si>
    <t>池田松川施設組合教育委員会</t>
  </si>
  <si>
    <t>5873</t>
  </si>
  <si>
    <t>873</t>
  </si>
  <si>
    <t>松本市・山形村・朝日村中学校組合教育委員会</t>
  </si>
  <si>
    <t>208736</t>
  </si>
  <si>
    <t>松本市・山形村・朝日村中学校組合</t>
  </si>
  <si>
    <t>5888</t>
  </si>
  <si>
    <t>888</t>
  </si>
  <si>
    <t>塩尻市辰野町中学校組合教育委員会</t>
  </si>
  <si>
    <t>208884</t>
  </si>
  <si>
    <t>塩尻市辰野町中学校組合</t>
  </si>
  <si>
    <t>5943</t>
  </si>
  <si>
    <t>943</t>
  </si>
  <si>
    <t>小海町北相木村南相木村中学校組合教育委員会</t>
  </si>
  <si>
    <t>209431</t>
  </si>
  <si>
    <t>小海町北相木村南相木村中学校組合</t>
  </si>
  <si>
    <t>21</t>
  </si>
  <si>
    <t>岐阜県教育委員会</t>
  </si>
  <si>
    <t>210005</t>
  </si>
  <si>
    <t>岐阜県</t>
  </si>
  <si>
    <t>岐阜市教育委員会</t>
  </si>
  <si>
    <t>212016</t>
  </si>
  <si>
    <t>岐阜市</t>
  </si>
  <si>
    <t>大垣市教育委員会</t>
  </si>
  <si>
    <t>212024</t>
  </si>
  <si>
    <t>大垣市</t>
  </si>
  <si>
    <t>高山市教育委員会</t>
  </si>
  <si>
    <t>212032</t>
  </si>
  <si>
    <t>高山市</t>
  </si>
  <si>
    <t>多治見市教育委員会</t>
  </si>
  <si>
    <t>212041</t>
  </si>
  <si>
    <t>多治見市</t>
  </si>
  <si>
    <t>関市教育委員会</t>
  </si>
  <si>
    <t>212059</t>
  </si>
  <si>
    <t>関市</t>
  </si>
  <si>
    <t>中津川市教育委員会</t>
  </si>
  <si>
    <t>212067</t>
  </si>
  <si>
    <t>中津川市</t>
  </si>
  <si>
    <t>美濃市教育委員会</t>
  </si>
  <si>
    <t>212075</t>
  </si>
  <si>
    <t>美濃市</t>
  </si>
  <si>
    <t>瑞浪市教育委員会</t>
  </si>
  <si>
    <t>212083</t>
  </si>
  <si>
    <t>瑞浪市</t>
  </si>
  <si>
    <t>羽島市教育委員会</t>
  </si>
  <si>
    <t>212091</t>
  </si>
  <si>
    <t>羽島市</t>
  </si>
  <si>
    <t>恵那市教育委員会</t>
  </si>
  <si>
    <t>212105</t>
  </si>
  <si>
    <t>恵那市</t>
  </si>
  <si>
    <t>美濃加茂市教育委員会</t>
  </si>
  <si>
    <t>212113</t>
  </si>
  <si>
    <t>美濃加茂市</t>
  </si>
  <si>
    <t>土岐市教育委員会</t>
  </si>
  <si>
    <t>212121</t>
  </si>
  <si>
    <t>土岐市</t>
  </si>
  <si>
    <t>各務原市教育委員会</t>
  </si>
  <si>
    <t>212130</t>
  </si>
  <si>
    <t>各務原市</t>
  </si>
  <si>
    <t>可児市教育委員会</t>
  </si>
  <si>
    <t>212148</t>
  </si>
  <si>
    <t>可児市</t>
  </si>
  <si>
    <t>山県市教育委員会</t>
  </si>
  <si>
    <t>212156</t>
  </si>
  <si>
    <t>山県市</t>
  </si>
  <si>
    <t>瑞穂市教育委員会</t>
  </si>
  <si>
    <t>212164</t>
  </si>
  <si>
    <t>瑞穂市</t>
  </si>
  <si>
    <t>飛騨市教育委員会</t>
  </si>
  <si>
    <t>212172</t>
  </si>
  <si>
    <t>飛騨市</t>
  </si>
  <si>
    <t>本巣市教育委員会</t>
  </si>
  <si>
    <t>212181</t>
  </si>
  <si>
    <t>本巣市</t>
  </si>
  <si>
    <t>郡上市教育委員会</t>
  </si>
  <si>
    <t>212199</t>
  </si>
  <si>
    <t>郡上市</t>
  </si>
  <si>
    <t>下呂市教育委員会</t>
  </si>
  <si>
    <t>212202</t>
  </si>
  <si>
    <t>下呂市</t>
  </si>
  <si>
    <t>海津市教育委員会</t>
  </si>
  <si>
    <t>212211</t>
  </si>
  <si>
    <t>海津市</t>
  </si>
  <si>
    <t>養老町教育委員会</t>
  </si>
  <si>
    <t>213411</t>
  </si>
  <si>
    <t>養老町</t>
  </si>
  <si>
    <t>垂井町教育委員会</t>
  </si>
  <si>
    <t>213616</t>
  </si>
  <si>
    <t>垂井町</t>
  </si>
  <si>
    <t>関ケ原町教育委員会</t>
  </si>
  <si>
    <t>213624</t>
  </si>
  <si>
    <t>関ケ原町</t>
  </si>
  <si>
    <t>神戸町教育委員会</t>
  </si>
  <si>
    <t>213811</t>
  </si>
  <si>
    <t>神戸町</t>
  </si>
  <si>
    <t>輪之内町教育委員会</t>
  </si>
  <si>
    <t>213829</t>
  </si>
  <si>
    <t>輪之内町</t>
  </si>
  <si>
    <t>安八町教育委員会</t>
  </si>
  <si>
    <t>213837</t>
  </si>
  <si>
    <t>安八町</t>
  </si>
  <si>
    <t>揖斐川町教育委員会</t>
  </si>
  <si>
    <t>214019</t>
  </si>
  <si>
    <t>揖斐川町</t>
  </si>
  <si>
    <t>大野町教育委員会</t>
  </si>
  <si>
    <t>214035</t>
  </si>
  <si>
    <t>大野町</t>
  </si>
  <si>
    <t>214043</t>
  </si>
  <si>
    <t>北方町教育委員会</t>
  </si>
  <si>
    <t>214213</t>
  </si>
  <si>
    <t>北方町</t>
  </si>
  <si>
    <t>坂祝町教育委員会</t>
  </si>
  <si>
    <t>215015</t>
  </si>
  <si>
    <t>坂祝町</t>
  </si>
  <si>
    <t>3502</t>
  </si>
  <si>
    <t>富加町教育委員会</t>
  </si>
  <si>
    <t>215023</t>
  </si>
  <si>
    <t>富加町</t>
  </si>
  <si>
    <t>3503</t>
  </si>
  <si>
    <t>川辺町教育委員会</t>
  </si>
  <si>
    <t>215031</t>
  </si>
  <si>
    <t>川辺町</t>
  </si>
  <si>
    <t>七宗町教育委員会</t>
  </si>
  <si>
    <t>215040</t>
  </si>
  <si>
    <t>七宗町</t>
  </si>
  <si>
    <t>八百津町教育委員会</t>
  </si>
  <si>
    <t>215058</t>
  </si>
  <si>
    <t>八百津町</t>
  </si>
  <si>
    <t>3506</t>
  </si>
  <si>
    <t>白川町教育委員会</t>
  </si>
  <si>
    <t>215066</t>
  </si>
  <si>
    <t>白川町</t>
  </si>
  <si>
    <t>御嵩町教育委員会</t>
  </si>
  <si>
    <t>215210</t>
  </si>
  <si>
    <t>御嵩町</t>
  </si>
  <si>
    <t>4507</t>
  </si>
  <si>
    <t>東白川村教育委員会</t>
  </si>
  <si>
    <t>215074</t>
  </si>
  <si>
    <t>東白川村</t>
  </si>
  <si>
    <t>4604</t>
  </si>
  <si>
    <t>白川村教育委員会</t>
  </si>
  <si>
    <t>216046</t>
  </si>
  <si>
    <t>白川村</t>
  </si>
  <si>
    <t>5937</t>
  </si>
  <si>
    <t>937</t>
  </si>
  <si>
    <t>可児市・御嵩町中学校組合教育委員会</t>
  </si>
  <si>
    <t>218588</t>
  </si>
  <si>
    <t>可児市・御嵩町中学校組合</t>
  </si>
  <si>
    <t>美濃加茂市富加町中学校組合教育委員会</t>
  </si>
  <si>
    <t>218821</t>
  </si>
  <si>
    <t>美濃加茂市富加町中学校組合</t>
  </si>
  <si>
    <t>古川国府給食センター利用組合教育委員会</t>
  </si>
  <si>
    <t>5991</t>
  </si>
  <si>
    <t>991</t>
  </si>
  <si>
    <t>東安中学校組合教育委員会</t>
  </si>
  <si>
    <t>218537</t>
  </si>
  <si>
    <t>大垣市・安八郡安八町東安中学校組合</t>
  </si>
  <si>
    <t>5992</t>
  </si>
  <si>
    <t>992</t>
  </si>
  <si>
    <t>養基小学校養基保育所組合教育委員会</t>
  </si>
  <si>
    <t>218499</t>
  </si>
  <si>
    <t>揖斐郡養基小学校養基保育所組合</t>
  </si>
  <si>
    <t>6995</t>
  </si>
  <si>
    <t>995</t>
  </si>
  <si>
    <t>羽島郡二町教育委員会</t>
    <phoneticPr fontId="3"/>
  </si>
  <si>
    <t>岐南町と笠松町</t>
    <rPh sb="0" eb="3">
      <t>ギナンチョウ</t>
    </rPh>
    <rPh sb="4" eb="7">
      <t>カサマツチョウ</t>
    </rPh>
    <phoneticPr fontId="3"/>
  </si>
  <si>
    <t>22</t>
  </si>
  <si>
    <t>静岡県教育委員会</t>
  </si>
  <si>
    <t>220001</t>
  </si>
  <si>
    <t>静岡県</t>
  </si>
  <si>
    <t>静岡市教育委員会</t>
  </si>
  <si>
    <t>221007</t>
  </si>
  <si>
    <t>静岡市</t>
  </si>
  <si>
    <t>浜松市教育委員会</t>
  </si>
  <si>
    <t>221309</t>
  </si>
  <si>
    <t>浜松市</t>
  </si>
  <si>
    <t>沼津市教育委員会</t>
  </si>
  <si>
    <t>222038</t>
  </si>
  <si>
    <t>沼津市</t>
  </si>
  <si>
    <t>熱海市教育委員会</t>
  </si>
  <si>
    <t>222054</t>
  </si>
  <si>
    <t>熱海市</t>
  </si>
  <si>
    <t>三島市教育委員会</t>
  </si>
  <si>
    <t>222062</t>
  </si>
  <si>
    <t>三島市</t>
  </si>
  <si>
    <t>富士宮市教育委員会</t>
  </si>
  <si>
    <t>222071</t>
  </si>
  <si>
    <t>富士宮市</t>
  </si>
  <si>
    <t>伊東市教育委員会</t>
  </si>
  <si>
    <t>222089</t>
  </si>
  <si>
    <t>伊東市</t>
  </si>
  <si>
    <t>島田市教育委員会</t>
  </si>
  <si>
    <t>222097</t>
  </si>
  <si>
    <t>島田市</t>
  </si>
  <si>
    <t>富士市教育委員会</t>
  </si>
  <si>
    <t>222101</t>
  </si>
  <si>
    <t>富士市</t>
  </si>
  <si>
    <t>磐田市教育委員会</t>
  </si>
  <si>
    <t>222119</t>
  </si>
  <si>
    <t>磐田市</t>
  </si>
  <si>
    <t>焼津市教育委員会</t>
  </si>
  <si>
    <t>222127</t>
  </si>
  <si>
    <t>焼津市</t>
  </si>
  <si>
    <t>掛川市教育委員会</t>
  </si>
  <si>
    <t>222135</t>
  </si>
  <si>
    <t>掛川市</t>
  </si>
  <si>
    <t>藤枝市教育委員会</t>
  </si>
  <si>
    <t>222143</t>
  </si>
  <si>
    <t>藤枝市</t>
  </si>
  <si>
    <t>御殿場市教育委員会</t>
  </si>
  <si>
    <t>222151</t>
  </si>
  <si>
    <t>御殿場市</t>
  </si>
  <si>
    <t>袋井市教育委員会</t>
  </si>
  <si>
    <t>222160</t>
  </si>
  <si>
    <t>袋井市</t>
  </si>
  <si>
    <t>下田市教育委員会</t>
  </si>
  <si>
    <t>222194</t>
  </si>
  <si>
    <t>下田市</t>
  </si>
  <si>
    <t>裾野市教育委員会</t>
  </si>
  <si>
    <t>222208</t>
  </si>
  <si>
    <t>裾野市</t>
  </si>
  <si>
    <t>湖西市教育委員会</t>
  </si>
  <si>
    <t>222216</t>
  </si>
  <si>
    <t>湖西市</t>
  </si>
  <si>
    <t>伊豆市教育委員会</t>
  </si>
  <si>
    <t>222224</t>
  </si>
  <si>
    <t>伊豆市</t>
  </si>
  <si>
    <t>御前崎市教育委員会</t>
  </si>
  <si>
    <t>222232</t>
  </si>
  <si>
    <t>御前崎市</t>
  </si>
  <si>
    <t>菊川市教育委員会</t>
  </si>
  <si>
    <t>222241</t>
  </si>
  <si>
    <t>菊川市</t>
  </si>
  <si>
    <t>伊豆の国市教育委員会</t>
  </si>
  <si>
    <t>222259</t>
  </si>
  <si>
    <t>伊豆の国市</t>
  </si>
  <si>
    <t>牧之原市教育委員会</t>
  </si>
  <si>
    <t>222267</t>
  </si>
  <si>
    <t>牧之原市</t>
  </si>
  <si>
    <t>東伊豆町教育委員会</t>
  </si>
  <si>
    <t>223018</t>
  </si>
  <si>
    <t>東伊豆町</t>
  </si>
  <si>
    <t>河津町教育委員会</t>
  </si>
  <si>
    <t>223026</t>
  </si>
  <si>
    <t>河津町</t>
  </si>
  <si>
    <t>3304</t>
  </si>
  <si>
    <t>南伊豆町教育委員会</t>
  </si>
  <si>
    <t>223042</t>
  </si>
  <si>
    <t>南伊豆町</t>
  </si>
  <si>
    <t>松崎町教育委員会</t>
  </si>
  <si>
    <t>223051</t>
  </si>
  <si>
    <t>松崎町</t>
  </si>
  <si>
    <t>3306</t>
  </si>
  <si>
    <t>西伊豆町教育委員会</t>
  </si>
  <si>
    <t>223069</t>
  </si>
  <si>
    <t>西伊豆町</t>
  </si>
  <si>
    <t>3325</t>
  </si>
  <si>
    <t>325</t>
  </si>
  <si>
    <t>函南町教育委員会</t>
  </si>
  <si>
    <t>223255</t>
  </si>
  <si>
    <t>函南町</t>
  </si>
  <si>
    <t>223417</t>
  </si>
  <si>
    <t>長泉町教育委員会</t>
  </si>
  <si>
    <t>223425</t>
  </si>
  <si>
    <t>長泉町</t>
  </si>
  <si>
    <t>小山町教育委員会</t>
  </si>
  <si>
    <t>223441</t>
  </si>
  <si>
    <t>小山町</t>
  </si>
  <si>
    <t>吉田町教育委員会</t>
  </si>
  <si>
    <t>224243</t>
  </si>
  <si>
    <t>吉田町</t>
  </si>
  <si>
    <t>川根本町教育委員会</t>
  </si>
  <si>
    <t>224294</t>
  </si>
  <si>
    <t>川根本町</t>
  </si>
  <si>
    <t>224618</t>
  </si>
  <si>
    <t>御前崎市牧之原市学校組合教育委員会</t>
  </si>
  <si>
    <t>228991</t>
  </si>
  <si>
    <t>御前崎市牧之原市学校組合</t>
  </si>
  <si>
    <t>吉田町牧之原市広域施設組合教育委員会</t>
  </si>
  <si>
    <t>5990</t>
  </si>
  <si>
    <t>牧之原市菊川市学校組合教育委員会</t>
  </si>
  <si>
    <t>228087</t>
  </si>
  <si>
    <t>牧之原市菊川市学校組合</t>
  </si>
  <si>
    <t>23</t>
  </si>
  <si>
    <t>愛知県教育委員会</t>
  </si>
  <si>
    <t>230006</t>
  </si>
  <si>
    <t>愛知県</t>
  </si>
  <si>
    <t>名古屋市教育委員会</t>
  </si>
  <si>
    <t>231002</t>
  </si>
  <si>
    <t>名古屋市</t>
  </si>
  <si>
    <t>豊橋市教育委員会</t>
  </si>
  <si>
    <t>232017</t>
  </si>
  <si>
    <t>豊橋市</t>
  </si>
  <si>
    <t>岡崎市教育委員会</t>
  </si>
  <si>
    <t>232025</t>
  </si>
  <si>
    <t>岡崎市</t>
  </si>
  <si>
    <t>一宮市教育委員会</t>
  </si>
  <si>
    <t>232033</t>
  </si>
  <si>
    <t>一宮市</t>
  </si>
  <si>
    <t>瀬戸市教育委員会</t>
  </si>
  <si>
    <t>232041</t>
  </si>
  <si>
    <t>瀬戸市</t>
  </si>
  <si>
    <t>半田市教育委員会</t>
  </si>
  <si>
    <t>232050</t>
  </si>
  <si>
    <t>半田市</t>
  </si>
  <si>
    <t>春日井市教育委員会</t>
  </si>
  <si>
    <t>232068</t>
  </si>
  <si>
    <t>春日井市</t>
  </si>
  <si>
    <t>豊川市教育委員会</t>
  </si>
  <si>
    <t>232076</t>
  </si>
  <si>
    <t>豊川市</t>
  </si>
  <si>
    <t>津島市教育委員会</t>
  </si>
  <si>
    <t>232084</t>
  </si>
  <si>
    <t>津島市</t>
  </si>
  <si>
    <t>碧南市教育委員会</t>
  </si>
  <si>
    <t>232092</t>
  </si>
  <si>
    <t>碧南市</t>
  </si>
  <si>
    <t>刈谷市教育委員会</t>
  </si>
  <si>
    <t>232106</t>
  </si>
  <si>
    <t>刈谷市</t>
  </si>
  <si>
    <t>豊田市教育委員会</t>
  </si>
  <si>
    <t>232114</t>
  </si>
  <si>
    <t>豊田市</t>
  </si>
  <si>
    <t>安城市教育委員会</t>
  </si>
  <si>
    <t>232122</t>
  </si>
  <si>
    <t>安城市</t>
  </si>
  <si>
    <t>西尾市教育委員会</t>
  </si>
  <si>
    <t>232131</t>
  </si>
  <si>
    <t>西尾市</t>
  </si>
  <si>
    <t>蒲郡市教育委員会</t>
  </si>
  <si>
    <t>232149</t>
  </si>
  <si>
    <t>蒲郡市</t>
  </si>
  <si>
    <t>犬山市教育委員会</t>
  </si>
  <si>
    <t>232157</t>
  </si>
  <si>
    <t>犬山市</t>
  </si>
  <si>
    <t>常滑市教育委員会</t>
  </si>
  <si>
    <t>232165</t>
  </si>
  <si>
    <t>常滑市</t>
  </si>
  <si>
    <t>江南市教育委員会</t>
  </si>
  <si>
    <t>232173</t>
  </si>
  <si>
    <t>江南市</t>
  </si>
  <si>
    <t>小牧市教育委員会</t>
  </si>
  <si>
    <t>232190</t>
  </si>
  <si>
    <t>小牧市</t>
  </si>
  <si>
    <t>稲沢市教育委員会</t>
  </si>
  <si>
    <t>232203</t>
  </si>
  <si>
    <t>稲沢市</t>
  </si>
  <si>
    <t>新城市教育委員会</t>
  </si>
  <si>
    <t>232211</t>
  </si>
  <si>
    <t>新城市</t>
  </si>
  <si>
    <t>東海市教育委員会</t>
  </si>
  <si>
    <t>232220</t>
  </si>
  <si>
    <t>東海市</t>
  </si>
  <si>
    <t>大府市教育委員会</t>
  </si>
  <si>
    <t>232238</t>
  </si>
  <si>
    <t>大府市</t>
  </si>
  <si>
    <t>知多市教育委員会</t>
  </si>
  <si>
    <t>232246</t>
  </si>
  <si>
    <t>知多市</t>
  </si>
  <si>
    <t>知立市教育委員会</t>
  </si>
  <si>
    <t>232254</t>
  </si>
  <si>
    <t>知立市</t>
  </si>
  <si>
    <t>尾張旭市教育委員会</t>
  </si>
  <si>
    <t>232262</t>
  </si>
  <si>
    <t>尾張旭市</t>
  </si>
  <si>
    <t>高浜市教育委員会</t>
  </si>
  <si>
    <t>232271</t>
  </si>
  <si>
    <t>高浜市</t>
  </si>
  <si>
    <t>岩倉市教育委員会</t>
  </si>
  <si>
    <t>232289</t>
  </si>
  <si>
    <t>岩倉市</t>
  </si>
  <si>
    <t>豊明市教育委員会</t>
  </si>
  <si>
    <t>232297</t>
  </si>
  <si>
    <t>豊明市</t>
  </si>
  <si>
    <t>日進市教育委員会</t>
  </si>
  <si>
    <t>232301</t>
  </si>
  <si>
    <t>日進市</t>
  </si>
  <si>
    <t>田原市教育委員会</t>
  </si>
  <si>
    <t>232319</t>
  </si>
  <si>
    <t>田原市</t>
  </si>
  <si>
    <t>愛西市教育委員会</t>
  </si>
  <si>
    <t>232327</t>
  </si>
  <si>
    <t>愛西市</t>
  </si>
  <si>
    <t>清須市教育委員会</t>
  </si>
  <si>
    <t>232335</t>
  </si>
  <si>
    <t>清須市</t>
  </si>
  <si>
    <t>北名古屋市教育委員会</t>
  </si>
  <si>
    <t>232343</t>
  </si>
  <si>
    <t>北名古屋市</t>
  </si>
  <si>
    <t>弥富市教育委員会</t>
  </si>
  <si>
    <t>232351</t>
  </si>
  <si>
    <t>弥富市</t>
  </si>
  <si>
    <t>みよし市教育委員会</t>
  </si>
  <si>
    <t>232360</t>
  </si>
  <si>
    <t>みよし市</t>
  </si>
  <si>
    <t>あま市教育委員会</t>
  </si>
  <si>
    <t>232378</t>
  </si>
  <si>
    <t>あま市</t>
  </si>
  <si>
    <t>長久手市教育委員会</t>
  </si>
  <si>
    <t>232386</t>
  </si>
  <si>
    <t>長久手市</t>
  </si>
  <si>
    <t>東郷町教育委員会</t>
  </si>
  <si>
    <t>233021</t>
  </si>
  <si>
    <t>東郷町</t>
  </si>
  <si>
    <t>豊山町教育委員会</t>
  </si>
  <si>
    <t>233421</t>
  </si>
  <si>
    <t>豊山町</t>
  </si>
  <si>
    <t>大口町教育委員会</t>
  </si>
  <si>
    <t>233617</t>
  </si>
  <si>
    <t>大口町</t>
  </si>
  <si>
    <t>扶桑町教育委員会</t>
  </si>
  <si>
    <t>233625</t>
  </si>
  <si>
    <t>扶桑町</t>
  </si>
  <si>
    <t>大治町教育委員会</t>
  </si>
  <si>
    <t>234249</t>
  </si>
  <si>
    <t>大治町</t>
  </si>
  <si>
    <t>蟹江町教育委員会</t>
  </si>
  <si>
    <t>234257</t>
  </si>
  <si>
    <t>蟹江町</t>
  </si>
  <si>
    <t>阿久比町教育委員会</t>
  </si>
  <si>
    <t>234419</t>
  </si>
  <si>
    <t>阿久比町</t>
  </si>
  <si>
    <t>東浦町教育委員会</t>
  </si>
  <si>
    <t>234427</t>
  </si>
  <si>
    <t>東浦町</t>
  </si>
  <si>
    <t>南知多町教育委員会</t>
  </si>
  <si>
    <t>234451</t>
  </si>
  <si>
    <t>南知多町</t>
  </si>
  <si>
    <t>234460</t>
  </si>
  <si>
    <t>武豊町教育委員会</t>
  </si>
  <si>
    <t>234478</t>
  </si>
  <si>
    <t>武豊町</t>
  </si>
  <si>
    <t>幸田町教育委員会</t>
  </si>
  <si>
    <t>235016</t>
  </si>
  <si>
    <t>幸田町</t>
  </si>
  <si>
    <t>設楽町教育委員会</t>
  </si>
  <si>
    <t>235610</t>
  </si>
  <si>
    <t>設楽町</t>
  </si>
  <si>
    <t>3562</t>
  </si>
  <si>
    <t>東栄町教育委員会</t>
  </si>
  <si>
    <t>235628</t>
  </si>
  <si>
    <t>東栄町</t>
  </si>
  <si>
    <t>4427</t>
  </si>
  <si>
    <t>飛島村教育委員会</t>
  </si>
  <si>
    <t>234273</t>
  </si>
  <si>
    <t>飛島村</t>
  </si>
  <si>
    <t>豊根村教育委員会</t>
  </si>
  <si>
    <t>235636</t>
  </si>
  <si>
    <t>豊根村</t>
  </si>
  <si>
    <t>24</t>
  </si>
  <si>
    <t>三重県教育委員会</t>
  </si>
  <si>
    <t>240001</t>
  </si>
  <si>
    <t>三重県</t>
  </si>
  <si>
    <t>津市教育委員会</t>
  </si>
  <si>
    <t>242012</t>
  </si>
  <si>
    <t>津市</t>
  </si>
  <si>
    <t>四日市市教育委員会</t>
  </si>
  <si>
    <t>242021</t>
  </si>
  <si>
    <t>四日市市</t>
  </si>
  <si>
    <t>伊勢市教育委員会</t>
  </si>
  <si>
    <t>242039</t>
  </si>
  <si>
    <t>伊勢市</t>
  </si>
  <si>
    <t>松阪市教育委員会</t>
  </si>
  <si>
    <t>242047</t>
  </si>
  <si>
    <t>松阪市</t>
  </si>
  <si>
    <t>桑名市教育委員会</t>
  </si>
  <si>
    <t>242055</t>
  </si>
  <si>
    <t>桑名市</t>
  </si>
  <si>
    <t>鈴鹿市教育委員会</t>
  </si>
  <si>
    <t>242071</t>
  </si>
  <si>
    <t>鈴鹿市</t>
  </si>
  <si>
    <t>名張市教育委員会</t>
  </si>
  <si>
    <t>242080</t>
  </si>
  <si>
    <t>名張市</t>
  </si>
  <si>
    <t>尾鷲市教育委員会</t>
  </si>
  <si>
    <t>242098</t>
  </si>
  <si>
    <t>尾鷲市</t>
  </si>
  <si>
    <t>亀山市教育委員会</t>
  </si>
  <si>
    <t>242101</t>
  </si>
  <si>
    <t>亀山市</t>
  </si>
  <si>
    <t>鳥羽市教育委員会</t>
  </si>
  <si>
    <t>242110</t>
  </si>
  <si>
    <t>鳥羽市</t>
  </si>
  <si>
    <t>熊野市教育委員会</t>
  </si>
  <si>
    <t>242128</t>
  </si>
  <si>
    <t>熊野市</t>
  </si>
  <si>
    <t>いなべ市教育委員会</t>
  </si>
  <si>
    <t>242144</t>
  </si>
  <si>
    <t>いなべ市</t>
  </si>
  <si>
    <t>志摩市教育委員会</t>
  </si>
  <si>
    <t>242152</t>
  </si>
  <si>
    <t>志摩市</t>
  </si>
  <si>
    <t>伊賀市教育委員会</t>
  </si>
  <si>
    <t>242161</t>
  </si>
  <si>
    <t>伊賀市</t>
  </si>
  <si>
    <t>木曽岬町教育委員会</t>
  </si>
  <si>
    <t>243035</t>
  </si>
  <si>
    <t>木曽岬町</t>
  </si>
  <si>
    <t>東員町教育委員会</t>
  </si>
  <si>
    <t>243248</t>
  </si>
  <si>
    <t>東員町</t>
  </si>
  <si>
    <t>菰野町教育委員会</t>
  </si>
  <si>
    <t>243418</t>
  </si>
  <si>
    <t>菰野町</t>
  </si>
  <si>
    <t>243434</t>
  </si>
  <si>
    <t>川越町教育委員会</t>
  </si>
  <si>
    <t>243442</t>
  </si>
  <si>
    <t>川越町</t>
  </si>
  <si>
    <t>多気町教育委員会</t>
  </si>
  <si>
    <t>244414</t>
  </si>
  <si>
    <t>多気町</t>
  </si>
  <si>
    <t>244422</t>
  </si>
  <si>
    <t>大台町教育委員会</t>
  </si>
  <si>
    <t>244431</t>
  </si>
  <si>
    <t>大台町</t>
  </si>
  <si>
    <t>玉城町教育委員会</t>
  </si>
  <si>
    <t>244619</t>
  </si>
  <si>
    <t>玉城町</t>
  </si>
  <si>
    <t>3470</t>
  </si>
  <si>
    <t>度会町教育委員会</t>
  </si>
  <si>
    <t>244708</t>
  </si>
  <si>
    <t>度会町</t>
  </si>
  <si>
    <t>大紀町教育委員会</t>
  </si>
  <si>
    <t>244716</t>
  </si>
  <si>
    <t>大紀町</t>
  </si>
  <si>
    <t>南伊勢町教育委員会</t>
  </si>
  <si>
    <t>244724</t>
  </si>
  <si>
    <t>南伊勢町</t>
  </si>
  <si>
    <t>紀北町教育委員会</t>
  </si>
  <si>
    <t>245437</t>
  </si>
  <si>
    <t>紀北町</t>
  </si>
  <si>
    <t>御浜町教育委員会</t>
  </si>
  <si>
    <t>245615</t>
  </si>
  <si>
    <t>御浜町</t>
  </si>
  <si>
    <t>紀宝町教育委員会</t>
  </si>
  <si>
    <t>245623</t>
  </si>
  <si>
    <t>紀宝町</t>
  </si>
  <si>
    <t>5827</t>
  </si>
  <si>
    <t>827</t>
  </si>
  <si>
    <t>多気町・松阪市学校組合教育委員会</t>
  </si>
  <si>
    <t>248274</t>
  </si>
  <si>
    <t>三重県多気郡多気町松阪市学校組合</t>
  </si>
  <si>
    <t>25</t>
  </si>
  <si>
    <t>滋賀県教育委員会</t>
  </si>
  <si>
    <t>250007</t>
  </si>
  <si>
    <t>滋賀県</t>
  </si>
  <si>
    <t>大津市教育委員会</t>
  </si>
  <si>
    <t>252018</t>
  </si>
  <si>
    <t>大津市</t>
  </si>
  <si>
    <t>彦根市教育委員会</t>
  </si>
  <si>
    <t>252026</t>
  </si>
  <si>
    <t>彦根市</t>
  </si>
  <si>
    <t>長浜市教育委員会</t>
  </si>
  <si>
    <t>252034</t>
  </si>
  <si>
    <t>長浜市</t>
  </si>
  <si>
    <t>近江八幡市教育委員会</t>
  </si>
  <si>
    <t>252042</t>
  </si>
  <si>
    <t>近江八幡市</t>
  </si>
  <si>
    <t>草津市教育委員会</t>
  </si>
  <si>
    <t>252069</t>
  </si>
  <si>
    <t>草津市</t>
  </si>
  <si>
    <t>守山市教育委員会</t>
  </si>
  <si>
    <t>252077</t>
  </si>
  <si>
    <t>守山市</t>
  </si>
  <si>
    <t>栗東市教育委員会</t>
  </si>
  <si>
    <t>252085</t>
  </si>
  <si>
    <t>栗東市</t>
  </si>
  <si>
    <t>甲賀市教育委員会</t>
  </si>
  <si>
    <t>252093</t>
  </si>
  <si>
    <t>甲賀市</t>
  </si>
  <si>
    <t>野洲市教育委員会</t>
  </si>
  <si>
    <t>252107</t>
  </si>
  <si>
    <t>野洲市</t>
  </si>
  <si>
    <t>湖南市教育委員会</t>
  </si>
  <si>
    <t>252115</t>
  </si>
  <si>
    <t>湖南市</t>
  </si>
  <si>
    <t>高島市教育委員会</t>
  </si>
  <si>
    <t>252123</t>
  </si>
  <si>
    <t>高島市</t>
  </si>
  <si>
    <t>東近江市教育委員会</t>
  </si>
  <si>
    <t>252131</t>
  </si>
  <si>
    <t>東近江市</t>
  </si>
  <si>
    <t>米原市教育委員会</t>
  </si>
  <si>
    <t>252140</t>
  </si>
  <si>
    <t>米原市</t>
  </si>
  <si>
    <t>日野町教育委員会</t>
  </si>
  <si>
    <t>253839</t>
  </si>
  <si>
    <t>日野町</t>
  </si>
  <si>
    <t>竜王町教育委員会</t>
  </si>
  <si>
    <t>253847</t>
  </si>
  <si>
    <t>竜王町</t>
  </si>
  <si>
    <t>愛荘町教育委員会</t>
  </si>
  <si>
    <t>254258</t>
  </si>
  <si>
    <t>愛荘町</t>
  </si>
  <si>
    <t>豊郷町教育委員会</t>
  </si>
  <si>
    <t>254410</t>
  </si>
  <si>
    <t>豊郷町</t>
  </si>
  <si>
    <t>甲良町教育委員会</t>
  </si>
  <si>
    <t>254428</t>
  </si>
  <si>
    <t>甲良町</t>
  </si>
  <si>
    <t>多賀町教育委員会</t>
  </si>
  <si>
    <t>254436</t>
  </si>
  <si>
    <t>多賀町</t>
  </si>
  <si>
    <t>26</t>
  </si>
  <si>
    <t>京都府教育委員会</t>
  </si>
  <si>
    <t>260002</t>
  </si>
  <si>
    <t>京都府</t>
  </si>
  <si>
    <t>京都市教育委員会</t>
  </si>
  <si>
    <t>261009</t>
  </si>
  <si>
    <t>京都市</t>
  </si>
  <si>
    <t>福知山市教育委員会</t>
  </si>
  <si>
    <t>262013</t>
  </si>
  <si>
    <t>福知山市</t>
  </si>
  <si>
    <t>舞鶴市教育委員会</t>
  </si>
  <si>
    <t>262021</t>
  </si>
  <si>
    <t>舞鶴市</t>
  </si>
  <si>
    <t>綾部市教育委員会</t>
  </si>
  <si>
    <t>262030</t>
  </si>
  <si>
    <t>綾部市</t>
  </si>
  <si>
    <t>宇治市教育委員会</t>
  </si>
  <si>
    <t>262048</t>
  </si>
  <si>
    <t>宇治市</t>
  </si>
  <si>
    <t>宮津市教育委員会</t>
  </si>
  <si>
    <t>262056</t>
  </si>
  <si>
    <t>宮津市</t>
  </si>
  <si>
    <t>亀岡市教育委員会</t>
  </si>
  <si>
    <t>262064</t>
  </si>
  <si>
    <t>亀岡市</t>
  </si>
  <si>
    <t>城陽市教育委員会</t>
  </si>
  <si>
    <t>262072</t>
  </si>
  <si>
    <t>城陽市</t>
  </si>
  <si>
    <t>向日市教育委員会</t>
  </si>
  <si>
    <t>262081</t>
  </si>
  <si>
    <t>向日市</t>
  </si>
  <si>
    <t>長岡京市教育委員会</t>
  </si>
  <si>
    <t>262099</t>
  </si>
  <si>
    <t>長岡京市</t>
  </si>
  <si>
    <t>八幡市教育委員会</t>
  </si>
  <si>
    <t>262102</t>
  </si>
  <si>
    <t>八幡市</t>
  </si>
  <si>
    <t>京田辺市教育委員会</t>
  </si>
  <si>
    <t>262111</t>
  </si>
  <si>
    <t>京田辺市</t>
  </si>
  <si>
    <t>京丹後市教育委員会</t>
  </si>
  <si>
    <t>262129</t>
  </si>
  <si>
    <t>京丹後市</t>
  </si>
  <si>
    <t>南丹市教育委員会</t>
  </si>
  <si>
    <t>262137</t>
  </si>
  <si>
    <t>南丹市</t>
  </si>
  <si>
    <t>木津川市教育委員会</t>
  </si>
  <si>
    <t>262145</t>
  </si>
  <si>
    <t>木津川市</t>
  </si>
  <si>
    <t>大山崎町教育委員会</t>
  </si>
  <si>
    <t>263036</t>
  </si>
  <si>
    <t>大山崎町</t>
  </si>
  <si>
    <t>久御山町教育委員会</t>
  </si>
  <si>
    <t>263222</t>
  </si>
  <si>
    <t>久御山町</t>
  </si>
  <si>
    <t>井手町教育委員会</t>
  </si>
  <si>
    <t>263435</t>
  </si>
  <si>
    <t>井手町</t>
  </si>
  <si>
    <t>宇治田原町教育委員会</t>
  </si>
  <si>
    <t>263443</t>
  </si>
  <si>
    <t>宇治田原町</t>
  </si>
  <si>
    <t>精華町教育委員会</t>
  </si>
  <si>
    <t>263664</t>
  </si>
  <si>
    <t>精華町</t>
  </si>
  <si>
    <t>京丹波町教育委員会</t>
  </si>
  <si>
    <t>264075</t>
  </si>
  <si>
    <t>京丹波町</t>
  </si>
  <si>
    <t>伊根町教育委員会</t>
  </si>
  <si>
    <t>264636</t>
  </si>
  <si>
    <t>伊根町</t>
  </si>
  <si>
    <t>与謝野町教育委員会</t>
  </si>
  <si>
    <t>264652</t>
  </si>
  <si>
    <t>与謝野町</t>
  </si>
  <si>
    <t>5802</t>
  </si>
  <si>
    <t>802</t>
  </si>
  <si>
    <t>与謝野町宮津市中学校組合教育委員会</t>
  </si>
  <si>
    <t>268020</t>
  </si>
  <si>
    <t>与謝野町宮津市中学校組合</t>
  </si>
  <si>
    <t>相楽東部広域連合教育委員会</t>
  </si>
  <si>
    <t>268593</t>
  </si>
  <si>
    <t>相楽東部広域連合</t>
  </si>
  <si>
    <t>27</t>
  </si>
  <si>
    <t>大阪府教育委員会</t>
  </si>
  <si>
    <t>270008</t>
  </si>
  <si>
    <t>大阪府</t>
  </si>
  <si>
    <t>大阪市教育委員会</t>
  </si>
  <si>
    <t>271004</t>
  </si>
  <si>
    <t>大阪市</t>
  </si>
  <si>
    <t>2140</t>
  </si>
  <si>
    <t>140</t>
  </si>
  <si>
    <t>堺市教育委員会</t>
  </si>
  <si>
    <t>271403</t>
  </si>
  <si>
    <t>堺市</t>
  </si>
  <si>
    <t>岸和田市教育委員会</t>
  </si>
  <si>
    <t>272027</t>
  </si>
  <si>
    <t>岸和田市</t>
  </si>
  <si>
    <t>豊中市教育委員会</t>
  </si>
  <si>
    <t>272035</t>
  </si>
  <si>
    <t>豊中市</t>
  </si>
  <si>
    <t>池田市教育委員会</t>
  </si>
  <si>
    <t>272043</t>
  </si>
  <si>
    <t>池田市</t>
  </si>
  <si>
    <t>吹田市教育委員会</t>
  </si>
  <si>
    <t>272051</t>
  </si>
  <si>
    <t>吹田市</t>
  </si>
  <si>
    <t>泉大津市教育委員会</t>
  </si>
  <si>
    <t>272060</t>
  </si>
  <si>
    <t>泉大津市</t>
  </si>
  <si>
    <t>高槻市教育委員会</t>
  </si>
  <si>
    <t>272078</t>
  </si>
  <si>
    <t>高槻市</t>
  </si>
  <si>
    <t>貝塚市教育委員会</t>
  </si>
  <si>
    <t>272086</t>
  </si>
  <si>
    <t>貝塚市</t>
  </si>
  <si>
    <t>守口市教育委員会</t>
  </si>
  <si>
    <t>272094</t>
  </si>
  <si>
    <t>守口市</t>
  </si>
  <si>
    <t>枚方市教育委員会</t>
  </si>
  <si>
    <t>272108</t>
  </si>
  <si>
    <t>枚方市</t>
  </si>
  <si>
    <t>茨木市教育委員会</t>
  </si>
  <si>
    <t>272116</t>
  </si>
  <si>
    <t>茨木市</t>
  </si>
  <si>
    <t>八尾市教育委員会</t>
  </si>
  <si>
    <t>272124</t>
  </si>
  <si>
    <t>八尾市</t>
  </si>
  <si>
    <t>泉佐野市教育委員会</t>
  </si>
  <si>
    <t>272132</t>
  </si>
  <si>
    <t>泉佐野市</t>
  </si>
  <si>
    <t>富田林市教育委員会</t>
  </si>
  <si>
    <t>272141</t>
  </si>
  <si>
    <t>富田林市</t>
  </si>
  <si>
    <t>寝屋川市教育委員会</t>
  </si>
  <si>
    <t>272159</t>
  </si>
  <si>
    <t>寝屋川市</t>
  </si>
  <si>
    <t>河内長野市教育委員会</t>
  </si>
  <si>
    <t>272167</t>
  </si>
  <si>
    <t>河内長野市</t>
  </si>
  <si>
    <t>松原市教育委員会</t>
  </si>
  <si>
    <t>272175</t>
  </si>
  <si>
    <t>松原市</t>
  </si>
  <si>
    <t>大東市教育委員会</t>
  </si>
  <si>
    <t>272183</t>
  </si>
  <si>
    <t>大東市</t>
  </si>
  <si>
    <t>和泉市教育委員会</t>
  </si>
  <si>
    <t>272191</t>
  </si>
  <si>
    <t>和泉市</t>
  </si>
  <si>
    <t>箕面市教育委員会</t>
  </si>
  <si>
    <t>272205</t>
  </si>
  <si>
    <t>箕面市</t>
  </si>
  <si>
    <t>柏原市教育委員会</t>
  </si>
  <si>
    <t>272213</t>
  </si>
  <si>
    <t>柏原市</t>
  </si>
  <si>
    <t>羽曳野市教育委員会</t>
  </si>
  <si>
    <t>272221</t>
  </si>
  <si>
    <t>羽曳野市</t>
  </si>
  <si>
    <t>門真市教育委員会</t>
  </si>
  <si>
    <t>272230</t>
  </si>
  <si>
    <t>門真市</t>
  </si>
  <si>
    <t>摂津市教育委員会</t>
  </si>
  <si>
    <t>272248</t>
  </si>
  <si>
    <t>摂津市</t>
  </si>
  <si>
    <t>高石市教育委員会</t>
  </si>
  <si>
    <t>272256</t>
  </si>
  <si>
    <t>高石市</t>
  </si>
  <si>
    <t>藤井寺市教育委員会</t>
  </si>
  <si>
    <t>272264</t>
  </si>
  <si>
    <t>藤井寺市</t>
  </si>
  <si>
    <t>東大阪市教育委員会</t>
  </si>
  <si>
    <t>272272</t>
  </si>
  <si>
    <t>東大阪市</t>
  </si>
  <si>
    <t>泉南市教育委員会</t>
  </si>
  <si>
    <t>272281</t>
  </si>
  <si>
    <t>泉南市</t>
  </si>
  <si>
    <t>四條畷市教育委員会</t>
  </si>
  <si>
    <t>272299</t>
  </si>
  <si>
    <t>四條畷市</t>
  </si>
  <si>
    <t>交野市教育委員会</t>
  </si>
  <si>
    <t>272302</t>
  </si>
  <si>
    <t>交野市</t>
  </si>
  <si>
    <t>大阪狭山市教育委員会</t>
  </si>
  <si>
    <t>272311</t>
  </si>
  <si>
    <t>大阪狭山市</t>
  </si>
  <si>
    <t>阪南市教育委員会</t>
  </si>
  <si>
    <t>272329</t>
  </si>
  <si>
    <t>阪南市</t>
  </si>
  <si>
    <t>島本町教育委員会</t>
  </si>
  <si>
    <t>273015</t>
  </si>
  <si>
    <t>島本町</t>
  </si>
  <si>
    <t>豊能町教育委員会</t>
  </si>
  <si>
    <t>273210</t>
  </si>
  <si>
    <t>豊能町</t>
  </si>
  <si>
    <t>能勢町教育委員会</t>
  </si>
  <si>
    <t>273228</t>
  </si>
  <si>
    <t>能勢町</t>
  </si>
  <si>
    <t>忠岡町教育委員会</t>
  </si>
  <si>
    <t>273414</t>
  </si>
  <si>
    <t>忠岡町</t>
  </si>
  <si>
    <t>熊取町教育委員会</t>
  </si>
  <si>
    <t>273619</t>
  </si>
  <si>
    <t>熊取町</t>
  </si>
  <si>
    <t>田尻町教育委員会</t>
  </si>
  <si>
    <t>273627</t>
  </si>
  <si>
    <t>田尻町</t>
  </si>
  <si>
    <t>岬町教育委員会</t>
  </si>
  <si>
    <t>273660</t>
  </si>
  <si>
    <t>岬町</t>
  </si>
  <si>
    <t>太子町教育委員会</t>
  </si>
  <si>
    <t>273813</t>
  </si>
  <si>
    <t>太子町</t>
  </si>
  <si>
    <t>河南町教育委員会</t>
  </si>
  <si>
    <t>273821</t>
  </si>
  <si>
    <t>河南町</t>
  </si>
  <si>
    <t>千早赤阪村教育委員会</t>
  </si>
  <si>
    <t>273830</t>
  </si>
  <si>
    <t>千早赤阪村</t>
  </si>
  <si>
    <t>5853</t>
  </si>
  <si>
    <t>853</t>
  </si>
  <si>
    <t>藤井寺市柏原市学校給食組合教育委員会</t>
  </si>
  <si>
    <t>28</t>
  </si>
  <si>
    <t>兵庫県教育委員会</t>
  </si>
  <si>
    <t>280003</t>
  </si>
  <si>
    <t>兵庫県</t>
  </si>
  <si>
    <t>神戸市教育委員会</t>
  </si>
  <si>
    <t>281000</t>
  </si>
  <si>
    <t>神戸市</t>
  </si>
  <si>
    <t>姫路市教育委員会</t>
  </si>
  <si>
    <t>282014</t>
  </si>
  <si>
    <t>姫路市</t>
  </si>
  <si>
    <t>尼崎市教育委員会</t>
  </si>
  <si>
    <t>282022</t>
  </si>
  <si>
    <t>尼崎市</t>
  </si>
  <si>
    <t>明石市教育委員会</t>
  </si>
  <si>
    <t>282031</t>
  </si>
  <si>
    <t>明石市</t>
  </si>
  <si>
    <t>西宮市教育委員会</t>
  </si>
  <si>
    <t>282049</t>
  </si>
  <si>
    <t>西宮市</t>
  </si>
  <si>
    <t>洲本市教育委員会</t>
  </si>
  <si>
    <t>282057</t>
  </si>
  <si>
    <t>洲本市</t>
  </si>
  <si>
    <t>芦屋市教育委員会</t>
  </si>
  <si>
    <t>282065</t>
  </si>
  <si>
    <t>芦屋市</t>
  </si>
  <si>
    <t>伊丹市教育委員会</t>
  </si>
  <si>
    <t>282073</t>
  </si>
  <si>
    <t>伊丹市</t>
  </si>
  <si>
    <t>相生市教育委員会</t>
  </si>
  <si>
    <t>282081</t>
  </si>
  <si>
    <t>相生市</t>
  </si>
  <si>
    <t>豊岡市教育委員会</t>
  </si>
  <si>
    <t>282090</t>
  </si>
  <si>
    <t>豊岡市</t>
  </si>
  <si>
    <t>加古川市教育委員会</t>
  </si>
  <si>
    <t>282103</t>
  </si>
  <si>
    <t>加古川市</t>
  </si>
  <si>
    <t>赤穂市教育委員会</t>
  </si>
  <si>
    <t>282120</t>
  </si>
  <si>
    <t>赤穂市</t>
  </si>
  <si>
    <t>西脇市教育委員会</t>
  </si>
  <si>
    <t>282138</t>
  </si>
  <si>
    <t>西脇市</t>
  </si>
  <si>
    <t>宝塚市教育委員会</t>
  </si>
  <si>
    <t>282146</t>
  </si>
  <si>
    <t>宝塚市</t>
  </si>
  <si>
    <t>三木市教育委員会</t>
  </si>
  <si>
    <t>282154</t>
  </si>
  <si>
    <t>三木市</t>
  </si>
  <si>
    <t>高砂市教育委員会</t>
  </si>
  <si>
    <t>282162</t>
  </si>
  <si>
    <t>高砂市</t>
  </si>
  <si>
    <t>川西市教育委員会</t>
  </si>
  <si>
    <t>282171</t>
  </si>
  <si>
    <t>川西市</t>
  </si>
  <si>
    <t>小野市教育委員会</t>
  </si>
  <si>
    <t>282189</t>
  </si>
  <si>
    <t>小野市</t>
  </si>
  <si>
    <t>三田市教育委員会</t>
  </si>
  <si>
    <t>282197</t>
  </si>
  <si>
    <t>三田市</t>
  </si>
  <si>
    <t>加西市教育委員会</t>
  </si>
  <si>
    <t>282201</t>
  </si>
  <si>
    <t>加西市</t>
  </si>
  <si>
    <t>丹波篠山市教育委員会</t>
  </si>
  <si>
    <t>282219</t>
  </si>
  <si>
    <t>丹波篠山市</t>
  </si>
  <si>
    <t>養父市教育委員会</t>
  </si>
  <si>
    <t>282227</t>
  </si>
  <si>
    <t>養父市</t>
  </si>
  <si>
    <t>丹波市教育委員会</t>
  </si>
  <si>
    <t>282235</t>
  </si>
  <si>
    <t>丹波市</t>
  </si>
  <si>
    <t>南あわじ市教育委員会</t>
  </si>
  <si>
    <t>282243</t>
  </si>
  <si>
    <t>南あわじ市</t>
  </si>
  <si>
    <t>朝来市教育委員会</t>
  </si>
  <si>
    <t>282251</t>
  </si>
  <si>
    <t>朝来市</t>
  </si>
  <si>
    <t>淡路市教育委員会</t>
  </si>
  <si>
    <t>282260</t>
  </si>
  <si>
    <t>淡路市</t>
  </si>
  <si>
    <t>宍粟市教育委員会</t>
  </si>
  <si>
    <t>282278</t>
  </si>
  <si>
    <t>宍粟市</t>
  </si>
  <si>
    <t>加東市教育委員会</t>
  </si>
  <si>
    <t>282286</t>
  </si>
  <si>
    <t>加東市</t>
  </si>
  <si>
    <t>たつの市教育委員会</t>
  </si>
  <si>
    <t>282294</t>
  </si>
  <si>
    <t>たつの市</t>
  </si>
  <si>
    <t>猪名川町教育委員会</t>
  </si>
  <si>
    <t>283011</t>
  </si>
  <si>
    <t>猪名川町</t>
  </si>
  <si>
    <t>多可町教育委員会</t>
  </si>
  <si>
    <t>283657</t>
  </si>
  <si>
    <t>多可町</t>
  </si>
  <si>
    <t>稲美町教育委員会</t>
  </si>
  <si>
    <t>283819</t>
  </si>
  <si>
    <t>稲美町</t>
  </si>
  <si>
    <t>播磨町教育委員会</t>
  </si>
  <si>
    <t>283827</t>
  </si>
  <si>
    <t>播磨町</t>
  </si>
  <si>
    <t>市川町教育委員会</t>
  </si>
  <si>
    <t>284424</t>
  </si>
  <si>
    <t>市川町</t>
  </si>
  <si>
    <t>福崎町教育委員会</t>
  </si>
  <si>
    <t>284432</t>
  </si>
  <si>
    <t>福崎町</t>
  </si>
  <si>
    <t>神河町教育委員会</t>
  </si>
  <si>
    <t>284467</t>
  </si>
  <si>
    <t>神河町</t>
  </si>
  <si>
    <t>284645</t>
  </si>
  <si>
    <t>上郡町教育委員会</t>
  </si>
  <si>
    <t>284815</t>
  </si>
  <si>
    <t>上郡町</t>
  </si>
  <si>
    <t>佐用町教育委員会</t>
  </si>
  <si>
    <t>285013</t>
  </si>
  <si>
    <t>佐用町</t>
  </si>
  <si>
    <t>香美町教育委員会</t>
  </si>
  <si>
    <t>285854</t>
  </si>
  <si>
    <t>香美町</t>
  </si>
  <si>
    <t>新温泉町教育委員会</t>
  </si>
  <si>
    <t>285862</t>
  </si>
  <si>
    <t>新温泉町</t>
  </si>
  <si>
    <t>5919</t>
  </si>
  <si>
    <t>919</t>
  </si>
  <si>
    <t>丹波少年自然の家事務組合教育委員会</t>
    <phoneticPr fontId="3"/>
  </si>
  <si>
    <t>5961</t>
  </si>
  <si>
    <t>961</t>
  </si>
  <si>
    <t>播磨高原広域事務組合教育委員会</t>
    <phoneticPr fontId="3"/>
  </si>
  <si>
    <t>289612</t>
  </si>
  <si>
    <t>播磨高原広域事務組合（普通会計分）</t>
  </si>
  <si>
    <t>5989</t>
  </si>
  <si>
    <t>989</t>
  </si>
  <si>
    <t>南あわじ市・洲本市小中学校組合教育委員会</t>
  </si>
  <si>
    <t>288284</t>
  </si>
  <si>
    <t>南あわじ市・洲本市小中学校組合</t>
  </si>
  <si>
    <t>29</t>
  </si>
  <si>
    <t>奈良県教育委員会</t>
  </si>
  <si>
    <t>290009</t>
  </si>
  <si>
    <t>奈良県</t>
  </si>
  <si>
    <t>奈良市教育委員会</t>
  </si>
  <si>
    <t>292010</t>
  </si>
  <si>
    <t>奈良市</t>
  </si>
  <si>
    <t>大和高田市教育委員会</t>
  </si>
  <si>
    <t>292028</t>
  </si>
  <si>
    <t>大和高田市</t>
  </si>
  <si>
    <t>大和郡山市教育委員会</t>
  </si>
  <si>
    <t>292036</t>
  </si>
  <si>
    <t>大和郡山市</t>
  </si>
  <si>
    <t>天理市教育委員会</t>
  </si>
  <si>
    <t>292044</t>
  </si>
  <si>
    <t>天理市</t>
  </si>
  <si>
    <t>橿原市教育委員会</t>
  </si>
  <si>
    <t>292052</t>
  </si>
  <si>
    <t>橿原市</t>
  </si>
  <si>
    <t>桜井市教育委員会</t>
  </si>
  <si>
    <t>292061</t>
  </si>
  <si>
    <t>桜井市</t>
  </si>
  <si>
    <t>五條市教育委員会</t>
  </si>
  <si>
    <t>292079</t>
  </si>
  <si>
    <t>五條市</t>
  </si>
  <si>
    <t>御所市教育委員会</t>
  </si>
  <si>
    <t>292087</t>
  </si>
  <si>
    <t>御所市</t>
  </si>
  <si>
    <t>生駒市教育委員会</t>
  </si>
  <si>
    <t>292095</t>
  </si>
  <si>
    <t>生駒市</t>
  </si>
  <si>
    <t>香芝市教育委員会</t>
  </si>
  <si>
    <t>292109</t>
  </si>
  <si>
    <t>香芝市</t>
  </si>
  <si>
    <t>葛城市教育委員会</t>
  </si>
  <si>
    <t>292117</t>
  </si>
  <si>
    <t>葛城市</t>
  </si>
  <si>
    <t>宇陀市教育委員会</t>
  </si>
  <si>
    <t>292125</t>
  </si>
  <si>
    <t>宇陀市</t>
  </si>
  <si>
    <t>平群町教育委員会</t>
  </si>
  <si>
    <t>293423</t>
  </si>
  <si>
    <t>平群町</t>
  </si>
  <si>
    <t>三郷町教育委員会</t>
  </si>
  <si>
    <t>293431</t>
  </si>
  <si>
    <t>三郷町</t>
  </si>
  <si>
    <t>斑鳩町教育委員会</t>
  </si>
  <si>
    <t>293440</t>
  </si>
  <si>
    <t>斑鳩町</t>
  </si>
  <si>
    <t>安堵町教育委員会</t>
  </si>
  <si>
    <t>293458</t>
  </si>
  <si>
    <t>安堵町</t>
  </si>
  <si>
    <t>293610</t>
  </si>
  <si>
    <t>三宅町教育委員会</t>
  </si>
  <si>
    <t>293628</t>
  </si>
  <si>
    <t>三宅町</t>
  </si>
  <si>
    <t>田原本町教育委員会</t>
  </si>
  <si>
    <t>293636</t>
  </si>
  <si>
    <t>田原本町</t>
  </si>
  <si>
    <t>高取町教育委員会</t>
  </si>
  <si>
    <t>294012</t>
  </si>
  <si>
    <t>高取町</t>
  </si>
  <si>
    <t>上牧町教育委員会</t>
  </si>
  <si>
    <t>294241</t>
  </si>
  <si>
    <t>上牧町</t>
  </si>
  <si>
    <t>王寺町教育委員会</t>
  </si>
  <si>
    <t>294250</t>
  </si>
  <si>
    <t>王寺町</t>
  </si>
  <si>
    <t>広陵町教育委員会</t>
  </si>
  <si>
    <t>294268</t>
  </si>
  <si>
    <t>広陵町</t>
  </si>
  <si>
    <t>河合町教育委員会</t>
  </si>
  <si>
    <t>294276</t>
  </si>
  <si>
    <t>河合町</t>
  </si>
  <si>
    <t>吉野町教育委員会</t>
  </si>
  <si>
    <t>294411</t>
  </si>
  <si>
    <t>吉野町</t>
  </si>
  <si>
    <t>大淀町教育委員会</t>
  </si>
  <si>
    <t>294420</t>
  </si>
  <si>
    <t>大淀町</t>
  </si>
  <si>
    <t>下市町教育委員会</t>
  </si>
  <si>
    <t>294438</t>
  </si>
  <si>
    <t>下市町</t>
  </si>
  <si>
    <t>山添村教育委員会</t>
  </si>
  <si>
    <t>293229</t>
  </si>
  <si>
    <t>山添村</t>
  </si>
  <si>
    <t>曽爾村教育委員会</t>
  </si>
  <si>
    <t>293857</t>
  </si>
  <si>
    <t>曽爾村</t>
  </si>
  <si>
    <t>御杖村教育委員会</t>
  </si>
  <si>
    <t>293865</t>
  </si>
  <si>
    <t>御杖村</t>
  </si>
  <si>
    <t>明日香村教育委員会</t>
  </si>
  <si>
    <t>294021</t>
  </si>
  <si>
    <t>明日香村</t>
  </si>
  <si>
    <t>黒滝村教育委員会</t>
  </si>
  <si>
    <t>294446</t>
  </si>
  <si>
    <t>黒滝村</t>
  </si>
  <si>
    <t>天川村教育委員会</t>
  </si>
  <si>
    <t>294462</t>
  </si>
  <si>
    <t>天川村</t>
  </si>
  <si>
    <t>4447</t>
  </si>
  <si>
    <t>野迫川村教育委員会</t>
  </si>
  <si>
    <t>294471</t>
  </si>
  <si>
    <t>野迫川村</t>
  </si>
  <si>
    <t>4449</t>
  </si>
  <si>
    <t>十津川村教育委員会</t>
  </si>
  <si>
    <t>294497</t>
  </si>
  <si>
    <t>十津川村</t>
  </si>
  <si>
    <t>下北山村教育委員会</t>
  </si>
  <si>
    <t>294501</t>
  </si>
  <si>
    <t>下北山村</t>
  </si>
  <si>
    <t>上北山村教育委員会</t>
  </si>
  <si>
    <t>294519</t>
  </si>
  <si>
    <t>上北山村</t>
  </si>
  <si>
    <t>294527</t>
  </si>
  <si>
    <t>4453</t>
  </si>
  <si>
    <t>東吉野村教育委員会</t>
  </si>
  <si>
    <t>294535</t>
  </si>
  <si>
    <t>東吉野村</t>
  </si>
  <si>
    <t>川西町・三宅町式下中学校組合教育委員会</t>
  </si>
  <si>
    <t>298026</t>
  </si>
  <si>
    <t>川西町・三宅町式下中学校組合</t>
  </si>
  <si>
    <t>5836</t>
  </si>
  <si>
    <t>836</t>
  </si>
  <si>
    <t>曽爾御杖行政一部事務組合教育委員会</t>
    <phoneticPr fontId="3"/>
  </si>
  <si>
    <t>30</t>
  </si>
  <si>
    <t>和歌山県教育委員会</t>
  </si>
  <si>
    <t>300004</t>
  </si>
  <si>
    <t>和歌山県</t>
  </si>
  <si>
    <t>和歌山市教育委員会</t>
  </si>
  <si>
    <t>302015</t>
  </si>
  <si>
    <t>和歌山市</t>
  </si>
  <si>
    <t>海南市教育委員会</t>
  </si>
  <si>
    <t>302023</t>
  </si>
  <si>
    <t>海南市</t>
  </si>
  <si>
    <t>橋本市教育委員会</t>
  </si>
  <si>
    <t>302031</t>
  </si>
  <si>
    <t>橋本市</t>
  </si>
  <si>
    <t>有田市教育委員会</t>
  </si>
  <si>
    <t>302040</t>
  </si>
  <si>
    <t>有田市</t>
  </si>
  <si>
    <t>御坊市教育委員会</t>
  </si>
  <si>
    <t>302058</t>
  </si>
  <si>
    <t>御坊市</t>
  </si>
  <si>
    <t>田辺市教育委員会</t>
  </si>
  <si>
    <t>302066</t>
  </si>
  <si>
    <t>田辺市</t>
  </si>
  <si>
    <t>新宮市教育委員会</t>
  </si>
  <si>
    <t>302074</t>
  </si>
  <si>
    <t>新宮市</t>
  </si>
  <si>
    <t>紀の川市教育委員会</t>
  </si>
  <si>
    <t>302082</t>
  </si>
  <si>
    <t>紀の川市</t>
  </si>
  <si>
    <t>岩出市教育委員会</t>
  </si>
  <si>
    <t>302091</t>
  </si>
  <si>
    <t>岩出市</t>
  </si>
  <si>
    <t>紀美野町教育委員会</t>
  </si>
  <si>
    <t>303046</t>
  </si>
  <si>
    <t>紀美野町</t>
  </si>
  <si>
    <t>かつらぎ町教育委員会</t>
  </si>
  <si>
    <t>303411</t>
  </si>
  <si>
    <t>かつらぎ町</t>
  </si>
  <si>
    <t>九度山町教育委員会</t>
  </si>
  <si>
    <t>303437</t>
  </si>
  <si>
    <t>九度山町</t>
  </si>
  <si>
    <t>高野町教育委員会</t>
  </si>
  <si>
    <t>303445</t>
  </si>
  <si>
    <t>高野町</t>
  </si>
  <si>
    <t>湯浅町教育委員会</t>
  </si>
  <si>
    <t>303615</t>
  </si>
  <si>
    <t>湯浅町</t>
  </si>
  <si>
    <t>広川町教育委員会</t>
  </si>
  <si>
    <t>303623</t>
  </si>
  <si>
    <t>広川町</t>
  </si>
  <si>
    <t>有田川町教育委員会</t>
  </si>
  <si>
    <t>303666</t>
  </si>
  <si>
    <t>有田川町</t>
  </si>
  <si>
    <t>303810</t>
  </si>
  <si>
    <t>303828</t>
  </si>
  <si>
    <t>由良町教育委員会</t>
  </si>
  <si>
    <t>303836</t>
  </si>
  <si>
    <t>由良町</t>
  </si>
  <si>
    <t>3390</t>
  </si>
  <si>
    <t>390</t>
  </si>
  <si>
    <t>印南町教育委員会</t>
  </si>
  <si>
    <t>303909</t>
  </si>
  <si>
    <t>印南町</t>
  </si>
  <si>
    <t>3391</t>
  </si>
  <si>
    <t>みなべ町教育委員会</t>
  </si>
  <si>
    <t>303917</t>
  </si>
  <si>
    <t>みなべ町</t>
  </si>
  <si>
    <t>日高川町教育委員会</t>
  </si>
  <si>
    <t>303925</t>
  </si>
  <si>
    <t>日高川町</t>
  </si>
  <si>
    <t>白浜町教育委員会</t>
  </si>
  <si>
    <t>304018</t>
  </si>
  <si>
    <t>白浜町</t>
  </si>
  <si>
    <t>上富田町教育委員会</t>
  </si>
  <si>
    <t>304042</t>
  </si>
  <si>
    <t>上富田町</t>
  </si>
  <si>
    <t>すさみ町教育委員会</t>
  </si>
  <si>
    <t>304069</t>
  </si>
  <si>
    <t>すさみ町</t>
  </si>
  <si>
    <t>那智勝浦町教育委員会</t>
  </si>
  <si>
    <t>304212</t>
  </si>
  <si>
    <t>那智勝浦町</t>
  </si>
  <si>
    <t>太地町教育委員会</t>
  </si>
  <si>
    <t>304221</t>
  </si>
  <si>
    <t>太地町</t>
  </si>
  <si>
    <t>古座川町教育委員会</t>
  </si>
  <si>
    <t>304247</t>
  </si>
  <si>
    <t>古座川町</t>
  </si>
  <si>
    <t>串本町教育委員会</t>
  </si>
  <si>
    <t>304280</t>
  </si>
  <si>
    <t>串本町</t>
  </si>
  <si>
    <t>北山村教育委員会</t>
  </si>
  <si>
    <t>304271</t>
  </si>
  <si>
    <t>北山村</t>
  </si>
  <si>
    <r>
      <t>5900</t>
    </r>
    <r>
      <rPr>
        <sz val="10"/>
        <color rgb="FFFF0000"/>
        <rFont val="MS Gothic"/>
        <family val="3"/>
        <charset val="128"/>
      </rPr>
      <t xml:space="preserve"> 5825</t>
    </r>
  </si>
  <si>
    <r>
      <t>900</t>
    </r>
    <r>
      <rPr>
        <sz val="10"/>
        <color rgb="FFFF0000"/>
        <rFont val="MS Gothic"/>
        <family val="3"/>
        <charset val="128"/>
      </rPr>
      <t xml:space="preserve"> 825</t>
    </r>
  </si>
  <si>
    <t>御坊市日高川町中学校組合教育委員会</t>
  </si>
  <si>
    <t>308251</t>
  </si>
  <si>
    <t>御坊市日高川町中学校組合</t>
  </si>
  <si>
    <t>31</t>
  </si>
  <si>
    <t>鳥取県教育委員会</t>
  </si>
  <si>
    <t>310000</t>
  </si>
  <si>
    <t>鳥取県</t>
  </si>
  <si>
    <t>鳥取市教育委員会</t>
  </si>
  <si>
    <t>312011</t>
  </si>
  <si>
    <t>鳥取市</t>
  </si>
  <si>
    <t>米子市教育委員会</t>
  </si>
  <si>
    <t>312029</t>
  </si>
  <si>
    <t>米子市</t>
  </si>
  <si>
    <t>倉吉市教育委員会</t>
  </si>
  <si>
    <t>312037</t>
  </si>
  <si>
    <t>倉吉市</t>
  </si>
  <si>
    <t>境港市教育委員会</t>
  </si>
  <si>
    <t>312045</t>
  </si>
  <si>
    <t>境港市</t>
  </si>
  <si>
    <t>岩美町教育委員会</t>
  </si>
  <si>
    <t>313025</t>
  </si>
  <si>
    <t>岩美町</t>
  </si>
  <si>
    <t>若桜町教育委員会</t>
  </si>
  <si>
    <t>313254</t>
  </si>
  <si>
    <t>若桜町</t>
  </si>
  <si>
    <t>3328</t>
  </si>
  <si>
    <t>328</t>
  </si>
  <si>
    <t>智頭町教育委員会</t>
  </si>
  <si>
    <t>313289</t>
  </si>
  <si>
    <t>智頭町</t>
  </si>
  <si>
    <t>八頭町教育委員会</t>
  </si>
  <si>
    <t>313297</t>
  </si>
  <si>
    <t>八頭町</t>
  </si>
  <si>
    <t>三朝町教育委員会</t>
  </si>
  <si>
    <t>313645</t>
  </si>
  <si>
    <t>三朝町</t>
  </si>
  <si>
    <t>湯梨浜町教育委員会</t>
  </si>
  <si>
    <t>313700</t>
  </si>
  <si>
    <t>湯梨浜町</t>
  </si>
  <si>
    <t>琴浦町教育委員会</t>
  </si>
  <si>
    <t>313718</t>
  </si>
  <si>
    <t>琴浦町</t>
  </si>
  <si>
    <t>3372</t>
  </si>
  <si>
    <t>372</t>
  </si>
  <si>
    <t>北栄町教育委員会</t>
  </si>
  <si>
    <t>313726</t>
  </si>
  <si>
    <t>北栄町</t>
  </si>
  <si>
    <t>大山町教育委員会</t>
  </si>
  <si>
    <t>313866</t>
  </si>
  <si>
    <t>大山町</t>
  </si>
  <si>
    <t>3389</t>
  </si>
  <si>
    <t>389</t>
  </si>
  <si>
    <t>313891</t>
  </si>
  <si>
    <t>伯耆町教育委員会</t>
  </si>
  <si>
    <t>313904</t>
  </si>
  <si>
    <t>伯耆町</t>
  </si>
  <si>
    <t>日南町教育委員会</t>
  </si>
  <si>
    <t>314013</t>
  </si>
  <si>
    <t>日南町</t>
  </si>
  <si>
    <t>314021</t>
  </si>
  <si>
    <t>江府町教育委員会</t>
  </si>
  <si>
    <t>314030</t>
  </si>
  <si>
    <t>江府町</t>
  </si>
  <si>
    <t>4384</t>
  </si>
  <si>
    <t>日吉津村教育委員会</t>
  </si>
  <si>
    <t>313840</t>
  </si>
  <si>
    <t>日吉津村</t>
  </si>
  <si>
    <t>5805</t>
  </si>
  <si>
    <t>805</t>
  </si>
  <si>
    <t>米子市日吉津村中学校組合教育委員会</t>
  </si>
  <si>
    <t>318051</t>
  </si>
  <si>
    <t>米子市日吉津村中学校組合</t>
  </si>
  <si>
    <t>32</t>
  </si>
  <si>
    <t>島根県教育委員会</t>
  </si>
  <si>
    <t>320005</t>
  </si>
  <si>
    <t>島根県</t>
  </si>
  <si>
    <t>松江市教育委員会</t>
  </si>
  <si>
    <t>322016</t>
  </si>
  <si>
    <t>松江市</t>
  </si>
  <si>
    <t>浜田市教育委員会</t>
  </si>
  <si>
    <t>322024</t>
  </si>
  <si>
    <t>浜田市</t>
  </si>
  <si>
    <t>出雲市教育委員会</t>
  </si>
  <si>
    <t>322032</t>
  </si>
  <si>
    <t>出雲市</t>
  </si>
  <si>
    <t>益田市教育委員会</t>
  </si>
  <si>
    <t>322041</t>
  </si>
  <si>
    <t>益田市</t>
  </si>
  <si>
    <t>大田市教育委員会</t>
  </si>
  <si>
    <t>322059</t>
  </si>
  <si>
    <t>大田市</t>
  </si>
  <si>
    <t>安来市教育委員会</t>
  </si>
  <si>
    <t>322067</t>
  </si>
  <si>
    <t>安来市</t>
  </si>
  <si>
    <t>江津市教育委員会</t>
  </si>
  <si>
    <t>322075</t>
  </si>
  <si>
    <t>江津市</t>
  </si>
  <si>
    <t>雲南市教育委員会</t>
  </si>
  <si>
    <t>322091</t>
  </si>
  <si>
    <t>雲南市</t>
  </si>
  <si>
    <t>奥出雲町教育委員会</t>
  </si>
  <si>
    <t>323438</t>
  </si>
  <si>
    <t>奥出雲町</t>
  </si>
  <si>
    <t>飯南町教育委員会</t>
  </si>
  <si>
    <t>323861</t>
  </si>
  <si>
    <t>飯南町</t>
  </si>
  <si>
    <t>川本町教育委員会</t>
  </si>
  <si>
    <t>324418</t>
  </si>
  <si>
    <t>川本町</t>
  </si>
  <si>
    <t>3448</t>
  </si>
  <si>
    <t>324485</t>
  </si>
  <si>
    <t>邑南町教育委員会</t>
  </si>
  <si>
    <t>324493</t>
  </si>
  <si>
    <t>邑南町</t>
  </si>
  <si>
    <t>津和野町教育委員会</t>
  </si>
  <si>
    <t>325015</t>
  </si>
  <si>
    <t>津和野町</t>
  </si>
  <si>
    <t>吉賀町教育委員会</t>
  </si>
  <si>
    <t>325058</t>
  </si>
  <si>
    <t>吉賀町</t>
  </si>
  <si>
    <t>海士町教育委員会</t>
  </si>
  <si>
    <t>325252</t>
  </si>
  <si>
    <t>海士町</t>
  </si>
  <si>
    <t>3526</t>
  </si>
  <si>
    <t>526</t>
  </si>
  <si>
    <t>西ノ島町教育委員会</t>
  </si>
  <si>
    <t>325261</t>
  </si>
  <si>
    <t>西ノ島町</t>
  </si>
  <si>
    <t>3528</t>
  </si>
  <si>
    <t>528</t>
  </si>
  <si>
    <t>隠岐の島町教育委員会</t>
  </si>
  <si>
    <t>325287</t>
  </si>
  <si>
    <t>隠岐の島町</t>
  </si>
  <si>
    <t>4527</t>
  </si>
  <si>
    <t>527</t>
  </si>
  <si>
    <t>知夫村教育委員会</t>
  </si>
  <si>
    <t>325279</t>
  </si>
  <si>
    <t>知夫村</t>
  </si>
  <si>
    <t>33</t>
  </si>
  <si>
    <t>岡山県教育委員会</t>
  </si>
  <si>
    <t>330001</t>
  </si>
  <si>
    <t>岡山県</t>
  </si>
  <si>
    <t>岡山市教育委員会</t>
  </si>
  <si>
    <t>331007</t>
  </si>
  <si>
    <t>岡山市</t>
  </si>
  <si>
    <t>倉敷市教育委員会</t>
  </si>
  <si>
    <t>332020</t>
  </si>
  <si>
    <t>倉敷市</t>
  </si>
  <si>
    <t>津山市教育委員会</t>
  </si>
  <si>
    <t>332038</t>
  </si>
  <si>
    <t>津山市</t>
  </si>
  <si>
    <t>玉野市教育委員会</t>
  </si>
  <si>
    <t>332046</t>
  </si>
  <si>
    <t>玉野市</t>
  </si>
  <si>
    <t>笠岡市教育委員会</t>
  </si>
  <si>
    <t>332054</t>
  </si>
  <si>
    <t>笠岡市</t>
  </si>
  <si>
    <t>井原市教育委員会</t>
  </si>
  <si>
    <t>332071</t>
  </si>
  <si>
    <t>井原市</t>
  </si>
  <si>
    <t>総社市教育委員会</t>
  </si>
  <si>
    <t>332089</t>
  </si>
  <si>
    <t>総社市</t>
  </si>
  <si>
    <t>高梁市教育委員会</t>
  </si>
  <si>
    <t>332097</t>
  </si>
  <si>
    <t>高梁市</t>
  </si>
  <si>
    <t>新見市教育委員会</t>
  </si>
  <si>
    <t>332101</t>
  </si>
  <si>
    <t>新見市</t>
  </si>
  <si>
    <t>備前市教育委員会</t>
  </si>
  <si>
    <t>332119</t>
  </si>
  <si>
    <t>備前市</t>
  </si>
  <si>
    <t>瀬戸内市教育委員会</t>
  </si>
  <si>
    <t>332127</t>
  </si>
  <si>
    <t>瀬戸内市</t>
  </si>
  <si>
    <t>赤磐市教育委員会</t>
  </si>
  <si>
    <t>332135</t>
  </si>
  <si>
    <t>赤磐市</t>
  </si>
  <si>
    <t>真庭市教育委員会</t>
  </si>
  <si>
    <t>332143</t>
  </si>
  <si>
    <t>真庭市</t>
  </si>
  <si>
    <t>美作市教育委員会</t>
  </si>
  <si>
    <t>332151</t>
  </si>
  <si>
    <t>美作市</t>
  </si>
  <si>
    <t>浅口市教育委員会</t>
  </si>
  <si>
    <t>332160</t>
  </si>
  <si>
    <t>浅口市</t>
  </si>
  <si>
    <t>和気町教育委員会</t>
  </si>
  <si>
    <t>333468</t>
  </si>
  <si>
    <t>和気町</t>
  </si>
  <si>
    <t>早島町教育委員会</t>
  </si>
  <si>
    <t>334235</t>
  </si>
  <si>
    <t>早島町</t>
  </si>
  <si>
    <t>里庄町教育委員会</t>
  </si>
  <si>
    <t>334456</t>
  </si>
  <si>
    <t>里庄町</t>
  </si>
  <si>
    <t>矢掛町教育委員会</t>
  </si>
  <si>
    <t>334618</t>
  </si>
  <si>
    <t>矢掛町</t>
  </si>
  <si>
    <t>鏡野町教育委員会</t>
  </si>
  <si>
    <t>336068</t>
  </si>
  <si>
    <t>鏡野町</t>
  </si>
  <si>
    <t>3622</t>
  </si>
  <si>
    <t>622</t>
  </si>
  <si>
    <t>勝央町教育委員会</t>
  </si>
  <si>
    <t>336220</t>
  </si>
  <si>
    <t>勝央町</t>
  </si>
  <si>
    <t>3623</t>
  </si>
  <si>
    <t>623</t>
  </si>
  <si>
    <t>奈義町教育委員会</t>
  </si>
  <si>
    <t>336238</t>
  </si>
  <si>
    <t>奈義町</t>
  </si>
  <si>
    <t>久米南町教育委員会</t>
  </si>
  <si>
    <t>336637</t>
  </si>
  <si>
    <t>久米南町</t>
  </si>
  <si>
    <t>3666</t>
  </si>
  <si>
    <t>666</t>
  </si>
  <si>
    <t>美咲町教育委員会</t>
  </si>
  <si>
    <t>336661</t>
  </si>
  <si>
    <t>美咲町</t>
  </si>
  <si>
    <t>3681</t>
  </si>
  <si>
    <t>681</t>
  </si>
  <si>
    <t>吉備中央町教育委員会</t>
  </si>
  <si>
    <t>336815</t>
  </si>
  <si>
    <t>吉備中央町</t>
  </si>
  <si>
    <t>新庄村教育委員会</t>
  </si>
  <si>
    <t>335860</t>
  </si>
  <si>
    <t>新庄村</t>
  </si>
  <si>
    <t>4643</t>
  </si>
  <si>
    <t>西粟倉村教育委員会</t>
  </si>
  <si>
    <t>336432</t>
  </si>
  <si>
    <t>西粟倉村</t>
  </si>
  <si>
    <t>5829</t>
  </si>
  <si>
    <t>829</t>
  </si>
  <si>
    <t>岡山県笠岡市・矢掛町中学校組合教育委員会</t>
  </si>
  <si>
    <t>338290</t>
  </si>
  <si>
    <t>岡山県笠岡市・矢掛町中学校組合</t>
  </si>
  <si>
    <t>34</t>
  </si>
  <si>
    <t>広島県教育委員会</t>
  </si>
  <si>
    <t>340006</t>
  </si>
  <si>
    <t>広島県</t>
  </si>
  <si>
    <t>広島市教育委員会</t>
  </si>
  <si>
    <t>341002</t>
  </si>
  <si>
    <t>広島市</t>
  </si>
  <si>
    <t>呉市教育委員会</t>
  </si>
  <si>
    <t>342025</t>
  </si>
  <si>
    <t>呉市</t>
  </si>
  <si>
    <t>竹原市教育委員会</t>
  </si>
  <si>
    <t>342033</t>
  </si>
  <si>
    <t>竹原市</t>
  </si>
  <si>
    <t>三原市教育委員会</t>
  </si>
  <si>
    <t>342041</t>
  </si>
  <si>
    <t>三原市</t>
  </si>
  <si>
    <t>尾道市教育委員会</t>
  </si>
  <si>
    <t>342050</t>
  </si>
  <si>
    <t>尾道市</t>
  </si>
  <si>
    <t>福山市教育委員会</t>
  </si>
  <si>
    <t>342076</t>
  </si>
  <si>
    <t>福山市</t>
  </si>
  <si>
    <t>342084</t>
  </si>
  <si>
    <t>三次市教育委員会</t>
  </si>
  <si>
    <t>342092</t>
  </si>
  <si>
    <t>三次市</t>
  </si>
  <si>
    <t>庄原市教育委員会</t>
  </si>
  <si>
    <t>342106</t>
  </si>
  <si>
    <t>庄原市</t>
  </si>
  <si>
    <t>大竹市教育委員会</t>
  </si>
  <si>
    <t>342114</t>
  </si>
  <si>
    <t>大竹市</t>
  </si>
  <si>
    <t>東広島市教育委員会</t>
  </si>
  <si>
    <t>342122</t>
  </si>
  <si>
    <t>東広島市</t>
  </si>
  <si>
    <t>廿日市市教育委員会</t>
  </si>
  <si>
    <t>342131</t>
  </si>
  <si>
    <t>廿日市市</t>
  </si>
  <si>
    <t>安芸高田市教育委員会</t>
  </si>
  <si>
    <t>342149</t>
  </si>
  <si>
    <t>安芸高田市</t>
  </si>
  <si>
    <t>江田島市教育委員会</t>
  </si>
  <si>
    <t>342157</t>
  </si>
  <si>
    <t>江田島市</t>
  </si>
  <si>
    <t>府中町教育委員会</t>
  </si>
  <si>
    <t>343021</t>
  </si>
  <si>
    <t>府中町</t>
  </si>
  <si>
    <t>海田町教育委員会</t>
  </si>
  <si>
    <t>343048</t>
  </si>
  <si>
    <t>海田町</t>
  </si>
  <si>
    <t>熊野町教育委員会</t>
  </si>
  <si>
    <t>343072</t>
  </si>
  <si>
    <t>熊野町</t>
  </si>
  <si>
    <t>坂町教育委員会</t>
  </si>
  <si>
    <t>343099</t>
  </si>
  <si>
    <t>坂町</t>
  </si>
  <si>
    <t>安芸太田町教育委員会</t>
  </si>
  <si>
    <t>343684</t>
  </si>
  <si>
    <t>安芸太田町</t>
  </si>
  <si>
    <t>3369</t>
  </si>
  <si>
    <t>北広島町教育委員会</t>
  </si>
  <si>
    <t>343692</t>
  </si>
  <si>
    <t>北広島町</t>
  </si>
  <si>
    <t>大崎上島町教育委員会</t>
  </si>
  <si>
    <t>344311</t>
  </si>
  <si>
    <t>大崎上島町</t>
  </si>
  <si>
    <t>世羅町教育委員会</t>
  </si>
  <si>
    <t>344621</t>
  </si>
  <si>
    <t>世羅町</t>
  </si>
  <si>
    <t>神石高原町教育委員会</t>
  </si>
  <si>
    <t>345458</t>
  </si>
  <si>
    <t>神石高原町</t>
  </si>
  <si>
    <t>35</t>
  </si>
  <si>
    <t>山口県教育委員会</t>
  </si>
  <si>
    <t>350001</t>
  </si>
  <si>
    <t>山口県</t>
  </si>
  <si>
    <t>下関市教育委員会</t>
  </si>
  <si>
    <t>352012</t>
  </si>
  <si>
    <t>下関市</t>
  </si>
  <si>
    <t>宇部市教育委員会</t>
  </si>
  <si>
    <t>352021</t>
  </si>
  <si>
    <t>宇部市</t>
  </si>
  <si>
    <t>山口市教育委員会</t>
  </si>
  <si>
    <t>352039</t>
  </si>
  <si>
    <t>山口市</t>
  </si>
  <si>
    <t>萩市教育委員会</t>
  </si>
  <si>
    <t>352047</t>
  </si>
  <si>
    <t>萩市</t>
  </si>
  <si>
    <t>防府市教育委員会</t>
  </si>
  <si>
    <t>352063</t>
  </si>
  <si>
    <t>防府市</t>
  </si>
  <si>
    <t>下松市教育委員会</t>
  </si>
  <si>
    <t>352071</t>
  </si>
  <si>
    <t>下松市</t>
  </si>
  <si>
    <t>岩国市教育委員会</t>
  </si>
  <si>
    <t>352080</t>
  </si>
  <si>
    <t>岩国市</t>
  </si>
  <si>
    <t>光市教育委員会</t>
  </si>
  <si>
    <t>352101</t>
  </si>
  <si>
    <t>光市</t>
  </si>
  <si>
    <t>長門市教育委員会</t>
  </si>
  <si>
    <t>352110</t>
  </si>
  <si>
    <t>長門市</t>
  </si>
  <si>
    <t>柳井市教育委員会</t>
  </si>
  <si>
    <t>352128</t>
  </si>
  <si>
    <t>柳井市</t>
  </si>
  <si>
    <t>美祢市教育委員会</t>
  </si>
  <si>
    <t>352136</t>
  </si>
  <si>
    <t>美祢市</t>
  </si>
  <si>
    <t>周南市教育委員会</t>
  </si>
  <si>
    <t>352152</t>
  </si>
  <si>
    <t>周南市</t>
  </si>
  <si>
    <t>山陽小野田市教育委員会</t>
  </si>
  <si>
    <t>352161</t>
  </si>
  <si>
    <t>山陽小野田市</t>
  </si>
  <si>
    <t>周防大島町教育委員会</t>
  </si>
  <si>
    <t>353051</t>
  </si>
  <si>
    <t>周防大島町</t>
  </si>
  <si>
    <t>和木町教育委員会</t>
  </si>
  <si>
    <t>353213</t>
  </si>
  <si>
    <t>和木町</t>
  </si>
  <si>
    <t>上関町教育委員会</t>
  </si>
  <si>
    <t>353418</t>
  </si>
  <si>
    <t>上関町</t>
  </si>
  <si>
    <t>田布施町教育委員会</t>
  </si>
  <si>
    <t>353434</t>
  </si>
  <si>
    <t>田布施町</t>
  </si>
  <si>
    <t>平生町教育委員会</t>
  </si>
  <si>
    <t>353442</t>
  </si>
  <si>
    <t>平生町</t>
  </si>
  <si>
    <t>阿武町教育委員会</t>
  </si>
  <si>
    <t>355020</t>
  </si>
  <si>
    <t>阿武町</t>
  </si>
  <si>
    <t>36</t>
  </si>
  <si>
    <t>徳島県教育委員会</t>
  </si>
  <si>
    <t>360007</t>
  </si>
  <si>
    <t>徳島県</t>
  </si>
  <si>
    <t>徳島市教育委員会</t>
  </si>
  <si>
    <t>362018</t>
  </si>
  <si>
    <t>徳島市</t>
  </si>
  <si>
    <t>鳴門市教育委員会</t>
  </si>
  <si>
    <t>362026</t>
  </si>
  <si>
    <t>鳴門市</t>
  </si>
  <si>
    <t>小松島市教育委員会</t>
  </si>
  <si>
    <t>362034</t>
  </si>
  <si>
    <t>小松島市</t>
  </si>
  <si>
    <t>阿南市教育委員会</t>
  </si>
  <si>
    <t>362042</t>
  </si>
  <si>
    <t>阿南市</t>
  </si>
  <si>
    <t>吉野川市教育委員会</t>
  </si>
  <si>
    <t>362051</t>
  </si>
  <si>
    <t>吉野川市</t>
  </si>
  <si>
    <t>阿波市教育委員会</t>
  </si>
  <si>
    <t>362069</t>
  </si>
  <si>
    <t>阿波市</t>
  </si>
  <si>
    <t>美馬市教育委員会</t>
  </si>
  <si>
    <t>362077</t>
  </si>
  <si>
    <t>美馬市</t>
  </si>
  <si>
    <t>三好市教育委員会</t>
  </si>
  <si>
    <t>362085</t>
  </si>
  <si>
    <t>三好市</t>
  </si>
  <si>
    <t>勝浦町教育委員会</t>
  </si>
  <si>
    <t>363014</t>
  </si>
  <si>
    <t>勝浦町</t>
  </si>
  <si>
    <t>上勝町教育委員会</t>
  </si>
  <si>
    <t>363022</t>
  </si>
  <si>
    <t>上勝町</t>
  </si>
  <si>
    <t>石井町教育委員会</t>
  </si>
  <si>
    <t>363413</t>
  </si>
  <si>
    <t>石井町</t>
  </si>
  <si>
    <t>神山町教育委員会</t>
  </si>
  <si>
    <t>363421</t>
  </si>
  <si>
    <t>神山町</t>
  </si>
  <si>
    <t>那賀町教育委員会</t>
  </si>
  <si>
    <t>363685</t>
  </si>
  <si>
    <t>那賀町</t>
  </si>
  <si>
    <t>牟岐町教育委員会</t>
  </si>
  <si>
    <t>363839</t>
  </si>
  <si>
    <t>牟岐町</t>
  </si>
  <si>
    <t>美波町教育委員会</t>
  </si>
  <si>
    <t>363871</t>
  </si>
  <si>
    <t>美波町</t>
  </si>
  <si>
    <t>3388</t>
  </si>
  <si>
    <t>海陽町教育委員会</t>
  </si>
  <si>
    <t>363880</t>
  </si>
  <si>
    <t>海陽町</t>
  </si>
  <si>
    <t>松茂町教育委員会</t>
  </si>
  <si>
    <t>364011</t>
  </si>
  <si>
    <t>松茂町</t>
  </si>
  <si>
    <t>北島町教育委員会</t>
  </si>
  <si>
    <t>364029</t>
  </si>
  <si>
    <t>北島町</t>
  </si>
  <si>
    <t>藍住町教育委員会</t>
  </si>
  <si>
    <t>364037</t>
  </si>
  <si>
    <t>藍住町</t>
  </si>
  <si>
    <t>板野町教育委員会</t>
  </si>
  <si>
    <t>364045</t>
  </si>
  <si>
    <t>板野町</t>
  </si>
  <si>
    <t>上板町教育委員会</t>
  </si>
  <si>
    <t>364053</t>
  </si>
  <si>
    <t>上板町</t>
  </si>
  <si>
    <t>つるぎ町教育委員会</t>
  </si>
  <si>
    <t>364681</t>
  </si>
  <si>
    <t>つるぎ町</t>
  </si>
  <si>
    <t>3489</t>
  </si>
  <si>
    <t>489</t>
  </si>
  <si>
    <t>東みよし町教育委員会</t>
  </si>
  <si>
    <t>364894</t>
  </si>
  <si>
    <t>東みよし町</t>
  </si>
  <si>
    <t>佐那河内村教育委員会</t>
  </si>
  <si>
    <t>363219</t>
  </si>
  <si>
    <t>佐那河内村</t>
  </si>
  <si>
    <t>37</t>
  </si>
  <si>
    <t>香川県教育委員会</t>
  </si>
  <si>
    <t>370002</t>
  </si>
  <si>
    <t>香川県</t>
  </si>
  <si>
    <t>高松市教育委員会</t>
  </si>
  <si>
    <t>372013</t>
  </si>
  <si>
    <t>高松市</t>
  </si>
  <si>
    <t>丸亀市教育委員会</t>
  </si>
  <si>
    <t>372021</t>
  </si>
  <si>
    <t>丸亀市</t>
  </si>
  <si>
    <t>坂出市教育委員会</t>
  </si>
  <si>
    <t>372030</t>
  </si>
  <si>
    <t>坂出市</t>
  </si>
  <si>
    <t>善通寺市教育委員会</t>
  </si>
  <si>
    <t>372048</t>
  </si>
  <si>
    <t>善通寺市</t>
  </si>
  <si>
    <t>観音寺市教育委員会</t>
  </si>
  <si>
    <t>372056</t>
  </si>
  <si>
    <t>観音寺市</t>
  </si>
  <si>
    <t>さぬき市教育委員会</t>
  </si>
  <si>
    <t>372064</t>
  </si>
  <si>
    <t>さぬき市</t>
  </si>
  <si>
    <t>東かがわ市教育委員会</t>
  </si>
  <si>
    <t>372072</t>
  </si>
  <si>
    <t>東かがわ市</t>
  </si>
  <si>
    <t>三豊市教育委員会</t>
  </si>
  <si>
    <t>372081</t>
  </si>
  <si>
    <t>三豊市</t>
  </si>
  <si>
    <t>土庄町教育委員会</t>
  </si>
  <si>
    <t>373222</t>
  </si>
  <si>
    <t>土庄町</t>
  </si>
  <si>
    <t>小豆島町教育委員会</t>
  </si>
  <si>
    <t>373249</t>
  </si>
  <si>
    <t>小豆島町</t>
  </si>
  <si>
    <t>三木町教育委員会</t>
  </si>
  <si>
    <t>373419</t>
  </si>
  <si>
    <t>三木町</t>
  </si>
  <si>
    <t>直島町教育委員会</t>
  </si>
  <si>
    <t>373648</t>
  </si>
  <si>
    <t>直島町</t>
  </si>
  <si>
    <t>宇多津町教育委員会</t>
  </si>
  <si>
    <t>373869</t>
  </si>
  <si>
    <t>宇多津町</t>
  </si>
  <si>
    <t>綾川町教育委員会</t>
  </si>
  <si>
    <t>373877</t>
  </si>
  <si>
    <t>綾川町</t>
  </si>
  <si>
    <t>琴平町教育委員会</t>
  </si>
  <si>
    <t>374032</t>
  </si>
  <si>
    <t>琴平町</t>
  </si>
  <si>
    <t>多度津町教育委員会</t>
  </si>
  <si>
    <t>374041</t>
  </si>
  <si>
    <t>多度津町</t>
  </si>
  <si>
    <t>まんのう町教育委員会</t>
  </si>
  <si>
    <t>374067</t>
  </si>
  <si>
    <t>まんのう町</t>
  </si>
  <si>
    <t>5838</t>
  </si>
  <si>
    <t>838</t>
  </si>
  <si>
    <t>三豊市観音寺市学校組合教育委員会</t>
  </si>
  <si>
    <t>378381</t>
  </si>
  <si>
    <t>香川県三豊市観音寺市学校組合</t>
  </si>
  <si>
    <t>小豆地区広域行政事務組合教育委員会</t>
    <phoneticPr fontId="3"/>
  </si>
  <si>
    <t>38</t>
  </si>
  <si>
    <t>愛媛県教育委員会</t>
  </si>
  <si>
    <t>380008</t>
  </si>
  <si>
    <t>愛媛県</t>
  </si>
  <si>
    <t>松山市教育委員会</t>
  </si>
  <si>
    <t>382019</t>
  </si>
  <si>
    <t>松山市</t>
  </si>
  <si>
    <t>今治市教育委員会</t>
  </si>
  <si>
    <t>382027</t>
  </si>
  <si>
    <t>今治市</t>
  </si>
  <si>
    <t>宇和島市教育委員会</t>
  </si>
  <si>
    <t>382035</t>
  </si>
  <si>
    <t>宇和島市</t>
  </si>
  <si>
    <t>八幡浜市教育委員会</t>
  </si>
  <si>
    <t>382043</t>
  </si>
  <si>
    <t>八幡浜市</t>
  </si>
  <si>
    <t>新居浜市教育委員会</t>
  </si>
  <si>
    <t>382051</t>
  </si>
  <si>
    <t>新居浜市</t>
  </si>
  <si>
    <t>西条市教育委員会</t>
  </si>
  <si>
    <t>382060</t>
  </si>
  <si>
    <t>西条市</t>
  </si>
  <si>
    <t>大洲市教育委員会</t>
  </si>
  <si>
    <t>382078</t>
  </si>
  <si>
    <t>大洲市</t>
  </si>
  <si>
    <t>伊予市教育委員会</t>
  </si>
  <si>
    <t>382108</t>
  </si>
  <si>
    <t>伊予市</t>
  </si>
  <si>
    <t>四国中央市教育委員会</t>
  </si>
  <si>
    <t>382132</t>
  </si>
  <si>
    <t>四国中央市</t>
  </si>
  <si>
    <t>西予市教育委員会</t>
  </si>
  <si>
    <t>382141</t>
  </si>
  <si>
    <t>西予市</t>
  </si>
  <si>
    <t>東温市教育委員会</t>
  </si>
  <si>
    <t>382159</t>
  </si>
  <si>
    <t>東温市</t>
  </si>
  <si>
    <t>3356</t>
  </si>
  <si>
    <t>356</t>
  </si>
  <si>
    <t>上島町教育委員会</t>
  </si>
  <si>
    <t>383562</t>
  </si>
  <si>
    <t>上島町</t>
  </si>
  <si>
    <t>久万高原町教育委員会</t>
  </si>
  <si>
    <t>383864</t>
  </si>
  <si>
    <t>久万高原町</t>
  </si>
  <si>
    <t>384011</t>
  </si>
  <si>
    <t>砥部町教育委員会</t>
  </si>
  <si>
    <t>384020</t>
  </si>
  <si>
    <t>砥部町</t>
  </si>
  <si>
    <t>内子町教育委員会</t>
  </si>
  <si>
    <t>384224</t>
  </si>
  <si>
    <t>内子町</t>
  </si>
  <si>
    <t>伊方町教育委員会</t>
  </si>
  <si>
    <t>384429</t>
  </si>
  <si>
    <t>伊方町</t>
  </si>
  <si>
    <t>松野町教育委員会</t>
  </si>
  <si>
    <t>384844</t>
  </si>
  <si>
    <t>松野町</t>
  </si>
  <si>
    <t>3488</t>
  </si>
  <si>
    <t>488</t>
  </si>
  <si>
    <t>鬼北町教育委員会</t>
  </si>
  <si>
    <t>384887</t>
  </si>
  <si>
    <t>鬼北町</t>
  </si>
  <si>
    <t>愛南町教育委員会</t>
  </si>
  <si>
    <t>385069</t>
  </si>
  <si>
    <t>愛南町</t>
  </si>
  <si>
    <t>5859</t>
  </si>
  <si>
    <t>859</t>
  </si>
  <si>
    <t>高知県宿毛市愛媛県南宇和郡愛南町篠山小中学校組合</t>
  </si>
  <si>
    <t>388599</t>
  </si>
  <si>
    <t>39</t>
  </si>
  <si>
    <t>高知県教育委員会</t>
  </si>
  <si>
    <t>390003</t>
  </si>
  <si>
    <t>高知県</t>
  </si>
  <si>
    <t>高知市教育委員会</t>
  </si>
  <si>
    <t>392014</t>
  </si>
  <si>
    <t>高知市</t>
  </si>
  <si>
    <t>室戸市教育委員会</t>
  </si>
  <si>
    <t>392022</t>
  </si>
  <si>
    <t>室戸市</t>
  </si>
  <si>
    <t>安芸市教育委員会</t>
  </si>
  <si>
    <t>392031</t>
  </si>
  <si>
    <t>安芸市</t>
  </si>
  <si>
    <t>南国市教育委員会</t>
  </si>
  <si>
    <t>392049</t>
  </si>
  <si>
    <t>南国市</t>
  </si>
  <si>
    <t>土佐市教育委員会</t>
  </si>
  <si>
    <t>392057</t>
  </si>
  <si>
    <t>土佐市</t>
  </si>
  <si>
    <t>須崎市教育委員会</t>
  </si>
  <si>
    <t>392065</t>
  </si>
  <si>
    <t>須崎市</t>
  </si>
  <si>
    <t>宿毛市教育委員会</t>
  </si>
  <si>
    <t>392081</t>
  </si>
  <si>
    <t>宿毛市</t>
  </si>
  <si>
    <t>土佐清水市教育委員会</t>
  </si>
  <si>
    <t>392090</t>
  </si>
  <si>
    <t>土佐清水市</t>
  </si>
  <si>
    <t>四万十市教育委員会</t>
  </si>
  <si>
    <t>392103</t>
  </si>
  <si>
    <t>四万十市</t>
  </si>
  <si>
    <t>香南市教育委員会</t>
  </si>
  <si>
    <t>392111</t>
  </si>
  <si>
    <t>香南市</t>
  </si>
  <si>
    <t>香美市教育委員会</t>
  </si>
  <si>
    <t>392120</t>
  </si>
  <si>
    <t>香美市</t>
  </si>
  <si>
    <t>東洋町教育委員会</t>
  </si>
  <si>
    <t>393011</t>
  </si>
  <si>
    <t>東洋町</t>
  </si>
  <si>
    <t>奈半利町教育委員会</t>
  </si>
  <si>
    <t>393029</t>
  </si>
  <si>
    <t>奈半利町</t>
  </si>
  <si>
    <t>田野町教育委員会</t>
  </si>
  <si>
    <t>393037</t>
  </si>
  <si>
    <t>田野町</t>
  </si>
  <si>
    <t>安田町教育委員会</t>
  </si>
  <si>
    <t>393045</t>
  </si>
  <si>
    <t>安田町</t>
  </si>
  <si>
    <t>本山町教育委員会</t>
  </si>
  <si>
    <t>393410</t>
  </si>
  <si>
    <t>本山町</t>
  </si>
  <si>
    <t>大豊町教育委員会</t>
  </si>
  <si>
    <t>393444</t>
  </si>
  <si>
    <t>大豊町</t>
  </si>
  <si>
    <t>土佐町教育委員会</t>
  </si>
  <si>
    <t>393631</t>
  </si>
  <si>
    <t>土佐町</t>
  </si>
  <si>
    <t>いの町教育委員会</t>
  </si>
  <si>
    <t>393860</t>
  </si>
  <si>
    <t>いの町</t>
  </si>
  <si>
    <t>仁淀川町教育委員会</t>
  </si>
  <si>
    <t>393878</t>
  </si>
  <si>
    <t>仁淀川町</t>
  </si>
  <si>
    <t>中土佐町教育委員会</t>
  </si>
  <si>
    <t>394017</t>
  </si>
  <si>
    <t>中土佐町</t>
  </si>
  <si>
    <t>佐川町教育委員会</t>
  </si>
  <si>
    <t>394025</t>
  </si>
  <si>
    <t>佐川町</t>
  </si>
  <si>
    <t>越知町教育委員会</t>
  </si>
  <si>
    <t>394033</t>
  </si>
  <si>
    <t>越知町</t>
  </si>
  <si>
    <t>檮原町教育委員会</t>
  </si>
  <si>
    <t>394050</t>
  </si>
  <si>
    <t>梼原町</t>
  </si>
  <si>
    <t>津野町教育委員会</t>
  </si>
  <si>
    <t>394114</t>
  </si>
  <si>
    <t>津野町</t>
  </si>
  <si>
    <t>四万十町教育委員会</t>
  </si>
  <si>
    <t>394122</t>
  </si>
  <si>
    <t>四万十町</t>
  </si>
  <si>
    <t>大月町教育委員会</t>
  </si>
  <si>
    <t>394246</t>
  </si>
  <si>
    <t>大月町</t>
  </si>
  <si>
    <t>黒潮町教育委員会</t>
  </si>
  <si>
    <t>394289</t>
  </si>
  <si>
    <t>黒潮町</t>
  </si>
  <si>
    <t>北川村教育委員会</t>
  </si>
  <si>
    <t>393053</t>
  </si>
  <si>
    <t>北川村</t>
  </si>
  <si>
    <t>馬路村教育委員会</t>
  </si>
  <si>
    <t>393061</t>
  </si>
  <si>
    <t>馬路村</t>
  </si>
  <si>
    <t>芸西村教育委員会</t>
  </si>
  <si>
    <t>393070</t>
  </si>
  <si>
    <t>芸西村</t>
  </si>
  <si>
    <t>大川村教育委員会</t>
  </si>
  <si>
    <t>393649</t>
  </si>
  <si>
    <t>大川村</t>
  </si>
  <si>
    <t>日高村教育委員会</t>
  </si>
  <si>
    <t>394106</t>
  </si>
  <si>
    <t>日高村</t>
  </si>
  <si>
    <t>三原村教育委員会</t>
  </si>
  <si>
    <t>394271</t>
  </si>
  <si>
    <t>三原村</t>
  </si>
  <si>
    <t>5833</t>
  </si>
  <si>
    <t>833</t>
  </si>
  <si>
    <t>日高村佐川町学校組合教育委員会</t>
  </si>
  <si>
    <t>398331</t>
  </si>
  <si>
    <t>日高村佐川町学校組合</t>
  </si>
  <si>
    <t>5871</t>
  </si>
  <si>
    <t>871</t>
  </si>
  <si>
    <t>嶺北広域行政事務組合教育委員会</t>
    <phoneticPr fontId="3"/>
  </si>
  <si>
    <t>40</t>
  </si>
  <si>
    <t>福岡県教育委員会</t>
  </si>
  <si>
    <t>400009</t>
  </si>
  <si>
    <t>福岡県</t>
  </si>
  <si>
    <t>北九州市教育委員会</t>
  </si>
  <si>
    <t>401005</t>
  </si>
  <si>
    <t>北九州市</t>
  </si>
  <si>
    <t>福岡市教育委員会</t>
  </si>
  <si>
    <t>401307</t>
  </si>
  <si>
    <t>福岡市</t>
  </si>
  <si>
    <t>大牟田市教育委員会</t>
  </si>
  <si>
    <t>402028</t>
  </si>
  <si>
    <t>大牟田市</t>
  </si>
  <si>
    <t>久留米市教育委員会</t>
  </si>
  <si>
    <t>402036</t>
  </si>
  <si>
    <t>久留米市</t>
  </si>
  <si>
    <t>直方市教育委員会</t>
  </si>
  <si>
    <t>402044</t>
  </si>
  <si>
    <t>直方市</t>
  </si>
  <si>
    <t>飯塚市教育委員会</t>
  </si>
  <si>
    <t>402052</t>
  </si>
  <si>
    <t>飯塚市</t>
  </si>
  <si>
    <t>田川市教育委員会</t>
  </si>
  <si>
    <t>402061</t>
  </si>
  <si>
    <t>田川市</t>
  </si>
  <si>
    <t>柳川市教育委員会</t>
  </si>
  <si>
    <t>402079</t>
  </si>
  <si>
    <t>柳川市</t>
  </si>
  <si>
    <t>八女市教育委員会</t>
  </si>
  <si>
    <t>402109</t>
  </si>
  <si>
    <t>八女市</t>
  </si>
  <si>
    <t>筑後市教育委員会</t>
  </si>
  <si>
    <t>402117</t>
  </si>
  <si>
    <t>筑後市</t>
  </si>
  <si>
    <t>大川市教育委員会</t>
  </si>
  <si>
    <t>402125</t>
  </si>
  <si>
    <t>大川市</t>
  </si>
  <si>
    <t>行橋市教育委員会</t>
  </si>
  <si>
    <t>402133</t>
  </si>
  <si>
    <t>行橋市</t>
  </si>
  <si>
    <t>豊前市教育委員会</t>
  </si>
  <si>
    <t>402141</t>
  </si>
  <si>
    <t>豊前市</t>
  </si>
  <si>
    <t>中間市教育委員会</t>
  </si>
  <si>
    <t>402150</t>
  </si>
  <si>
    <t>中間市</t>
  </si>
  <si>
    <t>小郡市教育委員会</t>
  </si>
  <si>
    <t>402168</t>
  </si>
  <si>
    <t>小郡市</t>
  </si>
  <si>
    <t>筑紫野市教育委員会</t>
  </si>
  <si>
    <t>402176</t>
  </si>
  <si>
    <t>筑紫野市</t>
  </si>
  <si>
    <t>春日市教育委員会</t>
  </si>
  <si>
    <t>402184</t>
  </si>
  <si>
    <t>春日市</t>
  </si>
  <si>
    <t>大野城市教育委員会</t>
  </si>
  <si>
    <t>402192</t>
  </si>
  <si>
    <t>大野城市</t>
  </si>
  <si>
    <t>宗像市教育委員会</t>
  </si>
  <si>
    <t>402206</t>
  </si>
  <si>
    <t>宗像市</t>
  </si>
  <si>
    <t>太宰府市教育委員会</t>
  </si>
  <si>
    <t>402214</t>
  </si>
  <si>
    <t>太宰府市</t>
  </si>
  <si>
    <t>古賀市教育委員会</t>
  </si>
  <si>
    <t>402231</t>
  </si>
  <si>
    <t>古賀市</t>
  </si>
  <si>
    <t>福津市教育委員会</t>
  </si>
  <si>
    <t>402249</t>
  </si>
  <si>
    <t>福津市</t>
  </si>
  <si>
    <t>うきは市教育委員会</t>
  </si>
  <si>
    <t>402257</t>
  </si>
  <si>
    <t>うきは市</t>
  </si>
  <si>
    <t>宮若市教育委員会</t>
  </si>
  <si>
    <t>402265</t>
  </si>
  <si>
    <t>宮若市</t>
  </si>
  <si>
    <t>嘉麻市教育委員会</t>
  </si>
  <si>
    <t>402273</t>
  </si>
  <si>
    <t>嘉麻市</t>
  </si>
  <si>
    <t>朝倉市教育委員会</t>
  </si>
  <si>
    <t>402281</t>
  </si>
  <si>
    <t>朝倉市</t>
  </si>
  <si>
    <t>みやま市教育委員会</t>
  </si>
  <si>
    <t>402290</t>
  </si>
  <si>
    <t>みやま市</t>
  </si>
  <si>
    <t>糸島市教育委員会</t>
  </si>
  <si>
    <t>402303</t>
  </si>
  <si>
    <t>糸島市</t>
  </si>
  <si>
    <t>那珂川市教育委員会</t>
  </si>
  <si>
    <t>402311</t>
  </si>
  <si>
    <t>那珂川市</t>
  </si>
  <si>
    <t>宇美町教育委員会</t>
  </si>
  <si>
    <t>403415</t>
  </si>
  <si>
    <t>宇美町</t>
  </si>
  <si>
    <t>篠栗町教育委員会</t>
  </si>
  <si>
    <t>403423</t>
  </si>
  <si>
    <t>篠栗町</t>
  </si>
  <si>
    <t>志免町教育委員会</t>
  </si>
  <si>
    <t>403431</t>
  </si>
  <si>
    <t>志免町</t>
  </si>
  <si>
    <t>須恵町教育委員会</t>
  </si>
  <si>
    <t>403440</t>
  </si>
  <si>
    <t>須恵町</t>
  </si>
  <si>
    <t>新宮町教育委員会</t>
  </si>
  <si>
    <t>403458</t>
  </si>
  <si>
    <t>新宮町</t>
  </si>
  <si>
    <t>久山町教育委員会</t>
  </si>
  <si>
    <t>403482</t>
  </si>
  <si>
    <t>久山町</t>
  </si>
  <si>
    <t>粕屋町教育委員会</t>
  </si>
  <si>
    <t>403491</t>
  </si>
  <si>
    <t>粕屋町</t>
  </si>
  <si>
    <t>芦屋町教育委員会</t>
  </si>
  <si>
    <t>403814</t>
  </si>
  <si>
    <t>芦屋町</t>
  </si>
  <si>
    <t>水巻町教育委員会</t>
  </si>
  <si>
    <t>403822</t>
  </si>
  <si>
    <t>水巻町</t>
  </si>
  <si>
    <t>岡垣町教育委員会</t>
  </si>
  <si>
    <t>403831</t>
  </si>
  <si>
    <t>岡垣町</t>
  </si>
  <si>
    <t>遠賀町教育委員会</t>
  </si>
  <si>
    <t>403849</t>
  </si>
  <si>
    <t>遠賀町</t>
  </si>
  <si>
    <t>小竹町教育委員会</t>
  </si>
  <si>
    <t>404012</t>
  </si>
  <si>
    <t>小竹町</t>
  </si>
  <si>
    <t>鞍手町教育委員会</t>
  </si>
  <si>
    <t>404021</t>
  </si>
  <si>
    <t>鞍手町</t>
  </si>
  <si>
    <t>桂川町教育委員会</t>
  </si>
  <si>
    <t>404217</t>
  </si>
  <si>
    <t>桂川町</t>
  </si>
  <si>
    <t>筑前町教育委員会</t>
  </si>
  <si>
    <t>404471</t>
  </si>
  <si>
    <t>筑前町</t>
  </si>
  <si>
    <t>大刀洗町教育委員会</t>
  </si>
  <si>
    <t>405035</t>
  </si>
  <si>
    <t>大刀洗町</t>
  </si>
  <si>
    <t>大木町教育委員会</t>
  </si>
  <si>
    <t>405221</t>
  </si>
  <si>
    <t>大木町</t>
  </si>
  <si>
    <t>405442</t>
  </si>
  <si>
    <t>香春町教育委員会</t>
  </si>
  <si>
    <t>406015</t>
  </si>
  <si>
    <t>香春町</t>
  </si>
  <si>
    <t>添田町教育委員会</t>
  </si>
  <si>
    <t>406023</t>
  </si>
  <si>
    <t>添田町</t>
  </si>
  <si>
    <t>糸田町教育委員会</t>
  </si>
  <si>
    <t>406040</t>
  </si>
  <si>
    <t>糸田町</t>
  </si>
  <si>
    <t>3605</t>
  </si>
  <si>
    <t>605</t>
  </si>
  <si>
    <t>406058</t>
  </si>
  <si>
    <t>大任町教育委員会</t>
  </si>
  <si>
    <t>406082</t>
  </si>
  <si>
    <t>大任町</t>
  </si>
  <si>
    <t>福智町教育委員会</t>
  </si>
  <si>
    <t>406104</t>
  </si>
  <si>
    <t>福智町</t>
  </si>
  <si>
    <t>3621</t>
  </si>
  <si>
    <t>621</t>
  </si>
  <si>
    <t>苅田町教育委員会</t>
  </si>
  <si>
    <t>406210</t>
  </si>
  <si>
    <t>苅田町</t>
  </si>
  <si>
    <t>3625</t>
  </si>
  <si>
    <t>625</t>
  </si>
  <si>
    <t>みやこ町教育委員会</t>
  </si>
  <si>
    <t>406252</t>
  </si>
  <si>
    <t>みやこ町</t>
  </si>
  <si>
    <t>吉富町教育委員会</t>
  </si>
  <si>
    <t>406422</t>
  </si>
  <si>
    <t>吉富町</t>
  </si>
  <si>
    <t>上毛町教育委員会</t>
  </si>
  <si>
    <t>406465</t>
  </si>
  <si>
    <t>上毛町</t>
  </si>
  <si>
    <t>築上町教育委員会</t>
  </si>
  <si>
    <t>406473</t>
  </si>
  <si>
    <t>築上町</t>
  </si>
  <si>
    <t>東峰村教育委員会</t>
  </si>
  <si>
    <t>404489</t>
  </si>
  <si>
    <t>東峰村</t>
  </si>
  <si>
    <t>4609</t>
  </si>
  <si>
    <t>赤村教育委員会</t>
  </si>
  <si>
    <t>406091</t>
  </si>
  <si>
    <t>赤村</t>
  </si>
  <si>
    <t>5857</t>
  </si>
  <si>
    <t>857</t>
  </si>
  <si>
    <t>吉富町外一市中学校組合教育委員会</t>
  </si>
  <si>
    <t>408573</t>
  </si>
  <si>
    <t>吉富町外一市中学校組合</t>
  </si>
  <si>
    <t>5862</t>
  </si>
  <si>
    <t>862</t>
  </si>
  <si>
    <t>久留米市外三市町高等学校組合教育委員会</t>
  </si>
  <si>
    <t>408620</t>
  </si>
  <si>
    <t>久留米市外三市町高等学校組合</t>
  </si>
  <si>
    <t>古賀高等学校組合教育委員会</t>
  </si>
  <si>
    <t>408638</t>
  </si>
  <si>
    <t>古賀高等学校組合</t>
  </si>
  <si>
    <t>41</t>
  </si>
  <si>
    <t>佐賀県教育委員会</t>
  </si>
  <si>
    <t>410004</t>
  </si>
  <si>
    <t>佐賀県</t>
  </si>
  <si>
    <t>佐賀市教育委員会</t>
  </si>
  <si>
    <t>412015</t>
  </si>
  <si>
    <t>佐賀市</t>
  </si>
  <si>
    <t>唐津市教育委員会</t>
  </si>
  <si>
    <t>412023</t>
  </si>
  <si>
    <t>唐津市</t>
  </si>
  <si>
    <t>鳥栖市教育委員会</t>
  </si>
  <si>
    <t>412031</t>
  </si>
  <si>
    <t>鳥栖市</t>
  </si>
  <si>
    <t>多久市教育委員会</t>
  </si>
  <si>
    <t>412040</t>
  </si>
  <si>
    <t>多久市</t>
  </si>
  <si>
    <t>伊万里市教育委員会</t>
  </si>
  <si>
    <t>412058</t>
  </si>
  <si>
    <t>伊万里市</t>
  </si>
  <si>
    <t>武雄市教育委員会</t>
  </si>
  <si>
    <t>412066</t>
  </si>
  <si>
    <t>武雄市</t>
  </si>
  <si>
    <t>鹿島市教育委員会</t>
  </si>
  <si>
    <t>412074</t>
  </si>
  <si>
    <t>鹿島市</t>
  </si>
  <si>
    <t>小城市教育委員会</t>
  </si>
  <si>
    <t>412082</t>
  </si>
  <si>
    <t>小城市</t>
  </si>
  <si>
    <t>嬉野市教育委員会</t>
  </si>
  <si>
    <t>412091</t>
  </si>
  <si>
    <t>嬉野市</t>
  </si>
  <si>
    <t>神埼市教育委員会</t>
  </si>
  <si>
    <t>412104</t>
  </si>
  <si>
    <t>神埼市</t>
  </si>
  <si>
    <t>吉野ヶ里町教育委員会</t>
  </si>
  <si>
    <t>413275</t>
  </si>
  <si>
    <t>吉野ヶ里町</t>
  </si>
  <si>
    <t>基山町教育委員会</t>
  </si>
  <si>
    <t>413411</t>
  </si>
  <si>
    <t>基山町</t>
  </si>
  <si>
    <t>上峰町教育委員会</t>
  </si>
  <si>
    <t>413453</t>
  </si>
  <si>
    <t>上峰町</t>
  </si>
  <si>
    <t>みやき町教育委員会</t>
  </si>
  <si>
    <t>413461</t>
  </si>
  <si>
    <t>みやき町</t>
  </si>
  <si>
    <t>玄海町教育委員会</t>
  </si>
  <si>
    <t>413879</t>
  </si>
  <si>
    <t>玄海町</t>
  </si>
  <si>
    <t>有田町教育委員会</t>
  </si>
  <si>
    <t>414018</t>
  </si>
  <si>
    <t>有田町</t>
  </si>
  <si>
    <t>大町町教育委員会</t>
  </si>
  <si>
    <t>414239</t>
  </si>
  <si>
    <t>大町町</t>
  </si>
  <si>
    <t>江北町教育委員会</t>
  </si>
  <si>
    <t>414247</t>
  </si>
  <si>
    <t>江北町</t>
  </si>
  <si>
    <t>白石町教育委員会</t>
  </si>
  <si>
    <t>414255</t>
  </si>
  <si>
    <t>白石町</t>
  </si>
  <si>
    <t>太良町教育委員会</t>
  </si>
  <si>
    <t>414417</t>
  </si>
  <si>
    <t>太良町</t>
  </si>
  <si>
    <t>42</t>
  </si>
  <si>
    <t>長崎県教育委員会</t>
  </si>
  <si>
    <t>420000</t>
  </si>
  <si>
    <t>長崎県</t>
  </si>
  <si>
    <t>長崎市教育委員会</t>
  </si>
  <si>
    <t>422011</t>
  </si>
  <si>
    <t>長崎市</t>
  </si>
  <si>
    <t>佐世保市教育委員会</t>
  </si>
  <si>
    <t>422029</t>
  </si>
  <si>
    <t>佐世保市</t>
  </si>
  <si>
    <t>島原市教育委員会</t>
  </si>
  <si>
    <t>422037</t>
  </si>
  <si>
    <t>島原市</t>
  </si>
  <si>
    <t>諫早市教育委員会</t>
  </si>
  <si>
    <t>422045</t>
  </si>
  <si>
    <t>諫早市</t>
  </si>
  <si>
    <t>大村市教育委員会</t>
  </si>
  <si>
    <t>422053</t>
  </si>
  <si>
    <t>大村市</t>
  </si>
  <si>
    <t>平戸市教育委員会</t>
  </si>
  <si>
    <t>422070</t>
  </si>
  <si>
    <t>平戸市</t>
  </si>
  <si>
    <t>松浦市教育委員会</t>
  </si>
  <si>
    <t>422088</t>
  </si>
  <si>
    <t>松浦市</t>
  </si>
  <si>
    <t>対馬市教育委員会</t>
  </si>
  <si>
    <t>422096</t>
  </si>
  <si>
    <t>対馬市</t>
  </si>
  <si>
    <t>壱岐市教育委員会</t>
  </si>
  <si>
    <t>422100</t>
  </si>
  <si>
    <t>壱岐市</t>
  </si>
  <si>
    <t>五島市教育委員会</t>
  </si>
  <si>
    <t>422118</t>
  </si>
  <si>
    <t>五島市</t>
  </si>
  <si>
    <t>西海市教育委員会</t>
  </si>
  <si>
    <t>422126</t>
  </si>
  <si>
    <t>西海市</t>
  </si>
  <si>
    <t>雲仙市教育委員会</t>
  </si>
  <si>
    <t>422134</t>
  </si>
  <si>
    <t>雲仙市</t>
  </si>
  <si>
    <t>南島原市教育委員会</t>
  </si>
  <si>
    <t>422142</t>
  </si>
  <si>
    <t>南島原市</t>
  </si>
  <si>
    <t>長与町教育委員会</t>
  </si>
  <si>
    <t>423076</t>
  </si>
  <si>
    <t>長与町</t>
  </si>
  <si>
    <t>時津町教育委員会</t>
  </si>
  <si>
    <t>423084</t>
  </si>
  <si>
    <t>時津町</t>
  </si>
  <si>
    <t>東彼杵町教育委員会</t>
  </si>
  <si>
    <t>423211</t>
  </si>
  <si>
    <t>東彼杵町</t>
  </si>
  <si>
    <t>川棚町教育委員会</t>
  </si>
  <si>
    <t>423220</t>
  </si>
  <si>
    <t>川棚町</t>
  </si>
  <si>
    <t>波佐見町教育委員会</t>
  </si>
  <si>
    <t>423238</t>
  </si>
  <si>
    <t>波佐見町</t>
  </si>
  <si>
    <t>小値賀町教育委員会</t>
  </si>
  <si>
    <t>423831</t>
  </si>
  <si>
    <t>小値賀町</t>
  </si>
  <si>
    <t>佐々町教育委員会</t>
  </si>
  <si>
    <t>423912</t>
  </si>
  <si>
    <t>佐々町</t>
  </si>
  <si>
    <t>新上五島町教育委員会</t>
  </si>
  <si>
    <t>424111</t>
  </si>
  <si>
    <t>新上五島町</t>
  </si>
  <si>
    <t>43</t>
  </si>
  <si>
    <t>熊本県教育委員会</t>
  </si>
  <si>
    <t>430005</t>
  </si>
  <si>
    <t>熊本県</t>
  </si>
  <si>
    <t>熊本市教育委員会</t>
  </si>
  <si>
    <t>431001</t>
  </si>
  <si>
    <t>熊本市</t>
  </si>
  <si>
    <t>八代市教育委員会</t>
  </si>
  <si>
    <t>432024</t>
  </si>
  <si>
    <t>八代市</t>
  </si>
  <si>
    <t>人吉市教育委員会</t>
  </si>
  <si>
    <t>432032</t>
  </si>
  <si>
    <t>人吉市</t>
  </si>
  <si>
    <t>荒尾市教育委員会</t>
  </si>
  <si>
    <t>432041</t>
  </si>
  <si>
    <t>荒尾市</t>
  </si>
  <si>
    <t>水俣市教育委員会</t>
  </si>
  <si>
    <t>432059</t>
  </si>
  <si>
    <t>水俣市</t>
  </si>
  <si>
    <t>玉名市教育委員会</t>
  </si>
  <si>
    <t>432067</t>
  </si>
  <si>
    <t>玉名市</t>
  </si>
  <si>
    <t>山鹿市教育委員会</t>
  </si>
  <si>
    <t>432083</t>
  </si>
  <si>
    <t>山鹿市</t>
  </si>
  <si>
    <t>菊池市教育委員会</t>
  </si>
  <si>
    <t>432105</t>
  </si>
  <si>
    <t>菊池市</t>
  </si>
  <si>
    <t>宇土市教育委員会</t>
  </si>
  <si>
    <t>432113</t>
  </si>
  <si>
    <t>宇土市</t>
  </si>
  <si>
    <t>上天草市教育委員会</t>
  </si>
  <si>
    <t>432121</t>
  </si>
  <si>
    <t>上天草市</t>
  </si>
  <si>
    <t>宇城市教育委員会</t>
  </si>
  <si>
    <t>432130</t>
  </si>
  <si>
    <t>宇城市</t>
  </si>
  <si>
    <t>阿蘇市教育委員会</t>
  </si>
  <si>
    <t>432148</t>
  </si>
  <si>
    <t>阿蘇市</t>
  </si>
  <si>
    <t>天草市教育委員会</t>
  </si>
  <si>
    <t>432156</t>
  </si>
  <si>
    <t>天草市</t>
  </si>
  <si>
    <t>合志市教育委員会</t>
  </si>
  <si>
    <t>432164</t>
  </si>
  <si>
    <t>合志市</t>
  </si>
  <si>
    <t>433489</t>
  </si>
  <si>
    <t>玉東町教育委員会</t>
  </si>
  <si>
    <t>433641</t>
  </si>
  <si>
    <t>玉東町</t>
  </si>
  <si>
    <t>南関町教育委員会</t>
  </si>
  <si>
    <t>433675</t>
  </si>
  <si>
    <t>南関町</t>
  </si>
  <si>
    <t>長洲町教育委員会</t>
  </si>
  <si>
    <t>433683</t>
  </si>
  <si>
    <t>長洲町</t>
  </si>
  <si>
    <t>和水町教育委員会</t>
  </si>
  <si>
    <t>433691</t>
  </si>
  <si>
    <t>和水町</t>
  </si>
  <si>
    <t>大津町教育委員会</t>
  </si>
  <si>
    <t>434035</t>
  </si>
  <si>
    <t>大津町</t>
  </si>
  <si>
    <t>菊陽町教育委員会</t>
  </si>
  <si>
    <t>434043</t>
  </si>
  <si>
    <t>菊陽町</t>
  </si>
  <si>
    <t>南小国町教育委員会</t>
  </si>
  <si>
    <t>434230</t>
  </si>
  <si>
    <t>南小国町</t>
  </si>
  <si>
    <t>434248</t>
  </si>
  <si>
    <t>434281</t>
  </si>
  <si>
    <t>御船町教育委員会</t>
  </si>
  <si>
    <t>434418</t>
  </si>
  <si>
    <t>御船町</t>
  </si>
  <si>
    <t>嘉島町教育委員会</t>
  </si>
  <si>
    <t>434426</t>
  </si>
  <si>
    <t>嘉島町</t>
  </si>
  <si>
    <t>益城町教育委員会</t>
  </si>
  <si>
    <t>434434</t>
  </si>
  <si>
    <t>益城町</t>
  </si>
  <si>
    <t>甲佐町教育委員会</t>
  </si>
  <si>
    <t>434442</t>
  </si>
  <si>
    <t>甲佐町</t>
  </si>
  <si>
    <t>山都町教育委員会</t>
  </si>
  <si>
    <t>434477</t>
  </si>
  <si>
    <t>山都町</t>
  </si>
  <si>
    <t>氷川町教育委員会</t>
  </si>
  <si>
    <t>434680</t>
  </si>
  <si>
    <t>氷川町</t>
  </si>
  <si>
    <t>芦北町教育委員会</t>
  </si>
  <si>
    <t>434825</t>
  </si>
  <si>
    <t>芦北町</t>
  </si>
  <si>
    <t>津奈木町教育委員会</t>
  </si>
  <si>
    <t>434841</t>
  </si>
  <si>
    <t>津奈木町</t>
  </si>
  <si>
    <t>錦町教育委員会</t>
  </si>
  <si>
    <t>435015</t>
  </si>
  <si>
    <t>錦町</t>
  </si>
  <si>
    <t>多良木町教育委員会</t>
  </si>
  <si>
    <t>435058</t>
  </si>
  <si>
    <t>多良木町</t>
  </si>
  <si>
    <t>湯前町教育委員会</t>
  </si>
  <si>
    <t>435066</t>
  </si>
  <si>
    <t>湯前町</t>
  </si>
  <si>
    <t>あさぎり町教育委員会</t>
  </si>
  <si>
    <t>435147</t>
  </si>
  <si>
    <t>あさぎり町</t>
  </si>
  <si>
    <t>3531</t>
  </si>
  <si>
    <t>531</t>
  </si>
  <si>
    <t>苓北町教育委員会</t>
  </si>
  <si>
    <t>435317</t>
  </si>
  <si>
    <t>苓北町</t>
  </si>
  <si>
    <t>産山村教育委員会</t>
  </si>
  <si>
    <t>434256</t>
  </si>
  <si>
    <t>産山村</t>
  </si>
  <si>
    <t>4432</t>
  </si>
  <si>
    <t>西原村教育委員会</t>
  </si>
  <si>
    <t>434329</t>
  </si>
  <si>
    <t>西原村</t>
  </si>
  <si>
    <t>4433</t>
  </si>
  <si>
    <t>南阿蘇村教育委員会</t>
  </si>
  <si>
    <t>434337</t>
  </si>
  <si>
    <t>南阿蘇村</t>
  </si>
  <si>
    <t>水上村教育委員会</t>
  </si>
  <si>
    <t>435074</t>
  </si>
  <si>
    <t>水上村</t>
  </si>
  <si>
    <t>4510</t>
  </si>
  <si>
    <t>510</t>
  </si>
  <si>
    <t>相良村教育委員会</t>
  </si>
  <si>
    <t>435104</t>
  </si>
  <si>
    <t>相良村</t>
  </si>
  <si>
    <t>五木村教育委員会</t>
  </si>
  <si>
    <t>435112</t>
  </si>
  <si>
    <t>五木村</t>
  </si>
  <si>
    <t>4512</t>
  </si>
  <si>
    <t>山江村教育委員会</t>
  </si>
  <si>
    <t>435121</t>
  </si>
  <si>
    <t>山江村</t>
  </si>
  <si>
    <t>4513</t>
  </si>
  <si>
    <t>球磨村教育委員会</t>
  </si>
  <si>
    <t>435139</t>
  </si>
  <si>
    <t>球磨村</t>
  </si>
  <si>
    <t>5929</t>
  </si>
  <si>
    <t>929</t>
  </si>
  <si>
    <t>氷川町及び八代市中学校組合教育委員会</t>
  </si>
  <si>
    <t>439291</t>
  </si>
  <si>
    <t>氷川町及び八代市中学校組合</t>
  </si>
  <si>
    <t>44</t>
  </si>
  <si>
    <t>大分県教育委員会</t>
  </si>
  <si>
    <t>440001</t>
  </si>
  <si>
    <t>大分県</t>
  </si>
  <si>
    <t>大分市教育委員会</t>
  </si>
  <si>
    <t>442011</t>
  </si>
  <si>
    <t>大分市</t>
  </si>
  <si>
    <t>別府市教育委員会</t>
  </si>
  <si>
    <t>442020</t>
  </si>
  <si>
    <t>別府市</t>
  </si>
  <si>
    <t>中津市教育委員会</t>
  </si>
  <si>
    <t>442038</t>
  </si>
  <si>
    <t>中津市</t>
  </si>
  <si>
    <t>日田市教育委員会</t>
  </si>
  <si>
    <t>442046</t>
  </si>
  <si>
    <t>日田市</t>
  </si>
  <si>
    <t>佐伯市教育委員会</t>
  </si>
  <si>
    <t>442054</t>
  </si>
  <si>
    <t>佐伯市</t>
  </si>
  <si>
    <t>臼杵市教育委員会</t>
  </si>
  <si>
    <t>442062</t>
  </si>
  <si>
    <t>臼杵市</t>
  </si>
  <si>
    <t>津久見市教育委員会</t>
  </si>
  <si>
    <t>442071</t>
  </si>
  <si>
    <t>津久見市</t>
  </si>
  <si>
    <t>竹田市教育委員会</t>
  </si>
  <si>
    <t>442089</t>
  </si>
  <si>
    <t>竹田市</t>
  </si>
  <si>
    <t>豊後高田市教育委員会</t>
  </si>
  <si>
    <t>442097</t>
  </si>
  <si>
    <t>豊後高田市</t>
  </si>
  <si>
    <t>杵築市教育委員会</t>
  </si>
  <si>
    <t>442101</t>
  </si>
  <si>
    <t>杵築市</t>
  </si>
  <si>
    <t>宇佐市教育委員会</t>
  </si>
  <si>
    <t>442119</t>
  </si>
  <si>
    <t>宇佐市</t>
  </si>
  <si>
    <t>豊後大野市教育委員会</t>
  </si>
  <si>
    <t>442127</t>
  </si>
  <si>
    <t>豊後大野市</t>
  </si>
  <si>
    <t>由布市教育委員会</t>
  </si>
  <si>
    <t>442135</t>
  </si>
  <si>
    <t>由布市</t>
  </si>
  <si>
    <t>国東市教育委員会</t>
  </si>
  <si>
    <t>442143</t>
  </si>
  <si>
    <t>国東市</t>
  </si>
  <si>
    <t>日出町教育委員会</t>
  </si>
  <si>
    <t>443417</t>
  </si>
  <si>
    <t>日出町</t>
  </si>
  <si>
    <t>九重町教育委員会</t>
  </si>
  <si>
    <t>444618</t>
  </si>
  <si>
    <t>九重町</t>
  </si>
  <si>
    <t>玖珠町教育委員会</t>
  </si>
  <si>
    <t>444626</t>
  </si>
  <si>
    <t>玖珠町</t>
  </si>
  <si>
    <t>姫島村教育委員会</t>
  </si>
  <si>
    <t>443221</t>
  </si>
  <si>
    <t>姫島村</t>
  </si>
  <si>
    <t>45</t>
  </si>
  <si>
    <t>宮崎県教育委員会</t>
  </si>
  <si>
    <t>450006</t>
  </si>
  <si>
    <t>宮崎県</t>
  </si>
  <si>
    <t>宮崎市教育委員会</t>
  </si>
  <si>
    <t>452017</t>
  </si>
  <si>
    <t>宮崎市</t>
  </si>
  <si>
    <t>都城市教育委員会</t>
  </si>
  <si>
    <t>452025</t>
  </si>
  <si>
    <t>都城市</t>
  </si>
  <si>
    <t>延岡市教育委員会</t>
  </si>
  <si>
    <t>452033</t>
  </si>
  <si>
    <t>延岡市</t>
  </si>
  <si>
    <t>日南市教育委員会</t>
  </si>
  <si>
    <t>452041</t>
  </si>
  <si>
    <t>日南市</t>
  </si>
  <si>
    <t>小林市教育委員会</t>
  </si>
  <si>
    <t>452050</t>
  </si>
  <si>
    <t>小林市</t>
  </si>
  <si>
    <t>日向市教育委員会</t>
  </si>
  <si>
    <t>452068</t>
  </si>
  <si>
    <t>日向市</t>
  </si>
  <si>
    <t>串間市教育委員会</t>
  </si>
  <si>
    <t>452076</t>
  </si>
  <si>
    <t>串間市</t>
  </si>
  <si>
    <t>西都市教育委員会</t>
  </si>
  <si>
    <t>452084</t>
  </si>
  <si>
    <t>西都市</t>
  </si>
  <si>
    <t>えびの市教育委員会</t>
  </si>
  <si>
    <t>452092</t>
  </si>
  <si>
    <t>えびの市</t>
  </si>
  <si>
    <t>三股町教育委員会</t>
  </si>
  <si>
    <t>453412</t>
  </si>
  <si>
    <t>三股町</t>
  </si>
  <si>
    <t>高原町教育委員会</t>
  </si>
  <si>
    <t>453617</t>
  </si>
  <si>
    <t>高原町</t>
  </si>
  <si>
    <t>国富町教育委員会</t>
  </si>
  <si>
    <t>453820</t>
  </si>
  <si>
    <t>国富町</t>
  </si>
  <si>
    <t>綾町教育委員会</t>
  </si>
  <si>
    <t>453838</t>
  </si>
  <si>
    <t>綾町</t>
  </si>
  <si>
    <t>高鍋町教育委員会</t>
  </si>
  <si>
    <t>454010</t>
  </si>
  <si>
    <t>高鍋町</t>
  </si>
  <si>
    <t>新富町教育委員会</t>
  </si>
  <si>
    <t>454028</t>
  </si>
  <si>
    <t>新富町</t>
  </si>
  <si>
    <t>木城町教育委員会</t>
  </si>
  <si>
    <t>454044</t>
  </si>
  <si>
    <t>木城町</t>
  </si>
  <si>
    <t>川南町教育委員会</t>
  </si>
  <si>
    <t>454052</t>
  </si>
  <si>
    <t>川南町</t>
  </si>
  <si>
    <t>都農町教育委員会</t>
  </si>
  <si>
    <t>454061</t>
  </si>
  <si>
    <t>都農町</t>
  </si>
  <si>
    <t>門川町教育委員会</t>
  </si>
  <si>
    <t>454214</t>
  </si>
  <si>
    <t>門川町</t>
  </si>
  <si>
    <t>454311</t>
  </si>
  <si>
    <t>高千穂町教育委員会</t>
  </si>
  <si>
    <t>454419</t>
  </si>
  <si>
    <t>高千穂町</t>
  </si>
  <si>
    <t>日之影町教育委員会</t>
  </si>
  <si>
    <t>454427</t>
  </si>
  <si>
    <t>日之影町</t>
  </si>
  <si>
    <t>五ヶ瀬町教育委員会</t>
  </si>
  <si>
    <t>454435</t>
  </si>
  <si>
    <t>五ヶ瀬町</t>
  </si>
  <si>
    <t>西米良村教育委員会</t>
  </si>
  <si>
    <t>454036</t>
  </si>
  <si>
    <t>西米良村</t>
  </si>
  <si>
    <t>諸塚村教育委員会</t>
  </si>
  <si>
    <t>454290</t>
  </si>
  <si>
    <t>諸塚村</t>
  </si>
  <si>
    <t>椎葉村教育委員会</t>
  </si>
  <si>
    <t>454303</t>
  </si>
  <si>
    <t>椎葉村</t>
  </si>
  <si>
    <t>46</t>
  </si>
  <si>
    <t>鹿児島県教育委員会</t>
  </si>
  <si>
    <t>460001</t>
  </si>
  <si>
    <t>鹿児島県</t>
  </si>
  <si>
    <t>鹿児島市教育委員会</t>
  </si>
  <si>
    <t>462012</t>
  </si>
  <si>
    <t>鹿児島市</t>
  </si>
  <si>
    <t>鹿屋市教育委員会</t>
  </si>
  <si>
    <t>462039</t>
  </si>
  <si>
    <t>鹿屋市</t>
  </si>
  <si>
    <t>枕崎市教育委員会</t>
  </si>
  <si>
    <t>462047</t>
  </si>
  <si>
    <t>枕崎市</t>
  </si>
  <si>
    <t>阿久根市教育委員会</t>
  </si>
  <si>
    <t>462063</t>
  </si>
  <si>
    <t>阿久根市</t>
  </si>
  <si>
    <t>出水市教育委員会</t>
  </si>
  <si>
    <t>462080</t>
  </si>
  <si>
    <t>出水市</t>
  </si>
  <si>
    <t>指宿市教育委員会</t>
  </si>
  <si>
    <t>462101</t>
  </si>
  <si>
    <t>指宿市</t>
  </si>
  <si>
    <t>西之表市教育委員会</t>
  </si>
  <si>
    <t>462136</t>
  </si>
  <si>
    <t>西之表市</t>
  </si>
  <si>
    <t>垂水市教育委員会</t>
  </si>
  <si>
    <t>462144</t>
  </si>
  <si>
    <t>垂水市</t>
  </si>
  <si>
    <t>薩摩川内市教育委員会</t>
  </si>
  <si>
    <t>462152</t>
  </si>
  <si>
    <t>薩摩川内市</t>
  </si>
  <si>
    <t>日置市教育委員会</t>
  </si>
  <si>
    <t>462161</t>
  </si>
  <si>
    <t>日置市</t>
  </si>
  <si>
    <t>曽於市教育委員会</t>
  </si>
  <si>
    <t>462179</t>
  </si>
  <si>
    <t>曽於市</t>
  </si>
  <si>
    <t>霧島市教育委員会</t>
  </si>
  <si>
    <t>462187</t>
  </si>
  <si>
    <t>霧島市</t>
  </si>
  <si>
    <t>いちき串木野市教育委員会</t>
  </si>
  <si>
    <t>462195</t>
  </si>
  <si>
    <t>いちき串木野市</t>
  </si>
  <si>
    <t>南さつま市教育委員会</t>
  </si>
  <si>
    <t>462209</t>
  </si>
  <si>
    <t>南さつま市</t>
  </si>
  <si>
    <t>志布志市教育委員会</t>
  </si>
  <si>
    <t>462217</t>
  </si>
  <si>
    <t>志布志市</t>
  </si>
  <si>
    <t>奄美市教育委員会</t>
  </si>
  <si>
    <t>462225</t>
  </si>
  <si>
    <t>奄美市</t>
  </si>
  <si>
    <t>南九州市教育委員会</t>
  </si>
  <si>
    <t>462233</t>
  </si>
  <si>
    <t>南九州市</t>
  </si>
  <si>
    <t>伊佐市教育委員会</t>
  </si>
  <si>
    <t>462241</t>
  </si>
  <si>
    <t>伊佐市</t>
  </si>
  <si>
    <t>姶良市教育委員会</t>
  </si>
  <si>
    <t>462250</t>
  </si>
  <si>
    <t>姶良市</t>
  </si>
  <si>
    <t>さつま町教育委員会</t>
  </si>
  <si>
    <t>463922</t>
  </si>
  <si>
    <t>さつま町</t>
  </si>
  <si>
    <t>長島町教育委員会</t>
  </si>
  <si>
    <t>464040</t>
  </si>
  <si>
    <t>長島町</t>
  </si>
  <si>
    <t>湧水町教育委員会</t>
  </si>
  <si>
    <t>464520</t>
  </si>
  <si>
    <t>湧水町</t>
  </si>
  <si>
    <t>大崎町教育委員会</t>
  </si>
  <si>
    <t>464686</t>
  </si>
  <si>
    <t>大崎町</t>
  </si>
  <si>
    <t>東串良町教育委員会</t>
  </si>
  <si>
    <t>464821</t>
  </si>
  <si>
    <t>東串良町</t>
  </si>
  <si>
    <t>3490</t>
  </si>
  <si>
    <t>490</t>
  </si>
  <si>
    <t>錦江町教育委員会</t>
  </si>
  <si>
    <t>464902</t>
  </si>
  <si>
    <t>錦江町</t>
  </si>
  <si>
    <t>3491</t>
  </si>
  <si>
    <t>491</t>
  </si>
  <si>
    <t>南大隅町教育委員会</t>
  </si>
  <si>
    <t>464911</t>
  </si>
  <si>
    <t>南大隅町</t>
  </si>
  <si>
    <t>3492</t>
  </si>
  <si>
    <t>492</t>
  </si>
  <si>
    <t>肝付町教育委員会</t>
  </si>
  <si>
    <t>464929</t>
  </si>
  <si>
    <t>肝付町</t>
  </si>
  <si>
    <t>中種子町教育委員会</t>
  </si>
  <si>
    <t>465011</t>
  </si>
  <si>
    <t>中種子町</t>
  </si>
  <si>
    <t>南種子町教育委員会</t>
  </si>
  <si>
    <t>465020</t>
  </si>
  <si>
    <t>南種子町</t>
  </si>
  <si>
    <t>屋久島町教育委員会</t>
  </si>
  <si>
    <t>465054</t>
  </si>
  <si>
    <t>屋久島町</t>
  </si>
  <si>
    <t>瀬戸内町教育委員会</t>
  </si>
  <si>
    <t>465259</t>
  </si>
  <si>
    <t>瀬戸内町</t>
  </si>
  <si>
    <t>3527</t>
  </si>
  <si>
    <t>龍郷町教育委員会</t>
  </si>
  <si>
    <t>465275</t>
  </si>
  <si>
    <t>龍郷町</t>
  </si>
  <si>
    <t>3529</t>
  </si>
  <si>
    <t>529</t>
  </si>
  <si>
    <t>喜界町教育委員会</t>
  </si>
  <si>
    <t>465291</t>
  </si>
  <si>
    <t>喜界町</t>
  </si>
  <si>
    <t>3530</t>
  </si>
  <si>
    <t>530</t>
  </si>
  <si>
    <t>徳之島町教育委員会</t>
  </si>
  <si>
    <t>465305</t>
  </si>
  <si>
    <t>徳之島町</t>
  </si>
  <si>
    <t>天城町教育委員会</t>
  </si>
  <si>
    <t>465313</t>
  </si>
  <si>
    <t>天城町</t>
  </si>
  <si>
    <t>3532</t>
  </si>
  <si>
    <t>532</t>
  </si>
  <si>
    <t>伊仙町教育委員会</t>
  </si>
  <si>
    <t>465321</t>
  </si>
  <si>
    <t>伊仙町</t>
  </si>
  <si>
    <t>3533</t>
  </si>
  <si>
    <t>533</t>
  </si>
  <si>
    <t>和泊町教育委員会</t>
  </si>
  <si>
    <t>465330</t>
  </si>
  <si>
    <t>和泊町</t>
  </si>
  <si>
    <t>3534</t>
  </si>
  <si>
    <t>534</t>
  </si>
  <si>
    <t>知名町教育委員会</t>
  </si>
  <si>
    <t>465348</t>
  </si>
  <si>
    <t>知名町</t>
  </si>
  <si>
    <t>3535</t>
  </si>
  <si>
    <t>535</t>
  </si>
  <si>
    <t>与論町教育委員会</t>
  </si>
  <si>
    <t>465356</t>
  </si>
  <si>
    <t>与論町</t>
  </si>
  <si>
    <t>4303</t>
  </si>
  <si>
    <t>三島村教育委員会</t>
  </si>
  <si>
    <t>463035</t>
  </si>
  <si>
    <t>三島村</t>
  </si>
  <si>
    <t>十島村教育委員会</t>
  </si>
  <si>
    <t>463043</t>
  </si>
  <si>
    <t>十島村</t>
  </si>
  <si>
    <t>4523</t>
  </si>
  <si>
    <t>大和村教育委員会</t>
  </si>
  <si>
    <t>465232</t>
  </si>
  <si>
    <t>大和村</t>
  </si>
  <si>
    <t>4524</t>
  </si>
  <si>
    <t>宇検村教育委員会</t>
  </si>
  <si>
    <t>465241</t>
  </si>
  <si>
    <t>宇検村</t>
  </si>
  <si>
    <t>5915</t>
  </si>
  <si>
    <t>915</t>
  </si>
  <si>
    <t>奄美群島広域事務組合教育委員会</t>
    <phoneticPr fontId="3"/>
  </si>
  <si>
    <t>47</t>
  </si>
  <si>
    <t>沖縄県教育委員会</t>
  </si>
  <si>
    <t>470007</t>
  </si>
  <si>
    <t>沖縄県</t>
  </si>
  <si>
    <t>那覇市教育委員会</t>
  </si>
  <si>
    <t>472018</t>
  </si>
  <si>
    <t>那覇市</t>
  </si>
  <si>
    <t>宜野湾市教育委員会</t>
  </si>
  <si>
    <t>472051</t>
  </si>
  <si>
    <t>宜野湾市</t>
  </si>
  <si>
    <t>石垣市教育委員会</t>
  </si>
  <si>
    <t>472077</t>
  </si>
  <si>
    <t>石垣市</t>
  </si>
  <si>
    <t>浦添市教育委員会</t>
  </si>
  <si>
    <t>472085</t>
  </si>
  <si>
    <t>浦添市</t>
  </si>
  <si>
    <t>名護市教育委員会</t>
  </si>
  <si>
    <t>472093</t>
  </si>
  <si>
    <t>名護市</t>
  </si>
  <si>
    <t>糸満市教育委員会</t>
  </si>
  <si>
    <t>472107</t>
  </si>
  <si>
    <t>糸満市</t>
  </si>
  <si>
    <t>沖縄市教育委員会</t>
  </si>
  <si>
    <t>472115</t>
  </si>
  <si>
    <t>沖縄市</t>
  </si>
  <si>
    <t>豊見城市教育委員会</t>
  </si>
  <si>
    <t>472123</t>
  </si>
  <si>
    <t>豊見城市</t>
  </si>
  <si>
    <t>うるま市教育委員会</t>
  </si>
  <si>
    <t>472131</t>
  </si>
  <si>
    <t>うるま市</t>
  </si>
  <si>
    <t>宮古島市教育委員会</t>
  </si>
  <si>
    <t>472140</t>
  </si>
  <si>
    <t>宮古島市</t>
  </si>
  <si>
    <t>南城市教育委員会</t>
  </si>
  <si>
    <t>472158</t>
  </si>
  <si>
    <t>南城市</t>
  </si>
  <si>
    <t>本部町教育委員会</t>
  </si>
  <si>
    <t>473081</t>
  </si>
  <si>
    <t>本部町</t>
  </si>
  <si>
    <t>3314</t>
  </si>
  <si>
    <t>314</t>
  </si>
  <si>
    <t>金武町教育委員会</t>
  </si>
  <si>
    <t>473146</t>
  </si>
  <si>
    <t>金武町</t>
  </si>
  <si>
    <t>嘉手納町教育委員会</t>
  </si>
  <si>
    <t>473251</t>
  </si>
  <si>
    <t>嘉手納町</t>
  </si>
  <si>
    <t>北谷町教育委員会</t>
  </si>
  <si>
    <t>473260</t>
  </si>
  <si>
    <t>北谷町</t>
  </si>
  <si>
    <t>西原町教育委員会</t>
  </si>
  <si>
    <t>473294</t>
  </si>
  <si>
    <t>西原町</t>
  </si>
  <si>
    <t>与那原町教育委員会</t>
  </si>
  <si>
    <t>473481</t>
  </si>
  <si>
    <t>与那原町</t>
  </si>
  <si>
    <t>南風原町教育委員会</t>
  </si>
  <si>
    <t>473502</t>
  </si>
  <si>
    <t>南風原町</t>
  </si>
  <si>
    <t>久米島町教育委員会</t>
  </si>
  <si>
    <t>473618</t>
  </si>
  <si>
    <t>久米島町</t>
  </si>
  <si>
    <t>八重瀬町教育委員会</t>
  </si>
  <si>
    <t>473626</t>
  </si>
  <si>
    <t>八重瀬町</t>
  </si>
  <si>
    <t>竹富町教育委員会</t>
  </si>
  <si>
    <t>473812</t>
  </si>
  <si>
    <t>竹富町</t>
  </si>
  <si>
    <t>与那国町教育委員会</t>
  </si>
  <si>
    <t>473821</t>
  </si>
  <si>
    <t>与那国町</t>
  </si>
  <si>
    <t>4301</t>
  </si>
  <si>
    <t>国頭村教育委員会</t>
  </si>
  <si>
    <t>473014</t>
  </si>
  <si>
    <t>国頭村</t>
  </si>
  <si>
    <t>4302</t>
  </si>
  <si>
    <t>大宜味村教育委員会</t>
  </si>
  <si>
    <t>473022</t>
  </si>
  <si>
    <t>大宜味村</t>
  </si>
  <si>
    <t>東村教育委員会</t>
  </si>
  <si>
    <t>473031</t>
  </si>
  <si>
    <t>東村</t>
  </si>
  <si>
    <t>今帰仁村教育委員会</t>
  </si>
  <si>
    <t>473065</t>
  </si>
  <si>
    <t>今帰仁村</t>
  </si>
  <si>
    <t>4311</t>
  </si>
  <si>
    <t>311</t>
  </si>
  <si>
    <t>恩納村教育委員会</t>
  </si>
  <si>
    <t>473111</t>
  </si>
  <si>
    <t>恩納村</t>
  </si>
  <si>
    <t>4313</t>
  </si>
  <si>
    <t>313</t>
  </si>
  <si>
    <t>宜野座村教育委員会</t>
  </si>
  <si>
    <t>473138</t>
  </si>
  <si>
    <t>宜野座村</t>
  </si>
  <si>
    <t>4315</t>
  </si>
  <si>
    <t>315</t>
  </si>
  <si>
    <t>伊江村教育委員会</t>
  </si>
  <si>
    <t>473154</t>
  </si>
  <si>
    <t>伊江村</t>
  </si>
  <si>
    <t>4324</t>
  </si>
  <si>
    <t>読谷村教育委員会</t>
  </si>
  <si>
    <t>473243</t>
  </si>
  <si>
    <t>読谷村</t>
  </si>
  <si>
    <t>北中城村教育委員会</t>
  </si>
  <si>
    <t>473278</t>
  </si>
  <si>
    <t>北中城村</t>
  </si>
  <si>
    <t>4328</t>
  </si>
  <si>
    <t>中城村教育委員会</t>
  </si>
  <si>
    <t>473286</t>
  </si>
  <si>
    <t>中城村</t>
  </si>
  <si>
    <t>4353</t>
  </si>
  <si>
    <t>353</t>
  </si>
  <si>
    <t>渡嘉敷村教育委員会</t>
  </si>
  <si>
    <t>473537</t>
  </si>
  <si>
    <t>渡嘉敷村</t>
  </si>
  <si>
    <t>4354</t>
  </si>
  <si>
    <t>354</t>
  </si>
  <si>
    <t>座間味村教育委員会</t>
  </si>
  <si>
    <t>473545</t>
  </si>
  <si>
    <t>座間味村</t>
  </si>
  <si>
    <t>4355</t>
  </si>
  <si>
    <t>355</t>
  </si>
  <si>
    <t>粟国村教育委員会</t>
  </si>
  <si>
    <t>473553</t>
  </si>
  <si>
    <t>粟国村</t>
  </si>
  <si>
    <t>4356</t>
  </si>
  <si>
    <t>渡名喜村教育委員会</t>
  </si>
  <si>
    <t>473561</t>
  </si>
  <si>
    <t>渡名喜村</t>
  </si>
  <si>
    <t>4357</t>
  </si>
  <si>
    <t>357</t>
  </si>
  <si>
    <t>南大東村教育委員会</t>
  </si>
  <si>
    <t>473570</t>
  </si>
  <si>
    <t>南大東村</t>
  </si>
  <si>
    <t>4358</t>
  </si>
  <si>
    <t>358</t>
  </si>
  <si>
    <t>北大東村教育委員会</t>
  </si>
  <si>
    <t>473588</t>
  </si>
  <si>
    <t>北大東村</t>
  </si>
  <si>
    <t>4359</t>
  </si>
  <si>
    <t>359</t>
  </si>
  <si>
    <t>伊平屋村教育委員会</t>
  </si>
  <si>
    <t>473596</t>
  </si>
  <si>
    <t>伊平屋村</t>
  </si>
  <si>
    <t>4360</t>
  </si>
  <si>
    <t>360</t>
  </si>
  <si>
    <t>伊是名村教育委員会</t>
  </si>
  <si>
    <t>473600</t>
  </si>
  <si>
    <t>伊是名村</t>
  </si>
  <si>
    <t>4375</t>
  </si>
  <si>
    <t>375</t>
  </si>
  <si>
    <t>多良間村教育委員会</t>
  </si>
  <si>
    <t>473758</t>
  </si>
  <si>
    <t>多良間村</t>
  </si>
  <si>
    <t>5835</t>
  </si>
  <si>
    <t>835</t>
  </si>
  <si>
    <t>南部広域行政組合教育委員会</t>
  </si>
  <si>
    <t>教育委員会コード</t>
    <phoneticPr fontId="3"/>
  </si>
  <si>
    <t>設置者名</t>
    <rPh sb="0" eb="4">
      <t>セッチシャメイ</t>
    </rPh>
    <phoneticPr fontId="3"/>
  </si>
  <si>
    <t>令和７年度</t>
  </si>
  <si>
    <t>都道府県コード</t>
    <rPh sb="0" eb="4">
      <t>トドウフケン</t>
    </rPh>
    <phoneticPr fontId="1"/>
  </si>
  <si>
    <t>市町村コード</t>
    <rPh sb="0" eb="3">
      <t>シチョウソン</t>
    </rPh>
    <phoneticPr fontId="1"/>
  </si>
  <si>
    <t>全国地方公共団体コード</t>
    <rPh sb="0" eb="2">
      <t>ゼンコク</t>
    </rPh>
    <rPh sb="2" eb="4">
      <t>チホウ</t>
    </rPh>
    <rPh sb="4" eb="6">
      <t>コウキョウ</t>
    </rPh>
    <rPh sb="6" eb="8">
      <t>ダンタイ</t>
    </rPh>
    <phoneticPr fontId="3"/>
  </si>
  <si>
    <t>○○○○</t>
    <phoneticPr fontId="1"/>
  </si>
  <si>
    <t>※「端末単価」は、情報機器の運搬費、情報機器の設置・据え付け費を含む端末1台当たりの単価（購入予定額）を記載すること。</t>
    <rPh sb="47" eb="49">
      <t>ヨテイ</t>
    </rPh>
    <rPh sb="52" eb="5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</si>
</sst>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411]ggge&quot;年&quot;m&quot;月&quot;d&quot;日&quot;;@"/>
  </numFmts>
  <fonts count="2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MS P ゴシック"/>
      <family val="3"/>
      <charset val="128"/>
    </font>
    <font>
      <sz val="11"/>
      <color theme="1"/>
      <name val="ＭＳ ゴシック"/>
      <family val="3"/>
      <charset val="128"/>
    </font>
    <font>
      <sz val="11"/>
      <color rgb="FFFF0000"/>
      <name val="ＭＳ Ｐゴシック"/>
      <family val="3"/>
      <charset val="128"/>
      <scheme val="minor"/>
    </font>
    <font>
      <sz val="11"/>
      <name val="ＭＳ ゴシック"/>
      <family val="3"/>
      <charset val="128"/>
    </font>
    <font>
      <sz val="9"/>
      <name val="ＭＳ ゴシック"/>
      <family val="3"/>
      <charset val="128"/>
    </font>
    <font>
      <sz val="9"/>
      <color rgb="FF000000"/>
      <name val="ＭＳ ゴシック"/>
      <family val="3"/>
      <charset val="128"/>
    </font>
    <font>
      <sz val="9"/>
      <color theme="1"/>
      <name val="ＭＳ ゴシック"/>
      <family val="3"/>
      <charset val="128"/>
    </font>
    <font>
      <sz val="11"/>
      <color rgb="FFFF0000"/>
      <name val="ＭＳ Ｐゴシック"/>
      <family val="2"/>
      <charset val="128"/>
      <scheme val="minor"/>
    </font>
    <font>
      <sz val="11"/>
      <name val="ＭＳ Ｐゴシック"/>
      <family val="3"/>
      <charset val="128"/>
      <scheme val="minor"/>
    </font>
    <font>
      <u/>
      <sz val="11"/>
      <color rgb="FFFF0000"/>
      <name val="ＭＳ Ｐゴシック"/>
      <family val="3"/>
      <charset val="128"/>
      <scheme val="minor"/>
    </font>
    <font>
      <sz val="11"/>
      <name val="ＭＳ Ｐゴシック"/>
      <family val="2"/>
      <charset val="128"/>
      <scheme val="minor"/>
    </font>
    <font>
      <sz val="9"/>
      <color indexed="81"/>
      <name val="MS P ゴシック"/>
      <family val="3"/>
      <charset val="128"/>
    </font>
    <font>
      <sz val="10"/>
      <color rgb="FF000000"/>
      <name val="Arial"/>
      <family val="2"/>
    </font>
    <font>
      <sz val="10"/>
      <color rgb="FF000000"/>
      <name val="ＭＳ Ｐゴシック"/>
      <family val="3"/>
      <charset val="128"/>
    </font>
    <font>
      <sz val="10"/>
      <color rgb="FF333333"/>
      <name val="MS Gothic"/>
      <family val="3"/>
      <charset val="128"/>
    </font>
    <font>
      <b/>
      <sz val="10"/>
      <color rgb="FFFF0000"/>
      <name val="MS Gothic"/>
      <family val="3"/>
      <charset val="128"/>
    </font>
    <font>
      <sz val="10"/>
      <name val="MS Gothic"/>
      <family val="3"/>
      <charset val="128"/>
    </font>
    <font>
      <sz val="9"/>
      <color rgb="FF333333"/>
      <name val="MS Gothic"/>
      <family val="3"/>
      <charset val="128"/>
    </font>
    <font>
      <strike/>
      <sz val="10"/>
      <color rgb="FFFF0000"/>
      <name val="MS Gothic"/>
      <family val="3"/>
      <charset val="128"/>
    </font>
    <font>
      <sz val="10"/>
      <color rgb="FFFF0000"/>
      <name val="MS Gothic"/>
      <family val="3"/>
      <charset val="128"/>
    </font>
    <font>
      <sz val="10"/>
      <color theme="1"/>
      <name val="MS Gothic"/>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auto="1"/>
      </left>
      <right style="medium">
        <color indexed="64"/>
      </right>
      <top style="thin">
        <color auto="1"/>
      </top>
      <bottom style="medium">
        <color auto="1"/>
      </bottom>
      <diagonal/>
    </border>
    <border>
      <left style="thin">
        <color auto="1"/>
      </left>
      <right style="dotted">
        <color auto="1"/>
      </right>
      <top style="medium">
        <color auto="1"/>
      </top>
      <bottom/>
      <diagonal/>
    </border>
    <border>
      <left style="dotted">
        <color auto="1"/>
      </left>
      <right style="thin">
        <color auto="1"/>
      </right>
      <top style="medium">
        <color auto="1"/>
      </top>
      <bottom/>
      <diagonal/>
    </border>
    <border>
      <left style="thin">
        <color auto="1"/>
      </left>
      <right style="dotted">
        <color auto="1"/>
      </right>
      <top/>
      <bottom style="double">
        <color indexed="64"/>
      </bottom>
      <diagonal/>
    </border>
    <border>
      <left style="dotted">
        <color auto="1"/>
      </left>
      <right style="thin">
        <color auto="1"/>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medium">
        <color auto="1"/>
      </top>
      <bottom style="medium">
        <color indexed="64"/>
      </bottom>
      <diagonal style="thin">
        <color indexed="64"/>
      </diagonal>
    </border>
    <border>
      <left style="thin">
        <color auto="1"/>
      </left>
      <right style="dotted">
        <color auto="1"/>
      </right>
      <top style="thin">
        <color auto="1"/>
      </top>
      <bottom style="medium">
        <color indexed="64"/>
      </bottom>
      <diagonal/>
    </border>
    <border>
      <left style="medium">
        <color indexed="64"/>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diagonalUp="1">
      <left style="thin">
        <color indexed="64"/>
      </left>
      <right style="medium">
        <color indexed="64"/>
      </right>
      <top style="medium">
        <color auto="1"/>
      </top>
      <bottom style="medium">
        <color indexed="64"/>
      </bottom>
      <diagonal style="thin">
        <color indexed="64"/>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
      <left style="medium">
        <color indexed="64"/>
      </left>
      <right style="thin">
        <color indexed="64"/>
      </right>
      <top style="double">
        <color auto="1"/>
      </top>
      <bottom style="thin">
        <color indexed="64"/>
      </bottom>
      <diagonal/>
    </border>
    <border>
      <left style="thin">
        <color indexed="64"/>
      </left>
      <right style="medium">
        <color indexed="64"/>
      </right>
      <top style="double">
        <color auto="1"/>
      </top>
      <bottom style="thin">
        <color indexed="64"/>
      </bottom>
      <diagonal/>
    </border>
    <border>
      <left style="thin">
        <color indexed="64"/>
      </left>
      <right style="dotted">
        <color indexed="64"/>
      </right>
      <top style="double">
        <color indexed="64"/>
      </top>
      <bottom style="thin">
        <color auto="1"/>
      </bottom>
      <diagonal/>
    </border>
    <border>
      <left style="dotted">
        <color indexed="64"/>
      </left>
      <right style="thin">
        <color indexed="64"/>
      </right>
      <top style="double">
        <color indexed="64"/>
      </top>
      <bottom style="thin">
        <color auto="1"/>
      </bottom>
      <diagonal/>
    </border>
    <border>
      <left style="thin">
        <color indexed="64"/>
      </left>
      <right style="dotted">
        <color indexed="64"/>
      </right>
      <top style="thin">
        <color auto="1"/>
      </top>
      <bottom style="thin">
        <color auto="1"/>
      </bottom>
      <diagonal/>
    </border>
    <border>
      <left style="dotted">
        <color indexed="64"/>
      </left>
      <right style="thin">
        <color indexed="64"/>
      </right>
      <top style="thin">
        <color auto="1"/>
      </top>
      <bottom style="thin">
        <color auto="1"/>
      </bottom>
      <diagonal/>
    </border>
    <border>
      <left style="dotted">
        <color indexed="64"/>
      </left>
      <right style="thin">
        <color indexed="64"/>
      </right>
      <top style="thin">
        <color auto="1"/>
      </top>
      <bottom style="medium">
        <color auto="1"/>
      </bottom>
      <diagonal/>
    </border>
    <border>
      <left style="thin">
        <color indexed="64"/>
      </left>
      <right style="dotted">
        <color indexed="64"/>
      </right>
      <top style="medium">
        <color auto="1"/>
      </top>
      <bottom style="medium">
        <color indexed="64"/>
      </bottom>
      <diagonal/>
    </border>
    <border diagonalUp="1">
      <left style="dotted">
        <color indexed="64"/>
      </left>
      <right style="thin">
        <color indexed="64"/>
      </right>
      <top style="medium">
        <color auto="1"/>
      </top>
      <bottom style="medium">
        <color indexed="64"/>
      </bottom>
      <diagonal style="thin">
        <color indexed="64"/>
      </diagonal>
    </border>
    <border>
      <left style="thin">
        <color indexed="64"/>
      </left>
      <right style="dotted">
        <color indexed="64"/>
      </right>
      <top/>
      <bottom style="thin">
        <color auto="1"/>
      </bottom>
      <diagonal/>
    </border>
    <border>
      <left style="dotted">
        <color indexed="64"/>
      </left>
      <right style="thin">
        <color indexed="64"/>
      </right>
      <top/>
      <bottom style="thin">
        <color auto="1"/>
      </bottom>
      <diagonal/>
    </border>
    <border diagonalUp="1">
      <left style="thin">
        <color indexed="64"/>
      </left>
      <right style="dotted">
        <color indexed="64"/>
      </right>
      <top style="medium">
        <color auto="1"/>
      </top>
      <bottom style="medium">
        <color indexed="64"/>
      </bottom>
      <diagonal style="thin">
        <color indexed="64"/>
      </diagonal>
    </border>
    <border>
      <left style="dotted">
        <color indexed="64"/>
      </left>
      <right style="thin">
        <color indexed="64"/>
      </right>
      <top style="medium">
        <color auto="1"/>
      </top>
      <bottom style="medium">
        <color indexed="64"/>
      </bottom>
      <diagonal/>
    </border>
    <border>
      <left style="thin">
        <color theme="1"/>
      </left>
      <right style="thin">
        <color theme="1"/>
      </right>
      <top style="thin">
        <color theme="1"/>
      </top>
      <bottom style="thin">
        <color theme="1"/>
      </bottom>
      <diagonal/>
    </border>
    <border>
      <left/>
      <right/>
      <top/>
      <bottom style="thin">
        <color theme="1"/>
      </bottom>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style="thick">
        <color theme="1"/>
      </left>
      <right style="thick">
        <color theme="1"/>
      </right>
      <top style="thick">
        <color theme="1"/>
      </top>
      <bottom style="thick">
        <color theme="1"/>
      </bottom>
      <diagonal/>
    </border>
    <border>
      <left style="thick">
        <color theme="1"/>
      </left>
      <right style="thin">
        <color auto="1"/>
      </right>
      <top style="thick">
        <color theme="1"/>
      </top>
      <bottom style="thick">
        <color theme="1"/>
      </bottom>
      <diagonal/>
    </border>
    <border>
      <left style="thin">
        <color auto="1"/>
      </left>
      <right style="thin">
        <color auto="1"/>
      </right>
      <top style="thick">
        <color theme="1"/>
      </top>
      <bottom style="thick">
        <color theme="1"/>
      </bottom>
      <diagonal/>
    </border>
    <border>
      <left style="thin">
        <color auto="1"/>
      </left>
      <right style="thick">
        <color theme="1"/>
      </right>
      <top style="thick">
        <color theme="1"/>
      </top>
      <bottom style="thick">
        <color theme="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6" fillId="0" borderId="0">
      <alignment vertical="center"/>
    </xf>
  </cellStyleXfs>
  <cellXfs count="16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176" fontId="0" fillId="0" borderId="0" xfId="2" applyNumberFormat="1" applyFont="1" applyBorder="1">
      <alignment vertical="center"/>
    </xf>
    <xf numFmtId="0" fontId="5" fillId="0" borderId="0" xfId="0" applyFont="1">
      <alignment vertical="center"/>
    </xf>
    <xf numFmtId="0" fontId="7" fillId="0" borderId="0" xfId="0" applyFont="1">
      <alignment vertical="center"/>
    </xf>
    <xf numFmtId="0" fontId="7" fillId="0" borderId="0" xfId="0" applyFont="1" applyProtection="1">
      <alignment vertical="center"/>
      <protection locked="0"/>
    </xf>
    <xf numFmtId="0" fontId="9"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38" fontId="7" fillId="0" borderId="0" xfId="1" applyFont="1">
      <alignment vertical="center"/>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Alignment="1">
      <alignment horizontal="center" vertical="center"/>
    </xf>
    <xf numFmtId="38" fontId="7" fillId="0" borderId="0" xfId="1" applyFont="1" applyFill="1" applyBorder="1">
      <alignment vertical="center"/>
    </xf>
    <xf numFmtId="0" fontId="7" fillId="0" borderId="39"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0" fontId="5" fillId="0" borderId="0" xfId="0" applyFont="1" applyAlignment="1">
      <alignment horizontal="center" vertical="center"/>
    </xf>
    <xf numFmtId="0" fontId="10" fillId="0" borderId="0" xfId="0" applyFont="1">
      <alignment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0" fillId="0" borderId="1" xfId="0" applyBorder="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0" fontId="7" fillId="0" borderId="25" xfId="0"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7" fillId="4" borderId="40" xfId="0" applyFont="1" applyFill="1" applyBorder="1" applyProtection="1">
      <alignment vertical="center"/>
      <protection locked="0"/>
    </xf>
    <xf numFmtId="14" fontId="7" fillId="4" borderId="38" xfId="0" applyNumberFormat="1" applyFont="1" applyFill="1" applyBorder="1" applyAlignment="1" applyProtection="1">
      <alignment horizontal="center" vertical="center"/>
      <protection locked="0"/>
    </xf>
    <xf numFmtId="14" fontId="7" fillId="4" borderId="35" xfId="0" applyNumberFormat="1" applyFont="1" applyFill="1" applyBorder="1" applyAlignment="1" applyProtection="1">
      <alignment horizontal="center" vertical="center"/>
      <protection locked="0"/>
    </xf>
    <xf numFmtId="14" fontId="7" fillId="4" borderId="1" xfId="0" applyNumberFormat="1" applyFont="1" applyFill="1" applyBorder="1" applyAlignment="1" applyProtection="1">
      <alignment horizontal="center" vertical="center"/>
      <protection locked="0"/>
    </xf>
    <xf numFmtId="14" fontId="7" fillId="4" borderId="11" xfId="0" applyNumberFormat="1" applyFont="1" applyFill="1" applyBorder="1" applyAlignment="1" applyProtection="1">
      <alignment horizontal="center" vertical="center"/>
      <protection locked="0"/>
    </xf>
    <xf numFmtId="176" fontId="0" fillId="0" borderId="1" xfId="2" applyNumberFormat="1" applyFont="1" applyBorder="1" applyAlignment="1">
      <alignment horizontal="right" vertical="center" shrinkToFit="1"/>
    </xf>
    <xf numFmtId="177" fontId="0" fillId="0" borderId="1" xfId="1" applyNumberFormat="1" applyFont="1" applyBorder="1" applyAlignment="1">
      <alignment vertical="center" shrinkToFit="1"/>
    </xf>
    <xf numFmtId="177" fontId="0" fillId="0" borderId="1" xfId="0" applyNumberFormat="1" applyBorder="1" applyAlignment="1">
      <alignment vertical="center" shrinkToFit="1"/>
    </xf>
    <xf numFmtId="38" fontId="0" fillId="0" borderId="4" xfId="0" applyNumberFormat="1" applyBorder="1" applyAlignment="1">
      <alignment vertical="center" shrinkToFit="1"/>
    </xf>
    <xf numFmtId="177" fontId="0" fillId="4" borderId="1" xfId="1" applyNumberFormat="1" applyFont="1" applyFill="1" applyBorder="1" applyAlignment="1">
      <alignment vertical="center" shrinkToFit="1"/>
    </xf>
    <xf numFmtId="177" fontId="0" fillId="4" borderId="1" xfId="0" applyNumberFormat="1" applyFill="1" applyBorder="1" applyAlignment="1">
      <alignment horizontal="center" vertical="center" shrinkToFit="1"/>
    </xf>
    <xf numFmtId="177" fontId="0" fillId="0" borderId="12" xfId="0" applyNumberFormat="1" applyBorder="1" applyAlignment="1">
      <alignment vertical="center" shrinkToFit="1"/>
    </xf>
    <xf numFmtId="177" fontId="0" fillId="4" borderId="3" xfId="1" applyNumberFormat="1" applyFont="1" applyFill="1" applyBorder="1" applyAlignment="1">
      <alignment horizontal="right" vertical="center" shrinkToFit="1"/>
    </xf>
    <xf numFmtId="177" fontId="0" fillId="4" borderId="1" xfId="1" applyNumberFormat="1" applyFont="1" applyFill="1" applyBorder="1" applyAlignment="1">
      <alignment horizontal="right" vertical="center" shrinkToFit="1"/>
    </xf>
    <xf numFmtId="177" fontId="0" fillId="0" borderId="1" xfId="1" applyNumberFormat="1" applyFont="1" applyBorder="1" applyAlignment="1">
      <alignment horizontal="right" vertical="center" shrinkToFit="1"/>
    </xf>
    <xf numFmtId="177" fontId="0" fillId="0" borderId="1" xfId="0" applyNumberFormat="1" applyBorder="1" applyAlignment="1">
      <alignment horizontal="center" vertical="center" shrinkToFit="1"/>
    </xf>
    <xf numFmtId="177" fontId="7" fillId="0" borderId="6" xfId="1" applyNumberFormat="1" applyFont="1" applyFill="1" applyBorder="1" applyProtection="1">
      <alignment vertical="center"/>
      <protection locked="0"/>
    </xf>
    <xf numFmtId="177" fontId="7" fillId="2" borderId="42" xfId="1" applyNumberFormat="1" applyFont="1" applyFill="1" applyBorder="1">
      <alignment vertical="center"/>
    </xf>
    <xf numFmtId="177" fontId="7" fillId="0" borderId="1" xfId="1" applyNumberFormat="1" applyFont="1" applyFill="1" applyBorder="1" applyProtection="1">
      <alignment vertical="center"/>
      <protection locked="0"/>
    </xf>
    <xf numFmtId="177" fontId="7" fillId="0" borderId="11" xfId="1" applyNumberFormat="1" applyFont="1" applyFill="1" applyBorder="1" applyProtection="1">
      <alignment vertical="center"/>
      <protection locked="0"/>
    </xf>
    <xf numFmtId="14" fontId="7" fillId="4" borderId="28" xfId="0" applyNumberFormat="1" applyFont="1" applyFill="1" applyBorder="1" applyAlignment="1" applyProtection="1">
      <alignment horizontal="center" vertical="center"/>
      <protection locked="0"/>
    </xf>
    <xf numFmtId="14" fontId="7" fillId="4" borderId="46" xfId="0" applyNumberFormat="1" applyFont="1" applyFill="1" applyBorder="1" applyAlignment="1" applyProtection="1">
      <alignment horizontal="center" vertical="center"/>
      <protection locked="0"/>
    </xf>
    <xf numFmtId="0" fontId="7" fillId="0" borderId="41" xfId="0" applyFont="1" applyBorder="1" applyAlignment="1">
      <alignment horizontal="center" vertical="center" shrinkToFit="1"/>
    </xf>
    <xf numFmtId="177" fontId="7" fillId="0" borderId="47" xfId="0" applyNumberFormat="1" applyFont="1" applyBorder="1">
      <alignment vertical="center"/>
    </xf>
    <xf numFmtId="177" fontId="7" fillId="0" borderId="48" xfId="1" applyNumberFormat="1" applyFont="1" applyFill="1" applyBorder="1">
      <alignment vertical="center"/>
    </xf>
    <xf numFmtId="0" fontId="7" fillId="0" borderId="4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protection locked="0"/>
    </xf>
    <xf numFmtId="0" fontId="7" fillId="4" borderId="52" xfId="0" applyFont="1" applyFill="1" applyBorder="1" applyAlignment="1" applyProtection="1">
      <alignment horizontal="center" vertical="center"/>
      <protection locked="0"/>
    </xf>
    <xf numFmtId="0" fontId="7" fillId="4" borderId="53" xfId="0" applyFont="1" applyFill="1" applyBorder="1" applyAlignment="1" applyProtection="1">
      <alignment horizontal="center" vertical="center"/>
      <protection locked="0"/>
    </xf>
    <xf numFmtId="0" fontId="7" fillId="4" borderId="54"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4" borderId="58" xfId="0" applyFont="1" applyFill="1" applyBorder="1" applyProtection="1">
      <alignment vertical="center"/>
      <protection locked="0"/>
    </xf>
    <xf numFmtId="0" fontId="7" fillId="4" borderId="59" xfId="0" applyFont="1" applyFill="1" applyBorder="1" applyProtection="1">
      <alignment vertical="center"/>
      <protection locked="0"/>
    </xf>
    <xf numFmtId="0" fontId="7" fillId="4" borderId="53" xfId="0" applyFont="1" applyFill="1" applyBorder="1" applyProtection="1">
      <alignment vertical="center"/>
      <protection locked="0"/>
    </xf>
    <xf numFmtId="0" fontId="7" fillId="4" borderId="54" xfId="0" applyFont="1" applyFill="1" applyBorder="1" applyProtection="1">
      <alignment vertical="center"/>
      <protection locked="0"/>
    </xf>
    <xf numFmtId="0" fontId="7" fillId="4" borderId="55" xfId="0" applyFont="1" applyFill="1" applyBorder="1" applyProtection="1">
      <alignment vertical="center"/>
      <protection locked="0"/>
    </xf>
    <xf numFmtId="0" fontId="7" fillId="0" borderId="60" xfId="0" applyFont="1" applyBorder="1">
      <alignment vertical="center"/>
    </xf>
    <xf numFmtId="0" fontId="7" fillId="0" borderId="57" xfId="0" applyFont="1" applyBorder="1">
      <alignment vertical="center"/>
    </xf>
    <xf numFmtId="177" fontId="7" fillId="3" borderId="58" xfId="0" applyNumberFormat="1" applyFont="1" applyFill="1" applyBorder="1" applyProtection="1">
      <alignment vertical="center"/>
      <protection locked="0"/>
    </xf>
    <xf numFmtId="177" fontId="7" fillId="4" borderId="59" xfId="0" applyNumberFormat="1" applyFont="1" applyFill="1" applyBorder="1" applyProtection="1">
      <alignment vertical="center"/>
      <protection locked="0"/>
    </xf>
    <xf numFmtId="177" fontId="7" fillId="0" borderId="53" xfId="0" applyNumberFormat="1" applyFont="1" applyBorder="1" applyProtection="1">
      <alignment vertical="center"/>
      <protection locked="0"/>
    </xf>
    <xf numFmtId="177" fontId="7" fillId="4" borderId="54" xfId="0" applyNumberFormat="1" applyFont="1" applyFill="1" applyBorder="1" applyProtection="1">
      <alignment vertical="center"/>
      <protection locked="0"/>
    </xf>
    <xf numFmtId="177" fontId="7" fillId="0" borderId="40" xfId="0" applyNumberFormat="1" applyFont="1" applyBorder="1" applyProtection="1">
      <alignment vertical="center"/>
      <protection locked="0"/>
    </xf>
    <xf numFmtId="177" fontId="7" fillId="4" borderId="55" xfId="0" applyNumberFormat="1" applyFont="1" applyFill="1" applyBorder="1" applyProtection="1">
      <alignment vertical="center"/>
      <protection locked="0"/>
    </xf>
    <xf numFmtId="177" fontId="7" fillId="0" borderId="60" xfId="0" applyNumberFormat="1" applyFont="1" applyBorder="1">
      <alignment vertical="center"/>
    </xf>
    <xf numFmtId="177" fontId="7" fillId="2" borderId="61" xfId="0" applyNumberFormat="1" applyFont="1" applyFill="1" applyBorder="1">
      <alignment vertical="center"/>
    </xf>
    <xf numFmtId="0" fontId="6" fillId="0" borderId="0" xfId="0" applyFont="1">
      <alignment vertical="center"/>
    </xf>
    <xf numFmtId="177" fontId="0" fillId="0" borderId="0" xfId="1" applyNumberFormat="1" applyFont="1" applyFill="1" applyBorder="1" applyAlignment="1">
      <alignment vertical="center" shrinkToFit="1"/>
    </xf>
    <xf numFmtId="177" fontId="0" fillId="0" borderId="0" xfId="1" applyNumberFormat="1" applyFont="1" applyFill="1" applyBorder="1">
      <alignment vertical="center"/>
    </xf>
    <xf numFmtId="0" fontId="11" fillId="0" borderId="0" xfId="0" applyFont="1">
      <alignment vertical="center"/>
    </xf>
    <xf numFmtId="0" fontId="14" fillId="0" borderId="1" xfId="0" applyFont="1" applyBorder="1" applyAlignment="1">
      <alignment horizontal="center" vertical="center" shrinkToFit="1"/>
    </xf>
    <xf numFmtId="178" fontId="0" fillId="4" borderId="1" xfId="0" applyNumberFormat="1" applyFill="1" applyBorder="1" applyAlignment="1">
      <alignment horizontal="center" vertical="center" shrinkToFit="1"/>
    </xf>
    <xf numFmtId="38" fontId="0" fillId="0" borderId="0" xfId="0" applyNumberFormat="1" applyAlignment="1">
      <alignment vertical="center" shrinkToFit="1"/>
    </xf>
    <xf numFmtId="0" fontId="5" fillId="4" borderId="1" xfId="0" applyFont="1" applyFill="1" applyBorder="1" applyAlignment="1">
      <alignment horizontal="center" vertical="center" shrinkToFit="1"/>
    </xf>
    <xf numFmtId="49" fontId="5" fillId="4"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16" fillId="0" borderId="0" xfId="3" applyAlignment="1">
      <alignment horizontal="center" vertical="center"/>
    </xf>
    <xf numFmtId="0" fontId="21" fillId="0" borderId="0" xfId="3" applyFont="1" applyAlignment="1">
      <alignment horizontal="center"/>
    </xf>
    <xf numFmtId="49" fontId="18" fillId="0" borderId="62" xfId="3" applyNumberFormat="1" applyFont="1" applyBorder="1" applyAlignment="1">
      <alignment horizontal="center"/>
    </xf>
    <xf numFmtId="49" fontId="19" fillId="0" borderId="62" xfId="3" applyNumberFormat="1" applyFont="1" applyBorder="1" applyAlignment="1">
      <alignment horizontal="center"/>
    </xf>
    <xf numFmtId="0" fontId="21" fillId="0" borderId="62" xfId="3" applyFont="1" applyBorder="1" applyAlignment="1">
      <alignment horizontal="center"/>
    </xf>
    <xf numFmtId="49" fontId="21" fillId="0" borderId="62" xfId="3" applyNumberFormat="1" applyFont="1" applyBorder="1" applyAlignment="1">
      <alignment horizontal="center"/>
    </xf>
    <xf numFmtId="49" fontId="20" fillId="0" borderId="62" xfId="3" applyNumberFormat="1" applyFont="1" applyBorder="1" applyAlignment="1">
      <alignment horizontal="center"/>
    </xf>
    <xf numFmtId="0" fontId="22" fillId="0" borderId="62" xfId="3" applyFont="1" applyBorder="1" applyAlignment="1">
      <alignment horizontal="center"/>
    </xf>
    <xf numFmtId="0" fontId="24" fillId="0" borderId="62" xfId="3" applyFont="1" applyBorder="1" applyAlignment="1">
      <alignment horizontal="center"/>
    </xf>
    <xf numFmtId="0" fontId="17" fillId="0" borderId="63" xfId="3" applyFont="1" applyBorder="1" applyAlignment="1">
      <alignment horizontal="left" vertical="center"/>
    </xf>
    <xf numFmtId="0" fontId="16" fillId="0" borderId="63" xfId="3" applyBorder="1" applyAlignment="1">
      <alignment horizontal="left" vertical="center"/>
    </xf>
    <xf numFmtId="0" fontId="16" fillId="0" borderId="63" xfId="3" applyBorder="1" applyAlignment="1">
      <alignment horizontal="center" vertical="center"/>
    </xf>
    <xf numFmtId="0" fontId="5" fillId="0" borderId="4" xfId="0" applyFont="1" applyBorder="1" applyAlignment="1">
      <alignment horizontal="center" vertical="center" shrinkToFit="1"/>
    </xf>
    <xf numFmtId="177" fontId="0" fillId="0" borderId="4" xfId="0" applyNumberFormat="1" applyBorder="1" applyAlignment="1">
      <alignment horizontal="center" vertical="center"/>
    </xf>
    <xf numFmtId="177" fontId="0" fillId="0" borderId="1" xfId="1" applyNumberFormat="1" applyFont="1" applyFill="1" applyBorder="1" applyAlignment="1">
      <alignment horizontal="right" vertical="center" shrinkToFit="1"/>
    </xf>
    <xf numFmtId="177" fontId="0" fillId="0" borderId="4" xfId="0" applyNumberFormat="1" applyBorder="1" applyAlignment="1">
      <alignment horizontal="center" vertical="center" shrinkToFit="1"/>
    </xf>
    <xf numFmtId="0" fontId="5" fillId="0" borderId="0" xfId="0" applyFont="1" applyAlignment="1">
      <alignment horizontal="center" vertical="center" shrinkToFit="1"/>
    </xf>
    <xf numFmtId="177" fontId="0" fillId="0" borderId="15" xfId="0" applyNumberFormat="1" applyBorder="1" applyAlignment="1">
      <alignment vertical="center" shrinkToFit="1"/>
    </xf>
    <xf numFmtId="177" fontId="0" fillId="0" borderId="64" xfId="0" applyNumberFormat="1" applyBorder="1" applyAlignment="1">
      <alignment vertical="center" shrinkToFit="1"/>
    </xf>
    <xf numFmtId="177" fontId="0" fillId="0" borderId="65" xfId="0" applyNumberFormat="1" applyBorder="1" applyAlignment="1">
      <alignment vertical="center" shrinkToFit="1"/>
    </xf>
    <xf numFmtId="177" fontId="0" fillId="4"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77" fontId="0" fillId="0" borderId="67" xfId="0" applyNumberFormat="1" applyBorder="1" applyAlignment="1">
      <alignment vertical="center" shrinkToFit="1"/>
    </xf>
    <xf numFmtId="177" fontId="0" fillId="0" borderId="68" xfId="0" applyNumberFormat="1" applyBorder="1" applyAlignment="1">
      <alignment vertical="center" shrinkToFit="1"/>
    </xf>
    <xf numFmtId="177" fontId="0" fillId="0" borderId="69" xfId="0" applyNumberFormat="1" applyBorder="1" applyAlignment="1">
      <alignment vertical="center" shrinkToFit="1"/>
    </xf>
    <xf numFmtId="177" fontId="0" fillId="0" borderId="66" xfId="0" applyNumberFormat="1" applyBorder="1" applyAlignment="1">
      <alignment vertical="center" shrinkToFit="1"/>
    </xf>
    <xf numFmtId="0" fontId="0" fillId="0" borderId="15" xfId="0" applyBorder="1" applyAlignment="1">
      <alignment horizontal="center" vertical="center" shrinkToFit="1"/>
    </xf>
    <xf numFmtId="177" fontId="0" fillId="0" borderId="0" xfId="0" applyNumberFormat="1" applyAlignment="1">
      <alignment horizontal="center" vertical="center"/>
    </xf>
    <xf numFmtId="177" fontId="0" fillId="0" borderId="0" xfId="0" applyNumberFormat="1" applyAlignment="1">
      <alignment horizontal="center" vertical="center" shrinkToFit="1"/>
    </xf>
    <xf numFmtId="177" fontId="0" fillId="0" borderId="0" xfId="1" applyNumberFormat="1" applyFont="1" applyBorder="1" applyAlignment="1">
      <alignment horizontal="right" vertical="center" shrinkToFit="1"/>
    </xf>
    <xf numFmtId="176" fontId="0" fillId="0" borderId="0" xfId="2" applyNumberFormat="1" applyFont="1" applyBorder="1" applyAlignment="1">
      <alignment horizontal="right" vertical="center" shrinkToFit="1"/>
    </xf>
    <xf numFmtId="177" fontId="0" fillId="0" borderId="3" xfId="1" applyNumberFormat="1" applyFont="1" applyFill="1" applyBorder="1" applyAlignment="1">
      <alignment horizontal="right" vertical="center" shrinkToFit="1"/>
    </xf>
    <xf numFmtId="0" fontId="7" fillId="0" borderId="1" xfId="0" applyFont="1" applyBorder="1" applyAlignment="1" applyProtection="1">
      <alignment horizontal="center" vertical="center"/>
      <protection locked="0"/>
    </xf>
    <xf numFmtId="177" fontId="7" fillId="0" borderId="1" xfId="0" applyNumberFormat="1" applyFont="1" applyBorder="1" applyProtection="1">
      <alignment vertical="center"/>
      <protection locked="0"/>
    </xf>
    <xf numFmtId="177" fontId="7" fillId="0" borderId="46" xfId="1" applyNumberFormat="1" applyFont="1" applyFill="1" applyBorder="1" applyProtection="1">
      <alignment vertical="center"/>
      <protection locked="0"/>
    </xf>
    <xf numFmtId="0" fontId="7" fillId="0" borderId="11" xfId="0" applyFont="1" applyBorder="1" applyAlignment="1" applyProtection="1">
      <alignment horizontal="center" vertical="center"/>
      <protection locked="0"/>
    </xf>
    <xf numFmtId="177" fontId="7" fillId="0" borderId="11" xfId="0" applyNumberFormat="1" applyFont="1" applyBorder="1" applyProtection="1">
      <alignment vertical="center"/>
      <protection locked="0"/>
    </xf>
    <xf numFmtId="177" fontId="7" fillId="0" borderId="28" xfId="1" applyNumberFormat="1" applyFont="1" applyFill="1" applyBorder="1" applyProtection="1">
      <alignment vertical="center"/>
      <protection locked="0"/>
    </xf>
    <xf numFmtId="0" fontId="7" fillId="0" borderId="38" xfId="0" applyFont="1" applyBorder="1" applyAlignment="1" applyProtection="1">
      <alignment horizontal="center" vertical="center"/>
      <protection locked="0"/>
    </xf>
    <xf numFmtId="177" fontId="7" fillId="0" borderId="38" xfId="0" applyNumberFormat="1" applyFont="1" applyBorder="1" applyProtection="1">
      <alignment vertical="center"/>
      <protection locked="0"/>
    </xf>
    <xf numFmtId="177" fontId="7" fillId="0" borderId="50" xfId="1" applyNumberFormat="1" applyFont="1" applyFill="1" applyBorder="1" applyProtection="1">
      <alignment vertical="center"/>
      <protection locked="0"/>
    </xf>
    <xf numFmtId="0" fontId="0" fillId="0" borderId="5"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7" xfId="0" applyBorder="1" applyAlignment="1">
      <alignment horizontal="left" vertical="center"/>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177" fontId="0" fillId="0" borderId="13" xfId="0" applyNumberFormat="1" applyBorder="1" applyAlignment="1">
      <alignment horizontal="center" vertical="center" shrinkToFit="1"/>
    </xf>
    <xf numFmtId="177" fontId="0" fillId="0" borderId="14" xfId="0" applyNumberForma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4" borderId="70" xfId="0" applyFill="1" applyBorder="1" applyAlignment="1">
      <alignment horizontal="left" vertical="center" shrinkToFit="1"/>
    </xf>
    <xf numFmtId="0" fontId="0" fillId="4" borderId="71" xfId="0" applyFill="1" applyBorder="1" applyAlignment="1">
      <alignment horizontal="left" vertical="center" shrinkToFit="1"/>
    </xf>
    <xf numFmtId="0" fontId="5" fillId="0" borderId="0" xfId="0" applyFont="1" applyAlignment="1">
      <alignment horizontal="left" vertical="center"/>
    </xf>
    <xf numFmtId="0" fontId="5" fillId="0" borderId="7" xfId="0" applyFont="1" applyBorder="1" applyAlignment="1">
      <alignment horizontal="left" vertical="center"/>
    </xf>
    <xf numFmtId="0" fontId="7" fillId="0" borderId="9" xfId="0" applyFont="1" applyBorder="1" applyAlignment="1">
      <alignment horizontal="center" vertical="center"/>
    </xf>
    <xf numFmtId="0" fontId="7" fillId="0" borderId="44"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38" fontId="5" fillId="0" borderId="26" xfId="1" applyFont="1" applyFill="1" applyBorder="1" applyAlignment="1">
      <alignment horizontal="center" vertical="center"/>
    </xf>
    <xf numFmtId="38" fontId="5" fillId="0" borderId="27" xfId="1" applyFont="1" applyFill="1" applyBorder="1" applyAlignment="1">
      <alignment horizontal="center" vertical="center"/>
    </xf>
    <xf numFmtId="0" fontId="7" fillId="0" borderId="8" xfId="0" applyFont="1" applyBorder="1" applyAlignment="1">
      <alignment horizontal="center" vertical="center" shrinkToFit="1"/>
    </xf>
    <xf numFmtId="0" fontId="7" fillId="0" borderId="45" xfId="0" applyFont="1" applyBorder="1" applyAlignment="1">
      <alignment horizontal="center" vertical="center" shrinkToFit="1"/>
    </xf>
    <xf numFmtId="0" fontId="8" fillId="0" borderId="33" xfId="0" applyFont="1" applyBorder="1" applyAlignment="1">
      <alignment horizontal="center" vertical="center" shrinkToFit="1"/>
    </xf>
    <xf numFmtId="0" fontId="0" fillId="0" borderId="34" xfId="0" applyBorder="1" applyAlignment="1">
      <alignment horizontal="center" vertical="center" shrinkToFit="1"/>
    </xf>
    <xf numFmtId="0" fontId="8"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32" xfId="0" applyFont="1" applyBorder="1" applyAlignment="1">
      <alignment horizontal="center" vertical="center" shrinkToFit="1"/>
    </xf>
    <xf numFmtId="38" fontId="10" fillId="0" borderId="19" xfId="1" applyFont="1" applyFill="1" applyBorder="1" applyAlignment="1">
      <alignment horizontal="center" vertical="center" shrinkToFit="1"/>
    </xf>
    <xf numFmtId="38" fontId="10" fillId="0" borderId="22" xfId="1" applyFont="1" applyFill="1" applyBorder="1" applyAlignment="1">
      <alignment horizontal="center" vertical="center" shrinkToFit="1"/>
    </xf>
    <xf numFmtId="0" fontId="7" fillId="0" borderId="18" xfId="0" applyFont="1" applyBorder="1" applyAlignment="1">
      <alignment horizontal="center" vertical="center" shrinkToFit="1"/>
    </xf>
    <xf numFmtId="0" fontId="7" fillId="0" borderId="21" xfId="0" applyFont="1" applyBorder="1" applyAlignment="1">
      <alignment horizontal="center" vertical="center" shrinkToFit="1"/>
    </xf>
  </cellXfs>
  <cellStyles count="4">
    <cellStyle name="パーセント" xfId="2" builtinId="5"/>
    <cellStyle name="桁区切り" xfId="1" builtinId="6"/>
    <cellStyle name="標準" xfId="0" builtinId="0"/>
    <cellStyle name="標準 2" xfId="3" xr:uid="{00000000-0005-0000-0000-000003000000}"/>
  </cellStyles>
  <dxfs count="1">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7"/>
  <sheetViews>
    <sheetView view="pageBreakPreview" zoomScaleNormal="100" zoomScaleSheetLayoutView="100" workbookViewId="0">
      <selection activeCell="C12" sqref="C12"/>
    </sheetView>
  </sheetViews>
  <sheetFormatPr defaultRowHeight="15" customHeight="1"/>
  <cols>
    <col min="1" max="1" width="3.5" bestFit="1" customWidth="1"/>
    <col min="2" max="2" width="20.625" customWidth="1"/>
    <col min="3" max="14" width="16.625" customWidth="1"/>
  </cols>
  <sheetData>
    <row r="1" spans="1:14" ht="15" customHeight="1">
      <c r="B1" t="s">
        <v>8</v>
      </c>
    </row>
    <row r="3" spans="1:14" ht="15" customHeight="1">
      <c r="B3" s="28" t="s">
        <v>60</v>
      </c>
      <c r="C3" s="86" t="s">
        <v>6460</v>
      </c>
    </row>
    <row r="4" spans="1:14" ht="15" customHeight="1">
      <c r="B4" s="28" t="s">
        <v>61</v>
      </c>
      <c r="C4" s="87"/>
    </row>
    <row r="5" spans="1:14" ht="15" customHeight="1">
      <c r="B5" s="28" t="s">
        <v>65</v>
      </c>
      <c r="C5" s="88" t="str">
        <f>IF(C4="","",VLOOKUP(C4,教育委員会コード一覧!D:M,9,FALSE))</f>
        <v/>
      </c>
    </row>
    <row r="6" spans="1:14" ht="15" customHeight="1">
      <c r="A6" s="25"/>
      <c r="B6" s="28" t="s">
        <v>63</v>
      </c>
      <c r="C6" s="88" t="str">
        <f>IF(C4="","",VLOOKUP(C4,教育委員会コード一覧!D:M,10,FALSE))</f>
        <v/>
      </c>
    </row>
    <row r="7" spans="1:14" ht="15" customHeight="1">
      <c r="A7" s="25"/>
      <c r="B7" s="105"/>
      <c r="C7" s="116"/>
    </row>
    <row r="8" spans="1:14" ht="15" customHeight="1">
      <c r="A8" s="25"/>
      <c r="B8" s="134"/>
      <c r="C8" s="134"/>
    </row>
    <row r="9" spans="1:14" ht="15" customHeight="1">
      <c r="A9" s="130"/>
      <c r="B9" s="131" t="s">
        <v>0</v>
      </c>
      <c r="C9" s="132" t="s">
        <v>88</v>
      </c>
      <c r="D9" s="131" t="s">
        <v>75</v>
      </c>
      <c r="E9" s="131"/>
      <c r="F9" s="131"/>
      <c r="G9" s="131" t="s">
        <v>76</v>
      </c>
      <c r="H9" s="131"/>
      <c r="I9" s="131"/>
      <c r="J9" s="131" t="s">
        <v>87</v>
      </c>
      <c r="K9" s="131"/>
      <c r="L9" s="131"/>
      <c r="M9" s="131"/>
      <c r="N9" s="131" t="s">
        <v>79</v>
      </c>
    </row>
    <row r="10" spans="1:14" ht="15" customHeight="1">
      <c r="A10" s="130"/>
      <c r="B10" s="131"/>
      <c r="C10" s="133"/>
      <c r="D10" s="28" t="s">
        <v>74</v>
      </c>
      <c r="E10" s="28" t="s">
        <v>2</v>
      </c>
      <c r="F10" s="28" t="s">
        <v>3</v>
      </c>
      <c r="G10" s="28" t="s">
        <v>74</v>
      </c>
      <c r="H10" s="28" t="s">
        <v>2</v>
      </c>
      <c r="I10" s="28" t="s">
        <v>3</v>
      </c>
      <c r="J10" s="28" t="s">
        <v>74</v>
      </c>
      <c r="K10" s="28" t="s">
        <v>2</v>
      </c>
      <c r="L10" s="28" t="s">
        <v>3</v>
      </c>
      <c r="M10" s="83" t="s">
        <v>86</v>
      </c>
      <c r="N10" s="131"/>
    </row>
    <row r="11" spans="1:14" ht="15" customHeight="1">
      <c r="A11">
        <v>1</v>
      </c>
      <c r="B11" s="44" t="str">
        <f>IF(C4="","",VLOOKUP(C4,教育委員会コード一覧!D:M,10,FALSE))</f>
        <v/>
      </c>
      <c r="C11" s="41">
        <v>0</v>
      </c>
      <c r="D11" s="42">
        <v>0</v>
      </c>
      <c r="E11" s="42">
        <v>0</v>
      </c>
      <c r="F11" s="43">
        <f>D11+E11</f>
        <v>0</v>
      </c>
      <c r="G11" s="42">
        <v>0</v>
      </c>
      <c r="H11" s="42">
        <v>0</v>
      </c>
      <c r="I11" s="43">
        <f>G11+H11</f>
        <v>0</v>
      </c>
      <c r="J11" s="103">
        <v>0</v>
      </c>
      <c r="K11" s="103">
        <v>0</v>
      </c>
      <c r="L11" s="103">
        <v>0</v>
      </c>
      <c r="M11" s="103">
        <v>0</v>
      </c>
      <c r="N11" s="34">
        <f>IF(C11&lt;&gt;0,(I11+L11)/C11,0)</f>
        <v>0</v>
      </c>
    </row>
    <row r="12" spans="1:14" ht="15" customHeight="1">
      <c r="A12">
        <v>2</v>
      </c>
      <c r="B12" s="44"/>
      <c r="C12" s="120"/>
      <c r="D12" s="103"/>
      <c r="E12" s="103"/>
      <c r="F12" s="43">
        <f t="shared" ref="F12:F30" si="0">D12+E12</f>
        <v>0</v>
      </c>
      <c r="G12" s="103"/>
      <c r="H12" s="103"/>
      <c r="I12" s="43">
        <f t="shared" ref="I12:I30" si="1">G12+H12</f>
        <v>0</v>
      </c>
      <c r="J12" s="103"/>
      <c r="K12" s="103"/>
      <c r="L12" s="103">
        <f t="shared" ref="L12:L30" si="2">J12+K12</f>
        <v>0</v>
      </c>
      <c r="M12" s="103"/>
      <c r="N12" s="34">
        <f>IF(C12&lt;&gt;0,(I12+L12)/C12,0)</f>
        <v>0</v>
      </c>
    </row>
    <row r="13" spans="1:14" ht="15" customHeight="1">
      <c r="A13">
        <v>3</v>
      </c>
      <c r="B13" s="44"/>
      <c r="C13" s="120"/>
      <c r="D13" s="103"/>
      <c r="E13" s="103"/>
      <c r="F13" s="43">
        <f t="shared" si="0"/>
        <v>0</v>
      </c>
      <c r="G13" s="103"/>
      <c r="H13" s="103"/>
      <c r="I13" s="43">
        <f t="shared" si="1"/>
        <v>0</v>
      </c>
      <c r="J13" s="103"/>
      <c r="K13" s="103"/>
      <c r="L13" s="103">
        <f t="shared" si="2"/>
        <v>0</v>
      </c>
      <c r="M13" s="103"/>
      <c r="N13" s="34">
        <f t="shared" ref="N13:N31" si="3">IF(C13&lt;&gt;0,(I13+L13)/C13,0)</f>
        <v>0</v>
      </c>
    </row>
    <row r="14" spans="1:14" ht="15" customHeight="1">
      <c r="A14">
        <v>4</v>
      </c>
      <c r="B14" s="44"/>
      <c r="C14" s="120"/>
      <c r="D14" s="103"/>
      <c r="E14" s="103"/>
      <c r="F14" s="43">
        <f t="shared" si="0"/>
        <v>0</v>
      </c>
      <c r="G14" s="103"/>
      <c r="H14" s="103"/>
      <c r="I14" s="43">
        <f t="shared" si="1"/>
        <v>0</v>
      </c>
      <c r="J14" s="103"/>
      <c r="K14" s="103"/>
      <c r="L14" s="103">
        <f t="shared" si="2"/>
        <v>0</v>
      </c>
      <c r="M14" s="103"/>
      <c r="N14" s="34">
        <f t="shared" si="3"/>
        <v>0</v>
      </c>
    </row>
    <row r="15" spans="1:14" ht="15" customHeight="1">
      <c r="A15">
        <v>5</v>
      </c>
      <c r="B15" s="44"/>
      <c r="C15" s="120"/>
      <c r="D15" s="103"/>
      <c r="E15" s="103"/>
      <c r="F15" s="43">
        <f t="shared" si="0"/>
        <v>0</v>
      </c>
      <c r="G15" s="103"/>
      <c r="H15" s="103"/>
      <c r="I15" s="43">
        <f t="shared" si="1"/>
        <v>0</v>
      </c>
      <c r="J15" s="103"/>
      <c r="K15" s="103"/>
      <c r="L15" s="103">
        <f t="shared" si="2"/>
        <v>0</v>
      </c>
      <c r="M15" s="103"/>
      <c r="N15" s="34">
        <f t="shared" si="3"/>
        <v>0</v>
      </c>
    </row>
    <row r="16" spans="1:14" ht="15" customHeight="1">
      <c r="A16">
        <v>6</v>
      </c>
      <c r="B16" s="44"/>
      <c r="C16" s="120"/>
      <c r="D16" s="103"/>
      <c r="E16" s="103"/>
      <c r="F16" s="43">
        <f t="shared" si="0"/>
        <v>0</v>
      </c>
      <c r="G16" s="103"/>
      <c r="H16" s="103"/>
      <c r="I16" s="43">
        <f t="shared" si="1"/>
        <v>0</v>
      </c>
      <c r="J16" s="103"/>
      <c r="K16" s="103"/>
      <c r="L16" s="103">
        <f t="shared" si="2"/>
        <v>0</v>
      </c>
      <c r="M16" s="103"/>
      <c r="N16" s="34">
        <f t="shared" si="3"/>
        <v>0</v>
      </c>
    </row>
    <row r="17" spans="1:14" ht="15" customHeight="1">
      <c r="A17">
        <v>7</v>
      </c>
      <c r="B17" s="44"/>
      <c r="C17" s="120"/>
      <c r="D17" s="103"/>
      <c r="E17" s="103"/>
      <c r="F17" s="43">
        <f t="shared" si="0"/>
        <v>0</v>
      </c>
      <c r="G17" s="103"/>
      <c r="H17" s="103"/>
      <c r="I17" s="43">
        <f t="shared" si="1"/>
        <v>0</v>
      </c>
      <c r="J17" s="103"/>
      <c r="K17" s="103"/>
      <c r="L17" s="103">
        <f t="shared" si="2"/>
        <v>0</v>
      </c>
      <c r="M17" s="103"/>
      <c r="N17" s="34">
        <f t="shared" si="3"/>
        <v>0</v>
      </c>
    </row>
    <row r="18" spans="1:14" ht="15" customHeight="1">
      <c r="A18">
        <v>8</v>
      </c>
      <c r="B18" s="44"/>
      <c r="C18" s="120"/>
      <c r="D18" s="103"/>
      <c r="E18" s="103"/>
      <c r="F18" s="43">
        <f t="shared" si="0"/>
        <v>0</v>
      </c>
      <c r="G18" s="103"/>
      <c r="H18" s="103"/>
      <c r="I18" s="43">
        <f t="shared" si="1"/>
        <v>0</v>
      </c>
      <c r="J18" s="103"/>
      <c r="K18" s="103"/>
      <c r="L18" s="103">
        <f t="shared" si="2"/>
        <v>0</v>
      </c>
      <c r="M18" s="103"/>
      <c r="N18" s="34">
        <f t="shared" si="3"/>
        <v>0</v>
      </c>
    </row>
    <row r="19" spans="1:14" ht="15" customHeight="1">
      <c r="A19">
        <v>9</v>
      </c>
      <c r="B19" s="44"/>
      <c r="C19" s="120"/>
      <c r="D19" s="103"/>
      <c r="E19" s="103"/>
      <c r="F19" s="43">
        <f t="shared" si="0"/>
        <v>0</v>
      </c>
      <c r="G19" s="103"/>
      <c r="H19" s="103"/>
      <c r="I19" s="43">
        <f t="shared" si="1"/>
        <v>0</v>
      </c>
      <c r="J19" s="103"/>
      <c r="K19" s="103"/>
      <c r="L19" s="103">
        <f t="shared" si="2"/>
        <v>0</v>
      </c>
      <c r="M19" s="103"/>
      <c r="N19" s="34">
        <f t="shared" si="3"/>
        <v>0</v>
      </c>
    </row>
    <row r="20" spans="1:14" ht="15" customHeight="1">
      <c r="A20">
        <v>10</v>
      </c>
      <c r="B20" s="44"/>
      <c r="C20" s="120"/>
      <c r="D20" s="103"/>
      <c r="E20" s="103"/>
      <c r="F20" s="43">
        <f t="shared" si="0"/>
        <v>0</v>
      </c>
      <c r="G20" s="103"/>
      <c r="H20" s="103"/>
      <c r="I20" s="43">
        <f t="shared" si="1"/>
        <v>0</v>
      </c>
      <c r="J20" s="103"/>
      <c r="K20" s="103"/>
      <c r="L20" s="103">
        <f t="shared" si="2"/>
        <v>0</v>
      </c>
      <c r="M20" s="103"/>
      <c r="N20" s="34">
        <f t="shared" si="3"/>
        <v>0</v>
      </c>
    </row>
    <row r="21" spans="1:14" ht="15" customHeight="1">
      <c r="A21">
        <v>11</v>
      </c>
      <c r="B21" s="44"/>
      <c r="C21" s="120"/>
      <c r="D21" s="103"/>
      <c r="E21" s="103"/>
      <c r="F21" s="43">
        <f t="shared" si="0"/>
        <v>0</v>
      </c>
      <c r="G21" s="103"/>
      <c r="H21" s="103"/>
      <c r="I21" s="43">
        <f t="shared" si="1"/>
        <v>0</v>
      </c>
      <c r="J21" s="103"/>
      <c r="K21" s="103"/>
      <c r="L21" s="103">
        <f t="shared" si="2"/>
        <v>0</v>
      </c>
      <c r="M21" s="103"/>
      <c r="N21" s="34">
        <f t="shared" si="3"/>
        <v>0</v>
      </c>
    </row>
    <row r="22" spans="1:14" ht="15" customHeight="1">
      <c r="A22">
        <v>12</v>
      </c>
      <c r="B22" s="44"/>
      <c r="C22" s="120"/>
      <c r="D22" s="103"/>
      <c r="E22" s="103"/>
      <c r="F22" s="43">
        <f t="shared" si="0"/>
        <v>0</v>
      </c>
      <c r="G22" s="103"/>
      <c r="H22" s="103"/>
      <c r="I22" s="43">
        <f t="shared" si="1"/>
        <v>0</v>
      </c>
      <c r="J22" s="103"/>
      <c r="K22" s="103"/>
      <c r="L22" s="103">
        <f t="shared" si="2"/>
        <v>0</v>
      </c>
      <c r="M22" s="103"/>
      <c r="N22" s="34">
        <f t="shared" si="3"/>
        <v>0</v>
      </c>
    </row>
    <row r="23" spans="1:14" ht="15" customHeight="1">
      <c r="A23">
        <v>13</v>
      </c>
      <c r="B23" s="44"/>
      <c r="C23" s="120"/>
      <c r="D23" s="103"/>
      <c r="E23" s="103"/>
      <c r="F23" s="43">
        <f t="shared" si="0"/>
        <v>0</v>
      </c>
      <c r="G23" s="103"/>
      <c r="H23" s="103"/>
      <c r="I23" s="43">
        <f t="shared" si="1"/>
        <v>0</v>
      </c>
      <c r="J23" s="103"/>
      <c r="K23" s="103"/>
      <c r="L23" s="103">
        <f t="shared" si="2"/>
        <v>0</v>
      </c>
      <c r="M23" s="103"/>
      <c r="N23" s="34">
        <f t="shared" si="3"/>
        <v>0</v>
      </c>
    </row>
    <row r="24" spans="1:14" ht="15" customHeight="1">
      <c r="A24">
        <v>14</v>
      </c>
      <c r="B24" s="44"/>
      <c r="C24" s="120"/>
      <c r="D24" s="103"/>
      <c r="E24" s="103"/>
      <c r="F24" s="43">
        <f t="shared" si="0"/>
        <v>0</v>
      </c>
      <c r="G24" s="103"/>
      <c r="H24" s="103"/>
      <c r="I24" s="43">
        <f t="shared" si="1"/>
        <v>0</v>
      </c>
      <c r="J24" s="103"/>
      <c r="K24" s="103"/>
      <c r="L24" s="103">
        <f t="shared" si="2"/>
        <v>0</v>
      </c>
      <c r="M24" s="103"/>
      <c r="N24" s="34">
        <f t="shared" si="3"/>
        <v>0</v>
      </c>
    </row>
    <row r="25" spans="1:14" ht="15" customHeight="1">
      <c r="A25">
        <v>15</v>
      </c>
      <c r="B25" s="44"/>
      <c r="C25" s="120"/>
      <c r="D25" s="103"/>
      <c r="E25" s="103"/>
      <c r="F25" s="43">
        <f t="shared" si="0"/>
        <v>0</v>
      </c>
      <c r="G25" s="103"/>
      <c r="H25" s="103"/>
      <c r="I25" s="43">
        <f t="shared" si="1"/>
        <v>0</v>
      </c>
      <c r="J25" s="103"/>
      <c r="K25" s="103"/>
      <c r="L25" s="103">
        <f t="shared" si="2"/>
        <v>0</v>
      </c>
      <c r="M25" s="103"/>
      <c r="N25" s="34">
        <f t="shared" si="3"/>
        <v>0</v>
      </c>
    </row>
    <row r="26" spans="1:14" ht="15" customHeight="1">
      <c r="A26">
        <v>16</v>
      </c>
      <c r="B26" s="44"/>
      <c r="C26" s="120"/>
      <c r="D26" s="103"/>
      <c r="E26" s="103"/>
      <c r="F26" s="43">
        <f t="shared" si="0"/>
        <v>0</v>
      </c>
      <c r="G26" s="103"/>
      <c r="H26" s="103"/>
      <c r="I26" s="43">
        <f t="shared" si="1"/>
        <v>0</v>
      </c>
      <c r="J26" s="103"/>
      <c r="K26" s="103"/>
      <c r="L26" s="103">
        <f t="shared" si="2"/>
        <v>0</v>
      </c>
      <c r="M26" s="103"/>
      <c r="N26" s="34">
        <f t="shared" si="3"/>
        <v>0</v>
      </c>
    </row>
    <row r="27" spans="1:14" ht="15" customHeight="1">
      <c r="A27">
        <v>17</v>
      </c>
      <c r="B27" s="44"/>
      <c r="C27" s="120"/>
      <c r="D27" s="103"/>
      <c r="E27" s="103"/>
      <c r="F27" s="43">
        <f t="shared" si="0"/>
        <v>0</v>
      </c>
      <c r="G27" s="103"/>
      <c r="H27" s="103"/>
      <c r="I27" s="43">
        <f t="shared" si="1"/>
        <v>0</v>
      </c>
      <c r="J27" s="103"/>
      <c r="K27" s="103"/>
      <c r="L27" s="103">
        <f t="shared" si="2"/>
        <v>0</v>
      </c>
      <c r="M27" s="103"/>
      <c r="N27" s="34">
        <f t="shared" si="3"/>
        <v>0</v>
      </c>
    </row>
    <row r="28" spans="1:14" ht="15" customHeight="1">
      <c r="A28">
        <v>18</v>
      </c>
      <c r="B28" s="44"/>
      <c r="C28" s="120"/>
      <c r="D28" s="103"/>
      <c r="E28" s="103"/>
      <c r="F28" s="43">
        <f t="shared" si="0"/>
        <v>0</v>
      </c>
      <c r="G28" s="103"/>
      <c r="H28" s="103"/>
      <c r="I28" s="43">
        <f t="shared" si="1"/>
        <v>0</v>
      </c>
      <c r="J28" s="103"/>
      <c r="K28" s="103"/>
      <c r="L28" s="103">
        <f t="shared" si="2"/>
        <v>0</v>
      </c>
      <c r="M28" s="103"/>
      <c r="N28" s="34">
        <f t="shared" si="3"/>
        <v>0</v>
      </c>
    </row>
    <row r="29" spans="1:14" ht="15" customHeight="1">
      <c r="A29">
        <v>19</v>
      </c>
      <c r="B29" s="44"/>
      <c r="C29" s="120"/>
      <c r="D29" s="103"/>
      <c r="E29" s="103"/>
      <c r="F29" s="43">
        <f t="shared" si="0"/>
        <v>0</v>
      </c>
      <c r="G29" s="103"/>
      <c r="H29" s="103"/>
      <c r="I29" s="43">
        <f t="shared" si="1"/>
        <v>0</v>
      </c>
      <c r="J29" s="103"/>
      <c r="K29" s="103"/>
      <c r="L29" s="103">
        <f t="shared" si="2"/>
        <v>0</v>
      </c>
      <c r="M29" s="103"/>
      <c r="N29" s="34">
        <f t="shared" si="3"/>
        <v>0</v>
      </c>
    </row>
    <row r="30" spans="1:14" ht="15" customHeight="1">
      <c r="A30">
        <v>20</v>
      </c>
      <c r="B30" s="44"/>
      <c r="C30" s="103"/>
      <c r="D30" s="103"/>
      <c r="E30" s="103"/>
      <c r="F30" s="43">
        <f t="shared" si="0"/>
        <v>0</v>
      </c>
      <c r="G30" s="103"/>
      <c r="H30" s="103"/>
      <c r="I30" s="43">
        <f t="shared" si="1"/>
        <v>0</v>
      </c>
      <c r="J30" s="103"/>
      <c r="K30" s="103"/>
      <c r="L30" s="103">
        <f t="shared" si="2"/>
        <v>0</v>
      </c>
      <c r="M30" s="103"/>
      <c r="N30" s="34">
        <f t="shared" si="3"/>
        <v>0</v>
      </c>
    </row>
    <row r="31" spans="1:14" ht="15" customHeight="1">
      <c r="B31" s="44" t="s">
        <v>3</v>
      </c>
      <c r="C31" s="43">
        <f t="shared" ref="C31:M31" si="4">SUM(C11:C30)</f>
        <v>0</v>
      </c>
      <c r="D31" s="43">
        <f t="shared" si="4"/>
        <v>0</v>
      </c>
      <c r="E31" s="43">
        <f t="shared" si="4"/>
        <v>0</v>
      </c>
      <c r="F31" s="43">
        <f t="shared" si="4"/>
        <v>0</v>
      </c>
      <c r="G31" s="43">
        <f t="shared" si="4"/>
        <v>0</v>
      </c>
      <c r="H31" s="43">
        <f t="shared" si="4"/>
        <v>0</v>
      </c>
      <c r="I31" s="43">
        <f t="shared" si="4"/>
        <v>0</v>
      </c>
      <c r="J31" s="43">
        <f t="shared" si="4"/>
        <v>0</v>
      </c>
      <c r="K31" s="43">
        <f t="shared" si="4"/>
        <v>0</v>
      </c>
      <c r="L31" s="43">
        <f t="shared" si="4"/>
        <v>0</v>
      </c>
      <c r="M31" s="43">
        <f t="shared" si="4"/>
        <v>0</v>
      </c>
      <c r="N31" s="34">
        <f t="shared" si="3"/>
        <v>0</v>
      </c>
    </row>
    <row r="32" spans="1:14" ht="15" customHeight="1">
      <c r="B32" s="117"/>
      <c r="C32" s="118"/>
      <c r="D32" s="118"/>
      <c r="E32" s="118"/>
      <c r="F32" s="118"/>
      <c r="G32" s="118"/>
      <c r="H32" s="118"/>
      <c r="I32" s="118"/>
      <c r="J32" s="118"/>
      <c r="K32" s="118"/>
      <c r="L32" s="118"/>
      <c r="M32" s="118"/>
      <c r="N32" s="119"/>
    </row>
    <row r="33" spans="2:14" ht="15" customHeight="1">
      <c r="B33" t="s">
        <v>5</v>
      </c>
      <c r="N33" s="3"/>
    </row>
    <row r="34" spans="2:14" ht="15" customHeight="1">
      <c r="B34" t="s">
        <v>67</v>
      </c>
      <c r="N34" s="3"/>
    </row>
    <row r="35" spans="2:14" ht="15" customHeight="1">
      <c r="B35" t="s">
        <v>89</v>
      </c>
    </row>
    <row r="36" spans="2:14" ht="15" customHeight="1">
      <c r="B36" t="s">
        <v>66</v>
      </c>
    </row>
    <row r="37" spans="2:14" ht="15" customHeight="1">
      <c r="B37" t="s">
        <v>68</v>
      </c>
    </row>
  </sheetData>
  <mergeCells count="8">
    <mergeCell ref="A9:A10"/>
    <mergeCell ref="N9:N10"/>
    <mergeCell ref="C9:C10"/>
    <mergeCell ref="B8:C8"/>
    <mergeCell ref="B9:B10"/>
    <mergeCell ref="D9:F9"/>
    <mergeCell ref="G9:I9"/>
    <mergeCell ref="J9:M9"/>
  </mergeCells>
  <phoneticPr fontId="1"/>
  <dataValidations count="1">
    <dataValidation type="list" allowBlank="1" showInputMessage="1" showErrorMessage="1" sqref="C3" xr:uid="{00000000-0002-0000-0000-000000000000}">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view="pageBreakPreview" zoomScaleNormal="100" zoomScaleSheetLayoutView="100" workbookViewId="0">
      <selection activeCell="D20" sqref="D20"/>
    </sheetView>
  </sheetViews>
  <sheetFormatPr defaultRowHeight="15" customHeight="1"/>
  <cols>
    <col min="1" max="1" width="3.5" bestFit="1" customWidth="1"/>
    <col min="2" max="2" width="25.625" customWidth="1"/>
    <col min="3" max="13" width="18.625" customWidth="1"/>
  </cols>
  <sheetData>
    <row r="1" spans="1:13" ht="15" customHeight="1">
      <c r="B1" t="s">
        <v>7</v>
      </c>
    </row>
    <row r="3" spans="1:13" ht="15" customHeight="1">
      <c r="B3" s="28" t="s">
        <v>60</v>
      </c>
      <c r="C3" s="86" t="s">
        <v>6460</v>
      </c>
      <c r="D3" s="25"/>
      <c r="E3" s="25"/>
      <c r="F3" s="25"/>
      <c r="G3" s="25"/>
      <c r="H3" s="25"/>
      <c r="I3" s="25"/>
      <c r="J3" s="25"/>
      <c r="K3" s="25"/>
      <c r="L3" s="25"/>
      <c r="M3" s="25"/>
    </row>
    <row r="4" spans="1:13" ht="15" customHeight="1">
      <c r="B4" s="28" t="s">
        <v>61</v>
      </c>
      <c r="C4" s="87"/>
      <c r="D4" s="25"/>
      <c r="E4" s="25"/>
      <c r="F4" s="25"/>
      <c r="G4" s="25"/>
      <c r="H4" s="25"/>
      <c r="I4" s="25"/>
      <c r="J4" s="25"/>
      <c r="K4" s="25"/>
      <c r="L4" s="25"/>
      <c r="M4" s="25"/>
    </row>
    <row r="5" spans="1:13" ht="15" customHeight="1">
      <c r="B5" s="28" t="s">
        <v>65</v>
      </c>
      <c r="C5" s="88" t="str">
        <f>IF(C4="","",VLOOKUP(C4,教育委員会コード一覧!D:M,9,FALSE))</f>
        <v/>
      </c>
      <c r="D5" s="25"/>
      <c r="E5" s="25"/>
      <c r="F5" s="25"/>
      <c r="G5" s="25"/>
      <c r="H5" s="25"/>
      <c r="I5" s="25"/>
      <c r="J5" s="25"/>
      <c r="K5" s="25"/>
      <c r="L5" s="25"/>
      <c r="M5" s="25"/>
    </row>
    <row r="6" spans="1:13" ht="15" customHeight="1">
      <c r="B6" s="28" t="s">
        <v>63</v>
      </c>
      <c r="C6" s="88" t="str">
        <f>IF(C4="","",VLOOKUP(C4,教育委員会コード一覧!D:M,10,FALSE))</f>
        <v/>
      </c>
      <c r="D6" s="2"/>
      <c r="E6" s="25"/>
      <c r="F6" s="25"/>
      <c r="G6" s="25"/>
      <c r="H6" s="25"/>
      <c r="I6" s="25"/>
      <c r="J6" s="25"/>
      <c r="K6" s="25"/>
      <c r="L6" s="25"/>
      <c r="M6" s="25"/>
    </row>
    <row r="7" spans="1:13" ht="15" customHeight="1">
      <c r="A7" s="2"/>
      <c r="B7" s="101"/>
      <c r="C7" s="102"/>
    </row>
    <row r="8" spans="1:13" ht="15" customHeight="1">
      <c r="A8" s="25"/>
      <c r="B8" s="25"/>
    </row>
    <row r="9" spans="1:13" ht="15" customHeight="1">
      <c r="A9" s="130"/>
      <c r="B9" s="131" t="s">
        <v>4</v>
      </c>
      <c r="C9" s="140" t="s">
        <v>73</v>
      </c>
      <c r="D9" s="135" t="s">
        <v>1</v>
      </c>
      <c r="E9" s="136"/>
      <c r="F9" s="136"/>
      <c r="G9" s="136"/>
      <c r="H9" s="136"/>
      <c r="I9" s="136"/>
      <c r="J9" s="136"/>
      <c r="K9" s="136"/>
      <c r="L9" s="136"/>
      <c r="M9" s="137"/>
    </row>
    <row r="10" spans="1:13" ht="15" customHeight="1">
      <c r="A10" s="130"/>
      <c r="B10" s="131"/>
      <c r="C10" s="141"/>
      <c r="D10" s="28" t="s">
        <v>80</v>
      </c>
      <c r="E10" s="28" t="s">
        <v>69</v>
      </c>
      <c r="F10" s="28" t="s">
        <v>82</v>
      </c>
      <c r="G10" s="28" t="s">
        <v>78</v>
      </c>
      <c r="H10" s="28" t="s">
        <v>77</v>
      </c>
      <c r="I10" s="28" t="s">
        <v>70</v>
      </c>
      <c r="J10" s="28" t="s">
        <v>81</v>
      </c>
      <c r="K10" s="28" t="s">
        <v>72</v>
      </c>
      <c r="L10" s="28" t="s">
        <v>71</v>
      </c>
      <c r="M10" s="28" t="s">
        <v>20</v>
      </c>
    </row>
    <row r="11" spans="1:13" ht="15" customHeight="1">
      <c r="A11" s="25">
        <v>1</v>
      </c>
      <c r="B11" s="24" t="s">
        <v>90</v>
      </c>
      <c r="C11" s="38">
        <v>100</v>
      </c>
      <c r="D11" s="38">
        <v>100</v>
      </c>
      <c r="E11" s="38">
        <v>15</v>
      </c>
      <c r="F11" s="35">
        <f>D11+E11</f>
        <v>115</v>
      </c>
      <c r="G11" s="38">
        <v>50000</v>
      </c>
      <c r="H11" s="38">
        <v>55000</v>
      </c>
      <c r="I11" s="35">
        <f>F11*G11</f>
        <v>5750000</v>
      </c>
      <c r="J11" s="35">
        <f>F11*IF(G11&lt;H11,G11,H11)</f>
        <v>5750000</v>
      </c>
      <c r="K11" s="138"/>
      <c r="L11" s="84" t="s">
        <v>94</v>
      </c>
      <c r="M11" s="39"/>
    </row>
    <row r="12" spans="1:13" ht="15" customHeight="1">
      <c r="A12" s="25">
        <v>2</v>
      </c>
      <c r="B12" s="24" t="s">
        <v>91</v>
      </c>
      <c r="C12" s="38">
        <v>100</v>
      </c>
      <c r="D12" s="38">
        <v>100</v>
      </c>
      <c r="E12" s="38">
        <v>15</v>
      </c>
      <c r="F12" s="35">
        <f t="shared" ref="F12:F30" si="0">D12+E12</f>
        <v>115</v>
      </c>
      <c r="G12" s="38">
        <v>60000</v>
      </c>
      <c r="H12" s="38">
        <v>55000</v>
      </c>
      <c r="I12" s="35">
        <f t="shared" ref="I12:I30" si="1">F12*G12</f>
        <v>6900000</v>
      </c>
      <c r="J12" s="35">
        <f t="shared" ref="J12:J30" si="2">F12*IF(G12&lt;H12,G12,H12)</f>
        <v>6325000</v>
      </c>
      <c r="K12" s="139"/>
      <c r="L12" s="84" t="s">
        <v>95</v>
      </c>
      <c r="M12" s="39"/>
    </row>
    <row r="13" spans="1:13" ht="15" customHeight="1">
      <c r="A13" s="25">
        <v>3</v>
      </c>
      <c r="B13" s="24" t="s">
        <v>92</v>
      </c>
      <c r="C13" s="38">
        <v>100</v>
      </c>
      <c r="D13" s="38">
        <v>100</v>
      </c>
      <c r="E13" s="38">
        <v>15</v>
      </c>
      <c r="F13" s="35">
        <f t="shared" si="0"/>
        <v>115</v>
      </c>
      <c r="G13" s="38">
        <v>56000</v>
      </c>
      <c r="H13" s="38">
        <v>56100</v>
      </c>
      <c r="I13" s="35">
        <f t="shared" si="1"/>
        <v>6440000</v>
      </c>
      <c r="J13" s="35">
        <f t="shared" si="2"/>
        <v>6440000</v>
      </c>
      <c r="K13" s="139"/>
      <c r="L13" s="84" t="s">
        <v>95</v>
      </c>
      <c r="M13" s="39" t="s">
        <v>93</v>
      </c>
    </row>
    <row r="14" spans="1:13" ht="15" customHeight="1">
      <c r="A14" s="25">
        <v>4</v>
      </c>
      <c r="B14" s="24"/>
      <c r="C14" s="38"/>
      <c r="D14" s="38"/>
      <c r="E14" s="38"/>
      <c r="F14" s="35">
        <f t="shared" si="0"/>
        <v>0</v>
      </c>
      <c r="G14" s="38"/>
      <c r="H14" s="38">
        <v>55000</v>
      </c>
      <c r="I14" s="35">
        <f t="shared" si="1"/>
        <v>0</v>
      </c>
      <c r="J14" s="35">
        <f t="shared" si="2"/>
        <v>0</v>
      </c>
      <c r="K14" s="139"/>
      <c r="L14" s="84"/>
      <c r="M14" s="39"/>
    </row>
    <row r="15" spans="1:13" ht="15" customHeight="1">
      <c r="A15" s="25">
        <v>5</v>
      </c>
      <c r="B15" s="24"/>
      <c r="C15" s="38"/>
      <c r="D15" s="38"/>
      <c r="E15" s="38"/>
      <c r="F15" s="35">
        <f t="shared" si="0"/>
        <v>0</v>
      </c>
      <c r="G15" s="38"/>
      <c r="H15" s="38">
        <v>55000</v>
      </c>
      <c r="I15" s="35">
        <f t="shared" si="1"/>
        <v>0</v>
      </c>
      <c r="J15" s="35">
        <f t="shared" si="2"/>
        <v>0</v>
      </c>
      <c r="K15" s="139"/>
      <c r="L15" s="84"/>
      <c r="M15" s="39"/>
    </row>
    <row r="16" spans="1:13" ht="15" customHeight="1">
      <c r="A16" s="25">
        <v>6</v>
      </c>
      <c r="B16" s="24"/>
      <c r="C16" s="38"/>
      <c r="D16" s="38"/>
      <c r="E16" s="38"/>
      <c r="F16" s="35">
        <f t="shared" si="0"/>
        <v>0</v>
      </c>
      <c r="G16" s="38"/>
      <c r="H16" s="38">
        <v>55000</v>
      </c>
      <c r="I16" s="35">
        <f t="shared" si="1"/>
        <v>0</v>
      </c>
      <c r="J16" s="35">
        <f t="shared" si="2"/>
        <v>0</v>
      </c>
      <c r="K16" s="139"/>
      <c r="L16" s="84"/>
      <c r="M16" s="39"/>
    </row>
    <row r="17" spans="1:13" ht="15" customHeight="1">
      <c r="A17" s="25">
        <v>7</v>
      </c>
      <c r="B17" s="24"/>
      <c r="C17" s="38"/>
      <c r="D17" s="38"/>
      <c r="E17" s="38"/>
      <c r="F17" s="35">
        <f t="shared" si="0"/>
        <v>0</v>
      </c>
      <c r="G17" s="38"/>
      <c r="H17" s="38">
        <v>55000</v>
      </c>
      <c r="I17" s="35">
        <f t="shared" si="1"/>
        <v>0</v>
      </c>
      <c r="J17" s="35">
        <f t="shared" si="2"/>
        <v>0</v>
      </c>
      <c r="K17" s="139"/>
      <c r="L17" s="84"/>
      <c r="M17" s="39"/>
    </row>
    <row r="18" spans="1:13" ht="15" customHeight="1">
      <c r="A18" s="25">
        <v>8</v>
      </c>
      <c r="B18" s="24"/>
      <c r="C18" s="38"/>
      <c r="D18" s="38"/>
      <c r="E18" s="38"/>
      <c r="F18" s="35">
        <f t="shared" si="0"/>
        <v>0</v>
      </c>
      <c r="G18" s="38"/>
      <c r="H18" s="38">
        <v>55000</v>
      </c>
      <c r="I18" s="35">
        <f t="shared" si="1"/>
        <v>0</v>
      </c>
      <c r="J18" s="35">
        <f t="shared" si="2"/>
        <v>0</v>
      </c>
      <c r="K18" s="139"/>
      <c r="L18" s="84"/>
      <c r="M18" s="39"/>
    </row>
    <row r="19" spans="1:13" ht="15" customHeight="1">
      <c r="A19" s="25">
        <v>9</v>
      </c>
      <c r="B19" s="24"/>
      <c r="C19" s="38"/>
      <c r="D19" s="38"/>
      <c r="E19" s="38"/>
      <c r="F19" s="35">
        <f t="shared" si="0"/>
        <v>0</v>
      </c>
      <c r="G19" s="38"/>
      <c r="H19" s="38">
        <v>55000</v>
      </c>
      <c r="I19" s="35">
        <f t="shared" si="1"/>
        <v>0</v>
      </c>
      <c r="J19" s="35">
        <f t="shared" si="2"/>
        <v>0</v>
      </c>
      <c r="K19" s="139"/>
      <c r="L19" s="84"/>
      <c r="M19" s="39"/>
    </row>
    <row r="20" spans="1:13" ht="15" customHeight="1">
      <c r="A20" s="25">
        <v>10</v>
      </c>
      <c r="B20" s="24"/>
      <c r="C20" s="38"/>
      <c r="D20" s="38"/>
      <c r="E20" s="38"/>
      <c r="F20" s="35">
        <f t="shared" si="0"/>
        <v>0</v>
      </c>
      <c r="G20" s="38"/>
      <c r="H20" s="38">
        <v>55000</v>
      </c>
      <c r="I20" s="35">
        <f t="shared" si="1"/>
        <v>0</v>
      </c>
      <c r="J20" s="35">
        <f t="shared" si="2"/>
        <v>0</v>
      </c>
      <c r="K20" s="139"/>
      <c r="L20" s="84"/>
      <c r="M20" s="39"/>
    </row>
    <row r="21" spans="1:13" ht="15" customHeight="1">
      <c r="A21" s="25">
        <v>11</v>
      </c>
      <c r="B21" s="24"/>
      <c r="C21" s="38"/>
      <c r="D21" s="38"/>
      <c r="E21" s="38"/>
      <c r="F21" s="35">
        <f t="shared" si="0"/>
        <v>0</v>
      </c>
      <c r="G21" s="38"/>
      <c r="H21" s="38">
        <v>55000</v>
      </c>
      <c r="I21" s="35">
        <f t="shared" si="1"/>
        <v>0</v>
      </c>
      <c r="J21" s="35">
        <f t="shared" si="2"/>
        <v>0</v>
      </c>
      <c r="K21" s="139"/>
      <c r="L21" s="84"/>
      <c r="M21" s="39"/>
    </row>
    <row r="22" spans="1:13" ht="15" customHeight="1">
      <c r="A22" s="25">
        <v>12</v>
      </c>
      <c r="B22" s="24"/>
      <c r="C22" s="38"/>
      <c r="D22" s="38"/>
      <c r="E22" s="38"/>
      <c r="F22" s="35">
        <f t="shared" si="0"/>
        <v>0</v>
      </c>
      <c r="G22" s="38"/>
      <c r="H22" s="38">
        <v>55000</v>
      </c>
      <c r="I22" s="35">
        <f t="shared" si="1"/>
        <v>0</v>
      </c>
      <c r="J22" s="35">
        <f t="shared" si="2"/>
        <v>0</v>
      </c>
      <c r="K22" s="139"/>
      <c r="L22" s="84"/>
      <c r="M22" s="39"/>
    </row>
    <row r="23" spans="1:13" ht="15" customHeight="1">
      <c r="A23" s="25">
        <v>13</v>
      </c>
      <c r="B23" s="24"/>
      <c r="C23" s="38"/>
      <c r="D23" s="38"/>
      <c r="E23" s="38"/>
      <c r="F23" s="35">
        <f t="shared" si="0"/>
        <v>0</v>
      </c>
      <c r="G23" s="38"/>
      <c r="H23" s="38">
        <v>55000</v>
      </c>
      <c r="I23" s="35">
        <f t="shared" si="1"/>
        <v>0</v>
      </c>
      <c r="J23" s="35">
        <f t="shared" si="2"/>
        <v>0</v>
      </c>
      <c r="K23" s="139"/>
      <c r="L23" s="84"/>
      <c r="M23" s="39"/>
    </row>
    <row r="24" spans="1:13" ht="15" customHeight="1">
      <c r="A24" s="25">
        <v>14</v>
      </c>
      <c r="B24" s="24"/>
      <c r="C24" s="38"/>
      <c r="D24" s="38"/>
      <c r="E24" s="38"/>
      <c r="F24" s="35">
        <f t="shared" si="0"/>
        <v>0</v>
      </c>
      <c r="G24" s="38"/>
      <c r="H24" s="38">
        <v>55000</v>
      </c>
      <c r="I24" s="35">
        <f t="shared" si="1"/>
        <v>0</v>
      </c>
      <c r="J24" s="35">
        <f t="shared" si="2"/>
        <v>0</v>
      </c>
      <c r="K24" s="139"/>
      <c r="L24" s="84"/>
      <c r="M24" s="39"/>
    </row>
    <row r="25" spans="1:13" ht="15" customHeight="1">
      <c r="A25" s="25">
        <v>15</v>
      </c>
      <c r="B25" s="24"/>
      <c r="C25" s="38"/>
      <c r="D25" s="38"/>
      <c r="E25" s="38"/>
      <c r="F25" s="35">
        <f t="shared" si="0"/>
        <v>0</v>
      </c>
      <c r="G25" s="38"/>
      <c r="H25" s="38">
        <v>55000</v>
      </c>
      <c r="I25" s="35">
        <f t="shared" si="1"/>
        <v>0</v>
      </c>
      <c r="J25" s="35">
        <f t="shared" si="2"/>
        <v>0</v>
      </c>
      <c r="K25" s="139"/>
      <c r="L25" s="84"/>
      <c r="M25" s="39"/>
    </row>
    <row r="26" spans="1:13" ht="15" customHeight="1">
      <c r="A26" s="25">
        <v>16</v>
      </c>
      <c r="B26" s="24"/>
      <c r="C26" s="38"/>
      <c r="D26" s="38"/>
      <c r="E26" s="38"/>
      <c r="F26" s="35">
        <f t="shared" si="0"/>
        <v>0</v>
      </c>
      <c r="G26" s="38"/>
      <c r="H26" s="38">
        <v>55000</v>
      </c>
      <c r="I26" s="35">
        <f t="shared" si="1"/>
        <v>0</v>
      </c>
      <c r="J26" s="35">
        <f t="shared" si="2"/>
        <v>0</v>
      </c>
      <c r="K26" s="139"/>
      <c r="L26" s="84"/>
      <c r="M26" s="39"/>
    </row>
    <row r="27" spans="1:13" ht="15" customHeight="1">
      <c r="A27" s="25">
        <v>17</v>
      </c>
      <c r="B27" s="24"/>
      <c r="C27" s="38"/>
      <c r="D27" s="38"/>
      <c r="E27" s="38"/>
      <c r="F27" s="35">
        <f t="shared" si="0"/>
        <v>0</v>
      </c>
      <c r="G27" s="38"/>
      <c r="H27" s="38">
        <v>55000</v>
      </c>
      <c r="I27" s="35">
        <f t="shared" si="1"/>
        <v>0</v>
      </c>
      <c r="J27" s="35">
        <f t="shared" si="2"/>
        <v>0</v>
      </c>
      <c r="K27" s="139"/>
      <c r="L27" s="84"/>
      <c r="M27" s="39"/>
    </row>
    <row r="28" spans="1:13" ht="15" customHeight="1">
      <c r="A28" s="25">
        <v>18</v>
      </c>
      <c r="B28" s="24"/>
      <c r="C28" s="38"/>
      <c r="D28" s="38"/>
      <c r="E28" s="38"/>
      <c r="F28" s="35">
        <f t="shared" si="0"/>
        <v>0</v>
      </c>
      <c r="G28" s="38"/>
      <c r="H28" s="38">
        <v>55000</v>
      </c>
      <c r="I28" s="35">
        <f t="shared" si="1"/>
        <v>0</v>
      </c>
      <c r="J28" s="35">
        <f t="shared" si="2"/>
        <v>0</v>
      </c>
      <c r="K28" s="139"/>
      <c r="L28" s="84"/>
      <c r="M28" s="39"/>
    </row>
    <row r="29" spans="1:13" ht="15" customHeight="1">
      <c r="A29" s="25">
        <v>19</v>
      </c>
      <c r="B29" s="24"/>
      <c r="C29" s="38"/>
      <c r="D29" s="38"/>
      <c r="E29" s="38"/>
      <c r="F29" s="35">
        <f t="shared" si="0"/>
        <v>0</v>
      </c>
      <c r="G29" s="38"/>
      <c r="H29" s="38">
        <v>55000</v>
      </c>
      <c r="I29" s="35">
        <f t="shared" si="1"/>
        <v>0</v>
      </c>
      <c r="J29" s="35">
        <f t="shared" si="2"/>
        <v>0</v>
      </c>
      <c r="K29" s="139"/>
      <c r="L29" s="84"/>
      <c r="M29" s="39"/>
    </row>
    <row r="30" spans="1:13" ht="15" customHeight="1" thickBot="1">
      <c r="A30" s="25">
        <v>20</v>
      </c>
      <c r="B30" s="24"/>
      <c r="C30" s="38"/>
      <c r="D30" s="109"/>
      <c r="E30" s="109"/>
      <c r="F30" s="110">
        <f t="shared" si="0"/>
        <v>0</v>
      </c>
      <c r="G30" s="38"/>
      <c r="H30" s="38">
        <v>55000</v>
      </c>
      <c r="I30" s="35">
        <f t="shared" si="1"/>
        <v>0</v>
      </c>
      <c r="J30" s="35">
        <f t="shared" si="2"/>
        <v>0</v>
      </c>
      <c r="K30" s="139"/>
      <c r="L30" s="84"/>
      <c r="M30" s="39"/>
    </row>
    <row r="31" spans="1:13" ht="15" customHeight="1" thickTop="1" thickBot="1">
      <c r="A31" s="25"/>
      <c r="B31" s="28" t="s">
        <v>3</v>
      </c>
      <c r="C31" s="108"/>
      <c r="D31" s="111">
        <f>SUM(D11:D30)</f>
        <v>300</v>
      </c>
      <c r="E31" s="112">
        <f>SUM(E11:E30)</f>
        <v>45</v>
      </c>
      <c r="F31" s="113">
        <f>SUM(F11:F30)</f>
        <v>345</v>
      </c>
      <c r="G31" s="107"/>
      <c r="H31" s="40"/>
      <c r="I31" s="36">
        <f>SUM(I11:I30)</f>
        <v>19090000</v>
      </c>
      <c r="J31" s="106">
        <f>SUM(J11:J30)</f>
        <v>18515000</v>
      </c>
      <c r="K31" s="114">
        <f>ROUNDDOWN(J31*(2/3),-3)</f>
        <v>12343000</v>
      </c>
      <c r="L31" s="107"/>
      <c r="M31" s="40"/>
    </row>
    <row r="32" spans="1:13" ht="15" customHeight="1" thickTop="1"/>
    <row r="33" spans="2:2" ht="15" customHeight="1">
      <c r="B33" t="s">
        <v>96</v>
      </c>
    </row>
    <row r="34" spans="2:2" ht="15" customHeight="1">
      <c r="B34" t="s">
        <v>6465</v>
      </c>
    </row>
    <row r="35" spans="2:2" ht="15" customHeight="1">
      <c r="B35" t="s">
        <v>97</v>
      </c>
    </row>
    <row r="36" spans="2:2" ht="15" customHeight="1">
      <c r="B36" t="s">
        <v>98</v>
      </c>
    </row>
    <row r="37" spans="2:2" ht="15" customHeight="1">
      <c r="B37" t="s">
        <v>99</v>
      </c>
    </row>
    <row r="38" spans="2:2" ht="15" customHeight="1">
      <c r="B38" t="s">
        <v>100</v>
      </c>
    </row>
    <row r="39" spans="2:2" ht="15" customHeight="1">
      <c r="B39" t="s">
        <v>101</v>
      </c>
    </row>
    <row r="40" spans="2:2" ht="15" customHeight="1">
      <c r="B40" t="s">
        <v>68</v>
      </c>
    </row>
  </sheetData>
  <mergeCells count="5">
    <mergeCell ref="D9:M9"/>
    <mergeCell ref="K11:K30"/>
    <mergeCell ref="B9:B10"/>
    <mergeCell ref="C9:C10"/>
    <mergeCell ref="A9:A10"/>
  </mergeCells>
  <phoneticPr fontId="1"/>
  <dataValidations count="2">
    <dataValidation type="list" allowBlank="1" showInputMessage="1" showErrorMessage="1" sqref="H11:H30" xr:uid="{00000000-0002-0000-0100-000000000000}">
      <formula1>"55000,56100"</formula1>
    </dataValidation>
    <dataValidation type="list" allowBlank="1" showInputMessage="1" showErrorMessage="1" sqref="C3" xr:uid="{00000000-0002-0000-0100-000001000000}">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1"/>
  <sheetViews>
    <sheetView tabSelected="1" view="pageBreakPreview" zoomScaleNormal="100" zoomScaleSheetLayoutView="100" workbookViewId="0">
      <selection activeCell="C12" sqref="C12"/>
    </sheetView>
  </sheetViews>
  <sheetFormatPr defaultColWidth="20.625" defaultRowHeight="15" customHeight="1"/>
  <cols>
    <col min="1" max="1" width="3.5" bestFit="1" customWidth="1"/>
    <col min="2" max="2" width="25.625" customWidth="1"/>
    <col min="3" max="13" width="18.625" customWidth="1"/>
  </cols>
  <sheetData>
    <row r="1" spans="1:13" ht="15" customHeight="1">
      <c r="B1" t="s">
        <v>6</v>
      </c>
    </row>
    <row r="3" spans="1:13" ht="15" customHeight="1">
      <c r="B3" s="28" t="s">
        <v>60</v>
      </c>
      <c r="C3" s="86" t="s">
        <v>6460</v>
      </c>
      <c r="D3" s="25"/>
      <c r="E3" s="25"/>
      <c r="F3" s="25"/>
      <c r="G3" s="25"/>
      <c r="H3" s="25"/>
      <c r="I3" s="25"/>
      <c r="J3" s="25"/>
      <c r="K3" s="25"/>
      <c r="L3" s="25"/>
      <c r="M3" s="25"/>
    </row>
    <row r="4" spans="1:13" ht="15" customHeight="1">
      <c r="B4" s="28" t="s">
        <v>61</v>
      </c>
      <c r="C4" s="87"/>
      <c r="D4" s="25"/>
      <c r="E4" s="25"/>
      <c r="F4" s="25"/>
      <c r="G4" s="25"/>
      <c r="H4" s="25"/>
      <c r="I4" s="25"/>
      <c r="J4" s="25"/>
      <c r="K4" s="25"/>
      <c r="L4" s="25"/>
      <c r="M4" s="25"/>
    </row>
    <row r="5" spans="1:13" ht="15" customHeight="1">
      <c r="B5" s="28" t="s">
        <v>65</v>
      </c>
      <c r="C5" s="88" t="str">
        <f>IF(C4="","",VLOOKUP(C4,教育委員会コード一覧!D:M,9,FALSE))</f>
        <v/>
      </c>
      <c r="D5" s="25"/>
      <c r="E5" s="25"/>
      <c r="F5" s="25"/>
      <c r="G5" s="25"/>
      <c r="H5" s="25"/>
      <c r="I5" s="25"/>
      <c r="J5" s="25"/>
      <c r="K5" s="25"/>
      <c r="L5" s="25"/>
      <c r="M5" s="25"/>
    </row>
    <row r="6" spans="1:13" ht="15" customHeight="1">
      <c r="B6" s="28" t="s">
        <v>63</v>
      </c>
      <c r="C6" s="88" t="str">
        <f>IF(C4="","",VLOOKUP(C4,教育委員会コード一覧!D:M,10,FALSE))</f>
        <v/>
      </c>
      <c r="D6" s="115" t="s">
        <v>62</v>
      </c>
      <c r="E6" s="142" t="s">
        <v>6464</v>
      </c>
      <c r="F6" s="143"/>
      <c r="G6" s="25"/>
      <c r="H6" s="25"/>
      <c r="I6" s="25"/>
      <c r="J6" s="25"/>
      <c r="K6" s="25"/>
      <c r="L6" s="25"/>
      <c r="M6" s="25"/>
    </row>
    <row r="7" spans="1:13" ht="15" customHeight="1">
      <c r="A7" s="2"/>
      <c r="B7" s="101"/>
      <c r="C7" s="104"/>
    </row>
    <row r="8" spans="1:13" ht="15" customHeight="1">
      <c r="A8" s="25"/>
      <c r="B8" s="25"/>
    </row>
    <row r="9" spans="1:13" ht="15" customHeight="1">
      <c r="A9" s="130"/>
      <c r="B9" s="131" t="s">
        <v>4</v>
      </c>
      <c r="C9" s="140" t="s">
        <v>73</v>
      </c>
      <c r="D9" s="135" t="s">
        <v>1</v>
      </c>
      <c r="E9" s="136"/>
      <c r="F9" s="136"/>
      <c r="G9" s="136"/>
      <c r="H9" s="136"/>
      <c r="I9" s="136"/>
      <c r="J9" s="136"/>
      <c r="K9" s="136"/>
      <c r="L9" s="136"/>
      <c r="M9" s="137"/>
    </row>
    <row r="10" spans="1:13" ht="15" customHeight="1">
      <c r="A10" s="130"/>
      <c r="B10" s="131"/>
      <c r="C10" s="141"/>
      <c r="D10" s="28" t="s">
        <v>80</v>
      </c>
      <c r="E10" s="28" t="s">
        <v>69</v>
      </c>
      <c r="F10" s="28" t="s">
        <v>82</v>
      </c>
      <c r="G10" s="28" t="s">
        <v>78</v>
      </c>
      <c r="H10" s="28" t="s">
        <v>77</v>
      </c>
      <c r="I10" s="28" t="s">
        <v>70</v>
      </c>
      <c r="J10" s="28" t="s">
        <v>81</v>
      </c>
      <c r="K10" s="28" t="s">
        <v>72</v>
      </c>
      <c r="L10" s="28" t="s">
        <v>71</v>
      </c>
      <c r="M10" s="28" t="s">
        <v>20</v>
      </c>
    </row>
    <row r="11" spans="1:13" ht="15" customHeight="1">
      <c r="A11" s="25">
        <v>1</v>
      </c>
      <c r="B11" s="24" t="s">
        <v>90</v>
      </c>
      <c r="C11" s="38">
        <v>100</v>
      </c>
      <c r="D11" s="38">
        <v>100</v>
      </c>
      <c r="E11" s="38">
        <v>15</v>
      </c>
      <c r="F11" s="35">
        <f>D11+E11</f>
        <v>115</v>
      </c>
      <c r="G11" s="38">
        <v>50000</v>
      </c>
      <c r="H11" s="38">
        <v>55000</v>
      </c>
      <c r="I11" s="35">
        <f>F11*G11</f>
        <v>5750000</v>
      </c>
      <c r="J11" s="35">
        <f>F11*IF(G11&lt;H11,G11,H11)</f>
        <v>5750000</v>
      </c>
      <c r="K11" s="138"/>
      <c r="L11" s="84" t="s">
        <v>94</v>
      </c>
      <c r="M11" s="39"/>
    </row>
    <row r="12" spans="1:13" ht="15" customHeight="1">
      <c r="A12" s="25">
        <v>2</v>
      </c>
      <c r="B12" s="24" t="s">
        <v>91</v>
      </c>
      <c r="C12" s="38">
        <v>100</v>
      </c>
      <c r="D12" s="38">
        <v>100</v>
      </c>
      <c r="E12" s="38">
        <v>15</v>
      </c>
      <c r="F12" s="35">
        <f t="shared" ref="F12:F30" si="0">D12+E12</f>
        <v>115</v>
      </c>
      <c r="G12" s="38">
        <v>60000</v>
      </c>
      <c r="H12" s="38">
        <v>55000</v>
      </c>
      <c r="I12" s="35">
        <f t="shared" ref="I12:I30" si="1">F12*G12</f>
        <v>6900000</v>
      </c>
      <c r="J12" s="35">
        <f t="shared" ref="J12:J30" si="2">F12*IF(G12&lt;H12,G12,H12)</f>
        <v>6325000</v>
      </c>
      <c r="K12" s="139"/>
      <c r="L12" s="84" t="s">
        <v>95</v>
      </c>
      <c r="M12" s="39"/>
    </row>
    <row r="13" spans="1:13" ht="15" customHeight="1">
      <c r="A13" s="25">
        <v>3</v>
      </c>
      <c r="B13" s="24" t="s">
        <v>92</v>
      </c>
      <c r="C13" s="38">
        <v>100</v>
      </c>
      <c r="D13" s="38">
        <v>100</v>
      </c>
      <c r="E13" s="38">
        <v>15</v>
      </c>
      <c r="F13" s="35">
        <f t="shared" si="0"/>
        <v>115</v>
      </c>
      <c r="G13" s="38">
        <v>56000</v>
      </c>
      <c r="H13" s="38">
        <v>56100</v>
      </c>
      <c r="I13" s="35">
        <f t="shared" si="1"/>
        <v>6440000</v>
      </c>
      <c r="J13" s="35">
        <f t="shared" si="2"/>
        <v>6440000</v>
      </c>
      <c r="K13" s="139"/>
      <c r="L13" s="84" t="s">
        <v>95</v>
      </c>
      <c r="M13" s="39" t="s">
        <v>93</v>
      </c>
    </row>
    <row r="14" spans="1:13" ht="15" customHeight="1">
      <c r="A14" s="25">
        <v>4</v>
      </c>
      <c r="B14" s="24"/>
      <c r="C14" s="38"/>
      <c r="D14" s="38"/>
      <c r="E14" s="38"/>
      <c r="F14" s="35">
        <f t="shared" si="0"/>
        <v>0</v>
      </c>
      <c r="G14" s="38"/>
      <c r="H14" s="38">
        <v>55000</v>
      </c>
      <c r="I14" s="35">
        <f t="shared" si="1"/>
        <v>0</v>
      </c>
      <c r="J14" s="35">
        <f t="shared" si="2"/>
        <v>0</v>
      </c>
      <c r="K14" s="139"/>
      <c r="L14" s="84"/>
      <c r="M14" s="39"/>
    </row>
    <row r="15" spans="1:13" ht="15" customHeight="1">
      <c r="A15" s="25">
        <v>5</v>
      </c>
      <c r="B15" s="24"/>
      <c r="C15" s="38"/>
      <c r="D15" s="38"/>
      <c r="E15" s="38"/>
      <c r="F15" s="35">
        <f t="shared" si="0"/>
        <v>0</v>
      </c>
      <c r="G15" s="38"/>
      <c r="H15" s="38">
        <v>55000</v>
      </c>
      <c r="I15" s="35">
        <f t="shared" si="1"/>
        <v>0</v>
      </c>
      <c r="J15" s="35">
        <f t="shared" si="2"/>
        <v>0</v>
      </c>
      <c r="K15" s="139"/>
      <c r="L15" s="84"/>
      <c r="M15" s="39"/>
    </row>
    <row r="16" spans="1:13" ht="15" customHeight="1">
      <c r="A16" s="25">
        <v>6</v>
      </c>
      <c r="B16" s="24"/>
      <c r="C16" s="38"/>
      <c r="D16" s="38"/>
      <c r="E16" s="38"/>
      <c r="F16" s="35">
        <f t="shared" si="0"/>
        <v>0</v>
      </c>
      <c r="G16" s="38"/>
      <c r="H16" s="38">
        <v>55000</v>
      </c>
      <c r="I16" s="35">
        <f t="shared" si="1"/>
        <v>0</v>
      </c>
      <c r="J16" s="35">
        <f t="shared" si="2"/>
        <v>0</v>
      </c>
      <c r="K16" s="139"/>
      <c r="L16" s="84"/>
      <c r="M16" s="39"/>
    </row>
    <row r="17" spans="1:13" ht="15" customHeight="1">
      <c r="A17" s="25">
        <v>7</v>
      </c>
      <c r="B17" s="24"/>
      <c r="C17" s="38"/>
      <c r="D17" s="38"/>
      <c r="E17" s="38"/>
      <c r="F17" s="35">
        <f t="shared" si="0"/>
        <v>0</v>
      </c>
      <c r="G17" s="38"/>
      <c r="H17" s="38">
        <v>55000</v>
      </c>
      <c r="I17" s="35">
        <f t="shared" si="1"/>
        <v>0</v>
      </c>
      <c r="J17" s="35">
        <f t="shared" si="2"/>
        <v>0</v>
      </c>
      <c r="K17" s="139"/>
      <c r="L17" s="84"/>
      <c r="M17" s="39"/>
    </row>
    <row r="18" spans="1:13" ht="15" customHeight="1">
      <c r="A18" s="25">
        <v>8</v>
      </c>
      <c r="B18" s="24"/>
      <c r="C18" s="38"/>
      <c r="D18" s="38"/>
      <c r="E18" s="38"/>
      <c r="F18" s="35">
        <f t="shared" si="0"/>
        <v>0</v>
      </c>
      <c r="G18" s="38"/>
      <c r="H18" s="38">
        <v>55000</v>
      </c>
      <c r="I18" s="35">
        <f t="shared" si="1"/>
        <v>0</v>
      </c>
      <c r="J18" s="35">
        <f t="shared" si="2"/>
        <v>0</v>
      </c>
      <c r="K18" s="139"/>
      <c r="L18" s="84"/>
      <c r="M18" s="39"/>
    </row>
    <row r="19" spans="1:13" ht="15" customHeight="1">
      <c r="A19" s="25">
        <v>9</v>
      </c>
      <c r="B19" s="24"/>
      <c r="C19" s="38"/>
      <c r="D19" s="38"/>
      <c r="E19" s="38"/>
      <c r="F19" s="35">
        <f t="shared" si="0"/>
        <v>0</v>
      </c>
      <c r="G19" s="38"/>
      <c r="H19" s="38">
        <v>55000</v>
      </c>
      <c r="I19" s="35">
        <f t="shared" si="1"/>
        <v>0</v>
      </c>
      <c r="J19" s="35">
        <f t="shared" si="2"/>
        <v>0</v>
      </c>
      <c r="K19" s="139"/>
      <c r="L19" s="84"/>
      <c r="M19" s="39"/>
    </row>
    <row r="20" spans="1:13" ht="15" customHeight="1">
      <c r="A20" s="25">
        <v>10</v>
      </c>
      <c r="B20" s="24"/>
      <c r="C20" s="38"/>
      <c r="D20" s="38"/>
      <c r="E20" s="38"/>
      <c r="F20" s="35">
        <f t="shared" si="0"/>
        <v>0</v>
      </c>
      <c r="G20" s="38"/>
      <c r="H20" s="38">
        <v>55000</v>
      </c>
      <c r="I20" s="35">
        <f t="shared" si="1"/>
        <v>0</v>
      </c>
      <c r="J20" s="35">
        <f t="shared" si="2"/>
        <v>0</v>
      </c>
      <c r="K20" s="139"/>
      <c r="L20" s="84"/>
      <c r="M20" s="39"/>
    </row>
    <row r="21" spans="1:13" ht="15" customHeight="1">
      <c r="A21" s="25">
        <v>11</v>
      </c>
      <c r="B21" s="24"/>
      <c r="C21" s="38"/>
      <c r="D21" s="38"/>
      <c r="E21" s="38"/>
      <c r="F21" s="35">
        <f t="shared" si="0"/>
        <v>0</v>
      </c>
      <c r="G21" s="38"/>
      <c r="H21" s="38">
        <v>55000</v>
      </c>
      <c r="I21" s="35">
        <f t="shared" si="1"/>
        <v>0</v>
      </c>
      <c r="J21" s="35">
        <f t="shared" si="2"/>
        <v>0</v>
      </c>
      <c r="K21" s="139"/>
      <c r="L21" s="84"/>
      <c r="M21" s="39"/>
    </row>
    <row r="22" spans="1:13" ht="15" customHeight="1">
      <c r="A22" s="25">
        <v>12</v>
      </c>
      <c r="B22" s="24"/>
      <c r="C22" s="38"/>
      <c r="D22" s="38"/>
      <c r="E22" s="38"/>
      <c r="F22" s="35">
        <f t="shared" si="0"/>
        <v>0</v>
      </c>
      <c r="G22" s="38"/>
      <c r="H22" s="38">
        <v>55000</v>
      </c>
      <c r="I22" s="35">
        <f t="shared" si="1"/>
        <v>0</v>
      </c>
      <c r="J22" s="35">
        <f t="shared" si="2"/>
        <v>0</v>
      </c>
      <c r="K22" s="139"/>
      <c r="L22" s="84"/>
      <c r="M22" s="39"/>
    </row>
    <row r="23" spans="1:13" ht="15" customHeight="1">
      <c r="A23" s="25">
        <v>13</v>
      </c>
      <c r="B23" s="24"/>
      <c r="C23" s="38"/>
      <c r="D23" s="38"/>
      <c r="E23" s="38"/>
      <c r="F23" s="35">
        <f t="shared" si="0"/>
        <v>0</v>
      </c>
      <c r="G23" s="38"/>
      <c r="H23" s="38">
        <v>55000</v>
      </c>
      <c r="I23" s="35">
        <f t="shared" si="1"/>
        <v>0</v>
      </c>
      <c r="J23" s="35">
        <f t="shared" si="2"/>
        <v>0</v>
      </c>
      <c r="K23" s="139"/>
      <c r="L23" s="84"/>
      <c r="M23" s="39"/>
    </row>
    <row r="24" spans="1:13" ht="15" customHeight="1">
      <c r="A24" s="25">
        <v>14</v>
      </c>
      <c r="B24" s="24"/>
      <c r="C24" s="38"/>
      <c r="D24" s="38"/>
      <c r="E24" s="38"/>
      <c r="F24" s="35">
        <f t="shared" si="0"/>
        <v>0</v>
      </c>
      <c r="G24" s="38"/>
      <c r="H24" s="38">
        <v>55000</v>
      </c>
      <c r="I24" s="35">
        <f t="shared" si="1"/>
        <v>0</v>
      </c>
      <c r="J24" s="35">
        <f t="shared" si="2"/>
        <v>0</v>
      </c>
      <c r="K24" s="139"/>
      <c r="L24" s="84"/>
      <c r="M24" s="39"/>
    </row>
    <row r="25" spans="1:13" ht="15" customHeight="1">
      <c r="A25" s="25">
        <v>15</v>
      </c>
      <c r="B25" s="24"/>
      <c r="C25" s="38"/>
      <c r="D25" s="38"/>
      <c r="E25" s="38"/>
      <c r="F25" s="35">
        <f t="shared" si="0"/>
        <v>0</v>
      </c>
      <c r="G25" s="38"/>
      <c r="H25" s="38">
        <v>55000</v>
      </c>
      <c r="I25" s="35">
        <f t="shared" si="1"/>
        <v>0</v>
      </c>
      <c r="J25" s="35">
        <f t="shared" si="2"/>
        <v>0</v>
      </c>
      <c r="K25" s="139"/>
      <c r="L25" s="84"/>
      <c r="M25" s="39"/>
    </row>
    <row r="26" spans="1:13" ht="15" customHeight="1">
      <c r="A26" s="25">
        <v>16</v>
      </c>
      <c r="B26" s="24"/>
      <c r="C26" s="38"/>
      <c r="D26" s="38"/>
      <c r="E26" s="38"/>
      <c r="F26" s="35">
        <f t="shared" si="0"/>
        <v>0</v>
      </c>
      <c r="G26" s="38"/>
      <c r="H26" s="38">
        <v>55000</v>
      </c>
      <c r="I26" s="35">
        <f t="shared" si="1"/>
        <v>0</v>
      </c>
      <c r="J26" s="35">
        <f t="shared" si="2"/>
        <v>0</v>
      </c>
      <c r="K26" s="139"/>
      <c r="L26" s="84"/>
      <c r="M26" s="39"/>
    </row>
    <row r="27" spans="1:13" ht="15" customHeight="1">
      <c r="A27" s="25">
        <v>17</v>
      </c>
      <c r="B27" s="24"/>
      <c r="C27" s="38"/>
      <c r="D27" s="38"/>
      <c r="E27" s="38"/>
      <c r="F27" s="35">
        <f t="shared" si="0"/>
        <v>0</v>
      </c>
      <c r="G27" s="38"/>
      <c r="H27" s="38">
        <v>55000</v>
      </c>
      <c r="I27" s="35">
        <f t="shared" si="1"/>
        <v>0</v>
      </c>
      <c r="J27" s="35">
        <f t="shared" si="2"/>
        <v>0</v>
      </c>
      <c r="K27" s="139"/>
      <c r="L27" s="84"/>
      <c r="M27" s="39"/>
    </row>
    <row r="28" spans="1:13" ht="15" customHeight="1">
      <c r="A28" s="25">
        <v>18</v>
      </c>
      <c r="B28" s="24"/>
      <c r="C28" s="38"/>
      <c r="D28" s="38"/>
      <c r="E28" s="38"/>
      <c r="F28" s="35">
        <f t="shared" si="0"/>
        <v>0</v>
      </c>
      <c r="G28" s="38"/>
      <c r="H28" s="38">
        <v>55000</v>
      </c>
      <c r="I28" s="35">
        <f t="shared" si="1"/>
        <v>0</v>
      </c>
      <c r="J28" s="35">
        <f t="shared" si="2"/>
        <v>0</v>
      </c>
      <c r="K28" s="139"/>
      <c r="L28" s="84"/>
      <c r="M28" s="39"/>
    </row>
    <row r="29" spans="1:13" ht="15" customHeight="1">
      <c r="A29" s="25">
        <v>19</v>
      </c>
      <c r="B29" s="24"/>
      <c r="C29" s="38"/>
      <c r="D29" s="38"/>
      <c r="E29" s="38"/>
      <c r="F29" s="35">
        <f t="shared" si="0"/>
        <v>0</v>
      </c>
      <c r="G29" s="38"/>
      <c r="H29" s="38">
        <v>55000</v>
      </c>
      <c r="I29" s="35">
        <f t="shared" si="1"/>
        <v>0</v>
      </c>
      <c r="J29" s="35">
        <f t="shared" si="2"/>
        <v>0</v>
      </c>
      <c r="K29" s="139"/>
      <c r="L29" s="84"/>
      <c r="M29" s="39"/>
    </row>
    <row r="30" spans="1:13" ht="15" customHeight="1" thickBot="1">
      <c r="A30" s="25">
        <v>20</v>
      </c>
      <c r="B30" s="24"/>
      <c r="C30" s="38"/>
      <c r="D30" s="109"/>
      <c r="E30" s="109"/>
      <c r="F30" s="110">
        <f t="shared" si="0"/>
        <v>0</v>
      </c>
      <c r="G30" s="38"/>
      <c r="H30" s="38">
        <v>55000</v>
      </c>
      <c r="I30" s="35">
        <f t="shared" si="1"/>
        <v>0</v>
      </c>
      <c r="J30" s="35">
        <f t="shared" si="2"/>
        <v>0</v>
      </c>
      <c r="K30" s="139"/>
      <c r="L30" s="84"/>
      <c r="M30" s="39"/>
    </row>
    <row r="31" spans="1:13" ht="15" customHeight="1" thickTop="1" thickBot="1">
      <c r="A31" s="25"/>
      <c r="B31" s="28" t="s">
        <v>3</v>
      </c>
      <c r="C31" s="108"/>
      <c r="D31" s="111">
        <f>SUM(D11:D30)</f>
        <v>300</v>
      </c>
      <c r="E31" s="112">
        <f>SUM(E11:E30)</f>
        <v>45</v>
      </c>
      <c r="F31" s="113">
        <f>SUM(F11:F30)</f>
        <v>345</v>
      </c>
      <c r="G31" s="107"/>
      <c r="H31" s="40"/>
      <c r="I31" s="36">
        <f>SUM(I11:I30)</f>
        <v>19090000</v>
      </c>
      <c r="J31" s="106">
        <f>SUM(J11:J30)</f>
        <v>18515000</v>
      </c>
      <c r="K31" s="114">
        <f>ROUNDDOWN(J31*(2/3),-3)</f>
        <v>12343000</v>
      </c>
      <c r="L31" s="107"/>
      <c r="M31" s="40"/>
    </row>
    <row r="32" spans="1:13" ht="15" customHeight="1" thickTop="1">
      <c r="H32" s="1"/>
      <c r="I32" s="37"/>
      <c r="J32" s="2"/>
      <c r="K32" s="2"/>
    </row>
    <row r="33" spans="2:11" ht="15" customHeight="1">
      <c r="B33" s="82" t="s">
        <v>84</v>
      </c>
      <c r="H33" s="1"/>
      <c r="I33" s="85"/>
      <c r="J33" s="2"/>
      <c r="K33" s="2"/>
    </row>
    <row r="34" spans="2:11" ht="15" customHeight="1">
      <c r="B34" s="79" t="s">
        <v>83</v>
      </c>
    </row>
    <row r="35" spans="2:11" ht="15" customHeight="1">
      <c r="B35" t="s">
        <v>6465</v>
      </c>
      <c r="H35" s="1"/>
      <c r="I35" s="85"/>
      <c r="J35" s="2"/>
      <c r="K35" s="2"/>
    </row>
    <row r="36" spans="2:11" ht="15" customHeight="1">
      <c r="B36" t="s">
        <v>97</v>
      </c>
      <c r="H36" s="1"/>
      <c r="I36" s="85"/>
      <c r="J36" s="2"/>
      <c r="K36" s="2"/>
    </row>
    <row r="37" spans="2:11" ht="15" customHeight="1">
      <c r="B37" t="s">
        <v>98</v>
      </c>
      <c r="H37" s="1"/>
      <c r="I37" s="85"/>
      <c r="J37" s="2"/>
      <c r="K37" s="2"/>
    </row>
    <row r="38" spans="2:11" ht="15" customHeight="1">
      <c r="B38" t="s">
        <v>99</v>
      </c>
      <c r="H38" s="1"/>
      <c r="I38" s="85"/>
      <c r="J38" s="2"/>
      <c r="K38" s="2"/>
    </row>
    <row r="39" spans="2:11" ht="15" customHeight="1">
      <c r="B39" t="s">
        <v>100</v>
      </c>
      <c r="H39" s="1"/>
      <c r="I39" s="85"/>
      <c r="J39" s="2"/>
      <c r="K39" s="2"/>
    </row>
    <row r="40" spans="2:11" ht="15" customHeight="1">
      <c r="B40" t="s">
        <v>101</v>
      </c>
      <c r="H40" s="1"/>
      <c r="I40" s="85"/>
      <c r="J40" s="2"/>
      <c r="K40" s="2"/>
    </row>
    <row r="41" spans="2:11" ht="15" customHeight="1">
      <c r="B41" t="s">
        <v>68</v>
      </c>
      <c r="H41" s="1"/>
      <c r="J41" s="80"/>
      <c r="K41" s="81"/>
    </row>
  </sheetData>
  <mergeCells count="6">
    <mergeCell ref="E6:F6"/>
    <mergeCell ref="B9:B10"/>
    <mergeCell ref="C9:C10"/>
    <mergeCell ref="K11:K30"/>
    <mergeCell ref="A9:A10"/>
    <mergeCell ref="D9:M9"/>
  </mergeCells>
  <phoneticPr fontId="1"/>
  <dataValidations disablePrompts="1" count="2">
    <dataValidation type="list" allowBlank="1" showInputMessage="1" showErrorMessage="1" sqref="H11:H30" xr:uid="{00000000-0002-0000-0200-000000000000}">
      <formula1>"55000,56100"</formula1>
    </dataValidation>
    <dataValidation type="list" allowBlank="1" showInputMessage="1" showErrorMessage="1" sqref="C3" xr:uid="{00000000-0002-0000-0200-000001000000}">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K31"/>
  <sheetViews>
    <sheetView view="pageBreakPreview" zoomScaleNormal="100" zoomScaleSheetLayoutView="100" workbookViewId="0">
      <selection activeCell="C11" sqref="C11"/>
    </sheetView>
  </sheetViews>
  <sheetFormatPr defaultColWidth="9" defaultRowHeight="15" customHeight="1"/>
  <cols>
    <col min="1" max="1" width="2.5" style="5" customWidth="1"/>
    <col min="2" max="2" width="10.625" style="5" customWidth="1"/>
    <col min="3" max="3" width="26.625" style="5" customWidth="1"/>
    <col min="4" max="4" width="21.125" style="11" bestFit="1" customWidth="1"/>
    <col min="5" max="5" width="28.5" style="5" customWidth="1"/>
    <col min="6" max="6" width="22" style="5" customWidth="1"/>
    <col min="7" max="7" width="12" style="5" customWidth="1"/>
    <col min="8" max="8" width="24.75" style="5" customWidth="1"/>
    <col min="9" max="9" width="20" style="5" customWidth="1"/>
    <col min="10" max="10" width="18.625" style="5" bestFit="1" customWidth="1"/>
    <col min="11" max="11" width="13" style="5" customWidth="1"/>
    <col min="12" max="12" width="26.125" style="5" customWidth="1"/>
    <col min="13" max="13" width="11.25" style="5" customWidth="1"/>
    <col min="14" max="14" width="10.5" style="5" customWidth="1"/>
    <col min="15" max="15" width="14.125" style="5" customWidth="1"/>
    <col min="16" max="17" width="6.625" style="5" customWidth="1"/>
    <col min="18" max="258" width="9" style="5"/>
    <col min="259" max="259" width="10.625" style="5" customWidth="1"/>
    <col min="260" max="260" width="21.125" style="5" bestFit="1" customWidth="1"/>
    <col min="261" max="261" width="28.5" style="5" customWidth="1"/>
    <col min="262" max="262" width="22" style="5" customWidth="1"/>
    <col min="263" max="263" width="12" style="5" customWidth="1"/>
    <col min="264" max="264" width="24.75" style="5" customWidth="1"/>
    <col min="265" max="265" width="20" style="5" customWidth="1"/>
    <col min="266" max="266" width="18.625" style="5" bestFit="1" customWidth="1"/>
    <col min="267" max="267" width="13" style="5" customWidth="1"/>
    <col min="268" max="268" width="26.125" style="5" customWidth="1"/>
    <col min="269" max="269" width="11.25" style="5" customWidth="1"/>
    <col min="270" max="270" width="10.5" style="5" customWidth="1"/>
    <col min="271" max="271" width="14.125" style="5" customWidth="1"/>
    <col min="272" max="273" width="6.625" style="5" customWidth="1"/>
    <col min="274" max="514" width="9" style="5"/>
    <col min="515" max="515" width="10.625" style="5" customWidth="1"/>
    <col min="516" max="516" width="21.125" style="5" bestFit="1" customWidth="1"/>
    <col min="517" max="517" width="28.5" style="5" customWidth="1"/>
    <col min="518" max="518" width="22" style="5" customWidth="1"/>
    <col min="519" max="519" width="12" style="5" customWidth="1"/>
    <col min="520" max="520" width="24.75" style="5" customWidth="1"/>
    <col min="521" max="521" width="20" style="5" customWidth="1"/>
    <col min="522" max="522" width="18.625" style="5" bestFit="1" customWidth="1"/>
    <col min="523" max="523" width="13" style="5" customWidth="1"/>
    <col min="524" max="524" width="26.125" style="5" customWidth="1"/>
    <col min="525" max="525" width="11.25" style="5" customWidth="1"/>
    <col min="526" max="526" width="10.5" style="5" customWidth="1"/>
    <col min="527" max="527" width="14.125" style="5" customWidth="1"/>
    <col min="528" max="529" width="6.625" style="5" customWidth="1"/>
    <col min="530" max="770" width="9" style="5"/>
    <col min="771" max="771" width="10.625" style="5" customWidth="1"/>
    <col min="772" max="772" width="21.125" style="5" bestFit="1" customWidth="1"/>
    <col min="773" max="773" width="28.5" style="5" customWidth="1"/>
    <col min="774" max="774" width="22" style="5" customWidth="1"/>
    <col min="775" max="775" width="12" style="5" customWidth="1"/>
    <col min="776" max="776" width="24.75" style="5" customWidth="1"/>
    <col min="777" max="777" width="20" style="5" customWidth="1"/>
    <col min="778" max="778" width="18.625" style="5" bestFit="1" customWidth="1"/>
    <col min="779" max="779" width="13" style="5" customWidth="1"/>
    <col min="780" max="780" width="26.125" style="5" customWidth="1"/>
    <col min="781" max="781" width="11.25" style="5" customWidth="1"/>
    <col min="782" max="782" width="10.5" style="5" customWidth="1"/>
    <col min="783" max="783" width="14.125" style="5" customWidth="1"/>
    <col min="784" max="785" width="6.625" style="5" customWidth="1"/>
    <col min="786" max="1026" width="9" style="5"/>
    <col min="1027" max="1027" width="10.625" style="5" customWidth="1"/>
    <col min="1028" max="1028" width="21.125" style="5" bestFit="1" customWidth="1"/>
    <col min="1029" max="1029" width="28.5" style="5" customWidth="1"/>
    <col min="1030" max="1030" width="22" style="5" customWidth="1"/>
    <col min="1031" max="1031" width="12" style="5" customWidth="1"/>
    <col min="1032" max="1032" width="24.75" style="5" customWidth="1"/>
    <col min="1033" max="1033" width="20" style="5" customWidth="1"/>
    <col min="1034" max="1034" width="18.625" style="5" bestFit="1" customWidth="1"/>
    <col min="1035" max="1035" width="13" style="5" customWidth="1"/>
    <col min="1036" max="1036" width="26.125" style="5" customWidth="1"/>
    <col min="1037" max="1037" width="11.25" style="5" customWidth="1"/>
    <col min="1038" max="1038" width="10.5" style="5" customWidth="1"/>
    <col min="1039" max="1039" width="14.125" style="5" customWidth="1"/>
    <col min="1040" max="1041" width="6.625" style="5" customWidth="1"/>
    <col min="1042" max="1282" width="9" style="5"/>
    <col min="1283" max="1283" width="10.625" style="5" customWidth="1"/>
    <col min="1284" max="1284" width="21.125" style="5" bestFit="1" customWidth="1"/>
    <col min="1285" max="1285" width="28.5" style="5" customWidth="1"/>
    <col min="1286" max="1286" width="22" style="5" customWidth="1"/>
    <col min="1287" max="1287" width="12" style="5" customWidth="1"/>
    <col min="1288" max="1288" width="24.75" style="5" customWidth="1"/>
    <col min="1289" max="1289" width="20" style="5" customWidth="1"/>
    <col min="1290" max="1290" width="18.625" style="5" bestFit="1" customWidth="1"/>
    <col min="1291" max="1291" width="13" style="5" customWidth="1"/>
    <col min="1292" max="1292" width="26.125" style="5" customWidth="1"/>
    <col min="1293" max="1293" width="11.25" style="5" customWidth="1"/>
    <col min="1294" max="1294" width="10.5" style="5" customWidth="1"/>
    <col min="1295" max="1295" width="14.125" style="5" customWidth="1"/>
    <col min="1296" max="1297" width="6.625" style="5" customWidth="1"/>
    <col min="1298" max="1538" width="9" style="5"/>
    <col min="1539" max="1539" width="10.625" style="5" customWidth="1"/>
    <col min="1540" max="1540" width="21.125" style="5" bestFit="1" customWidth="1"/>
    <col min="1541" max="1541" width="28.5" style="5" customWidth="1"/>
    <col min="1542" max="1542" width="22" style="5" customWidth="1"/>
    <col min="1543" max="1543" width="12" style="5" customWidth="1"/>
    <col min="1544" max="1544" width="24.75" style="5" customWidth="1"/>
    <col min="1545" max="1545" width="20" style="5" customWidth="1"/>
    <col min="1546" max="1546" width="18.625" style="5" bestFit="1" customWidth="1"/>
    <col min="1547" max="1547" width="13" style="5" customWidth="1"/>
    <col min="1548" max="1548" width="26.125" style="5" customWidth="1"/>
    <col min="1549" max="1549" width="11.25" style="5" customWidth="1"/>
    <col min="1550" max="1550" width="10.5" style="5" customWidth="1"/>
    <col min="1551" max="1551" width="14.125" style="5" customWidth="1"/>
    <col min="1552" max="1553" width="6.625" style="5" customWidth="1"/>
    <col min="1554" max="1794" width="9" style="5"/>
    <col min="1795" max="1795" width="10.625" style="5" customWidth="1"/>
    <col min="1796" max="1796" width="21.125" style="5" bestFit="1" customWidth="1"/>
    <col min="1797" max="1797" width="28.5" style="5" customWidth="1"/>
    <col min="1798" max="1798" width="22" style="5" customWidth="1"/>
    <col min="1799" max="1799" width="12" style="5" customWidth="1"/>
    <col min="1800" max="1800" width="24.75" style="5" customWidth="1"/>
    <col min="1801" max="1801" width="20" style="5" customWidth="1"/>
    <col min="1802" max="1802" width="18.625" style="5" bestFit="1" customWidth="1"/>
    <col min="1803" max="1803" width="13" style="5" customWidth="1"/>
    <col min="1804" max="1804" width="26.125" style="5" customWidth="1"/>
    <col min="1805" max="1805" width="11.25" style="5" customWidth="1"/>
    <col min="1806" max="1806" width="10.5" style="5" customWidth="1"/>
    <col min="1807" max="1807" width="14.125" style="5" customWidth="1"/>
    <col min="1808" max="1809" width="6.625" style="5" customWidth="1"/>
    <col min="1810" max="2050" width="9" style="5"/>
    <col min="2051" max="2051" width="10.625" style="5" customWidth="1"/>
    <col min="2052" max="2052" width="21.125" style="5" bestFit="1" customWidth="1"/>
    <col min="2053" max="2053" width="28.5" style="5" customWidth="1"/>
    <col min="2054" max="2054" width="22" style="5" customWidth="1"/>
    <col min="2055" max="2055" width="12" style="5" customWidth="1"/>
    <col min="2056" max="2056" width="24.75" style="5" customWidth="1"/>
    <col min="2057" max="2057" width="20" style="5" customWidth="1"/>
    <col min="2058" max="2058" width="18.625" style="5" bestFit="1" customWidth="1"/>
    <col min="2059" max="2059" width="13" style="5" customWidth="1"/>
    <col min="2060" max="2060" width="26.125" style="5" customWidth="1"/>
    <col min="2061" max="2061" width="11.25" style="5" customWidth="1"/>
    <col min="2062" max="2062" width="10.5" style="5" customWidth="1"/>
    <col min="2063" max="2063" width="14.125" style="5" customWidth="1"/>
    <col min="2064" max="2065" width="6.625" style="5" customWidth="1"/>
    <col min="2066" max="2306" width="9" style="5"/>
    <col min="2307" max="2307" width="10.625" style="5" customWidth="1"/>
    <col min="2308" max="2308" width="21.125" style="5" bestFit="1" customWidth="1"/>
    <col min="2309" max="2309" width="28.5" style="5" customWidth="1"/>
    <col min="2310" max="2310" width="22" style="5" customWidth="1"/>
    <col min="2311" max="2311" width="12" style="5" customWidth="1"/>
    <col min="2312" max="2312" width="24.75" style="5" customWidth="1"/>
    <col min="2313" max="2313" width="20" style="5" customWidth="1"/>
    <col min="2314" max="2314" width="18.625" style="5" bestFit="1" customWidth="1"/>
    <col min="2315" max="2315" width="13" style="5" customWidth="1"/>
    <col min="2316" max="2316" width="26.125" style="5" customWidth="1"/>
    <col min="2317" max="2317" width="11.25" style="5" customWidth="1"/>
    <col min="2318" max="2318" width="10.5" style="5" customWidth="1"/>
    <col min="2319" max="2319" width="14.125" style="5" customWidth="1"/>
    <col min="2320" max="2321" width="6.625" style="5" customWidth="1"/>
    <col min="2322" max="2562" width="9" style="5"/>
    <col min="2563" max="2563" width="10.625" style="5" customWidth="1"/>
    <col min="2564" max="2564" width="21.125" style="5" bestFit="1" customWidth="1"/>
    <col min="2565" max="2565" width="28.5" style="5" customWidth="1"/>
    <col min="2566" max="2566" width="22" style="5" customWidth="1"/>
    <col min="2567" max="2567" width="12" style="5" customWidth="1"/>
    <col min="2568" max="2568" width="24.75" style="5" customWidth="1"/>
    <col min="2569" max="2569" width="20" style="5" customWidth="1"/>
    <col min="2570" max="2570" width="18.625" style="5" bestFit="1" customWidth="1"/>
    <col min="2571" max="2571" width="13" style="5" customWidth="1"/>
    <col min="2572" max="2572" width="26.125" style="5" customWidth="1"/>
    <col min="2573" max="2573" width="11.25" style="5" customWidth="1"/>
    <col min="2574" max="2574" width="10.5" style="5" customWidth="1"/>
    <col min="2575" max="2575" width="14.125" style="5" customWidth="1"/>
    <col min="2576" max="2577" width="6.625" style="5" customWidth="1"/>
    <col min="2578" max="2818" width="9" style="5"/>
    <col min="2819" max="2819" width="10.625" style="5" customWidth="1"/>
    <col min="2820" max="2820" width="21.125" style="5" bestFit="1" customWidth="1"/>
    <col min="2821" max="2821" width="28.5" style="5" customWidth="1"/>
    <col min="2822" max="2822" width="22" style="5" customWidth="1"/>
    <col min="2823" max="2823" width="12" style="5" customWidth="1"/>
    <col min="2824" max="2824" width="24.75" style="5" customWidth="1"/>
    <col min="2825" max="2825" width="20" style="5" customWidth="1"/>
    <col min="2826" max="2826" width="18.625" style="5" bestFit="1" customWidth="1"/>
    <col min="2827" max="2827" width="13" style="5" customWidth="1"/>
    <col min="2828" max="2828" width="26.125" style="5" customWidth="1"/>
    <col min="2829" max="2829" width="11.25" style="5" customWidth="1"/>
    <col min="2830" max="2830" width="10.5" style="5" customWidth="1"/>
    <col min="2831" max="2831" width="14.125" style="5" customWidth="1"/>
    <col min="2832" max="2833" width="6.625" style="5" customWidth="1"/>
    <col min="2834" max="3074" width="9" style="5"/>
    <col min="3075" max="3075" width="10.625" style="5" customWidth="1"/>
    <col min="3076" max="3076" width="21.125" style="5" bestFit="1" customWidth="1"/>
    <col min="3077" max="3077" width="28.5" style="5" customWidth="1"/>
    <col min="3078" max="3078" width="22" style="5" customWidth="1"/>
    <col min="3079" max="3079" width="12" style="5" customWidth="1"/>
    <col min="3080" max="3080" width="24.75" style="5" customWidth="1"/>
    <col min="3081" max="3081" width="20" style="5" customWidth="1"/>
    <col min="3082" max="3082" width="18.625" style="5" bestFit="1" customWidth="1"/>
    <col min="3083" max="3083" width="13" style="5" customWidth="1"/>
    <col min="3084" max="3084" width="26.125" style="5" customWidth="1"/>
    <col min="3085" max="3085" width="11.25" style="5" customWidth="1"/>
    <col min="3086" max="3086" width="10.5" style="5" customWidth="1"/>
    <col min="3087" max="3087" width="14.125" style="5" customWidth="1"/>
    <col min="3088" max="3089" width="6.625" style="5" customWidth="1"/>
    <col min="3090" max="3330" width="9" style="5"/>
    <col min="3331" max="3331" width="10.625" style="5" customWidth="1"/>
    <col min="3332" max="3332" width="21.125" style="5" bestFit="1" customWidth="1"/>
    <col min="3333" max="3333" width="28.5" style="5" customWidth="1"/>
    <col min="3334" max="3334" width="22" style="5" customWidth="1"/>
    <col min="3335" max="3335" width="12" style="5" customWidth="1"/>
    <col min="3336" max="3336" width="24.75" style="5" customWidth="1"/>
    <col min="3337" max="3337" width="20" style="5" customWidth="1"/>
    <col min="3338" max="3338" width="18.625" style="5" bestFit="1" customWidth="1"/>
    <col min="3339" max="3339" width="13" style="5" customWidth="1"/>
    <col min="3340" max="3340" width="26.125" style="5" customWidth="1"/>
    <col min="3341" max="3341" width="11.25" style="5" customWidth="1"/>
    <col min="3342" max="3342" width="10.5" style="5" customWidth="1"/>
    <col min="3343" max="3343" width="14.125" style="5" customWidth="1"/>
    <col min="3344" max="3345" width="6.625" style="5" customWidth="1"/>
    <col min="3346" max="3586" width="9" style="5"/>
    <col min="3587" max="3587" width="10.625" style="5" customWidth="1"/>
    <col min="3588" max="3588" width="21.125" style="5" bestFit="1" customWidth="1"/>
    <col min="3589" max="3589" width="28.5" style="5" customWidth="1"/>
    <col min="3590" max="3590" width="22" style="5" customWidth="1"/>
    <col min="3591" max="3591" width="12" style="5" customWidth="1"/>
    <col min="3592" max="3592" width="24.75" style="5" customWidth="1"/>
    <col min="3593" max="3593" width="20" style="5" customWidth="1"/>
    <col min="3594" max="3594" width="18.625" style="5" bestFit="1" customWidth="1"/>
    <col min="3595" max="3595" width="13" style="5" customWidth="1"/>
    <col min="3596" max="3596" width="26.125" style="5" customWidth="1"/>
    <col min="3597" max="3597" width="11.25" style="5" customWidth="1"/>
    <col min="3598" max="3598" width="10.5" style="5" customWidth="1"/>
    <col min="3599" max="3599" width="14.125" style="5" customWidth="1"/>
    <col min="3600" max="3601" width="6.625" style="5" customWidth="1"/>
    <col min="3602" max="3842" width="9" style="5"/>
    <col min="3843" max="3843" width="10.625" style="5" customWidth="1"/>
    <col min="3844" max="3844" width="21.125" style="5" bestFit="1" customWidth="1"/>
    <col min="3845" max="3845" width="28.5" style="5" customWidth="1"/>
    <col min="3846" max="3846" width="22" style="5" customWidth="1"/>
    <col min="3847" max="3847" width="12" style="5" customWidth="1"/>
    <col min="3848" max="3848" width="24.75" style="5" customWidth="1"/>
    <col min="3849" max="3849" width="20" style="5" customWidth="1"/>
    <col min="3850" max="3850" width="18.625" style="5" bestFit="1" customWidth="1"/>
    <col min="3851" max="3851" width="13" style="5" customWidth="1"/>
    <col min="3852" max="3852" width="26.125" style="5" customWidth="1"/>
    <col min="3853" max="3853" width="11.25" style="5" customWidth="1"/>
    <col min="3854" max="3854" width="10.5" style="5" customWidth="1"/>
    <col min="3855" max="3855" width="14.125" style="5" customWidth="1"/>
    <col min="3856" max="3857" width="6.625" style="5" customWidth="1"/>
    <col min="3858" max="4098" width="9" style="5"/>
    <col min="4099" max="4099" width="10.625" style="5" customWidth="1"/>
    <col min="4100" max="4100" width="21.125" style="5" bestFit="1" customWidth="1"/>
    <col min="4101" max="4101" width="28.5" style="5" customWidth="1"/>
    <col min="4102" max="4102" width="22" style="5" customWidth="1"/>
    <col min="4103" max="4103" width="12" style="5" customWidth="1"/>
    <col min="4104" max="4104" width="24.75" style="5" customWidth="1"/>
    <col min="4105" max="4105" width="20" style="5" customWidth="1"/>
    <col min="4106" max="4106" width="18.625" style="5" bestFit="1" customWidth="1"/>
    <col min="4107" max="4107" width="13" style="5" customWidth="1"/>
    <col min="4108" max="4108" width="26.125" style="5" customWidth="1"/>
    <col min="4109" max="4109" width="11.25" style="5" customWidth="1"/>
    <col min="4110" max="4110" width="10.5" style="5" customWidth="1"/>
    <col min="4111" max="4111" width="14.125" style="5" customWidth="1"/>
    <col min="4112" max="4113" width="6.625" style="5" customWidth="1"/>
    <col min="4114" max="4354" width="9" style="5"/>
    <col min="4355" max="4355" width="10.625" style="5" customWidth="1"/>
    <col min="4356" max="4356" width="21.125" style="5" bestFit="1" customWidth="1"/>
    <col min="4357" max="4357" width="28.5" style="5" customWidth="1"/>
    <col min="4358" max="4358" width="22" style="5" customWidth="1"/>
    <col min="4359" max="4359" width="12" style="5" customWidth="1"/>
    <col min="4360" max="4360" width="24.75" style="5" customWidth="1"/>
    <col min="4361" max="4361" width="20" style="5" customWidth="1"/>
    <col min="4362" max="4362" width="18.625" style="5" bestFit="1" customWidth="1"/>
    <col min="4363" max="4363" width="13" style="5" customWidth="1"/>
    <col min="4364" max="4364" width="26.125" style="5" customWidth="1"/>
    <col min="4365" max="4365" width="11.25" style="5" customWidth="1"/>
    <col min="4366" max="4366" width="10.5" style="5" customWidth="1"/>
    <col min="4367" max="4367" width="14.125" style="5" customWidth="1"/>
    <col min="4368" max="4369" width="6.625" style="5" customWidth="1"/>
    <col min="4370" max="4610" width="9" style="5"/>
    <col min="4611" max="4611" width="10.625" style="5" customWidth="1"/>
    <col min="4612" max="4612" width="21.125" style="5" bestFit="1" customWidth="1"/>
    <col min="4613" max="4613" width="28.5" style="5" customWidth="1"/>
    <col min="4614" max="4614" width="22" style="5" customWidth="1"/>
    <col min="4615" max="4615" width="12" style="5" customWidth="1"/>
    <col min="4616" max="4616" width="24.75" style="5" customWidth="1"/>
    <col min="4617" max="4617" width="20" style="5" customWidth="1"/>
    <col min="4618" max="4618" width="18.625" style="5" bestFit="1" customWidth="1"/>
    <col min="4619" max="4619" width="13" style="5" customWidth="1"/>
    <col min="4620" max="4620" width="26.125" style="5" customWidth="1"/>
    <col min="4621" max="4621" width="11.25" style="5" customWidth="1"/>
    <col min="4622" max="4622" width="10.5" style="5" customWidth="1"/>
    <col min="4623" max="4623" width="14.125" style="5" customWidth="1"/>
    <col min="4624" max="4625" width="6.625" style="5" customWidth="1"/>
    <col min="4626" max="4866" width="9" style="5"/>
    <col min="4867" max="4867" width="10.625" style="5" customWidth="1"/>
    <col min="4868" max="4868" width="21.125" style="5" bestFit="1" customWidth="1"/>
    <col min="4869" max="4869" width="28.5" style="5" customWidth="1"/>
    <col min="4870" max="4870" width="22" style="5" customWidth="1"/>
    <col min="4871" max="4871" width="12" style="5" customWidth="1"/>
    <col min="4872" max="4872" width="24.75" style="5" customWidth="1"/>
    <col min="4873" max="4873" width="20" style="5" customWidth="1"/>
    <col min="4874" max="4874" width="18.625" style="5" bestFit="1" customWidth="1"/>
    <col min="4875" max="4875" width="13" style="5" customWidth="1"/>
    <col min="4876" max="4876" width="26.125" style="5" customWidth="1"/>
    <col min="4877" max="4877" width="11.25" style="5" customWidth="1"/>
    <col min="4878" max="4878" width="10.5" style="5" customWidth="1"/>
    <col min="4879" max="4879" width="14.125" style="5" customWidth="1"/>
    <col min="4880" max="4881" width="6.625" style="5" customWidth="1"/>
    <col min="4882" max="5122" width="9" style="5"/>
    <col min="5123" max="5123" width="10.625" style="5" customWidth="1"/>
    <col min="5124" max="5124" width="21.125" style="5" bestFit="1" customWidth="1"/>
    <col min="5125" max="5125" width="28.5" style="5" customWidth="1"/>
    <col min="5126" max="5126" width="22" style="5" customWidth="1"/>
    <col min="5127" max="5127" width="12" style="5" customWidth="1"/>
    <col min="5128" max="5128" width="24.75" style="5" customWidth="1"/>
    <col min="5129" max="5129" width="20" style="5" customWidth="1"/>
    <col min="5130" max="5130" width="18.625" style="5" bestFit="1" customWidth="1"/>
    <col min="5131" max="5131" width="13" style="5" customWidth="1"/>
    <col min="5132" max="5132" width="26.125" style="5" customWidth="1"/>
    <col min="5133" max="5133" width="11.25" style="5" customWidth="1"/>
    <col min="5134" max="5134" width="10.5" style="5" customWidth="1"/>
    <col min="5135" max="5135" width="14.125" style="5" customWidth="1"/>
    <col min="5136" max="5137" width="6.625" style="5" customWidth="1"/>
    <col min="5138" max="5378" width="9" style="5"/>
    <col min="5379" max="5379" width="10.625" style="5" customWidth="1"/>
    <col min="5380" max="5380" width="21.125" style="5" bestFit="1" customWidth="1"/>
    <col min="5381" max="5381" width="28.5" style="5" customWidth="1"/>
    <col min="5382" max="5382" width="22" style="5" customWidth="1"/>
    <col min="5383" max="5383" width="12" style="5" customWidth="1"/>
    <col min="5384" max="5384" width="24.75" style="5" customWidth="1"/>
    <col min="5385" max="5385" width="20" style="5" customWidth="1"/>
    <col min="5386" max="5386" width="18.625" style="5" bestFit="1" customWidth="1"/>
    <col min="5387" max="5387" width="13" style="5" customWidth="1"/>
    <col min="5388" max="5388" width="26.125" style="5" customWidth="1"/>
    <col min="5389" max="5389" width="11.25" style="5" customWidth="1"/>
    <col min="5390" max="5390" width="10.5" style="5" customWidth="1"/>
    <col min="5391" max="5391" width="14.125" style="5" customWidth="1"/>
    <col min="5392" max="5393" width="6.625" style="5" customWidth="1"/>
    <col min="5394" max="5634" width="9" style="5"/>
    <col min="5635" max="5635" width="10.625" style="5" customWidth="1"/>
    <col min="5636" max="5636" width="21.125" style="5" bestFit="1" customWidth="1"/>
    <col min="5637" max="5637" width="28.5" style="5" customWidth="1"/>
    <col min="5638" max="5638" width="22" style="5" customWidth="1"/>
    <col min="5639" max="5639" width="12" style="5" customWidth="1"/>
    <col min="5640" max="5640" width="24.75" style="5" customWidth="1"/>
    <col min="5641" max="5641" width="20" style="5" customWidth="1"/>
    <col min="5642" max="5642" width="18.625" style="5" bestFit="1" customWidth="1"/>
    <col min="5643" max="5643" width="13" style="5" customWidth="1"/>
    <col min="5644" max="5644" width="26.125" style="5" customWidth="1"/>
    <col min="5645" max="5645" width="11.25" style="5" customWidth="1"/>
    <col min="5646" max="5646" width="10.5" style="5" customWidth="1"/>
    <col min="5647" max="5647" width="14.125" style="5" customWidth="1"/>
    <col min="5648" max="5649" width="6.625" style="5" customWidth="1"/>
    <col min="5650" max="5890" width="9" style="5"/>
    <col min="5891" max="5891" width="10.625" style="5" customWidth="1"/>
    <col min="5892" max="5892" width="21.125" style="5" bestFit="1" customWidth="1"/>
    <col min="5893" max="5893" width="28.5" style="5" customWidth="1"/>
    <col min="5894" max="5894" width="22" style="5" customWidth="1"/>
    <col min="5895" max="5895" width="12" style="5" customWidth="1"/>
    <col min="5896" max="5896" width="24.75" style="5" customWidth="1"/>
    <col min="5897" max="5897" width="20" style="5" customWidth="1"/>
    <col min="5898" max="5898" width="18.625" style="5" bestFit="1" customWidth="1"/>
    <col min="5899" max="5899" width="13" style="5" customWidth="1"/>
    <col min="5900" max="5900" width="26.125" style="5" customWidth="1"/>
    <col min="5901" max="5901" width="11.25" style="5" customWidth="1"/>
    <col min="5902" max="5902" width="10.5" style="5" customWidth="1"/>
    <col min="5903" max="5903" width="14.125" style="5" customWidth="1"/>
    <col min="5904" max="5905" width="6.625" style="5" customWidth="1"/>
    <col min="5906" max="6146" width="9" style="5"/>
    <col min="6147" max="6147" width="10.625" style="5" customWidth="1"/>
    <col min="6148" max="6148" width="21.125" style="5" bestFit="1" customWidth="1"/>
    <col min="6149" max="6149" width="28.5" style="5" customWidth="1"/>
    <col min="6150" max="6150" width="22" style="5" customWidth="1"/>
    <col min="6151" max="6151" width="12" style="5" customWidth="1"/>
    <col min="6152" max="6152" width="24.75" style="5" customWidth="1"/>
    <col min="6153" max="6153" width="20" style="5" customWidth="1"/>
    <col min="6154" max="6154" width="18.625" style="5" bestFit="1" customWidth="1"/>
    <col min="6155" max="6155" width="13" style="5" customWidth="1"/>
    <col min="6156" max="6156" width="26.125" style="5" customWidth="1"/>
    <col min="6157" max="6157" width="11.25" style="5" customWidth="1"/>
    <col min="6158" max="6158" width="10.5" style="5" customWidth="1"/>
    <col min="6159" max="6159" width="14.125" style="5" customWidth="1"/>
    <col min="6160" max="6161" width="6.625" style="5" customWidth="1"/>
    <col min="6162" max="6402" width="9" style="5"/>
    <col min="6403" max="6403" width="10.625" style="5" customWidth="1"/>
    <col min="6404" max="6404" width="21.125" style="5" bestFit="1" customWidth="1"/>
    <col min="6405" max="6405" width="28.5" style="5" customWidth="1"/>
    <col min="6406" max="6406" width="22" style="5" customWidth="1"/>
    <col min="6407" max="6407" width="12" style="5" customWidth="1"/>
    <col min="6408" max="6408" width="24.75" style="5" customWidth="1"/>
    <col min="6409" max="6409" width="20" style="5" customWidth="1"/>
    <col min="6410" max="6410" width="18.625" style="5" bestFit="1" customWidth="1"/>
    <col min="6411" max="6411" width="13" style="5" customWidth="1"/>
    <col min="6412" max="6412" width="26.125" style="5" customWidth="1"/>
    <col min="6413" max="6413" width="11.25" style="5" customWidth="1"/>
    <col min="6414" max="6414" width="10.5" style="5" customWidth="1"/>
    <col min="6415" max="6415" width="14.125" style="5" customWidth="1"/>
    <col min="6416" max="6417" width="6.625" style="5" customWidth="1"/>
    <col min="6418" max="6658" width="9" style="5"/>
    <col min="6659" max="6659" width="10.625" style="5" customWidth="1"/>
    <col min="6660" max="6660" width="21.125" style="5" bestFit="1" customWidth="1"/>
    <col min="6661" max="6661" width="28.5" style="5" customWidth="1"/>
    <col min="6662" max="6662" width="22" style="5" customWidth="1"/>
    <col min="6663" max="6663" width="12" style="5" customWidth="1"/>
    <col min="6664" max="6664" width="24.75" style="5" customWidth="1"/>
    <col min="6665" max="6665" width="20" style="5" customWidth="1"/>
    <col min="6666" max="6666" width="18.625" style="5" bestFit="1" customWidth="1"/>
    <col min="6667" max="6667" width="13" style="5" customWidth="1"/>
    <col min="6668" max="6668" width="26.125" style="5" customWidth="1"/>
    <col min="6669" max="6669" width="11.25" style="5" customWidth="1"/>
    <col min="6670" max="6670" width="10.5" style="5" customWidth="1"/>
    <col min="6671" max="6671" width="14.125" style="5" customWidth="1"/>
    <col min="6672" max="6673" width="6.625" style="5" customWidth="1"/>
    <col min="6674" max="6914" width="9" style="5"/>
    <col min="6915" max="6915" width="10.625" style="5" customWidth="1"/>
    <col min="6916" max="6916" width="21.125" style="5" bestFit="1" customWidth="1"/>
    <col min="6917" max="6917" width="28.5" style="5" customWidth="1"/>
    <col min="6918" max="6918" width="22" style="5" customWidth="1"/>
    <col min="6919" max="6919" width="12" style="5" customWidth="1"/>
    <col min="6920" max="6920" width="24.75" style="5" customWidth="1"/>
    <col min="6921" max="6921" width="20" style="5" customWidth="1"/>
    <col min="6922" max="6922" width="18.625" style="5" bestFit="1" customWidth="1"/>
    <col min="6923" max="6923" width="13" style="5" customWidth="1"/>
    <col min="6924" max="6924" width="26.125" style="5" customWidth="1"/>
    <col min="6925" max="6925" width="11.25" style="5" customWidth="1"/>
    <col min="6926" max="6926" width="10.5" style="5" customWidth="1"/>
    <col min="6927" max="6927" width="14.125" style="5" customWidth="1"/>
    <col min="6928" max="6929" width="6.625" style="5" customWidth="1"/>
    <col min="6930" max="7170" width="9" style="5"/>
    <col min="7171" max="7171" width="10.625" style="5" customWidth="1"/>
    <col min="7172" max="7172" width="21.125" style="5" bestFit="1" customWidth="1"/>
    <col min="7173" max="7173" width="28.5" style="5" customWidth="1"/>
    <col min="7174" max="7174" width="22" style="5" customWidth="1"/>
    <col min="7175" max="7175" width="12" style="5" customWidth="1"/>
    <col min="7176" max="7176" width="24.75" style="5" customWidth="1"/>
    <col min="7177" max="7177" width="20" style="5" customWidth="1"/>
    <col min="7178" max="7178" width="18.625" style="5" bestFit="1" customWidth="1"/>
    <col min="7179" max="7179" width="13" style="5" customWidth="1"/>
    <col min="7180" max="7180" width="26.125" style="5" customWidth="1"/>
    <col min="7181" max="7181" width="11.25" style="5" customWidth="1"/>
    <col min="7182" max="7182" width="10.5" style="5" customWidth="1"/>
    <col min="7183" max="7183" width="14.125" style="5" customWidth="1"/>
    <col min="7184" max="7185" width="6.625" style="5" customWidth="1"/>
    <col min="7186" max="7426" width="9" style="5"/>
    <col min="7427" max="7427" width="10.625" style="5" customWidth="1"/>
    <col min="7428" max="7428" width="21.125" style="5" bestFit="1" customWidth="1"/>
    <col min="7429" max="7429" width="28.5" style="5" customWidth="1"/>
    <col min="7430" max="7430" width="22" style="5" customWidth="1"/>
    <col min="7431" max="7431" width="12" style="5" customWidth="1"/>
    <col min="7432" max="7432" width="24.75" style="5" customWidth="1"/>
    <col min="7433" max="7433" width="20" style="5" customWidth="1"/>
    <col min="7434" max="7434" width="18.625" style="5" bestFit="1" customWidth="1"/>
    <col min="7435" max="7435" width="13" style="5" customWidth="1"/>
    <col min="7436" max="7436" width="26.125" style="5" customWidth="1"/>
    <col min="7437" max="7437" width="11.25" style="5" customWidth="1"/>
    <col min="7438" max="7438" width="10.5" style="5" customWidth="1"/>
    <col min="7439" max="7439" width="14.125" style="5" customWidth="1"/>
    <col min="7440" max="7441" width="6.625" style="5" customWidth="1"/>
    <col min="7442" max="7682" width="9" style="5"/>
    <col min="7683" max="7683" width="10.625" style="5" customWidth="1"/>
    <col min="7684" max="7684" width="21.125" style="5" bestFit="1" customWidth="1"/>
    <col min="7685" max="7685" width="28.5" style="5" customWidth="1"/>
    <col min="7686" max="7686" width="22" style="5" customWidth="1"/>
    <col min="7687" max="7687" width="12" style="5" customWidth="1"/>
    <col min="7688" max="7688" width="24.75" style="5" customWidth="1"/>
    <col min="7689" max="7689" width="20" style="5" customWidth="1"/>
    <col min="7690" max="7690" width="18.625" style="5" bestFit="1" customWidth="1"/>
    <col min="7691" max="7691" width="13" style="5" customWidth="1"/>
    <col min="7692" max="7692" width="26.125" style="5" customWidth="1"/>
    <col min="7693" max="7693" width="11.25" style="5" customWidth="1"/>
    <col min="7694" max="7694" width="10.5" style="5" customWidth="1"/>
    <col min="7695" max="7695" width="14.125" style="5" customWidth="1"/>
    <col min="7696" max="7697" width="6.625" style="5" customWidth="1"/>
    <col min="7698" max="7938" width="9" style="5"/>
    <col min="7939" max="7939" width="10.625" style="5" customWidth="1"/>
    <col min="7940" max="7940" width="21.125" style="5" bestFit="1" customWidth="1"/>
    <col min="7941" max="7941" width="28.5" style="5" customWidth="1"/>
    <col min="7942" max="7942" width="22" style="5" customWidth="1"/>
    <col min="7943" max="7943" width="12" style="5" customWidth="1"/>
    <col min="7944" max="7944" width="24.75" style="5" customWidth="1"/>
    <col min="7945" max="7945" width="20" style="5" customWidth="1"/>
    <col min="7946" max="7946" width="18.625" style="5" bestFit="1" customWidth="1"/>
    <col min="7947" max="7947" width="13" style="5" customWidth="1"/>
    <col min="7948" max="7948" width="26.125" style="5" customWidth="1"/>
    <col min="7949" max="7949" width="11.25" style="5" customWidth="1"/>
    <col min="7950" max="7950" width="10.5" style="5" customWidth="1"/>
    <col min="7951" max="7951" width="14.125" style="5" customWidth="1"/>
    <col min="7952" max="7953" width="6.625" style="5" customWidth="1"/>
    <col min="7954" max="8194" width="9" style="5"/>
    <col min="8195" max="8195" width="10.625" style="5" customWidth="1"/>
    <col min="8196" max="8196" width="21.125" style="5" bestFit="1" customWidth="1"/>
    <col min="8197" max="8197" width="28.5" style="5" customWidth="1"/>
    <col min="8198" max="8198" width="22" style="5" customWidth="1"/>
    <col min="8199" max="8199" width="12" style="5" customWidth="1"/>
    <col min="8200" max="8200" width="24.75" style="5" customWidth="1"/>
    <col min="8201" max="8201" width="20" style="5" customWidth="1"/>
    <col min="8202" max="8202" width="18.625" style="5" bestFit="1" customWidth="1"/>
    <col min="8203" max="8203" width="13" style="5" customWidth="1"/>
    <col min="8204" max="8204" width="26.125" style="5" customWidth="1"/>
    <col min="8205" max="8205" width="11.25" style="5" customWidth="1"/>
    <col min="8206" max="8206" width="10.5" style="5" customWidth="1"/>
    <col min="8207" max="8207" width="14.125" style="5" customWidth="1"/>
    <col min="8208" max="8209" width="6.625" style="5" customWidth="1"/>
    <col min="8210" max="8450" width="9" style="5"/>
    <col min="8451" max="8451" width="10.625" style="5" customWidth="1"/>
    <col min="8452" max="8452" width="21.125" style="5" bestFit="1" customWidth="1"/>
    <col min="8453" max="8453" width="28.5" style="5" customWidth="1"/>
    <col min="8454" max="8454" width="22" style="5" customWidth="1"/>
    <col min="8455" max="8455" width="12" style="5" customWidth="1"/>
    <col min="8456" max="8456" width="24.75" style="5" customWidth="1"/>
    <col min="8457" max="8457" width="20" style="5" customWidth="1"/>
    <col min="8458" max="8458" width="18.625" style="5" bestFit="1" customWidth="1"/>
    <col min="8459" max="8459" width="13" style="5" customWidth="1"/>
    <col min="8460" max="8460" width="26.125" style="5" customWidth="1"/>
    <col min="8461" max="8461" width="11.25" style="5" customWidth="1"/>
    <col min="8462" max="8462" width="10.5" style="5" customWidth="1"/>
    <col min="8463" max="8463" width="14.125" style="5" customWidth="1"/>
    <col min="8464" max="8465" width="6.625" style="5" customWidth="1"/>
    <col min="8466" max="8706" width="9" style="5"/>
    <col min="8707" max="8707" width="10.625" style="5" customWidth="1"/>
    <col min="8708" max="8708" width="21.125" style="5" bestFit="1" customWidth="1"/>
    <col min="8709" max="8709" width="28.5" style="5" customWidth="1"/>
    <col min="8710" max="8710" width="22" style="5" customWidth="1"/>
    <col min="8711" max="8711" width="12" style="5" customWidth="1"/>
    <col min="8712" max="8712" width="24.75" style="5" customWidth="1"/>
    <col min="8713" max="8713" width="20" style="5" customWidth="1"/>
    <col min="8714" max="8714" width="18.625" style="5" bestFit="1" customWidth="1"/>
    <col min="8715" max="8715" width="13" style="5" customWidth="1"/>
    <col min="8716" max="8716" width="26.125" style="5" customWidth="1"/>
    <col min="8717" max="8717" width="11.25" style="5" customWidth="1"/>
    <col min="8718" max="8718" width="10.5" style="5" customWidth="1"/>
    <col min="8719" max="8719" width="14.125" style="5" customWidth="1"/>
    <col min="8720" max="8721" width="6.625" style="5" customWidth="1"/>
    <col min="8722" max="8962" width="9" style="5"/>
    <col min="8963" max="8963" width="10.625" style="5" customWidth="1"/>
    <col min="8964" max="8964" width="21.125" style="5" bestFit="1" customWidth="1"/>
    <col min="8965" max="8965" width="28.5" style="5" customWidth="1"/>
    <col min="8966" max="8966" width="22" style="5" customWidth="1"/>
    <col min="8967" max="8967" width="12" style="5" customWidth="1"/>
    <col min="8968" max="8968" width="24.75" style="5" customWidth="1"/>
    <col min="8969" max="8969" width="20" style="5" customWidth="1"/>
    <col min="8970" max="8970" width="18.625" style="5" bestFit="1" customWidth="1"/>
    <col min="8971" max="8971" width="13" style="5" customWidth="1"/>
    <col min="8972" max="8972" width="26.125" style="5" customWidth="1"/>
    <col min="8973" max="8973" width="11.25" style="5" customWidth="1"/>
    <col min="8974" max="8974" width="10.5" style="5" customWidth="1"/>
    <col min="8975" max="8975" width="14.125" style="5" customWidth="1"/>
    <col min="8976" max="8977" width="6.625" style="5" customWidth="1"/>
    <col min="8978" max="9218" width="9" style="5"/>
    <col min="9219" max="9219" width="10.625" style="5" customWidth="1"/>
    <col min="9220" max="9220" width="21.125" style="5" bestFit="1" customWidth="1"/>
    <col min="9221" max="9221" width="28.5" style="5" customWidth="1"/>
    <col min="9222" max="9222" width="22" style="5" customWidth="1"/>
    <col min="9223" max="9223" width="12" style="5" customWidth="1"/>
    <col min="9224" max="9224" width="24.75" style="5" customWidth="1"/>
    <col min="9225" max="9225" width="20" style="5" customWidth="1"/>
    <col min="9226" max="9226" width="18.625" style="5" bestFit="1" customWidth="1"/>
    <col min="9227" max="9227" width="13" style="5" customWidth="1"/>
    <col min="9228" max="9228" width="26.125" style="5" customWidth="1"/>
    <col min="9229" max="9229" width="11.25" style="5" customWidth="1"/>
    <col min="9230" max="9230" width="10.5" style="5" customWidth="1"/>
    <col min="9231" max="9231" width="14.125" style="5" customWidth="1"/>
    <col min="9232" max="9233" width="6.625" style="5" customWidth="1"/>
    <col min="9234" max="9474" width="9" style="5"/>
    <col min="9475" max="9475" width="10.625" style="5" customWidth="1"/>
    <col min="9476" max="9476" width="21.125" style="5" bestFit="1" customWidth="1"/>
    <col min="9477" max="9477" width="28.5" style="5" customWidth="1"/>
    <col min="9478" max="9478" width="22" style="5" customWidth="1"/>
    <col min="9479" max="9479" width="12" style="5" customWidth="1"/>
    <col min="9480" max="9480" width="24.75" style="5" customWidth="1"/>
    <col min="9481" max="9481" width="20" style="5" customWidth="1"/>
    <col min="9482" max="9482" width="18.625" style="5" bestFit="1" customWidth="1"/>
    <col min="9483" max="9483" width="13" style="5" customWidth="1"/>
    <col min="9484" max="9484" width="26.125" style="5" customWidth="1"/>
    <col min="9485" max="9485" width="11.25" style="5" customWidth="1"/>
    <col min="9486" max="9486" width="10.5" style="5" customWidth="1"/>
    <col min="9487" max="9487" width="14.125" style="5" customWidth="1"/>
    <col min="9488" max="9489" width="6.625" style="5" customWidth="1"/>
    <col min="9490" max="9730" width="9" style="5"/>
    <col min="9731" max="9731" width="10.625" style="5" customWidth="1"/>
    <col min="9732" max="9732" width="21.125" style="5" bestFit="1" customWidth="1"/>
    <col min="9733" max="9733" width="28.5" style="5" customWidth="1"/>
    <col min="9734" max="9734" width="22" style="5" customWidth="1"/>
    <col min="9735" max="9735" width="12" style="5" customWidth="1"/>
    <col min="9736" max="9736" width="24.75" style="5" customWidth="1"/>
    <col min="9737" max="9737" width="20" style="5" customWidth="1"/>
    <col min="9738" max="9738" width="18.625" style="5" bestFit="1" customWidth="1"/>
    <col min="9739" max="9739" width="13" style="5" customWidth="1"/>
    <col min="9740" max="9740" width="26.125" style="5" customWidth="1"/>
    <col min="9741" max="9741" width="11.25" style="5" customWidth="1"/>
    <col min="9742" max="9742" width="10.5" style="5" customWidth="1"/>
    <col min="9743" max="9743" width="14.125" style="5" customWidth="1"/>
    <col min="9744" max="9745" width="6.625" style="5" customWidth="1"/>
    <col min="9746" max="9986" width="9" style="5"/>
    <col min="9987" max="9987" width="10.625" style="5" customWidth="1"/>
    <col min="9988" max="9988" width="21.125" style="5" bestFit="1" customWidth="1"/>
    <col min="9989" max="9989" width="28.5" style="5" customWidth="1"/>
    <col min="9990" max="9990" width="22" style="5" customWidth="1"/>
    <col min="9991" max="9991" width="12" style="5" customWidth="1"/>
    <col min="9992" max="9992" width="24.75" style="5" customWidth="1"/>
    <col min="9993" max="9993" width="20" style="5" customWidth="1"/>
    <col min="9994" max="9994" width="18.625" style="5" bestFit="1" customWidth="1"/>
    <col min="9995" max="9995" width="13" style="5" customWidth="1"/>
    <col min="9996" max="9996" width="26.125" style="5" customWidth="1"/>
    <col min="9997" max="9997" width="11.25" style="5" customWidth="1"/>
    <col min="9998" max="9998" width="10.5" style="5" customWidth="1"/>
    <col min="9999" max="9999" width="14.125" style="5" customWidth="1"/>
    <col min="10000" max="10001" width="6.625" style="5" customWidth="1"/>
    <col min="10002" max="10242" width="9" style="5"/>
    <col min="10243" max="10243" width="10.625" style="5" customWidth="1"/>
    <col min="10244" max="10244" width="21.125" style="5" bestFit="1" customWidth="1"/>
    <col min="10245" max="10245" width="28.5" style="5" customWidth="1"/>
    <col min="10246" max="10246" width="22" style="5" customWidth="1"/>
    <col min="10247" max="10247" width="12" style="5" customWidth="1"/>
    <col min="10248" max="10248" width="24.75" style="5" customWidth="1"/>
    <col min="10249" max="10249" width="20" style="5" customWidth="1"/>
    <col min="10250" max="10250" width="18.625" style="5" bestFit="1" customWidth="1"/>
    <col min="10251" max="10251" width="13" style="5" customWidth="1"/>
    <col min="10252" max="10252" width="26.125" style="5" customWidth="1"/>
    <col min="10253" max="10253" width="11.25" style="5" customWidth="1"/>
    <col min="10254" max="10254" width="10.5" style="5" customWidth="1"/>
    <col min="10255" max="10255" width="14.125" style="5" customWidth="1"/>
    <col min="10256" max="10257" width="6.625" style="5" customWidth="1"/>
    <col min="10258" max="10498" width="9" style="5"/>
    <col min="10499" max="10499" width="10.625" style="5" customWidth="1"/>
    <col min="10500" max="10500" width="21.125" style="5" bestFit="1" customWidth="1"/>
    <col min="10501" max="10501" width="28.5" style="5" customWidth="1"/>
    <col min="10502" max="10502" width="22" style="5" customWidth="1"/>
    <col min="10503" max="10503" width="12" style="5" customWidth="1"/>
    <col min="10504" max="10504" width="24.75" style="5" customWidth="1"/>
    <col min="10505" max="10505" width="20" style="5" customWidth="1"/>
    <col min="10506" max="10506" width="18.625" style="5" bestFit="1" customWidth="1"/>
    <col min="10507" max="10507" width="13" style="5" customWidth="1"/>
    <col min="10508" max="10508" width="26.125" style="5" customWidth="1"/>
    <col min="10509" max="10509" width="11.25" style="5" customWidth="1"/>
    <col min="10510" max="10510" width="10.5" style="5" customWidth="1"/>
    <col min="10511" max="10511" width="14.125" style="5" customWidth="1"/>
    <col min="10512" max="10513" width="6.625" style="5" customWidth="1"/>
    <col min="10514" max="10754" width="9" style="5"/>
    <col min="10755" max="10755" width="10.625" style="5" customWidth="1"/>
    <col min="10756" max="10756" width="21.125" style="5" bestFit="1" customWidth="1"/>
    <col min="10757" max="10757" width="28.5" style="5" customWidth="1"/>
    <col min="10758" max="10758" width="22" style="5" customWidth="1"/>
    <col min="10759" max="10759" width="12" style="5" customWidth="1"/>
    <col min="10760" max="10760" width="24.75" style="5" customWidth="1"/>
    <col min="10761" max="10761" width="20" style="5" customWidth="1"/>
    <col min="10762" max="10762" width="18.625" style="5" bestFit="1" customWidth="1"/>
    <col min="10763" max="10763" width="13" style="5" customWidth="1"/>
    <col min="10764" max="10764" width="26.125" style="5" customWidth="1"/>
    <col min="10765" max="10765" width="11.25" style="5" customWidth="1"/>
    <col min="10766" max="10766" width="10.5" style="5" customWidth="1"/>
    <col min="10767" max="10767" width="14.125" style="5" customWidth="1"/>
    <col min="10768" max="10769" width="6.625" style="5" customWidth="1"/>
    <col min="10770" max="11010" width="9" style="5"/>
    <col min="11011" max="11011" width="10.625" style="5" customWidth="1"/>
    <col min="11012" max="11012" width="21.125" style="5" bestFit="1" customWidth="1"/>
    <col min="11013" max="11013" width="28.5" style="5" customWidth="1"/>
    <col min="11014" max="11014" width="22" style="5" customWidth="1"/>
    <col min="11015" max="11015" width="12" style="5" customWidth="1"/>
    <col min="11016" max="11016" width="24.75" style="5" customWidth="1"/>
    <col min="11017" max="11017" width="20" style="5" customWidth="1"/>
    <col min="11018" max="11018" width="18.625" style="5" bestFit="1" customWidth="1"/>
    <col min="11019" max="11019" width="13" style="5" customWidth="1"/>
    <col min="11020" max="11020" width="26.125" style="5" customWidth="1"/>
    <col min="11021" max="11021" width="11.25" style="5" customWidth="1"/>
    <col min="11022" max="11022" width="10.5" style="5" customWidth="1"/>
    <col min="11023" max="11023" width="14.125" style="5" customWidth="1"/>
    <col min="11024" max="11025" width="6.625" style="5" customWidth="1"/>
    <col min="11026" max="11266" width="9" style="5"/>
    <col min="11267" max="11267" width="10.625" style="5" customWidth="1"/>
    <col min="11268" max="11268" width="21.125" style="5" bestFit="1" customWidth="1"/>
    <col min="11269" max="11269" width="28.5" style="5" customWidth="1"/>
    <col min="11270" max="11270" width="22" style="5" customWidth="1"/>
    <col min="11271" max="11271" width="12" style="5" customWidth="1"/>
    <col min="11272" max="11272" width="24.75" style="5" customWidth="1"/>
    <col min="11273" max="11273" width="20" style="5" customWidth="1"/>
    <col min="11274" max="11274" width="18.625" style="5" bestFit="1" customWidth="1"/>
    <col min="11275" max="11275" width="13" style="5" customWidth="1"/>
    <col min="11276" max="11276" width="26.125" style="5" customWidth="1"/>
    <col min="11277" max="11277" width="11.25" style="5" customWidth="1"/>
    <col min="11278" max="11278" width="10.5" style="5" customWidth="1"/>
    <col min="11279" max="11279" width="14.125" style="5" customWidth="1"/>
    <col min="11280" max="11281" width="6.625" style="5" customWidth="1"/>
    <col min="11282" max="11522" width="9" style="5"/>
    <col min="11523" max="11523" width="10.625" style="5" customWidth="1"/>
    <col min="11524" max="11524" width="21.125" style="5" bestFit="1" customWidth="1"/>
    <col min="11525" max="11525" width="28.5" style="5" customWidth="1"/>
    <col min="11526" max="11526" width="22" style="5" customWidth="1"/>
    <col min="11527" max="11527" width="12" style="5" customWidth="1"/>
    <col min="11528" max="11528" width="24.75" style="5" customWidth="1"/>
    <col min="11529" max="11529" width="20" style="5" customWidth="1"/>
    <col min="11530" max="11530" width="18.625" style="5" bestFit="1" customWidth="1"/>
    <col min="11531" max="11531" width="13" style="5" customWidth="1"/>
    <col min="11532" max="11532" width="26.125" style="5" customWidth="1"/>
    <col min="11533" max="11533" width="11.25" style="5" customWidth="1"/>
    <col min="11534" max="11534" width="10.5" style="5" customWidth="1"/>
    <col min="11535" max="11535" width="14.125" style="5" customWidth="1"/>
    <col min="11536" max="11537" width="6.625" style="5" customWidth="1"/>
    <col min="11538" max="11778" width="9" style="5"/>
    <col min="11779" max="11779" width="10.625" style="5" customWidth="1"/>
    <col min="11780" max="11780" width="21.125" style="5" bestFit="1" customWidth="1"/>
    <col min="11781" max="11781" width="28.5" style="5" customWidth="1"/>
    <col min="11782" max="11782" width="22" style="5" customWidth="1"/>
    <col min="11783" max="11783" width="12" style="5" customWidth="1"/>
    <col min="11784" max="11784" width="24.75" style="5" customWidth="1"/>
    <col min="11785" max="11785" width="20" style="5" customWidth="1"/>
    <col min="11786" max="11786" width="18.625" style="5" bestFit="1" customWidth="1"/>
    <col min="11787" max="11787" width="13" style="5" customWidth="1"/>
    <col min="11788" max="11788" width="26.125" style="5" customWidth="1"/>
    <col min="11789" max="11789" width="11.25" style="5" customWidth="1"/>
    <col min="11790" max="11790" width="10.5" style="5" customWidth="1"/>
    <col min="11791" max="11791" width="14.125" style="5" customWidth="1"/>
    <col min="11792" max="11793" width="6.625" style="5" customWidth="1"/>
    <col min="11794" max="12034" width="9" style="5"/>
    <col min="12035" max="12035" width="10.625" style="5" customWidth="1"/>
    <col min="12036" max="12036" width="21.125" style="5" bestFit="1" customWidth="1"/>
    <col min="12037" max="12037" width="28.5" style="5" customWidth="1"/>
    <col min="12038" max="12038" width="22" style="5" customWidth="1"/>
    <col min="12039" max="12039" width="12" style="5" customWidth="1"/>
    <col min="12040" max="12040" width="24.75" style="5" customWidth="1"/>
    <col min="12041" max="12041" width="20" style="5" customWidth="1"/>
    <col min="12042" max="12042" width="18.625" style="5" bestFit="1" customWidth="1"/>
    <col min="12043" max="12043" width="13" style="5" customWidth="1"/>
    <col min="12044" max="12044" width="26.125" style="5" customWidth="1"/>
    <col min="12045" max="12045" width="11.25" style="5" customWidth="1"/>
    <col min="12046" max="12046" width="10.5" style="5" customWidth="1"/>
    <col min="12047" max="12047" width="14.125" style="5" customWidth="1"/>
    <col min="12048" max="12049" width="6.625" style="5" customWidth="1"/>
    <col min="12050" max="12290" width="9" style="5"/>
    <col min="12291" max="12291" width="10.625" style="5" customWidth="1"/>
    <col min="12292" max="12292" width="21.125" style="5" bestFit="1" customWidth="1"/>
    <col min="12293" max="12293" width="28.5" style="5" customWidth="1"/>
    <col min="12294" max="12294" width="22" style="5" customWidth="1"/>
    <col min="12295" max="12295" width="12" style="5" customWidth="1"/>
    <col min="12296" max="12296" width="24.75" style="5" customWidth="1"/>
    <col min="12297" max="12297" width="20" style="5" customWidth="1"/>
    <col min="12298" max="12298" width="18.625" style="5" bestFit="1" customWidth="1"/>
    <col min="12299" max="12299" width="13" style="5" customWidth="1"/>
    <col min="12300" max="12300" width="26.125" style="5" customWidth="1"/>
    <col min="12301" max="12301" width="11.25" style="5" customWidth="1"/>
    <col min="12302" max="12302" width="10.5" style="5" customWidth="1"/>
    <col min="12303" max="12303" width="14.125" style="5" customWidth="1"/>
    <col min="12304" max="12305" width="6.625" style="5" customWidth="1"/>
    <col min="12306" max="12546" width="9" style="5"/>
    <col min="12547" max="12547" width="10.625" style="5" customWidth="1"/>
    <col min="12548" max="12548" width="21.125" style="5" bestFit="1" customWidth="1"/>
    <col min="12549" max="12549" width="28.5" style="5" customWidth="1"/>
    <col min="12550" max="12550" width="22" style="5" customWidth="1"/>
    <col min="12551" max="12551" width="12" style="5" customWidth="1"/>
    <col min="12552" max="12552" width="24.75" style="5" customWidth="1"/>
    <col min="12553" max="12553" width="20" style="5" customWidth="1"/>
    <col min="12554" max="12554" width="18.625" style="5" bestFit="1" customWidth="1"/>
    <col min="12555" max="12555" width="13" style="5" customWidth="1"/>
    <col min="12556" max="12556" width="26.125" style="5" customWidth="1"/>
    <col min="12557" max="12557" width="11.25" style="5" customWidth="1"/>
    <col min="12558" max="12558" width="10.5" style="5" customWidth="1"/>
    <col min="12559" max="12559" width="14.125" style="5" customWidth="1"/>
    <col min="12560" max="12561" width="6.625" style="5" customWidth="1"/>
    <col min="12562" max="12802" width="9" style="5"/>
    <col min="12803" max="12803" width="10.625" style="5" customWidth="1"/>
    <col min="12804" max="12804" width="21.125" style="5" bestFit="1" customWidth="1"/>
    <col min="12805" max="12805" width="28.5" style="5" customWidth="1"/>
    <col min="12806" max="12806" width="22" style="5" customWidth="1"/>
    <col min="12807" max="12807" width="12" style="5" customWidth="1"/>
    <col min="12808" max="12808" width="24.75" style="5" customWidth="1"/>
    <col min="12809" max="12809" width="20" style="5" customWidth="1"/>
    <col min="12810" max="12810" width="18.625" style="5" bestFit="1" customWidth="1"/>
    <col min="12811" max="12811" width="13" style="5" customWidth="1"/>
    <col min="12812" max="12812" width="26.125" style="5" customWidth="1"/>
    <col min="12813" max="12813" width="11.25" style="5" customWidth="1"/>
    <col min="12814" max="12814" width="10.5" style="5" customWidth="1"/>
    <col min="12815" max="12815" width="14.125" style="5" customWidth="1"/>
    <col min="12816" max="12817" width="6.625" style="5" customWidth="1"/>
    <col min="12818" max="13058" width="9" style="5"/>
    <col min="13059" max="13059" width="10.625" style="5" customWidth="1"/>
    <col min="13060" max="13060" width="21.125" style="5" bestFit="1" customWidth="1"/>
    <col min="13061" max="13061" width="28.5" style="5" customWidth="1"/>
    <col min="13062" max="13062" width="22" style="5" customWidth="1"/>
    <col min="13063" max="13063" width="12" style="5" customWidth="1"/>
    <col min="13064" max="13064" width="24.75" style="5" customWidth="1"/>
    <col min="13065" max="13065" width="20" style="5" customWidth="1"/>
    <col min="13066" max="13066" width="18.625" style="5" bestFit="1" customWidth="1"/>
    <col min="13067" max="13067" width="13" style="5" customWidth="1"/>
    <col min="13068" max="13068" width="26.125" style="5" customWidth="1"/>
    <col min="13069" max="13069" width="11.25" style="5" customWidth="1"/>
    <col min="13070" max="13070" width="10.5" style="5" customWidth="1"/>
    <col min="13071" max="13071" width="14.125" style="5" customWidth="1"/>
    <col min="13072" max="13073" width="6.625" style="5" customWidth="1"/>
    <col min="13074" max="13314" width="9" style="5"/>
    <col min="13315" max="13315" width="10.625" style="5" customWidth="1"/>
    <col min="13316" max="13316" width="21.125" style="5" bestFit="1" customWidth="1"/>
    <col min="13317" max="13317" width="28.5" style="5" customWidth="1"/>
    <col min="13318" max="13318" width="22" style="5" customWidth="1"/>
    <col min="13319" max="13319" width="12" style="5" customWidth="1"/>
    <col min="13320" max="13320" width="24.75" style="5" customWidth="1"/>
    <col min="13321" max="13321" width="20" style="5" customWidth="1"/>
    <col min="13322" max="13322" width="18.625" style="5" bestFit="1" customWidth="1"/>
    <col min="13323" max="13323" width="13" style="5" customWidth="1"/>
    <col min="13324" max="13324" width="26.125" style="5" customWidth="1"/>
    <col min="13325" max="13325" width="11.25" style="5" customWidth="1"/>
    <col min="13326" max="13326" width="10.5" style="5" customWidth="1"/>
    <col min="13327" max="13327" width="14.125" style="5" customWidth="1"/>
    <col min="13328" max="13329" width="6.625" style="5" customWidth="1"/>
    <col min="13330" max="13570" width="9" style="5"/>
    <col min="13571" max="13571" width="10.625" style="5" customWidth="1"/>
    <col min="13572" max="13572" width="21.125" style="5" bestFit="1" customWidth="1"/>
    <col min="13573" max="13573" width="28.5" style="5" customWidth="1"/>
    <col min="13574" max="13574" width="22" style="5" customWidth="1"/>
    <col min="13575" max="13575" width="12" style="5" customWidth="1"/>
    <col min="13576" max="13576" width="24.75" style="5" customWidth="1"/>
    <col min="13577" max="13577" width="20" style="5" customWidth="1"/>
    <col min="13578" max="13578" width="18.625" style="5" bestFit="1" customWidth="1"/>
    <col min="13579" max="13579" width="13" style="5" customWidth="1"/>
    <col min="13580" max="13580" width="26.125" style="5" customWidth="1"/>
    <col min="13581" max="13581" width="11.25" style="5" customWidth="1"/>
    <col min="13582" max="13582" width="10.5" style="5" customWidth="1"/>
    <col min="13583" max="13583" width="14.125" style="5" customWidth="1"/>
    <col min="13584" max="13585" width="6.625" style="5" customWidth="1"/>
    <col min="13586" max="13826" width="9" style="5"/>
    <col min="13827" max="13827" width="10.625" style="5" customWidth="1"/>
    <col min="13828" max="13828" width="21.125" style="5" bestFit="1" customWidth="1"/>
    <col min="13829" max="13829" width="28.5" style="5" customWidth="1"/>
    <col min="13830" max="13830" width="22" style="5" customWidth="1"/>
    <col min="13831" max="13831" width="12" style="5" customWidth="1"/>
    <col min="13832" max="13832" width="24.75" style="5" customWidth="1"/>
    <col min="13833" max="13833" width="20" style="5" customWidth="1"/>
    <col min="13834" max="13834" width="18.625" style="5" bestFit="1" customWidth="1"/>
    <col min="13835" max="13835" width="13" style="5" customWidth="1"/>
    <col min="13836" max="13836" width="26.125" style="5" customWidth="1"/>
    <col min="13837" max="13837" width="11.25" style="5" customWidth="1"/>
    <col min="13838" max="13838" width="10.5" style="5" customWidth="1"/>
    <col min="13839" max="13839" width="14.125" style="5" customWidth="1"/>
    <col min="13840" max="13841" width="6.625" style="5" customWidth="1"/>
    <col min="13842" max="14082" width="9" style="5"/>
    <col min="14083" max="14083" width="10.625" style="5" customWidth="1"/>
    <col min="14084" max="14084" width="21.125" style="5" bestFit="1" customWidth="1"/>
    <col min="14085" max="14085" width="28.5" style="5" customWidth="1"/>
    <col min="14086" max="14086" width="22" style="5" customWidth="1"/>
    <col min="14087" max="14087" width="12" style="5" customWidth="1"/>
    <col min="14088" max="14088" width="24.75" style="5" customWidth="1"/>
    <col min="14089" max="14089" width="20" style="5" customWidth="1"/>
    <col min="14090" max="14090" width="18.625" style="5" bestFit="1" customWidth="1"/>
    <col min="14091" max="14091" width="13" style="5" customWidth="1"/>
    <col min="14092" max="14092" width="26.125" style="5" customWidth="1"/>
    <col min="14093" max="14093" width="11.25" style="5" customWidth="1"/>
    <col min="14094" max="14094" width="10.5" style="5" customWidth="1"/>
    <col min="14095" max="14095" width="14.125" style="5" customWidth="1"/>
    <col min="14096" max="14097" width="6.625" style="5" customWidth="1"/>
    <col min="14098" max="14338" width="9" style="5"/>
    <col min="14339" max="14339" width="10.625" style="5" customWidth="1"/>
    <col min="14340" max="14340" width="21.125" style="5" bestFit="1" customWidth="1"/>
    <col min="14341" max="14341" width="28.5" style="5" customWidth="1"/>
    <col min="14342" max="14342" width="22" style="5" customWidth="1"/>
    <col min="14343" max="14343" width="12" style="5" customWidth="1"/>
    <col min="14344" max="14344" width="24.75" style="5" customWidth="1"/>
    <col min="14345" max="14345" width="20" style="5" customWidth="1"/>
    <col min="14346" max="14346" width="18.625" style="5" bestFit="1" customWidth="1"/>
    <col min="14347" max="14347" width="13" style="5" customWidth="1"/>
    <col min="14348" max="14348" width="26.125" style="5" customWidth="1"/>
    <col min="14349" max="14349" width="11.25" style="5" customWidth="1"/>
    <col min="14350" max="14350" width="10.5" style="5" customWidth="1"/>
    <col min="14351" max="14351" width="14.125" style="5" customWidth="1"/>
    <col min="14352" max="14353" width="6.625" style="5" customWidth="1"/>
    <col min="14354" max="14594" width="9" style="5"/>
    <col min="14595" max="14595" width="10.625" style="5" customWidth="1"/>
    <col min="14596" max="14596" width="21.125" style="5" bestFit="1" customWidth="1"/>
    <col min="14597" max="14597" width="28.5" style="5" customWidth="1"/>
    <col min="14598" max="14598" width="22" style="5" customWidth="1"/>
    <col min="14599" max="14599" width="12" style="5" customWidth="1"/>
    <col min="14600" max="14600" width="24.75" style="5" customWidth="1"/>
    <col min="14601" max="14601" width="20" style="5" customWidth="1"/>
    <col min="14602" max="14602" width="18.625" style="5" bestFit="1" customWidth="1"/>
    <col min="14603" max="14603" width="13" style="5" customWidth="1"/>
    <col min="14604" max="14604" width="26.125" style="5" customWidth="1"/>
    <col min="14605" max="14605" width="11.25" style="5" customWidth="1"/>
    <col min="14606" max="14606" width="10.5" style="5" customWidth="1"/>
    <col min="14607" max="14607" width="14.125" style="5" customWidth="1"/>
    <col min="14608" max="14609" width="6.625" style="5" customWidth="1"/>
    <col min="14610" max="14850" width="9" style="5"/>
    <col min="14851" max="14851" width="10.625" style="5" customWidth="1"/>
    <col min="14852" max="14852" width="21.125" style="5" bestFit="1" customWidth="1"/>
    <col min="14853" max="14853" width="28.5" style="5" customWidth="1"/>
    <col min="14854" max="14854" width="22" style="5" customWidth="1"/>
    <col min="14855" max="14855" width="12" style="5" customWidth="1"/>
    <col min="14856" max="14856" width="24.75" style="5" customWidth="1"/>
    <col min="14857" max="14857" width="20" style="5" customWidth="1"/>
    <col min="14858" max="14858" width="18.625" style="5" bestFit="1" customWidth="1"/>
    <col min="14859" max="14859" width="13" style="5" customWidth="1"/>
    <col min="14860" max="14860" width="26.125" style="5" customWidth="1"/>
    <col min="14861" max="14861" width="11.25" style="5" customWidth="1"/>
    <col min="14862" max="14862" width="10.5" style="5" customWidth="1"/>
    <col min="14863" max="14863" width="14.125" style="5" customWidth="1"/>
    <col min="14864" max="14865" width="6.625" style="5" customWidth="1"/>
    <col min="14866" max="15106" width="9" style="5"/>
    <col min="15107" max="15107" width="10.625" style="5" customWidth="1"/>
    <col min="15108" max="15108" width="21.125" style="5" bestFit="1" customWidth="1"/>
    <col min="15109" max="15109" width="28.5" style="5" customWidth="1"/>
    <col min="15110" max="15110" width="22" style="5" customWidth="1"/>
    <col min="15111" max="15111" width="12" style="5" customWidth="1"/>
    <col min="15112" max="15112" width="24.75" style="5" customWidth="1"/>
    <col min="15113" max="15113" width="20" style="5" customWidth="1"/>
    <col min="15114" max="15114" width="18.625" style="5" bestFit="1" customWidth="1"/>
    <col min="15115" max="15115" width="13" style="5" customWidth="1"/>
    <col min="15116" max="15116" width="26.125" style="5" customWidth="1"/>
    <col min="15117" max="15117" width="11.25" style="5" customWidth="1"/>
    <col min="15118" max="15118" width="10.5" style="5" customWidth="1"/>
    <col min="15119" max="15119" width="14.125" style="5" customWidth="1"/>
    <col min="15120" max="15121" width="6.625" style="5" customWidth="1"/>
    <col min="15122" max="15362" width="9" style="5"/>
    <col min="15363" max="15363" width="10.625" style="5" customWidth="1"/>
    <col min="15364" max="15364" width="21.125" style="5" bestFit="1" customWidth="1"/>
    <col min="15365" max="15365" width="28.5" style="5" customWidth="1"/>
    <col min="15366" max="15366" width="22" style="5" customWidth="1"/>
    <col min="15367" max="15367" width="12" style="5" customWidth="1"/>
    <col min="15368" max="15368" width="24.75" style="5" customWidth="1"/>
    <col min="15369" max="15369" width="20" style="5" customWidth="1"/>
    <col min="15370" max="15370" width="18.625" style="5" bestFit="1" customWidth="1"/>
    <col min="15371" max="15371" width="13" style="5" customWidth="1"/>
    <col min="15372" max="15372" width="26.125" style="5" customWidth="1"/>
    <col min="15373" max="15373" width="11.25" style="5" customWidth="1"/>
    <col min="15374" max="15374" width="10.5" style="5" customWidth="1"/>
    <col min="15375" max="15375" width="14.125" style="5" customWidth="1"/>
    <col min="15376" max="15377" width="6.625" style="5" customWidth="1"/>
    <col min="15378" max="15618" width="9" style="5"/>
    <col min="15619" max="15619" width="10.625" style="5" customWidth="1"/>
    <col min="15620" max="15620" width="21.125" style="5" bestFit="1" customWidth="1"/>
    <col min="15621" max="15621" width="28.5" style="5" customWidth="1"/>
    <col min="15622" max="15622" width="22" style="5" customWidth="1"/>
    <col min="15623" max="15623" width="12" style="5" customWidth="1"/>
    <col min="15624" max="15624" width="24.75" style="5" customWidth="1"/>
    <col min="15625" max="15625" width="20" style="5" customWidth="1"/>
    <col min="15626" max="15626" width="18.625" style="5" bestFit="1" customWidth="1"/>
    <col min="15627" max="15627" width="13" style="5" customWidth="1"/>
    <col min="15628" max="15628" width="26.125" style="5" customWidth="1"/>
    <col min="15629" max="15629" width="11.25" style="5" customWidth="1"/>
    <col min="15630" max="15630" width="10.5" style="5" customWidth="1"/>
    <col min="15631" max="15631" width="14.125" style="5" customWidth="1"/>
    <col min="15632" max="15633" width="6.625" style="5" customWidth="1"/>
    <col min="15634" max="15874" width="9" style="5"/>
    <col min="15875" max="15875" width="10.625" style="5" customWidth="1"/>
    <col min="15876" max="15876" width="21.125" style="5" bestFit="1" customWidth="1"/>
    <col min="15877" max="15877" width="28.5" style="5" customWidth="1"/>
    <col min="15878" max="15878" width="22" style="5" customWidth="1"/>
    <col min="15879" max="15879" width="12" style="5" customWidth="1"/>
    <col min="15880" max="15880" width="24.75" style="5" customWidth="1"/>
    <col min="15881" max="15881" width="20" style="5" customWidth="1"/>
    <col min="15882" max="15882" width="18.625" style="5" bestFit="1" customWidth="1"/>
    <col min="15883" max="15883" width="13" style="5" customWidth="1"/>
    <col min="15884" max="15884" width="26.125" style="5" customWidth="1"/>
    <col min="15885" max="15885" width="11.25" style="5" customWidth="1"/>
    <col min="15886" max="15886" width="10.5" style="5" customWidth="1"/>
    <col min="15887" max="15887" width="14.125" style="5" customWidth="1"/>
    <col min="15888" max="15889" width="6.625" style="5" customWidth="1"/>
    <col min="15890" max="16130" width="9" style="5"/>
    <col min="16131" max="16131" width="10.625" style="5" customWidth="1"/>
    <col min="16132" max="16132" width="21.125" style="5" bestFit="1" customWidth="1"/>
    <col min="16133" max="16133" width="28.5" style="5" customWidth="1"/>
    <col min="16134" max="16134" width="22" style="5" customWidth="1"/>
    <col min="16135" max="16135" width="12" style="5" customWidth="1"/>
    <col min="16136" max="16136" width="24.75" style="5" customWidth="1"/>
    <col min="16137" max="16137" width="20" style="5" customWidth="1"/>
    <col min="16138" max="16138" width="18.625" style="5" bestFit="1" customWidth="1"/>
    <col min="16139" max="16139" width="13" style="5" customWidth="1"/>
    <col min="16140" max="16140" width="26.125" style="5" customWidth="1"/>
    <col min="16141" max="16141" width="11.25" style="5" customWidth="1"/>
    <col min="16142" max="16142" width="10.5" style="5" customWidth="1"/>
    <col min="16143" max="16143" width="14.125" style="5" customWidth="1"/>
    <col min="16144" max="16145" width="6.625" style="5" customWidth="1"/>
    <col min="16146" max="16384" width="9" style="5"/>
  </cols>
  <sheetData>
    <row r="1" spans="2:5" s="4" customFormat="1" ht="15" customHeight="1">
      <c r="B1" s="4" t="s">
        <v>14</v>
      </c>
    </row>
    <row r="2" spans="2:5" s="4" customFormat="1" ht="15" customHeight="1"/>
    <row r="3" spans="2:5" s="4" customFormat="1" ht="15" customHeight="1">
      <c r="B3" s="28" t="s">
        <v>60</v>
      </c>
      <c r="C3" s="86" t="s">
        <v>6460</v>
      </c>
    </row>
    <row r="4" spans="2:5" s="4" customFormat="1" ht="15" customHeight="1">
      <c r="B4" s="28" t="s">
        <v>61</v>
      </c>
      <c r="C4" s="87"/>
    </row>
    <row r="5" spans="2:5" s="4" customFormat="1" ht="15" customHeight="1">
      <c r="B5" s="28" t="s">
        <v>65</v>
      </c>
      <c r="C5" s="88" t="str">
        <f>IF(C4="","",VLOOKUP(C4,教育委員会コード一覧!D:M,9,FALSE))</f>
        <v/>
      </c>
    </row>
    <row r="6" spans="2:5" s="4" customFormat="1" ht="15" customHeight="1">
      <c r="B6" s="28" t="s">
        <v>63</v>
      </c>
      <c r="C6" s="88" t="str">
        <f>IF(C4="","",VLOOKUP(C4,教育委員会コード一覧!D:M,10,FALSE))</f>
        <v/>
      </c>
    </row>
    <row r="7" spans="2:5" s="4" customFormat="1" ht="15" customHeight="1"/>
    <row r="8" spans="2:5" s="4" customFormat="1" ht="15" customHeight="1" thickBot="1">
      <c r="B8" s="26"/>
      <c r="C8" s="144"/>
      <c r="D8" s="145"/>
    </row>
    <row r="9" spans="2:5" ht="15" customHeight="1">
      <c r="B9" s="152" t="s">
        <v>64</v>
      </c>
      <c r="C9" s="146" t="s">
        <v>17</v>
      </c>
      <c r="D9" s="148" t="s">
        <v>13</v>
      </c>
      <c r="E9" s="150" t="s">
        <v>16</v>
      </c>
    </row>
    <row r="10" spans="2:5" ht="15" customHeight="1" thickBot="1">
      <c r="B10" s="153"/>
      <c r="C10" s="147"/>
      <c r="D10" s="149"/>
      <c r="E10" s="151"/>
    </row>
    <row r="11" spans="2:5" s="6" customFormat="1" ht="15" customHeight="1" thickTop="1">
      <c r="B11" s="54">
        <v>1</v>
      </c>
      <c r="C11" s="127" t="e">
        <f>'（２－１）入出力支援装置購入事業 (個票）'!C6</f>
        <v>#N/A</v>
      </c>
      <c r="D11" s="128">
        <f>'（２－１）入出力支援装置購入事業 (個票）'!H22</f>
        <v>0</v>
      </c>
      <c r="E11" s="129">
        <f>'（２－１）入出力支援装置購入事業 (個票）'!I22</f>
        <v>0</v>
      </c>
    </row>
    <row r="12" spans="2:5" s="6" customFormat="1" ht="15" customHeight="1">
      <c r="B12" s="27">
        <v>2</v>
      </c>
      <c r="C12" s="121"/>
      <c r="D12" s="122"/>
      <c r="E12" s="123"/>
    </row>
    <row r="13" spans="2:5" s="6" customFormat="1" ht="15" customHeight="1">
      <c r="B13" s="27">
        <v>3</v>
      </c>
      <c r="C13" s="121"/>
      <c r="D13" s="122"/>
      <c r="E13" s="123"/>
    </row>
    <row r="14" spans="2:5" s="6" customFormat="1" ht="15" customHeight="1">
      <c r="B14" s="27">
        <v>4</v>
      </c>
      <c r="C14" s="121"/>
      <c r="D14" s="122"/>
      <c r="E14" s="123"/>
    </row>
    <row r="15" spans="2:5" s="6" customFormat="1" ht="15" customHeight="1">
      <c r="B15" s="27">
        <v>5</v>
      </c>
      <c r="C15" s="121"/>
      <c r="D15" s="122"/>
      <c r="E15" s="123"/>
    </row>
    <row r="16" spans="2:5" s="6" customFormat="1" ht="15" customHeight="1">
      <c r="B16" s="27">
        <v>6</v>
      </c>
      <c r="C16" s="121"/>
      <c r="D16" s="122"/>
      <c r="E16" s="123"/>
    </row>
    <row r="17" spans="2:11" s="6" customFormat="1" ht="15" customHeight="1">
      <c r="B17" s="27">
        <v>7</v>
      </c>
      <c r="C17" s="121"/>
      <c r="D17" s="122"/>
      <c r="E17" s="123"/>
    </row>
    <row r="18" spans="2:11" s="6" customFormat="1" ht="15" customHeight="1">
      <c r="B18" s="27">
        <v>8</v>
      </c>
      <c r="C18" s="121"/>
      <c r="D18" s="122"/>
      <c r="E18" s="123"/>
    </row>
    <row r="19" spans="2:11" s="6" customFormat="1" ht="15" customHeight="1">
      <c r="B19" s="27">
        <v>9</v>
      </c>
      <c r="C19" s="121"/>
      <c r="D19" s="122"/>
      <c r="E19" s="123"/>
    </row>
    <row r="20" spans="2:11" s="6" customFormat="1" ht="15" customHeight="1">
      <c r="B20" s="27">
        <v>10</v>
      </c>
      <c r="C20" s="121"/>
      <c r="D20" s="122"/>
      <c r="E20" s="123"/>
    </row>
    <row r="21" spans="2:11" s="6" customFormat="1" ht="15" customHeight="1" thickBot="1">
      <c r="B21" s="55">
        <v>11</v>
      </c>
      <c r="C21" s="124"/>
      <c r="D21" s="125"/>
      <c r="E21" s="126"/>
    </row>
    <row r="22" spans="2:11" ht="15" customHeight="1" thickBot="1">
      <c r="B22" s="51" t="s">
        <v>3</v>
      </c>
      <c r="C22" s="17"/>
      <c r="D22" s="52">
        <f>SUM(D11:D21)</f>
        <v>0</v>
      </c>
      <c r="E22" s="53">
        <f>SUM(E11:E21)</f>
        <v>0</v>
      </c>
    </row>
    <row r="23" spans="2:11" ht="15" customHeight="1">
      <c r="B23" s="19" t="s">
        <v>52</v>
      </c>
      <c r="C23" s="19"/>
      <c r="D23" s="20"/>
      <c r="E23" s="20"/>
      <c r="F23" s="4"/>
      <c r="G23" s="4"/>
      <c r="H23" s="4"/>
      <c r="J23" s="16"/>
      <c r="K23" s="15"/>
    </row>
    <row r="24" spans="2:11" ht="15" customHeight="1">
      <c r="B24" s="21" t="s">
        <v>53</v>
      </c>
      <c r="C24" s="21"/>
      <c r="D24" s="21"/>
      <c r="E24" s="21"/>
      <c r="F24" s="4"/>
      <c r="G24" s="4"/>
      <c r="H24" s="21"/>
      <c r="I24" s="7"/>
    </row>
    <row r="25" spans="2:11" ht="15" customHeight="1">
      <c r="D25" s="5"/>
    </row>
    <row r="26" spans="2:11" ht="15" customHeight="1">
      <c r="D26" s="5"/>
    </row>
    <row r="27" spans="2:11" ht="15" customHeight="1">
      <c r="D27" s="5"/>
    </row>
    <row r="28" spans="2:11" ht="15" customHeight="1">
      <c r="D28" s="5"/>
    </row>
    <row r="29" spans="2:11" ht="15" customHeight="1">
      <c r="D29" s="5"/>
    </row>
    <row r="30" spans="2:11" ht="15" customHeight="1">
      <c r="D30" s="5"/>
    </row>
    <row r="31" spans="2:11" ht="15" customHeight="1">
      <c r="D31" s="5"/>
    </row>
  </sheetData>
  <mergeCells count="5">
    <mergeCell ref="C8:D8"/>
    <mergeCell ref="C9:C10"/>
    <mergeCell ref="D9:D10"/>
    <mergeCell ref="E9:E10"/>
    <mergeCell ref="B9:B10"/>
  </mergeCells>
  <phoneticPr fontId="1"/>
  <dataValidations disablePrompts="1" count="2">
    <dataValidation type="list" allowBlank="1" showInputMessage="1" showErrorMessage="1" sqref="D65543:D65553 IU11:IU21 SQ11:SQ21 ACM11:ACM21 AMI11:AMI21 AWE11:AWE21 BGA11:BGA21 BPW11:BPW21 BZS11:BZS21 CJO11:CJO21 CTK11:CTK21 DDG11:DDG21 DNC11:DNC21 DWY11:DWY21 EGU11:EGU21 EQQ11:EQQ21 FAM11:FAM21 FKI11:FKI21 FUE11:FUE21 GEA11:GEA21 GNW11:GNW21 GXS11:GXS21 HHO11:HHO21 HRK11:HRK21 IBG11:IBG21 ILC11:ILC21 IUY11:IUY21 JEU11:JEU21 JOQ11:JOQ21 JYM11:JYM21 KII11:KII21 KSE11:KSE21 LCA11:LCA21 LLW11:LLW21 LVS11:LVS21 MFO11:MFO21 MPK11:MPK21 MZG11:MZG21 NJC11:NJC21 NSY11:NSY21 OCU11:OCU21 OMQ11:OMQ21 OWM11:OWM21 PGI11:PGI21 PQE11:PQE21 QAA11:QAA21 QJW11:QJW21 QTS11:QTS21 RDO11:RDO21 RNK11:RNK21 RXG11:RXG21 SHC11:SHC21 SQY11:SQY21 TAU11:TAU21 TKQ11:TKQ21 TUM11:TUM21 UEI11:UEI21 UOE11:UOE21 UYA11:UYA21 VHW11:VHW21 VRS11:VRS21 WBO11:WBO21 WLK11:WLK21 WVG11:WVG21 IZ65543:IZ65553 SV65543:SV65553 ACR65543:ACR65553 AMN65543:AMN65553 AWJ65543:AWJ65553 BGF65543:BGF65553 BQB65543:BQB65553 BZX65543:BZX65553 CJT65543:CJT65553 CTP65543:CTP65553 DDL65543:DDL65553 DNH65543:DNH65553 DXD65543:DXD65553 EGZ65543:EGZ65553 EQV65543:EQV65553 FAR65543:FAR65553 FKN65543:FKN65553 FUJ65543:FUJ65553 GEF65543:GEF65553 GOB65543:GOB65553 GXX65543:GXX65553 HHT65543:HHT65553 HRP65543:HRP65553 IBL65543:IBL65553 ILH65543:ILH65553 IVD65543:IVD65553 JEZ65543:JEZ65553 JOV65543:JOV65553 JYR65543:JYR65553 KIN65543:KIN65553 KSJ65543:KSJ65553 LCF65543:LCF65553 LMB65543:LMB65553 LVX65543:LVX65553 MFT65543:MFT65553 MPP65543:MPP65553 MZL65543:MZL65553 NJH65543:NJH65553 NTD65543:NTD65553 OCZ65543:OCZ65553 OMV65543:OMV65553 OWR65543:OWR65553 PGN65543:PGN65553 PQJ65543:PQJ65553 QAF65543:QAF65553 QKB65543:QKB65553 QTX65543:QTX65553 RDT65543:RDT65553 RNP65543:RNP65553 RXL65543:RXL65553 SHH65543:SHH65553 SRD65543:SRD65553 TAZ65543:TAZ65553 TKV65543:TKV65553 TUR65543:TUR65553 UEN65543:UEN65553 UOJ65543:UOJ65553 UYF65543:UYF65553 VIB65543:VIB65553 VRX65543:VRX65553 WBT65543:WBT65553 WLP65543:WLP65553 WVL65543:WVL65553 D131079:D131089 IZ131079:IZ131089 SV131079:SV131089 ACR131079:ACR131089 AMN131079:AMN131089 AWJ131079:AWJ131089 BGF131079:BGF131089 BQB131079:BQB131089 BZX131079:BZX131089 CJT131079:CJT131089 CTP131079:CTP131089 DDL131079:DDL131089 DNH131079:DNH131089 DXD131079:DXD131089 EGZ131079:EGZ131089 EQV131079:EQV131089 FAR131079:FAR131089 FKN131079:FKN131089 FUJ131079:FUJ131089 GEF131079:GEF131089 GOB131079:GOB131089 GXX131079:GXX131089 HHT131079:HHT131089 HRP131079:HRP131089 IBL131079:IBL131089 ILH131079:ILH131089 IVD131079:IVD131089 JEZ131079:JEZ131089 JOV131079:JOV131089 JYR131079:JYR131089 KIN131079:KIN131089 KSJ131079:KSJ131089 LCF131079:LCF131089 LMB131079:LMB131089 LVX131079:LVX131089 MFT131079:MFT131089 MPP131079:MPP131089 MZL131079:MZL131089 NJH131079:NJH131089 NTD131079:NTD131089 OCZ131079:OCZ131089 OMV131079:OMV131089 OWR131079:OWR131089 PGN131079:PGN131089 PQJ131079:PQJ131089 QAF131079:QAF131089 QKB131079:QKB131089 QTX131079:QTX131089 RDT131079:RDT131089 RNP131079:RNP131089 RXL131079:RXL131089 SHH131079:SHH131089 SRD131079:SRD131089 TAZ131079:TAZ131089 TKV131079:TKV131089 TUR131079:TUR131089 UEN131079:UEN131089 UOJ131079:UOJ131089 UYF131079:UYF131089 VIB131079:VIB131089 VRX131079:VRX131089 WBT131079:WBT131089 WLP131079:WLP131089 WVL131079:WVL131089 D196615:D196625 IZ196615:IZ196625 SV196615:SV196625 ACR196615:ACR196625 AMN196615:AMN196625 AWJ196615:AWJ196625 BGF196615:BGF196625 BQB196615:BQB196625 BZX196615:BZX196625 CJT196615:CJT196625 CTP196615:CTP196625 DDL196615:DDL196625 DNH196615:DNH196625 DXD196615:DXD196625 EGZ196615:EGZ196625 EQV196615:EQV196625 FAR196615:FAR196625 FKN196615:FKN196625 FUJ196615:FUJ196625 GEF196615:GEF196625 GOB196615:GOB196625 GXX196615:GXX196625 HHT196615:HHT196625 HRP196615:HRP196625 IBL196615:IBL196625 ILH196615:ILH196625 IVD196615:IVD196625 JEZ196615:JEZ196625 JOV196615:JOV196625 JYR196615:JYR196625 KIN196615:KIN196625 KSJ196615:KSJ196625 LCF196615:LCF196625 LMB196615:LMB196625 LVX196615:LVX196625 MFT196615:MFT196625 MPP196615:MPP196625 MZL196615:MZL196625 NJH196615:NJH196625 NTD196615:NTD196625 OCZ196615:OCZ196625 OMV196615:OMV196625 OWR196615:OWR196625 PGN196615:PGN196625 PQJ196615:PQJ196625 QAF196615:QAF196625 QKB196615:QKB196625 QTX196615:QTX196625 RDT196615:RDT196625 RNP196615:RNP196625 RXL196615:RXL196625 SHH196615:SHH196625 SRD196615:SRD196625 TAZ196615:TAZ196625 TKV196615:TKV196625 TUR196615:TUR196625 UEN196615:UEN196625 UOJ196615:UOJ196625 UYF196615:UYF196625 VIB196615:VIB196625 VRX196615:VRX196625 WBT196615:WBT196625 WLP196615:WLP196625 WVL196615:WVL196625 D262151:D262161 IZ262151:IZ262161 SV262151:SV262161 ACR262151:ACR262161 AMN262151:AMN262161 AWJ262151:AWJ262161 BGF262151:BGF262161 BQB262151:BQB262161 BZX262151:BZX262161 CJT262151:CJT262161 CTP262151:CTP262161 DDL262151:DDL262161 DNH262151:DNH262161 DXD262151:DXD262161 EGZ262151:EGZ262161 EQV262151:EQV262161 FAR262151:FAR262161 FKN262151:FKN262161 FUJ262151:FUJ262161 GEF262151:GEF262161 GOB262151:GOB262161 GXX262151:GXX262161 HHT262151:HHT262161 HRP262151:HRP262161 IBL262151:IBL262161 ILH262151:ILH262161 IVD262151:IVD262161 JEZ262151:JEZ262161 JOV262151:JOV262161 JYR262151:JYR262161 KIN262151:KIN262161 KSJ262151:KSJ262161 LCF262151:LCF262161 LMB262151:LMB262161 LVX262151:LVX262161 MFT262151:MFT262161 MPP262151:MPP262161 MZL262151:MZL262161 NJH262151:NJH262161 NTD262151:NTD262161 OCZ262151:OCZ262161 OMV262151:OMV262161 OWR262151:OWR262161 PGN262151:PGN262161 PQJ262151:PQJ262161 QAF262151:QAF262161 QKB262151:QKB262161 QTX262151:QTX262161 RDT262151:RDT262161 RNP262151:RNP262161 RXL262151:RXL262161 SHH262151:SHH262161 SRD262151:SRD262161 TAZ262151:TAZ262161 TKV262151:TKV262161 TUR262151:TUR262161 UEN262151:UEN262161 UOJ262151:UOJ262161 UYF262151:UYF262161 VIB262151:VIB262161 VRX262151:VRX262161 WBT262151:WBT262161 WLP262151:WLP262161 WVL262151:WVL262161 D327687:D327697 IZ327687:IZ327697 SV327687:SV327697 ACR327687:ACR327697 AMN327687:AMN327697 AWJ327687:AWJ327697 BGF327687:BGF327697 BQB327687:BQB327697 BZX327687:BZX327697 CJT327687:CJT327697 CTP327687:CTP327697 DDL327687:DDL327697 DNH327687:DNH327697 DXD327687:DXD327697 EGZ327687:EGZ327697 EQV327687:EQV327697 FAR327687:FAR327697 FKN327687:FKN327697 FUJ327687:FUJ327697 GEF327687:GEF327697 GOB327687:GOB327697 GXX327687:GXX327697 HHT327687:HHT327697 HRP327687:HRP327697 IBL327687:IBL327697 ILH327687:ILH327697 IVD327687:IVD327697 JEZ327687:JEZ327697 JOV327687:JOV327697 JYR327687:JYR327697 KIN327687:KIN327697 KSJ327687:KSJ327697 LCF327687:LCF327697 LMB327687:LMB327697 LVX327687:LVX327697 MFT327687:MFT327697 MPP327687:MPP327697 MZL327687:MZL327697 NJH327687:NJH327697 NTD327687:NTD327697 OCZ327687:OCZ327697 OMV327687:OMV327697 OWR327687:OWR327697 PGN327687:PGN327697 PQJ327687:PQJ327697 QAF327687:QAF327697 QKB327687:QKB327697 QTX327687:QTX327697 RDT327687:RDT327697 RNP327687:RNP327697 RXL327687:RXL327697 SHH327687:SHH327697 SRD327687:SRD327697 TAZ327687:TAZ327697 TKV327687:TKV327697 TUR327687:TUR327697 UEN327687:UEN327697 UOJ327687:UOJ327697 UYF327687:UYF327697 VIB327687:VIB327697 VRX327687:VRX327697 WBT327687:WBT327697 WLP327687:WLP327697 WVL327687:WVL327697 D393223:D393233 IZ393223:IZ393233 SV393223:SV393233 ACR393223:ACR393233 AMN393223:AMN393233 AWJ393223:AWJ393233 BGF393223:BGF393233 BQB393223:BQB393233 BZX393223:BZX393233 CJT393223:CJT393233 CTP393223:CTP393233 DDL393223:DDL393233 DNH393223:DNH393233 DXD393223:DXD393233 EGZ393223:EGZ393233 EQV393223:EQV393233 FAR393223:FAR393233 FKN393223:FKN393233 FUJ393223:FUJ393233 GEF393223:GEF393233 GOB393223:GOB393233 GXX393223:GXX393233 HHT393223:HHT393233 HRP393223:HRP393233 IBL393223:IBL393233 ILH393223:ILH393233 IVD393223:IVD393233 JEZ393223:JEZ393233 JOV393223:JOV393233 JYR393223:JYR393233 KIN393223:KIN393233 KSJ393223:KSJ393233 LCF393223:LCF393233 LMB393223:LMB393233 LVX393223:LVX393233 MFT393223:MFT393233 MPP393223:MPP393233 MZL393223:MZL393233 NJH393223:NJH393233 NTD393223:NTD393233 OCZ393223:OCZ393233 OMV393223:OMV393233 OWR393223:OWR393233 PGN393223:PGN393233 PQJ393223:PQJ393233 QAF393223:QAF393233 QKB393223:QKB393233 QTX393223:QTX393233 RDT393223:RDT393233 RNP393223:RNP393233 RXL393223:RXL393233 SHH393223:SHH393233 SRD393223:SRD393233 TAZ393223:TAZ393233 TKV393223:TKV393233 TUR393223:TUR393233 UEN393223:UEN393233 UOJ393223:UOJ393233 UYF393223:UYF393233 VIB393223:VIB393233 VRX393223:VRX393233 WBT393223:WBT393233 WLP393223:WLP393233 WVL393223:WVL393233 D458759:D458769 IZ458759:IZ458769 SV458759:SV458769 ACR458759:ACR458769 AMN458759:AMN458769 AWJ458759:AWJ458769 BGF458759:BGF458769 BQB458759:BQB458769 BZX458759:BZX458769 CJT458759:CJT458769 CTP458759:CTP458769 DDL458759:DDL458769 DNH458759:DNH458769 DXD458759:DXD458769 EGZ458759:EGZ458769 EQV458759:EQV458769 FAR458759:FAR458769 FKN458759:FKN458769 FUJ458759:FUJ458769 GEF458759:GEF458769 GOB458759:GOB458769 GXX458759:GXX458769 HHT458759:HHT458769 HRP458759:HRP458769 IBL458759:IBL458769 ILH458759:ILH458769 IVD458759:IVD458769 JEZ458759:JEZ458769 JOV458759:JOV458769 JYR458759:JYR458769 KIN458759:KIN458769 KSJ458759:KSJ458769 LCF458759:LCF458769 LMB458759:LMB458769 LVX458759:LVX458769 MFT458759:MFT458769 MPP458759:MPP458769 MZL458759:MZL458769 NJH458759:NJH458769 NTD458759:NTD458769 OCZ458759:OCZ458769 OMV458759:OMV458769 OWR458759:OWR458769 PGN458759:PGN458769 PQJ458759:PQJ458769 QAF458759:QAF458769 QKB458759:QKB458769 QTX458759:QTX458769 RDT458759:RDT458769 RNP458759:RNP458769 RXL458759:RXL458769 SHH458759:SHH458769 SRD458759:SRD458769 TAZ458759:TAZ458769 TKV458759:TKV458769 TUR458759:TUR458769 UEN458759:UEN458769 UOJ458759:UOJ458769 UYF458759:UYF458769 VIB458759:VIB458769 VRX458759:VRX458769 WBT458759:WBT458769 WLP458759:WLP458769 WVL458759:WVL458769 D524295:D524305 IZ524295:IZ524305 SV524295:SV524305 ACR524295:ACR524305 AMN524295:AMN524305 AWJ524295:AWJ524305 BGF524295:BGF524305 BQB524295:BQB524305 BZX524295:BZX524305 CJT524295:CJT524305 CTP524295:CTP524305 DDL524295:DDL524305 DNH524295:DNH524305 DXD524295:DXD524305 EGZ524295:EGZ524305 EQV524295:EQV524305 FAR524295:FAR524305 FKN524295:FKN524305 FUJ524295:FUJ524305 GEF524295:GEF524305 GOB524295:GOB524305 GXX524295:GXX524305 HHT524295:HHT524305 HRP524295:HRP524305 IBL524295:IBL524305 ILH524295:ILH524305 IVD524295:IVD524305 JEZ524295:JEZ524305 JOV524295:JOV524305 JYR524295:JYR524305 KIN524295:KIN524305 KSJ524295:KSJ524305 LCF524295:LCF524305 LMB524295:LMB524305 LVX524295:LVX524305 MFT524295:MFT524305 MPP524295:MPP524305 MZL524295:MZL524305 NJH524295:NJH524305 NTD524295:NTD524305 OCZ524295:OCZ524305 OMV524295:OMV524305 OWR524295:OWR524305 PGN524295:PGN524305 PQJ524295:PQJ524305 QAF524295:QAF524305 QKB524295:QKB524305 QTX524295:QTX524305 RDT524295:RDT524305 RNP524295:RNP524305 RXL524295:RXL524305 SHH524295:SHH524305 SRD524295:SRD524305 TAZ524295:TAZ524305 TKV524295:TKV524305 TUR524295:TUR524305 UEN524295:UEN524305 UOJ524295:UOJ524305 UYF524295:UYF524305 VIB524295:VIB524305 VRX524295:VRX524305 WBT524295:WBT524305 WLP524295:WLP524305 WVL524295:WVL524305 D589831:D589841 IZ589831:IZ589841 SV589831:SV589841 ACR589831:ACR589841 AMN589831:AMN589841 AWJ589831:AWJ589841 BGF589831:BGF589841 BQB589831:BQB589841 BZX589831:BZX589841 CJT589831:CJT589841 CTP589831:CTP589841 DDL589831:DDL589841 DNH589831:DNH589841 DXD589831:DXD589841 EGZ589831:EGZ589841 EQV589831:EQV589841 FAR589831:FAR589841 FKN589831:FKN589841 FUJ589831:FUJ589841 GEF589831:GEF589841 GOB589831:GOB589841 GXX589831:GXX589841 HHT589831:HHT589841 HRP589831:HRP589841 IBL589831:IBL589841 ILH589831:ILH589841 IVD589831:IVD589841 JEZ589831:JEZ589841 JOV589831:JOV589841 JYR589831:JYR589841 KIN589831:KIN589841 KSJ589831:KSJ589841 LCF589831:LCF589841 LMB589831:LMB589841 LVX589831:LVX589841 MFT589831:MFT589841 MPP589831:MPP589841 MZL589831:MZL589841 NJH589831:NJH589841 NTD589831:NTD589841 OCZ589831:OCZ589841 OMV589831:OMV589841 OWR589831:OWR589841 PGN589831:PGN589841 PQJ589831:PQJ589841 QAF589831:QAF589841 QKB589831:QKB589841 QTX589831:QTX589841 RDT589831:RDT589841 RNP589831:RNP589841 RXL589831:RXL589841 SHH589831:SHH589841 SRD589831:SRD589841 TAZ589831:TAZ589841 TKV589831:TKV589841 TUR589831:TUR589841 UEN589831:UEN589841 UOJ589831:UOJ589841 UYF589831:UYF589841 VIB589831:VIB589841 VRX589831:VRX589841 WBT589831:WBT589841 WLP589831:WLP589841 WVL589831:WVL589841 D655367:D655377 IZ655367:IZ655377 SV655367:SV655377 ACR655367:ACR655377 AMN655367:AMN655377 AWJ655367:AWJ655377 BGF655367:BGF655377 BQB655367:BQB655377 BZX655367:BZX655377 CJT655367:CJT655377 CTP655367:CTP655377 DDL655367:DDL655377 DNH655367:DNH655377 DXD655367:DXD655377 EGZ655367:EGZ655377 EQV655367:EQV655377 FAR655367:FAR655377 FKN655367:FKN655377 FUJ655367:FUJ655377 GEF655367:GEF655377 GOB655367:GOB655377 GXX655367:GXX655377 HHT655367:HHT655377 HRP655367:HRP655377 IBL655367:IBL655377 ILH655367:ILH655377 IVD655367:IVD655377 JEZ655367:JEZ655377 JOV655367:JOV655377 JYR655367:JYR655377 KIN655367:KIN655377 KSJ655367:KSJ655377 LCF655367:LCF655377 LMB655367:LMB655377 LVX655367:LVX655377 MFT655367:MFT655377 MPP655367:MPP655377 MZL655367:MZL655377 NJH655367:NJH655377 NTD655367:NTD655377 OCZ655367:OCZ655377 OMV655367:OMV655377 OWR655367:OWR655377 PGN655367:PGN655377 PQJ655367:PQJ655377 QAF655367:QAF655377 QKB655367:QKB655377 QTX655367:QTX655377 RDT655367:RDT655377 RNP655367:RNP655377 RXL655367:RXL655377 SHH655367:SHH655377 SRD655367:SRD655377 TAZ655367:TAZ655377 TKV655367:TKV655377 TUR655367:TUR655377 UEN655367:UEN655377 UOJ655367:UOJ655377 UYF655367:UYF655377 VIB655367:VIB655377 VRX655367:VRX655377 WBT655367:WBT655377 WLP655367:WLP655377 WVL655367:WVL655377 D720903:D720913 IZ720903:IZ720913 SV720903:SV720913 ACR720903:ACR720913 AMN720903:AMN720913 AWJ720903:AWJ720913 BGF720903:BGF720913 BQB720903:BQB720913 BZX720903:BZX720913 CJT720903:CJT720913 CTP720903:CTP720913 DDL720903:DDL720913 DNH720903:DNH720913 DXD720903:DXD720913 EGZ720903:EGZ720913 EQV720903:EQV720913 FAR720903:FAR720913 FKN720903:FKN720913 FUJ720903:FUJ720913 GEF720903:GEF720913 GOB720903:GOB720913 GXX720903:GXX720913 HHT720903:HHT720913 HRP720903:HRP720913 IBL720903:IBL720913 ILH720903:ILH720913 IVD720903:IVD720913 JEZ720903:JEZ720913 JOV720903:JOV720913 JYR720903:JYR720913 KIN720903:KIN720913 KSJ720903:KSJ720913 LCF720903:LCF720913 LMB720903:LMB720913 LVX720903:LVX720913 MFT720903:MFT720913 MPP720903:MPP720913 MZL720903:MZL720913 NJH720903:NJH720913 NTD720903:NTD720913 OCZ720903:OCZ720913 OMV720903:OMV720913 OWR720903:OWR720913 PGN720903:PGN720913 PQJ720903:PQJ720913 QAF720903:QAF720913 QKB720903:QKB720913 QTX720903:QTX720913 RDT720903:RDT720913 RNP720903:RNP720913 RXL720903:RXL720913 SHH720903:SHH720913 SRD720903:SRD720913 TAZ720903:TAZ720913 TKV720903:TKV720913 TUR720903:TUR720913 UEN720903:UEN720913 UOJ720903:UOJ720913 UYF720903:UYF720913 VIB720903:VIB720913 VRX720903:VRX720913 WBT720903:WBT720913 WLP720903:WLP720913 WVL720903:WVL720913 D786439:D786449 IZ786439:IZ786449 SV786439:SV786449 ACR786439:ACR786449 AMN786439:AMN786449 AWJ786439:AWJ786449 BGF786439:BGF786449 BQB786439:BQB786449 BZX786439:BZX786449 CJT786439:CJT786449 CTP786439:CTP786449 DDL786439:DDL786449 DNH786439:DNH786449 DXD786439:DXD786449 EGZ786439:EGZ786449 EQV786439:EQV786449 FAR786439:FAR786449 FKN786439:FKN786449 FUJ786439:FUJ786449 GEF786439:GEF786449 GOB786439:GOB786449 GXX786439:GXX786449 HHT786439:HHT786449 HRP786439:HRP786449 IBL786439:IBL786449 ILH786439:ILH786449 IVD786439:IVD786449 JEZ786439:JEZ786449 JOV786439:JOV786449 JYR786439:JYR786449 KIN786439:KIN786449 KSJ786439:KSJ786449 LCF786439:LCF786449 LMB786439:LMB786449 LVX786439:LVX786449 MFT786439:MFT786449 MPP786439:MPP786449 MZL786439:MZL786449 NJH786439:NJH786449 NTD786439:NTD786449 OCZ786439:OCZ786449 OMV786439:OMV786449 OWR786439:OWR786449 PGN786439:PGN786449 PQJ786439:PQJ786449 QAF786439:QAF786449 QKB786439:QKB786449 QTX786439:QTX786449 RDT786439:RDT786449 RNP786439:RNP786449 RXL786439:RXL786449 SHH786439:SHH786449 SRD786439:SRD786449 TAZ786439:TAZ786449 TKV786439:TKV786449 TUR786439:TUR786449 UEN786439:UEN786449 UOJ786439:UOJ786449 UYF786439:UYF786449 VIB786439:VIB786449 VRX786439:VRX786449 WBT786439:WBT786449 WLP786439:WLP786449 WVL786439:WVL786449 D851975:D851985 IZ851975:IZ851985 SV851975:SV851985 ACR851975:ACR851985 AMN851975:AMN851985 AWJ851975:AWJ851985 BGF851975:BGF851985 BQB851975:BQB851985 BZX851975:BZX851985 CJT851975:CJT851985 CTP851975:CTP851985 DDL851975:DDL851985 DNH851975:DNH851985 DXD851975:DXD851985 EGZ851975:EGZ851985 EQV851975:EQV851985 FAR851975:FAR851985 FKN851975:FKN851985 FUJ851975:FUJ851985 GEF851975:GEF851985 GOB851975:GOB851985 GXX851975:GXX851985 HHT851975:HHT851985 HRP851975:HRP851985 IBL851975:IBL851985 ILH851975:ILH851985 IVD851975:IVD851985 JEZ851975:JEZ851985 JOV851975:JOV851985 JYR851975:JYR851985 KIN851975:KIN851985 KSJ851975:KSJ851985 LCF851975:LCF851985 LMB851975:LMB851985 LVX851975:LVX851985 MFT851975:MFT851985 MPP851975:MPP851985 MZL851975:MZL851985 NJH851975:NJH851985 NTD851975:NTD851985 OCZ851975:OCZ851985 OMV851975:OMV851985 OWR851975:OWR851985 PGN851975:PGN851985 PQJ851975:PQJ851985 QAF851975:QAF851985 QKB851975:QKB851985 QTX851975:QTX851985 RDT851975:RDT851985 RNP851975:RNP851985 RXL851975:RXL851985 SHH851975:SHH851985 SRD851975:SRD851985 TAZ851975:TAZ851985 TKV851975:TKV851985 TUR851975:TUR851985 UEN851975:UEN851985 UOJ851975:UOJ851985 UYF851975:UYF851985 VIB851975:VIB851985 VRX851975:VRX851985 WBT851975:WBT851985 WLP851975:WLP851985 WVL851975:WVL851985 D917511:D917521 IZ917511:IZ917521 SV917511:SV917521 ACR917511:ACR917521 AMN917511:AMN917521 AWJ917511:AWJ917521 BGF917511:BGF917521 BQB917511:BQB917521 BZX917511:BZX917521 CJT917511:CJT917521 CTP917511:CTP917521 DDL917511:DDL917521 DNH917511:DNH917521 DXD917511:DXD917521 EGZ917511:EGZ917521 EQV917511:EQV917521 FAR917511:FAR917521 FKN917511:FKN917521 FUJ917511:FUJ917521 GEF917511:GEF917521 GOB917511:GOB917521 GXX917511:GXX917521 HHT917511:HHT917521 HRP917511:HRP917521 IBL917511:IBL917521 ILH917511:ILH917521 IVD917511:IVD917521 JEZ917511:JEZ917521 JOV917511:JOV917521 JYR917511:JYR917521 KIN917511:KIN917521 KSJ917511:KSJ917521 LCF917511:LCF917521 LMB917511:LMB917521 LVX917511:LVX917521 MFT917511:MFT917521 MPP917511:MPP917521 MZL917511:MZL917521 NJH917511:NJH917521 NTD917511:NTD917521 OCZ917511:OCZ917521 OMV917511:OMV917521 OWR917511:OWR917521 PGN917511:PGN917521 PQJ917511:PQJ917521 QAF917511:QAF917521 QKB917511:QKB917521 QTX917511:QTX917521 RDT917511:RDT917521 RNP917511:RNP917521 RXL917511:RXL917521 SHH917511:SHH917521 SRD917511:SRD917521 TAZ917511:TAZ917521 TKV917511:TKV917521 TUR917511:TUR917521 UEN917511:UEN917521 UOJ917511:UOJ917521 UYF917511:UYF917521 VIB917511:VIB917521 VRX917511:VRX917521 WBT917511:WBT917521 WLP917511:WLP917521 WVL917511:WVL917521 D983047:D983057 IZ983047:IZ983057 SV983047:SV983057 ACR983047:ACR983057 AMN983047:AMN983057 AWJ983047:AWJ983057 BGF983047:BGF983057 BQB983047:BQB983057 BZX983047:BZX983057 CJT983047:CJT983057 CTP983047:CTP983057 DDL983047:DDL983057 DNH983047:DNH983057 DXD983047:DXD983057 EGZ983047:EGZ983057 EQV983047:EQV983057 FAR983047:FAR983057 FKN983047:FKN983057 FUJ983047:FUJ983057 GEF983047:GEF983057 GOB983047:GOB983057 GXX983047:GXX983057 HHT983047:HHT983057 HRP983047:HRP983057 IBL983047:IBL983057 ILH983047:ILH983057 IVD983047:IVD983057 JEZ983047:JEZ983057 JOV983047:JOV983057 JYR983047:JYR983057 KIN983047:KIN983057 KSJ983047:KSJ983057 LCF983047:LCF983057 LMB983047:LMB983057 LVX983047:LVX983057 MFT983047:MFT983057 MPP983047:MPP983057 MZL983047:MZL983057 NJH983047:NJH983057 NTD983047:NTD983057 OCZ983047:OCZ983057 OMV983047:OMV983057 OWR983047:OWR983057 PGN983047:PGN983057 PQJ983047:PQJ983057 QAF983047:QAF983057 QKB983047:QKB983057 QTX983047:QTX983057 RDT983047:RDT983057 RNP983047:RNP983057 RXL983047:RXL983057 SHH983047:SHH983057 SRD983047:SRD983057 TAZ983047:TAZ983057 TKV983047:TKV983057 TUR983047:TUR983057 UEN983047:UEN983057 UOJ983047:UOJ983057 UYF983047:UYF983057 VIB983047:VIB983057 VRX983047:VRX983057 WBT983047:WBT983057 WLP983047:WLP983057 WVL983047:WVL983057" xr:uid="{00000000-0002-0000-0300-000000000000}">
      <formula1>$D$25:$D$31</formula1>
    </dataValidation>
    <dataValidation type="list" allowBlank="1" showInputMessage="1" showErrorMessage="1" sqref="C3" xr:uid="{00000000-0002-0000-0300-000001000000}">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O66"/>
  <sheetViews>
    <sheetView view="pageBreakPreview" zoomScaleNormal="100" zoomScaleSheetLayoutView="100" workbookViewId="0">
      <selection activeCell="C4" sqref="C4"/>
    </sheetView>
  </sheetViews>
  <sheetFormatPr defaultColWidth="9" defaultRowHeight="15" customHeight="1"/>
  <cols>
    <col min="1" max="1" width="2.5" style="5" customWidth="1"/>
    <col min="2" max="2" width="10.625" style="5" customWidth="1"/>
    <col min="3" max="3" width="20.875" style="11" customWidth="1"/>
    <col min="4" max="4" width="20.875" style="5" customWidth="1"/>
    <col min="5" max="5" width="20.25" style="5" customWidth="1"/>
    <col min="6" max="6" width="38.125" style="5" customWidth="1"/>
    <col min="7" max="7" width="14.25" style="5" customWidth="1"/>
    <col min="8" max="8" width="7" style="5" customWidth="1"/>
    <col min="9" max="9" width="18.625" style="5" bestFit="1" customWidth="1"/>
    <col min="10" max="10" width="17.75" style="5" customWidth="1"/>
    <col min="11" max="11" width="22.875" style="5" customWidth="1"/>
    <col min="12" max="12" width="10.5" style="5" customWidth="1"/>
    <col min="13" max="13" width="14.125" style="5" hidden="1" customWidth="1"/>
    <col min="14" max="15" width="6.625" style="5" hidden="1" customWidth="1"/>
    <col min="16" max="18" width="0" style="5" hidden="1" customWidth="1"/>
    <col min="19" max="256" width="9" style="5"/>
    <col min="257" max="257" width="10.625" style="5" customWidth="1"/>
    <col min="258" max="258" width="21.125" style="5" bestFit="1" customWidth="1"/>
    <col min="259" max="259" width="28.5" style="5" customWidth="1"/>
    <col min="260" max="260" width="22" style="5" customWidth="1"/>
    <col min="261" max="261" width="12" style="5" customWidth="1"/>
    <col min="262" max="262" width="24.75" style="5" customWidth="1"/>
    <col min="263" max="263" width="20" style="5" customWidth="1"/>
    <col min="264" max="264" width="18.625" style="5" bestFit="1" customWidth="1"/>
    <col min="265" max="265" width="13" style="5" customWidth="1"/>
    <col min="266" max="266" width="26.125" style="5" customWidth="1"/>
    <col min="267" max="267" width="11.25" style="5" customWidth="1"/>
    <col min="268" max="268" width="10.5" style="5" customWidth="1"/>
    <col min="269" max="269" width="14.125" style="5" customWidth="1"/>
    <col min="270" max="271" width="6.625" style="5" customWidth="1"/>
    <col min="272" max="512" width="9" style="5"/>
    <col min="513" max="513" width="10.625" style="5" customWidth="1"/>
    <col min="514" max="514" width="21.125" style="5" bestFit="1" customWidth="1"/>
    <col min="515" max="515" width="28.5" style="5" customWidth="1"/>
    <col min="516" max="516" width="22" style="5" customWidth="1"/>
    <col min="517" max="517" width="12" style="5" customWidth="1"/>
    <col min="518" max="518" width="24.75" style="5" customWidth="1"/>
    <col min="519" max="519" width="20" style="5" customWidth="1"/>
    <col min="520" max="520" width="18.625" style="5" bestFit="1" customWidth="1"/>
    <col min="521" max="521" width="13" style="5" customWidth="1"/>
    <col min="522" max="522" width="26.125" style="5" customWidth="1"/>
    <col min="523" max="523" width="11.25" style="5" customWidth="1"/>
    <col min="524" max="524" width="10.5" style="5" customWidth="1"/>
    <col min="525" max="525" width="14.125" style="5" customWidth="1"/>
    <col min="526" max="527" width="6.625" style="5" customWidth="1"/>
    <col min="528" max="768" width="9" style="5"/>
    <col min="769" max="769" width="10.625" style="5" customWidth="1"/>
    <col min="770" max="770" width="21.125" style="5" bestFit="1" customWidth="1"/>
    <col min="771" max="771" width="28.5" style="5" customWidth="1"/>
    <col min="772" max="772" width="22" style="5" customWidth="1"/>
    <col min="773" max="773" width="12" style="5" customWidth="1"/>
    <col min="774" max="774" width="24.75" style="5" customWidth="1"/>
    <col min="775" max="775" width="20" style="5" customWidth="1"/>
    <col min="776" max="776" width="18.625" style="5" bestFit="1" customWidth="1"/>
    <col min="777" max="777" width="13" style="5" customWidth="1"/>
    <col min="778" max="778" width="26.125" style="5" customWidth="1"/>
    <col min="779" max="779" width="11.25" style="5" customWidth="1"/>
    <col min="780" max="780" width="10.5" style="5" customWidth="1"/>
    <col min="781" max="781" width="14.125" style="5" customWidth="1"/>
    <col min="782" max="783" width="6.625" style="5" customWidth="1"/>
    <col min="784" max="1024" width="9" style="5"/>
    <col min="1025" max="1025" width="10.625" style="5" customWidth="1"/>
    <col min="1026" max="1026" width="21.125" style="5" bestFit="1" customWidth="1"/>
    <col min="1027" max="1027" width="28.5" style="5" customWidth="1"/>
    <col min="1028" max="1028" width="22" style="5" customWidth="1"/>
    <col min="1029" max="1029" width="12" style="5" customWidth="1"/>
    <col min="1030" max="1030" width="24.75" style="5" customWidth="1"/>
    <col min="1031" max="1031" width="20" style="5" customWidth="1"/>
    <col min="1032" max="1032" width="18.625" style="5" bestFit="1" customWidth="1"/>
    <col min="1033" max="1033" width="13" style="5" customWidth="1"/>
    <col min="1034" max="1034" width="26.125" style="5" customWidth="1"/>
    <col min="1035" max="1035" width="11.25" style="5" customWidth="1"/>
    <col min="1036" max="1036" width="10.5" style="5" customWidth="1"/>
    <col min="1037" max="1037" width="14.125" style="5" customWidth="1"/>
    <col min="1038" max="1039" width="6.625" style="5" customWidth="1"/>
    <col min="1040" max="1280" width="9" style="5"/>
    <col min="1281" max="1281" width="10.625" style="5" customWidth="1"/>
    <col min="1282" max="1282" width="21.125" style="5" bestFit="1" customWidth="1"/>
    <col min="1283" max="1283" width="28.5" style="5" customWidth="1"/>
    <col min="1284" max="1284" width="22" style="5" customWidth="1"/>
    <col min="1285" max="1285" width="12" style="5" customWidth="1"/>
    <col min="1286" max="1286" width="24.75" style="5" customWidth="1"/>
    <col min="1287" max="1287" width="20" style="5" customWidth="1"/>
    <col min="1288" max="1288" width="18.625" style="5" bestFit="1" customWidth="1"/>
    <col min="1289" max="1289" width="13" style="5" customWidth="1"/>
    <col min="1290" max="1290" width="26.125" style="5" customWidth="1"/>
    <col min="1291" max="1291" width="11.25" style="5" customWidth="1"/>
    <col min="1292" max="1292" width="10.5" style="5" customWidth="1"/>
    <col min="1293" max="1293" width="14.125" style="5" customWidth="1"/>
    <col min="1294" max="1295" width="6.625" style="5" customWidth="1"/>
    <col min="1296" max="1536" width="9" style="5"/>
    <col min="1537" max="1537" width="10.625" style="5" customWidth="1"/>
    <col min="1538" max="1538" width="21.125" style="5" bestFit="1" customWidth="1"/>
    <col min="1539" max="1539" width="28.5" style="5" customWidth="1"/>
    <col min="1540" max="1540" width="22" style="5" customWidth="1"/>
    <col min="1541" max="1541" width="12" style="5" customWidth="1"/>
    <col min="1542" max="1542" width="24.75" style="5" customWidth="1"/>
    <col min="1543" max="1543" width="20" style="5" customWidth="1"/>
    <col min="1544" max="1544" width="18.625" style="5" bestFit="1" customWidth="1"/>
    <col min="1545" max="1545" width="13" style="5" customWidth="1"/>
    <col min="1546" max="1546" width="26.125" style="5" customWidth="1"/>
    <col min="1547" max="1547" width="11.25" style="5" customWidth="1"/>
    <col min="1548" max="1548" width="10.5" style="5" customWidth="1"/>
    <col min="1549" max="1549" width="14.125" style="5" customWidth="1"/>
    <col min="1550" max="1551" width="6.625" style="5" customWidth="1"/>
    <col min="1552" max="1792" width="9" style="5"/>
    <col min="1793" max="1793" width="10.625" style="5" customWidth="1"/>
    <col min="1794" max="1794" width="21.125" style="5" bestFit="1" customWidth="1"/>
    <col min="1795" max="1795" width="28.5" style="5" customWidth="1"/>
    <col min="1796" max="1796" width="22" style="5" customWidth="1"/>
    <col min="1797" max="1797" width="12" style="5" customWidth="1"/>
    <col min="1798" max="1798" width="24.75" style="5" customWidth="1"/>
    <col min="1799" max="1799" width="20" style="5" customWidth="1"/>
    <col min="1800" max="1800" width="18.625" style="5" bestFit="1" customWidth="1"/>
    <col min="1801" max="1801" width="13" style="5" customWidth="1"/>
    <col min="1802" max="1802" width="26.125" style="5" customWidth="1"/>
    <col min="1803" max="1803" width="11.25" style="5" customWidth="1"/>
    <col min="1804" max="1804" width="10.5" style="5" customWidth="1"/>
    <col min="1805" max="1805" width="14.125" style="5" customWidth="1"/>
    <col min="1806" max="1807" width="6.625" style="5" customWidth="1"/>
    <col min="1808" max="2048" width="9" style="5"/>
    <col min="2049" max="2049" width="10.625" style="5" customWidth="1"/>
    <col min="2050" max="2050" width="21.125" style="5" bestFit="1" customWidth="1"/>
    <col min="2051" max="2051" width="28.5" style="5" customWidth="1"/>
    <col min="2052" max="2052" width="22" style="5" customWidth="1"/>
    <col min="2053" max="2053" width="12" style="5" customWidth="1"/>
    <col min="2054" max="2054" width="24.75" style="5" customWidth="1"/>
    <col min="2055" max="2055" width="20" style="5" customWidth="1"/>
    <col min="2056" max="2056" width="18.625" style="5" bestFit="1" customWidth="1"/>
    <col min="2057" max="2057" width="13" style="5" customWidth="1"/>
    <col min="2058" max="2058" width="26.125" style="5" customWidth="1"/>
    <col min="2059" max="2059" width="11.25" style="5" customWidth="1"/>
    <col min="2060" max="2060" width="10.5" style="5" customWidth="1"/>
    <col min="2061" max="2061" width="14.125" style="5" customWidth="1"/>
    <col min="2062" max="2063" width="6.625" style="5" customWidth="1"/>
    <col min="2064" max="2304" width="9" style="5"/>
    <col min="2305" max="2305" width="10.625" style="5" customWidth="1"/>
    <col min="2306" max="2306" width="21.125" style="5" bestFit="1" customWidth="1"/>
    <col min="2307" max="2307" width="28.5" style="5" customWidth="1"/>
    <col min="2308" max="2308" width="22" style="5" customWidth="1"/>
    <col min="2309" max="2309" width="12" style="5" customWidth="1"/>
    <col min="2310" max="2310" width="24.75" style="5" customWidth="1"/>
    <col min="2311" max="2311" width="20" style="5" customWidth="1"/>
    <col min="2312" max="2312" width="18.625" style="5" bestFit="1" customWidth="1"/>
    <col min="2313" max="2313" width="13" style="5" customWidth="1"/>
    <col min="2314" max="2314" width="26.125" style="5" customWidth="1"/>
    <col min="2315" max="2315" width="11.25" style="5" customWidth="1"/>
    <col min="2316" max="2316" width="10.5" style="5" customWidth="1"/>
    <col min="2317" max="2317" width="14.125" style="5" customWidth="1"/>
    <col min="2318" max="2319" width="6.625" style="5" customWidth="1"/>
    <col min="2320" max="2560" width="9" style="5"/>
    <col min="2561" max="2561" width="10.625" style="5" customWidth="1"/>
    <col min="2562" max="2562" width="21.125" style="5" bestFit="1" customWidth="1"/>
    <col min="2563" max="2563" width="28.5" style="5" customWidth="1"/>
    <col min="2564" max="2564" width="22" style="5" customWidth="1"/>
    <col min="2565" max="2565" width="12" style="5" customWidth="1"/>
    <col min="2566" max="2566" width="24.75" style="5" customWidth="1"/>
    <col min="2567" max="2567" width="20" style="5" customWidth="1"/>
    <col min="2568" max="2568" width="18.625" style="5" bestFit="1" customWidth="1"/>
    <col min="2569" max="2569" width="13" style="5" customWidth="1"/>
    <col min="2570" max="2570" width="26.125" style="5" customWidth="1"/>
    <col min="2571" max="2571" width="11.25" style="5" customWidth="1"/>
    <col min="2572" max="2572" width="10.5" style="5" customWidth="1"/>
    <col min="2573" max="2573" width="14.125" style="5" customWidth="1"/>
    <col min="2574" max="2575" width="6.625" style="5" customWidth="1"/>
    <col min="2576" max="2816" width="9" style="5"/>
    <col min="2817" max="2817" width="10.625" style="5" customWidth="1"/>
    <col min="2818" max="2818" width="21.125" style="5" bestFit="1" customWidth="1"/>
    <col min="2819" max="2819" width="28.5" style="5" customWidth="1"/>
    <col min="2820" max="2820" width="22" style="5" customWidth="1"/>
    <col min="2821" max="2821" width="12" style="5" customWidth="1"/>
    <col min="2822" max="2822" width="24.75" style="5" customWidth="1"/>
    <col min="2823" max="2823" width="20" style="5" customWidth="1"/>
    <col min="2824" max="2824" width="18.625" style="5" bestFit="1" customWidth="1"/>
    <col min="2825" max="2825" width="13" style="5" customWidth="1"/>
    <col min="2826" max="2826" width="26.125" style="5" customWidth="1"/>
    <col min="2827" max="2827" width="11.25" style="5" customWidth="1"/>
    <col min="2828" max="2828" width="10.5" style="5" customWidth="1"/>
    <col min="2829" max="2829" width="14.125" style="5" customWidth="1"/>
    <col min="2830" max="2831" width="6.625" style="5" customWidth="1"/>
    <col min="2832" max="3072" width="9" style="5"/>
    <col min="3073" max="3073" width="10.625" style="5" customWidth="1"/>
    <col min="3074" max="3074" width="21.125" style="5" bestFit="1" customWidth="1"/>
    <col min="3075" max="3075" width="28.5" style="5" customWidth="1"/>
    <col min="3076" max="3076" width="22" style="5" customWidth="1"/>
    <col min="3077" max="3077" width="12" style="5" customWidth="1"/>
    <col min="3078" max="3078" width="24.75" style="5" customWidth="1"/>
    <col min="3079" max="3079" width="20" style="5" customWidth="1"/>
    <col min="3080" max="3080" width="18.625" style="5" bestFit="1" customWidth="1"/>
    <col min="3081" max="3081" width="13" style="5" customWidth="1"/>
    <col min="3082" max="3082" width="26.125" style="5" customWidth="1"/>
    <col min="3083" max="3083" width="11.25" style="5" customWidth="1"/>
    <col min="3084" max="3084" width="10.5" style="5" customWidth="1"/>
    <col min="3085" max="3085" width="14.125" style="5" customWidth="1"/>
    <col min="3086" max="3087" width="6.625" style="5" customWidth="1"/>
    <col min="3088" max="3328" width="9" style="5"/>
    <col min="3329" max="3329" width="10.625" style="5" customWidth="1"/>
    <col min="3330" max="3330" width="21.125" style="5" bestFit="1" customWidth="1"/>
    <col min="3331" max="3331" width="28.5" style="5" customWidth="1"/>
    <col min="3332" max="3332" width="22" style="5" customWidth="1"/>
    <col min="3333" max="3333" width="12" style="5" customWidth="1"/>
    <col min="3334" max="3334" width="24.75" style="5" customWidth="1"/>
    <col min="3335" max="3335" width="20" style="5" customWidth="1"/>
    <col min="3336" max="3336" width="18.625" style="5" bestFit="1" customWidth="1"/>
    <col min="3337" max="3337" width="13" style="5" customWidth="1"/>
    <col min="3338" max="3338" width="26.125" style="5" customWidth="1"/>
    <col min="3339" max="3339" width="11.25" style="5" customWidth="1"/>
    <col min="3340" max="3340" width="10.5" style="5" customWidth="1"/>
    <col min="3341" max="3341" width="14.125" style="5" customWidth="1"/>
    <col min="3342" max="3343" width="6.625" style="5" customWidth="1"/>
    <col min="3344" max="3584" width="9" style="5"/>
    <col min="3585" max="3585" width="10.625" style="5" customWidth="1"/>
    <col min="3586" max="3586" width="21.125" style="5" bestFit="1" customWidth="1"/>
    <col min="3587" max="3587" width="28.5" style="5" customWidth="1"/>
    <col min="3588" max="3588" width="22" style="5" customWidth="1"/>
    <col min="3589" max="3589" width="12" style="5" customWidth="1"/>
    <col min="3590" max="3590" width="24.75" style="5" customWidth="1"/>
    <col min="3591" max="3591" width="20" style="5" customWidth="1"/>
    <col min="3592" max="3592" width="18.625" style="5" bestFit="1" customWidth="1"/>
    <col min="3593" max="3593" width="13" style="5" customWidth="1"/>
    <col min="3594" max="3594" width="26.125" style="5" customWidth="1"/>
    <col min="3595" max="3595" width="11.25" style="5" customWidth="1"/>
    <col min="3596" max="3596" width="10.5" style="5" customWidth="1"/>
    <col min="3597" max="3597" width="14.125" style="5" customWidth="1"/>
    <col min="3598" max="3599" width="6.625" style="5" customWidth="1"/>
    <col min="3600" max="3840" width="9" style="5"/>
    <col min="3841" max="3841" width="10.625" style="5" customWidth="1"/>
    <col min="3842" max="3842" width="21.125" style="5" bestFit="1" customWidth="1"/>
    <col min="3843" max="3843" width="28.5" style="5" customWidth="1"/>
    <col min="3844" max="3844" width="22" style="5" customWidth="1"/>
    <col min="3845" max="3845" width="12" style="5" customWidth="1"/>
    <col min="3846" max="3846" width="24.75" style="5" customWidth="1"/>
    <col min="3847" max="3847" width="20" style="5" customWidth="1"/>
    <col min="3848" max="3848" width="18.625" style="5" bestFit="1" customWidth="1"/>
    <col min="3849" max="3849" width="13" style="5" customWidth="1"/>
    <col min="3850" max="3850" width="26.125" style="5" customWidth="1"/>
    <col min="3851" max="3851" width="11.25" style="5" customWidth="1"/>
    <col min="3852" max="3852" width="10.5" style="5" customWidth="1"/>
    <col min="3853" max="3853" width="14.125" style="5" customWidth="1"/>
    <col min="3854" max="3855" width="6.625" style="5" customWidth="1"/>
    <col min="3856" max="4096" width="9" style="5"/>
    <col min="4097" max="4097" width="10.625" style="5" customWidth="1"/>
    <col min="4098" max="4098" width="21.125" style="5" bestFit="1" customWidth="1"/>
    <col min="4099" max="4099" width="28.5" style="5" customWidth="1"/>
    <col min="4100" max="4100" width="22" style="5" customWidth="1"/>
    <col min="4101" max="4101" width="12" style="5" customWidth="1"/>
    <col min="4102" max="4102" width="24.75" style="5" customWidth="1"/>
    <col min="4103" max="4103" width="20" style="5" customWidth="1"/>
    <col min="4104" max="4104" width="18.625" style="5" bestFit="1" customWidth="1"/>
    <col min="4105" max="4105" width="13" style="5" customWidth="1"/>
    <col min="4106" max="4106" width="26.125" style="5" customWidth="1"/>
    <col min="4107" max="4107" width="11.25" style="5" customWidth="1"/>
    <col min="4108" max="4108" width="10.5" style="5" customWidth="1"/>
    <col min="4109" max="4109" width="14.125" style="5" customWidth="1"/>
    <col min="4110" max="4111" width="6.625" style="5" customWidth="1"/>
    <col min="4112" max="4352" width="9" style="5"/>
    <col min="4353" max="4353" width="10.625" style="5" customWidth="1"/>
    <col min="4354" max="4354" width="21.125" style="5" bestFit="1" customWidth="1"/>
    <col min="4355" max="4355" width="28.5" style="5" customWidth="1"/>
    <col min="4356" max="4356" width="22" style="5" customWidth="1"/>
    <col min="4357" max="4357" width="12" style="5" customWidth="1"/>
    <col min="4358" max="4358" width="24.75" style="5" customWidth="1"/>
    <col min="4359" max="4359" width="20" style="5" customWidth="1"/>
    <col min="4360" max="4360" width="18.625" style="5" bestFit="1" customWidth="1"/>
    <col min="4361" max="4361" width="13" style="5" customWidth="1"/>
    <col min="4362" max="4362" width="26.125" style="5" customWidth="1"/>
    <col min="4363" max="4363" width="11.25" style="5" customWidth="1"/>
    <col min="4364" max="4364" width="10.5" style="5" customWidth="1"/>
    <col min="4365" max="4365" width="14.125" style="5" customWidth="1"/>
    <col min="4366" max="4367" width="6.625" style="5" customWidth="1"/>
    <col min="4368" max="4608" width="9" style="5"/>
    <col min="4609" max="4609" width="10.625" style="5" customWidth="1"/>
    <col min="4610" max="4610" width="21.125" style="5" bestFit="1" customWidth="1"/>
    <col min="4611" max="4611" width="28.5" style="5" customWidth="1"/>
    <col min="4612" max="4612" width="22" style="5" customWidth="1"/>
    <col min="4613" max="4613" width="12" style="5" customWidth="1"/>
    <col min="4614" max="4614" width="24.75" style="5" customWidth="1"/>
    <col min="4615" max="4615" width="20" style="5" customWidth="1"/>
    <col min="4616" max="4616" width="18.625" style="5" bestFit="1" customWidth="1"/>
    <col min="4617" max="4617" width="13" style="5" customWidth="1"/>
    <col min="4618" max="4618" width="26.125" style="5" customWidth="1"/>
    <col min="4619" max="4619" width="11.25" style="5" customWidth="1"/>
    <col min="4620" max="4620" width="10.5" style="5" customWidth="1"/>
    <col min="4621" max="4621" width="14.125" style="5" customWidth="1"/>
    <col min="4622" max="4623" width="6.625" style="5" customWidth="1"/>
    <col min="4624" max="4864" width="9" style="5"/>
    <col min="4865" max="4865" width="10.625" style="5" customWidth="1"/>
    <col min="4866" max="4866" width="21.125" style="5" bestFit="1" customWidth="1"/>
    <col min="4867" max="4867" width="28.5" style="5" customWidth="1"/>
    <col min="4868" max="4868" width="22" style="5" customWidth="1"/>
    <col min="4869" max="4869" width="12" style="5" customWidth="1"/>
    <col min="4870" max="4870" width="24.75" style="5" customWidth="1"/>
    <col min="4871" max="4871" width="20" style="5" customWidth="1"/>
    <col min="4872" max="4872" width="18.625" style="5" bestFit="1" customWidth="1"/>
    <col min="4873" max="4873" width="13" style="5" customWidth="1"/>
    <col min="4874" max="4874" width="26.125" style="5" customWidth="1"/>
    <col min="4875" max="4875" width="11.25" style="5" customWidth="1"/>
    <col min="4876" max="4876" width="10.5" style="5" customWidth="1"/>
    <col min="4877" max="4877" width="14.125" style="5" customWidth="1"/>
    <col min="4878" max="4879" width="6.625" style="5" customWidth="1"/>
    <col min="4880" max="5120" width="9" style="5"/>
    <col min="5121" max="5121" width="10.625" style="5" customWidth="1"/>
    <col min="5122" max="5122" width="21.125" style="5" bestFit="1" customWidth="1"/>
    <col min="5123" max="5123" width="28.5" style="5" customWidth="1"/>
    <col min="5124" max="5124" width="22" style="5" customWidth="1"/>
    <col min="5125" max="5125" width="12" style="5" customWidth="1"/>
    <col min="5126" max="5126" width="24.75" style="5" customWidth="1"/>
    <col min="5127" max="5127" width="20" style="5" customWidth="1"/>
    <col min="5128" max="5128" width="18.625" style="5" bestFit="1" customWidth="1"/>
    <col min="5129" max="5129" width="13" style="5" customWidth="1"/>
    <col min="5130" max="5130" width="26.125" style="5" customWidth="1"/>
    <col min="5131" max="5131" width="11.25" style="5" customWidth="1"/>
    <col min="5132" max="5132" width="10.5" style="5" customWidth="1"/>
    <col min="5133" max="5133" width="14.125" style="5" customWidth="1"/>
    <col min="5134" max="5135" width="6.625" style="5" customWidth="1"/>
    <col min="5136" max="5376" width="9" style="5"/>
    <col min="5377" max="5377" width="10.625" style="5" customWidth="1"/>
    <col min="5378" max="5378" width="21.125" style="5" bestFit="1" customWidth="1"/>
    <col min="5379" max="5379" width="28.5" style="5" customWidth="1"/>
    <col min="5380" max="5380" width="22" style="5" customWidth="1"/>
    <col min="5381" max="5381" width="12" style="5" customWidth="1"/>
    <col min="5382" max="5382" width="24.75" style="5" customWidth="1"/>
    <col min="5383" max="5383" width="20" style="5" customWidth="1"/>
    <col min="5384" max="5384" width="18.625" style="5" bestFit="1" customWidth="1"/>
    <col min="5385" max="5385" width="13" style="5" customWidth="1"/>
    <col min="5386" max="5386" width="26.125" style="5" customWidth="1"/>
    <col min="5387" max="5387" width="11.25" style="5" customWidth="1"/>
    <col min="5388" max="5388" width="10.5" style="5" customWidth="1"/>
    <col min="5389" max="5389" width="14.125" style="5" customWidth="1"/>
    <col min="5390" max="5391" width="6.625" style="5" customWidth="1"/>
    <col min="5392" max="5632" width="9" style="5"/>
    <col min="5633" max="5633" width="10.625" style="5" customWidth="1"/>
    <col min="5634" max="5634" width="21.125" style="5" bestFit="1" customWidth="1"/>
    <col min="5635" max="5635" width="28.5" style="5" customWidth="1"/>
    <col min="5636" max="5636" width="22" style="5" customWidth="1"/>
    <col min="5637" max="5637" width="12" style="5" customWidth="1"/>
    <col min="5638" max="5638" width="24.75" style="5" customWidth="1"/>
    <col min="5639" max="5639" width="20" style="5" customWidth="1"/>
    <col min="5640" max="5640" width="18.625" style="5" bestFit="1" customWidth="1"/>
    <col min="5641" max="5641" width="13" style="5" customWidth="1"/>
    <col min="5642" max="5642" width="26.125" style="5" customWidth="1"/>
    <col min="5643" max="5643" width="11.25" style="5" customWidth="1"/>
    <col min="5644" max="5644" width="10.5" style="5" customWidth="1"/>
    <col min="5645" max="5645" width="14.125" style="5" customWidth="1"/>
    <col min="5646" max="5647" width="6.625" style="5" customWidth="1"/>
    <col min="5648" max="5888" width="9" style="5"/>
    <col min="5889" max="5889" width="10.625" style="5" customWidth="1"/>
    <col min="5890" max="5890" width="21.125" style="5" bestFit="1" customWidth="1"/>
    <col min="5891" max="5891" width="28.5" style="5" customWidth="1"/>
    <col min="5892" max="5892" width="22" style="5" customWidth="1"/>
    <col min="5893" max="5893" width="12" style="5" customWidth="1"/>
    <col min="5894" max="5894" width="24.75" style="5" customWidth="1"/>
    <col min="5895" max="5895" width="20" style="5" customWidth="1"/>
    <col min="5896" max="5896" width="18.625" style="5" bestFit="1" customWidth="1"/>
    <col min="5897" max="5897" width="13" style="5" customWidth="1"/>
    <col min="5898" max="5898" width="26.125" style="5" customWidth="1"/>
    <col min="5899" max="5899" width="11.25" style="5" customWidth="1"/>
    <col min="5900" max="5900" width="10.5" style="5" customWidth="1"/>
    <col min="5901" max="5901" width="14.125" style="5" customWidth="1"/>
    <col min="5902" max="5903" width="6.625" style="5" customWidth="1"/>
    <col min="5904" max="6144" width="9" style="5"/>
    <col min="6145" max="6145" width="10.625" style="5" customWidth="1"/>
    <col min="6146" max="6146" width="21.125" style="5" bestFit="1" customWidth="1"/>
    <col min="6147" max="6147" width="28.5" style="5" customWidth="1"/>
    <col min="6148" max="6148" width="22" style="5" customWidth="1"/>
    <col min="6149" max="6149" width="12" style="5" customWidth="1"/>
    <col min="6150" max="6150" width="24.75" style="5" customWidth="1"/>
    <col min="6151" max="6151" width="20" style="5" customWidth="1"/>
    <col min="6152" max="6152" width="18.625" style="5" bestFit="1" customWidth="1"/>
    <col min="6153" max="6153" width="13" style="5" customWidth="1"/>
    <col min="6154" max="6154" width="26.125" style="5" customWidth="1"/>
    <col min="6155" max="6155" width="11.25" style="5" customWidth="1"/>
    <col min="6156" max="6156" width="10.5" style="5" customWidth="1"/>
    <col min="6157" max="6157" width="14.125" style="5" customWidth="1"/>
    <col min="6158" max="6159" width="6.625" style="5" customWidth="1"/>
    <col min="6160" max="6400" width="9" style="5"/>
    <col min="6401" max="6401" width="10.625" style="5" customWidth="1"/>
    <col min="6402" max="6402" width="21.125" style="5" bestFit="1" customWidth="1"/>
    <col min="6403" max="6403" width="28.5" style="5" customWidth="1"/>
    <col min="6404" max="6404" width="22" style="5" customWidth="1"/>
    <col min="6405" max="6405" width="12" style="5" customWidth="1"/>
    <col min="6406" max="6406" width="24.75" style="5" customWidth="1"/>
    <col min="6407" max="6407" width="20" style="5" customWidth="1"/>
    <col min="6408" max="6408" width="18.625" style="5" bestFit="1" customWidth="1"/>
    <col min="6409" max="6409" width="13" style="5" customWidth="1"/>
    <col min="6410" max="6410" width="26.125" style="5" customWidth="1"/>
    <col min="6411" max="6411" width="11.25" style="5" customWidth="1"/>
    <col min="6412" max="6412" width="10.5" style="5" customWidth="1"/>
    <col min="6413" max="6413" width="14.125" style="5" customWidth="1"/>
    <col min="6414" max="6415" width="6.625" style="5" customWidth="1"/>
    <col min="6416" max="6656" width="9" style="5"/>
    <col min="6657" max="6657" width="10.625" style="5" customWidth="1"/>
    <col min="6658" max="6658" width="21.125" style="5" bestFit="1" customWidth="1"/>
    <col min="6659" max="6659" width="28.5" style="5" customWidth="1"/>
    <col min="6660" max="6660" width="22" style="5" customWidth="1"/>
    <col min="6661" max="6661" width="12" style="5" customWidth="1"/>
    <col min="6662" max="6662" width="24.75" style="5" customWidth="1"/>
    <col min="6663" max="6663" width="20" style="5" customWidth="1"/>
    <col min="6664" max="6664" width="18.625" style="5" bestFit="1" customWidth="1"/>
    <col min="6665" max="6665" width="13" style="5" customWidth="1"/>
    <col min="6666" max="6666" width="26.125" style="5" customWidth="1"/>
    <col min="6667" max="6667" width="11.25" style="5" customWidth="1"/>
    <col min="6668" max="6668" width="10.5" style="5" customWidth="1"/>
    <col min="6669" max="6669" width="14.125" style="5" customWidth="1"/>
    <col min="6670" max="6671" width="6.625" style="5" customWidth="1"/>
    <col min="6672" max="6912" width="9" style="5"/>
    <col min="6913" max="6913" width="10.625" style="5" customWidth="1"/>
    <col min="6914" max="6914" width="21.125" style="5" bestFit="1" customWidth="1"/>
    <col min="6915" max="6915" width="28.5" style="5" customWidth="1"/>
    <col min="6916" max="6916" width="22" style="5" customWidth="1"/>
    <col min="6917" max="6917" width="12" style="5" customWidth="1"/>
    <col min="6918" max="6918" width="24.75" style="5" customWidth="1"/>
    <col min="6919" max="6919" width="20" style="5" customWidth="1"/>
    <col min="6920" max="6920" width="18.625" style="5" bestFit="1" customWidth="1"/>
    <col min="6921" max="6921" width="13" style="5" customWidth="1"/>
    <col min="6922" max="6922" width="26.125" style="5" customWidth="1"/>
    <col min="6923" max="6923" width="11.25" style="5" customWidth="1"/>
    <col min="6924" max="6924" width="10.5" style="5" customWidth="1"/>
    <col min="6925" max="6925" width="14.125" style="5" customWidth="1"/>
    <col min="6926" max="6927" width="6.625" style="5" customWidth="1"/>
    <col min="6928" max="7168" width="9" style="5"/>
    <col min="7169" max="7169" width="10.625" style="5" customWidth="1"/>
    <col min="7170" max="7170" width="21.125" style="5" bestFit="1" customWidth="1"/>
    <col min="7171" max="7171" width="28.5" style="5" customWidth="1"/>
    <col min="7172" max="7172" width="22" style="5" customWidth="1"/>
    <col min="7173" max="7173" width="12" style="5" customWidth="1"/>
    <col min="7174" max="7174" width="24.75" style="5" customWidth="1"/>
    <col min="7175" max="7175" width="20" style="5" customWidth="1"/>
    <col min="7176" max="7176" width="18.625" style="5" bestFit="1" customWidth="1"/>
    <col min="7177" max="7177" width="13" style="5" customWidth="1"/>
    <col min="7178" max="7178" width="26.125" style="5" customWidth="1"/>
    <col min="7179" max="7179" width="11.25" style="5" customWidth="1"/>
    <col min="7180" max="7180" width="10.5" style="5" customWidth="1"/>
    <col min="7181" max="7181" width="14.125" style="5" customWidth="1"/>
    <col min="7182" max="7183" width="6.625" style="5" customWidth="1"/>
    <col min="7184" max="7424" width="9" style="5"/>
    <col min="7425" max="7425" width="10.625" style="5" customWidth="1"/>
    <col min="7426" max="7426" width="21.125" style="5" bestFit="1" customWidth="1"/>
    <col min="7427" max="7427" width="28.5" style="5" customWidth="1"/>
    <col min="7428" max="7428" width="22" style="5" customWidth="1"/>
    <col min="7429" max="7429" width="12" style="5" customWidth="1"/>
    <col min="7430" max="7430" width="24.75" style="5" customWidth="1"/>
    <col min="7431" max="7431" width="20" style="5" customWidth="1"/>
    <col min="7432" max="7432" width="18.625" style="5" bestFit="1" customWidth="1"/>
    <col min="7433" max="7433" width="13" style="5" customWidth="1"/>
    <col min="7434" max="7434" width="26.125" style="5" customWidth="1"/>
    <col min="7435" max="7435" width="11.25" style="5" customWidth="1"/>
    <col min="7436" max="7436" width="10.5" style="5" customWidth="1"/>
    <col min="7437" max="7437" width="14.125" style="5" customWidth="1"/>
    <col min="7438" max="7439" width="6.625" style="5" customWidth="1"/>
    <col min="7440" max="7680" width="9" style="5"/>
    <col min="7681" max="7681" width="10.625" style="5" customWidth="1"/>
    <col min="7682" max="7682" width="21.125" style="5" bestFit="1" customWidth="1"/>
    <col min="7683" max="7683" width="28.5" style="5" customWidth="1"/>
    <col min="7684" max="7684" width="22" style="5" customWidth="1"/>
    <col min="7685" max="7685" width="12" style="5" customWidth="1"/>
    <col min="7686" max="7686" width="24.75" style="5" customWidth="1"/>
    <col min="7687" max="7687" width="20" style="5" customWidth="1"/>
    <col min="7688" max="7688" width="18.625" style="5" bestFit="1" customWidth="1"/>
    <col min="7689" max="7689" width="13" style="5" customWidth="1"/>
    <col min="7690" max="7690" width="26.125" style="5" customWidth="1"/>
    <col min="7691" max="7691" width="11.25" style="5" customWidth="1"/>
    <col min="7692" max="7692" width="10.5" style="5" customWidth="1"/>
    <col min="7693" max="7693" width="14.125" style="5" customWidth="1"/>
    <col min="7694" max="7695" width="6.625" style="5" customWidth="1"/>
    <col min="7696" max="7936" width="9" style="5"/>
    <col min="7937" max="7937" width="10.625" style="5" customWidth="1"/>
    <col min="7938" max="7938" width="21.125" style="5" bestFit="1" customWidth="1"/>
    <col min="7939" max="7939" width="28.5" style="5" customWidth="1"/>
    <col min="7940" max="7940" width="22" style="5" customWidth="1"/>
    <col min="7941" max="7941" width="12" style="5" customWidth="1"/>
    <col min="7942" max="7942" width="24.75" style="5" customWidth="1"/>
    <col min="7943" max="7943" width="20" style="5" customWidth="1"/>
    <col min="7944" max="7944" width="18.625" style="5" bestFit="1" customWidth="1"/>
    <col min="7945" max="7945" width="13" style="5" customWidth="1"/>
    <col min="7946" max="7946" width="26.125" style="5" customWidth="1"/>
    <col min="7947" max="7947" width="11.25" style="5" customWidth="1"/>
    <col min="7948" max="7948" width="10.5" style="5" customWidth="1"/>
    <col min="7949" max="7949" width="14.125" style="5" customWidth="1"/>
    <col min="7950" max="7951" width="6.625" style="5" customWidth="1"/>
    <col min="7952" max="8192" width="9" style="5"/>
    <col min="8193" max="8193" width="10.625" style="5" customWidth="1"/>
    <col min="8194" max="8194" width="21.125" style="5" bestFit="1" customWidth="1"/>
    <col min="8195" max="8195" width="28.5" style="5" customWidth="1"/>
    <col min="8196" max="8196" width="22" style="5" customWidth="1"/>
    <col min="8197" max="8197" width="12" style="5" customWidth="1"/>
    <col min="8198" max="8198" width="24.75" style="5" customWidth="1"/>
    <col min="8199" max="8199" width="20" style="5" customWidth="1"/>
    <col min="8200" max="8200" width="18.625" style="5" bestFit="1" customWidth="1"/>
    <col min="8201" max="8201" width="13" style="5" customWidth="1"/>
    <col min="8202" max="8202" width="26.125" style="5" customWidth="1"/>
    <col min="8203" max="8203" width="11.25" style="5" customWidth="1"/>
    <col min="8204" max="8204" width="10.5" style="5" customWidth="1"/>
    <col min="8205" max="8205" width="14.125" style="5" customWidth="1"/>
    <col min="8206" max="8207" width="6.625" style="5" customWidth="1"/>
    <col min="8208" max="8448" width="9" style="5"/>
    <col min="8449" max="8449" width="10.625" style="5" customWidth="1"/>
    <col min="8450" max="8450" width="21.125" style="5" bestFit="1" customWidth="1"/>
    <col min="8451" max="8451" width="28.5" style="5" customWidth="1"/>
    <col min="8452" max="8452" width="22" style="5" customWidth="1"/>
    <col min="8453" max="8453" width="12" style="5" customWidth="1"/>
    <col min="8454" max="8454" width="24.75" style="5" customWidth="1"/>
    <col min="8455" max="8455" width="20" style="5" customWidth="1"/>
    <col min="8456" max="8456" width="18.625" style="5" bestFit="1" customWidth="1"/>
    <col min="8457" max="8457" width="13" style="5" customWidth="1"/>
    <col min="8458" max="8458" width="26.125" style="5" customWidth="1"/>
    <col min="8459" max="8459" width="11.25" style="5" customWidth="1"/>
    <col min="8460" max="8460" width="10.5" style="5" customWidth="1"/>
    <col min="8461" max="8461" width="14.125" style="5" customWidth="1"/>
    <col min="8462" max="8463" width="6.625" style="5" customWidth="1"/>
    <col min="8464" max="8704" width="9" style="5"/>
    <col min="8705" max="8705" width="10.625" style="5" customWidth="1"/>
    <col min="8706" max="8706" width="21.125" style="5" bestFit="1" customWidth="1"/>
    <col min="8707" max="8707" width="28.5" style="5" customWidth="1"/>
    <col min="8708" max="8708" width="22" style="5" customWidth="1"/>
    <col min="8709" max="8709" width="12" style="5" customWidth="1"/>
    <col min="8710" max="8710" width="24.75" style="5" customWidth="1"/>
    <col min="8711" max="8711" width="20" style="5" customWidth="1"/>
    <col min="8712" max="8712" width="18.625" style="5" bestFit="1" customWidth="1"/>
    <col min="8713" max="8713" width="13" style="5" customWidth="1"/>
    <col min="8714" max="8714" width="26.125" style="5" customWidth="1"/>
    <col min="8715" max="8715" width="11.25" style="5" customWidth="1"/>
    <col min="8716" max="8716" width="10.5" style="5" customWidth="1"/>
    <col min="8717" max="8717" width="14.125" style="5" customWidth="1"/>
    <col min="8718" max="8719" width="6.625" style="5" customWidth="1"/>
    <col min="8720" max="8960" width="9" style="5"/>
    <col min="8961" max="8961" width="10.625" style="5" customWidth="1"/>
    <col min="8962" max="8962" width="21.125" style="5" bestFit="1" customWidth="1"/>
    <col min="8963" max="8963" width="28.5" style="5" customWidth="1"/>
    <col min="8964" max="8964" width="22" style="5" customWidth="1"/>
    <col min="8965" max="8965" width="12" style="5" customWidth="1"/>
    <col min="8966" max="8966" width="24.75" style="5" customWidth="1"/>
    <col min="8967" max="8967" width="20" style="5" customWidth="1"/>
    <col min="8968" max="8968" width="18.625" style="5" bestFit="1" customWidth="1"/>
    <col min="8969" max="8969" width="13" style="5" customWidth="1"/>
    <col min="8970" max="8970" width="26.125" style="5" customWidth="1"/>
    <col min="8971" max="8971" width="11.25" style="5" customWidth="1"/>
    <col min="8972" max="8972" width="10.5" style="5" customWidth="1"/>
    <col min="8973" max="8973" width="14.125" style="5" customWidth="1"/>
    <col min="8974" max="8975" width="6.625" style="5" customWidth="1"/>
    <col min="8976" max="9216" width="9" style="5"/>
    <col min="9217" max="9217" width="10.625" style="5" customWidth="1"/>
    <col min="9218" max="9218" width="21.125" style="5" bestFit="1" customWidth="1"/>
    <col min="9219" max="9219" width="28.5" style="5" customWidth="1"/>
    <col min="9220" max="9220" width="22" style="5" customWidth="1"/>
    <col min="9221" max="9221" width="12" style="5" customWidth="1"/>
    <col min="9222" max="9222" width="24.75" style="5" customWidth="1"/>
    <col min="9223" max="9223" width="20" style="5" customWidth="1"/>
    <col min="9224" max="9224" width="18.625" style="5" bestFit="1" customWidth="1"/>
    <col min="9225" max="9225" width="13" style="5" customWidth="1"/>
    <col min="9226" max="9226" width="26.125" style="5" customWidth="1"/>
    <col min="9227" max="9227" width="11.25" style="5" customWidth="1"/>
    <col min="9228" max="9228" width="10.5" style="5" customWidth="1"/>
    <col min="9229" max="9229" width="14.125" style="5" customWidth="1"/>
    <col min="9230" max="9231" width="6.625" style="5" customWidth="1"/>
    <col min="9232" max="9472" width="9" style="5"/>
    <col min="9473" max="9473" width="10.625" style="5" customWidth="1"/>
    <col min="9474" max="9474" width="21.125" style="5" bestFit="1" customWidth="1"/>
    <col min="9475" max="9475" width="28.5" style="5" customWidth="1"/>
    <col min="9476" max="9476" width="22" style="5" customWidth="1"/>
    <col min="9477" max="9477" width="12" style="5" customWidth="1"/>
    <col min="9478" max="9478" width="24.75" style="5" customWidth="1"/>
    <col min="9479" max="9479" width="20" style="5" customWidth="1"/>
    <col min="9480" max="9480" width="18.625" style="5" bestFit="1" customWidth="1"/>
    <col min="9481" max="9481" width="13" style="5" customWidth="1"/>
    <col min="9482" max="9482" width="26.125" style="5" customWidth="1"/>
    <col min="9483" max="9483" width="11.25" style="5" customWidth="1"/>
    <col min="9484" max="9484" width="10.5" style="5" customWidth="1"/>
    <col min="9485" max="9485" width="14.125" style="5" customWidth="1"/>
    <col min="9486" max="9487" width="6.625" style="5" customWidth="1"/>
    <col min="9488" max="9728" width="9" style="5"/>
    <col min="9729" max="9729" width="10.625" style="5" customWidth="1"/>
    <col min="9730" max="9730" width="21.125" style="5" bestFit="1" customWidth="1"/>
    <col min="9731" max="9731" width="28.5" style="5" customWidth="1"/>
    <col min="9732" max="9732" width="22" style="5" customWidth="1"/>
    <col min="9733" max="9733" width="12" style="5" customWidth="1"/>
    <col min="9734" max="9734" width="24.75" style="5" customWidth="1"/>
    <col min="9735" max="9735" width="20" style="5" customWidth="1"/>
    <col min="9736" max="9736" width="18.625" style="5" bestFit="1" customWidth="1"/>
    <col min="9737" max="9737" width="13" style="5" customWidth="1"/>
    <col min="9738" max="9738" width="26.125" style="5" customWidth="1"/>
    <col min="9739" max="9739" width="11.25" style="5" customWidth="1"/>
    <col min="9740" max="9740" width="10.5" style="5" customWidth="1"/>
    <col min="9741" max="9741" width="14.125" style="5" customWidth="1"/>
    <col min="9742" max="9743" width="6.625" style="5" customWidth="1"/>
    <col min="9744" max="9984" width="9" style="5"/>
    <col min="9985" max="9985" width="10.625" style="5" customWidth="1"/>
    <col min="9986" max="9986" width="21.125" style="5" bestFit="1" customWidth="1"/>
    <col min="9987" max="9987" width="28.5" style="5" customWidth="1"/>
    <col min="9988" max="9988" width="22" style="5" customWidth="1"/>
    <col min="9989" max="9989" width="12" style="5" customWidth="1"/>
    <col min="9990" max="9990" width="24.75" style="5" customWidth="1"/>
    <col min="9991" max="9991" width="20" style="5" customWidth="1"/>
    <col min="9992" max="9992" width="18.625" style="5" bestFit="1" customWidth="1"/>
    <col min="9993" max="9993" width="13" style="5" customWidth="1"/>
    <col min="9994" max="9994" width="26.125" style="5" customWidth="1"/>
    <col min="9995" max="9995" width="11.25" style="5" customWidth="1"/>
    <col min="9996" max="9996" width="10.5" style="5" customWidth="1"/>
    <col min="9997" max="9997" width="14.125" style="5" customWidth="1"/>
    <col min="9998" max="9999" width="6.625" style="5" customWidth="1"/>
    <col min="10000" max="10240" width="9" style="5"/>
    <col min="10241" max="10241" width="10.625" style="5" customWidth="1"/>
    <col min="10242" max="10242" width="21.125" style="5" bestFit="1" customWidth="1"/>
    <col min="10243" max="10243" width="28.5" style="5" customWidth="1"/>
    <col min="10244" max="10244" width="22" style="5" customWidth="1"/>
    <col min="10245" max="10245" width="12" style="5" customWidth="1"/>
    <col min="10246" max="10246" width="24.75" style="5" customWidth="1"/>
    <col min="10247" max="10247" width="20" style="5" customWidth="1"/>
    <col min="10248" max="10248" width="18.625" style="5" bestFit="1" customWidth="1"/>
    <col min="10249" max="10249" width="13" style="5" customWidth="1"/>
    <col min="10250" max="10250" width="26.125" style="5" customWidth="1"/>
    <col min="10251" max="10251" width="11.25" style="5" customWidth="1"/>
    <col min="10252" max="10252" width="10.5" style="5" customWidth="1"/>
    <col min="10253" max="10253" width="14.125" style="5" customWidth="1"/>
    <col min="10254" max="10255" width="6.625" style="5" customWidth="1"/>
    <col min="10256" max="10496" width="9" style="5"/>
    <col min="10497" max="10497" width="10.625" style="5" customWidth="1"/>
    <col min="10498" max="10498" width="21.125" style="5" bestFit="1" customWidth="1"/>
    <col min="10499" max="10499" width="28.5" style="5" customWidth="1"/>
    <col min="10500" max="10500" width="22" style="5" customWidth="1"/>
    <col min="10501" max="10501" width="12" style="5" customWidth="1"/>
    <col min="10502" max="10502" width="24.75" style="5" customWidth="1"/>
    <col min="10503" max="10503" width="20" style="5" customWidth="1"/>
    <col min="10504" max="10504" width="18.625" style="5" bestFit="1" customWidth="1"/>
    <col min="10505" max="10505" width="13" style="5" customWidth="1"/>
    <col min="10506" max="10506" width="26.125" style="5" customWidth="1"/>
    <col min="10507" max="10507" width="11.25" style="5" customWidth="1"/>
    <col min="10508" max="10508" width="10.5" style="5" customWidth="1"/>
    <col min="10509" max="10509" width="14.125" style="5" customWidth="1"/>
    <col min="10510" max="10511" width="6.625" style="5" customWidth="1"/>
    <col min="10512" max="10752" width="9" style="5"/>
    <col min="10753" max="10753" width="10.625" style="5" customWidth="1"/>
    <col min="10754" max="10754" width="21.125" style="5" bestFit="1" customWidth="1"/>
    <col min="10755" max="10755" width="28.5" style="5" customWidth="1"/>
    <col min="10756" max="10756" width="22" style="5" customWidth="1"/>
    <col min="10757" max="10757" width="12" style="5" customWidth="1"/>
    <col min="10758" max="10758" width="24.75" style="5" customWidth="1"/>
    <col min="10759" max="10759" width="20" style="5" customWidth="1"/>
    <col min="10760" max="10760" width="18.625" style="5" bestFit="1" customWidth="1"/>
    <col min="10761" max="10761" width="13" style="5" customWidth="1"/>
    <col min="10762" max="10762" width="26.125" style="5" customWidth="1"/>
    <col min="10763" max="10763" width="11.25" style="5" customWidth="1"/>
    <col min="10764" max="10764" width="10.5" style="5" customWidth="1"/>
    <col min="10765" max="10765" width="14.125" style="5" customWidth="1"/>
    <col min="10766" max="10767" width="6.625" style="5" customWidth="1"/>
    <col min="10768" max="11008" width="9" style="5"/>
    <col min="11009" max="11009" width="10.625" style="5" customWidth="1"/>
    <col min="11010" max="11010" width="21.125" style="5" bestFit="1" customWidth="1"/>
    <col min="11011" max="11011" width="28.5" style="5" customWidth="1"/>
    <col min="11012" max="11012" width="22" style="5" customWidth="1"/>
    <col min="11013" max="11013" width="12" style="5" customWidth="1"/>
    <col min="11014" max="11014" width="24.75" style="5" customWidth="1"/>
    <col min="11015" max="11015" width="20" style="5" customWidth="1"/>
    <col min="11016" max="11016" width="18.625" style="5" bestFit="1" customWidth="1"/>
    <col min="11017" max="11017" width="13" style="5" customWidth="1"/>
    <col min="11018" max="11018" width="26.125" style="5" customWidth="1"/>
    <col min="11019" max="11019" width="11.25" style="5" customWidth="1"/>
    <col min="11020" max="11020" width="10.5" style="5" customWidth="1"/>
    <col min="11021" max="11021" width="14.125" style="5" customWidth="1"/>
    <col min="11022" max="11023" width="6.625" style="5" customWidth="1"/>
    <col min="11024" max="11264" width="9" style="5"/>
    <col min="11265" max="11265" width="10.625" style="5" customWidth="1"/>
    <col min="11266" max="11266" width="21.125" style="5" bestFit="1" customWidth="1"/>
    <col min="11267" max="11267" width="28.5" style="5" customWidth="1"/>
    <col min="11268" max="11268" width="22" style="5" customWidth="1"/>
    <col min="11269" max="11269" width="12" style="5" customWidth="1"/>
    <col min="11270" max="11270" width="24.75" style="5" customWidth="1"/>
    <col min="11271" max="11271" width="20" style="5" customWidth="1"/>
    <col min="11272" max="11272" width="18.625" style="5" bestFit="1" customWidth="1"/>
    <col min="11273" max="11273" width="13" style="5" customWidth="1"/>
    <col min="11274" max="11274" width="26.125" style="5" customWidth="1"/>
    <col min="11275" max="11275" width="11.25" style="5" customWidth="1"/>
    <col min="11276" max="11276" width="10.5" style="5" customWidth="1"/>
    <col min="11277" max="11277" width="14.125" style="5" customWidth="1"/>
    <col min="11278" max="11279" width="6.625" style="5" customWidth="1"/>
    <col min="11280" max="11520" width="9" style="5"/>
    <col min="11521" max="11521" width="10.625" style="5" customWidth="1"/>
    <col min="11522" max="11522" width="21.125" style="5" bestFit="1" customWidth="1"/>
    <col min="11523" max="11523" width="28.5" style="5" customWidth="1"/>
    <col min="11524" max="11524" width="22" style="5" customWidth="1"/>
    <col min="11525" max="11525" width="12" style="5" customWidth="1"/>
    <col min="11526" max="11526" width="24.75" style="5" customWidth="1"/>
    <col min="11527" max="11527" width="20" style="5" customWidth="1"/>
    <col min="11528" max="11528" width="18.625" style="5" bestFit="1" customWidth="1"/>
    <col min="11529" max="11529" width="13" style="5" customWidth="1"/>
    <col min="11530" max="11530" width="26.125" style="5" customWidth="1"/>
    <col min="11531" max="11531" width="11.25" style="5" customWidth="1"/>
    <col min="11532" max="11532" width="10.5" style="5" customWidth="1"/>
    <col min="11533" max="11533" width="14.125" style="5" customWidth="1"/>
    <col min="11534" max="11535" width="6.625" style="5" customWidth="1"/>
    <col min="11536" max="11776" width="9" style="5"/>
    <col min="11777" max="11777" width="10.625" style="5" customWidth="1"/>
    <col min="11778" max="11778" width="21.125" style="5" bestFit="1" customWidth="1"/>
    <col min="11779" max="11779" width="28.5" style="5" customWidth="1"/>
    <col min="11780" max="11780" width="22" style="5" customWidth="1"/>
    <col min="11781" max="11781" width="12" style="5" customWidth="1"/>
    <col min="11782" max="11782" width="24.75" style="5" customWidth="1"/>
    <col min="11783" max="11783" width="20" style="5" customWidth="1"/>
    <col min="11784" max="11784" width="18.625" style="5" bestFit="1" customWidth="1"/>
    <col min="11785" max="11785" width="13" style="5" customWidth="1"/>
    <col min="11786" max="11786" width="26.125" style="5" customWidth="1"/>
    <col min="11787" max="11787" width="11.25" style="5" customWidth="1"/>
    <col min="11788" max="11788" width="10.5" style="5" customWidth="1"/>
    <col min="11789" max="11789" width="14.125" style="5" customWidth="1"/>
    <col min="11790" max="11791" width="6.625" style="5" customWidth="1"/>
    <col min="11792" max="12032" width="9" style="5"/>
    <col min="12033" max="12033" width="10.625" style="5" customWidth="1"/>
    <col min="12034" max="12034" width="21.125" style="5" bestFit="1" customWidth="1"/>
    <col min="12035" max="12035" width="28.5" style="5" customWidth="1"/>
    <col min="12036" max="12036" width="22" style="5" customWidth="1"/>
    <col min="12037" max="12037" width="12" style="5" customWidth="1"/>
    <col min="12038" max="12038" width="24.75" style="5" customWidth="1"/>
    <col min="12039" max="12039" width="20" style="5" customWidth="1"/>
    <col min="12040" max="12040" width="18.625" style="5" bestFit="1" customWidth="1"/>
    <col min="12041" max="12041" width="13" style="5" customWidth="1"/>
    <col min="12042" max="12042" width="26.125" style="5" customWidth="1"/>
    <col min="12043" max="12043" width="11.25" style="5" customWidth="1"/>
    <col min="12044" max="12044" width="10.5" style="5" customWidth="1"/>
    <col min="12045" max="12045" width="14.125" style="5" customWidth="1"/>
    <col min="12046" max="12047" width="6.625" style="5" customWidth="1"/>
    <col min="12048" max="12288" width="9" style="5"/>
    <col min="12289" max="12289" width="10.625" style="5" customWidth="1"/>
    <col min="12290" max="12290" width="21.125" style="5" bestFit="1" customWidth="1"/>
    <col min="12291" max="12291" width="28.5" style="5" customWidth="1"/>
    <col min="12292" max="12292" width="22" style="5" customWidth="1"/>
    <col min="12293" max="12293" width="12" style="5" customWidth="1"/>
    <col min="12294" max="12294" width="24.75" style="5" customWidth="1"/>
    <col min="12295" max="12295" width="20" style="5" customWidth="1"/>
    <col min="12296" max="12296" width="18.625" style="5" bestFit="1" customWidth="1"/>
    <col min="12297" max="12297" width="13" style="5" customWidth="1"/>
    <col min="12298" max="12298" width="26.125" style="5" customWidth="1"/>
    <col min="12299" max="12299" width="11.25" style="5" customWidth="1"/>
    <col min="12300" max="12300" width="10.5" style="5" customWidth="1"/>
    <col min="12301" max="12301" width="14.125" style="5" customWidth="1"/>
    <col min="12302" max="12303" width="6.625" style="5" customWidth="1"/>
    <col min="12304" max="12544" width="9" style="5"/>
    <col min="12545" max="12545" width="10.625" style="5" customWidth="1"/>
    <col min="12546" max="12546" width="21.125" style="5" bestFit="1" customWidth="1"/>
    <col min="12547" max="12547" width="28.5" style="5" customWidth="1"/>
    <col min="12548" max="12548" width="22" style="5" customWidth="1"/>
    <col min="12549" max="12549" width="12" style="5" customWidth="1"/>
    <col min="12550" max="12550" width="24.75" style="5" customWidth="1"/>
    <col min="12551" max="12551" width="20" style="5" customWidth="1"/>
    <col min="12552" max="12552" width="18.625" style="5" bestFit="1" customWidth="1"/>
    <col min="12553" max="12553" width="13" style="5" customWidth="1"/>
    <col min="12554" max="12554" width="26.125" style="5" customWidth="1"/>
    <col min="12555" max="12555" width="11.25" style="5" customWidth="1"/>
    <col min="12556" max="12556" width="10.5" style="5" customWidth="1"/>
    <col min="12557" max="12557" width="14.125" style="5" customWidth="1"/>
    <col min="12558" max="12559" width="6.625" style="5" customWidth="1"/>
    <col min="12560" max="12800" width="9" style="5"/>
    <col min="12801" max="12801" width="10.625" style="5" customWidth="1"/>
    <col min="12802" max="12802" width="21.125" style="5" bestFit="1" customWidth="1"/>
    <col min="12803" max="12803" width="28.5" style="5" customWidth="1"/>
    <col min="12804" max="12804" width="22" style="5" customWidth="1"/>
    <col min="12805" max="12805" width="12" style="5" customWidth="1"/>
    <col min="12806" max="12806" width="24.75" style="5" customWidth="1"/>
    <col min="12807" max="12807" width="20" style="5" customWidth="1"/>
    <col min="12808" max="12808" width="18.625" style="5" bestFit="1" customWidth="1"/>
    <col min="12809" max="12809" width="13" style="5" customWidth="1"/>
    <col min="12810" max="12810" width="26.125" style="5" customWidth="1"/>
    <col min="12811" max="12811" width="11.25" style="5" customWidth="1"/>
    <col min="12812" max="12812" width="10.5" style="5" customWidth="1"/>
    <col min="12813" max="12813" width="14.125" style="5" customWidth="1"/>
    <col min="12814" max="12815" width="6.625" style="5" customWidth="1"/>
    <col min="12816" max="13056" width="9" style="5"/>
    <col min="13057" max="13057" width="10.625" style="5" customWidth="1"/>
    <col min="13058" max="13058" width="21.125" style="5" bestFit="1" customWidth="1"/>
    <col min="13059" max="13059" width="28.5" style="5" customWidth="1"/>
    <col min="13060" max="13060" width="22" style="5" customWidth="1"/>
    <col min="13061" max="13061" width="12" style="5" customWidth="1"/>
    <col min="13062" max="13062" width="24.75" style="5" customWidth="1"/>
    <col min="13063" max="13063" width="20" style="5" customWidth="1"/>
    <col min="13064" max="13064" width="18.625" style="5" bestFit="1" customWidth="1"/>
    <col min="13065" max="13065" width="13" style="5" customWidth="1"/>
    <col min="13066" max="13066" width="26.125" style="5" customWidth="1"/>
    <col min="13067" max="13067" width="11.25" style="5" customWidth="1"/>
    <col min="13068" max="13068" width="10.5" style="5" customWidth="1"/>
    <col min="13069" max="13069" width="14.125" style="5" customWidth="1"/>
    <col min="13070" max="13071" width="6.625" style="5" customWidth="1"/>
    <col min="13072" max="13312" width="9" style="5"/>
    <col min="13313" max="13313" width="10.625" style="5" customWidth="1"/>
    <col min="13314" max="13314" width="21.125" style="5" bestFit="1" customWidth="1"/>
    <col min="13315" max="13315" width="28.5" style="5" customWidth="1"/>
    <col min="13316" max="13316" width="22" style="5" customWidth="1"/>
    <col min="13317" max="13317" width="12" style="5" customWidth="1"/>
    <col min="13318" max="13318" width="24.75" style="5" customWidth="1"/>
    <col min="13319" max="13319" width="20" style="5" customWidth="1"/>
    <col min="13320" max="13320" width="18.625" style="5" bestFit="1" customWidth="1"/>
    <col min="13321" max="13321" width="13" style="5" customWidth="1"/>
    <col min="13322" max="13322" width="26.125" style="5" customWidth="1"/>
    <col min="13323" max="13323" width="11.25" style="5" customWidth="1"/>
    <col min="13324" max="13324" width="10.5" style="5" customWidth="1"/>
    <col min="13325" max="13325" width="14.125" style="5" customWidth="1"/>
    <col min="13326" max="13327" width="6.625" style="5" customWidth="1"/>
    <col min="13328" max="13568" width="9" style="5"/>
    <col min="13569" max="13569" width="10.625" style="5" customWidth="1"/>
    <col min="13570" max="13570" width="21.125" style="5" bestFit="1" customWidth="1"/>
    <col min="13571" max="13571" width="28.5" style="5" customWidth="1"/>
    <col min="13572" max="13572" width="22" style="5" customWidth="1"/>
    <col min="13573" max="13573" width="12" style="5" customWidth="1"/>
    <col min="13574" max="13574" width="24.75" style="5" customWidth="1"/>
    <col min="13575" max="13575" width="20" style="5" customWidth="1"/>
    <col min="13576" max="13576" width="18.625" style="5" bestFit="1" customWidth="1"/>
    <col min="13577" max="13577" width="13" style="5" customWidth="1"/>
    <col min="13578" max="13578" width="26.125" style="5" customWidth="1"/>
    <col min="13579" max="13579" width="11.25" style="5" customWidth="1"/>
    <col min="13580" max="13580" width="10.5" style="5" customWidth="1"/>
    <col min="13581" max="13581" width="14.125" style="5" customWidth="1"/>
    <col min="13582" max="13583" width="6.625" style="5" customWidth="1"/>
    <col min="13584" max="13824" width="9" style="5"/>
    <col min="13825" max="13825" width="10.625" style="5" customWidth="1"/>
    <col min="13826" max="13826" width="21.125" style="5" bestFit="1" customWidth="1"/>
    <col min="13827" max="13827" width="28.5" style="5" customWidth="1"/>
    <col min="13828" max="13828" width="22" style="5" customWidth="1"/>
    <col min="13829" max="13829" width="12" style="5" customWidth="1"/>
    <col min="13830" max="13830" width="24.75" style="5" customWidth="1"/>
    <col min="13831" max="13831" width="20" style="5" customWidth="1"/>
    <col min="13832" max="13832" width="18.625" style="5" bestFit="1" customWidth="1"/>
    <col min="13833" max="13833" width="13" style="5" customWidth="1"/>
    <col min="13834" max="13834" width="26.125" style="5" customWidth="1"/>
    <col min="13835" max="13835" width="11.25" style="5" customWidth="1"/>
    <col min="13836" max="13836" width="10.5" style="5" customWidth="1"/>
    <col min="13837" max="13837" width="14.125" style="5" customWidth="1"/>
    <col min="13838" max="13839" width="6.625" style="5" customWidth="1"/>
    <col min="13840" max="14080" width="9" style="5"/>
    <col min="14081" max="14081" width="10.625" style="5" customWidth="1"/>
    <col min="14082" max="14082" width="21.125" style="5" bestFit="1" customWidth="1"/>
    <col min="14083" max="14083" width="28.5" style="5" customWidth="1"/>
    <col min="14084" max="14084" width="22" style="5" customWidth="1"/>
    <col min="14085" max="14085" width="12" style="5" customWidth="1"/>
    <col min="14086" max="14086" width="24.75" style="5" customWidth="1"/>
    <col min="14087" max="14087" width="20" style="5" customWidth="1"/>
    <col min="14088" max="14088" width="18.625" style="5" bestFit="1" customWidth="1"/>
    <col min="14089" max="14089" width="13" style="5" customWidth="1"/>
    <col min="14090" max="14090" width="26.125" style="5" customWidth="1"/>
    <col min="14091" max="14091" width="11.25" style="5" customWidth="1"/>
    <col min="14092" max="14092" width="10.5" style="5" customWidth="1"/>
    <col min="14093" max="14093" width="14.125" style="5" customWidth="1"/>
    <col min="14094" max="14095" width="6.625" style="5" customWidth="1"/>
    <col min="14096" max="14336" width="9" style="5"/>
    <col min="14337" max="14337" width="10.625" style="5" customWidth="1"/>
    <col min="14338" max="14338" width="21.125" style="5" bestFit="1" customWidth="1"/>
    <col min="14339" max="14339" width="28.5" style="5" customWidth="1"/>
    <col min="14340" max="14340" width="22" style="5" customWidth="1"/>
    <col min="14341" max="14341" width="12" style="5" customWidth="1"/>
    <col min="14342" max="14342" width="24.75" style="5" customWidth="1"/>
    <col min="14343" max="14343" width="20" style="5" customWidth="1"/>
    <col min="14344" max="14344" width="18.625" style="5" bestFit="1" customWidth="1"/>
    <col min="14345" max="14345" width="13" style="5" customWidth="1"/>
    <col min="14346" max="14346" width="26.125" style="5" customWidth="1"/>
    <col min="14347" max="14347" width="11.25" style="5" customWidth="1"/>
    <col min="14348" max="14348" width="10.5" style="5" customWidth="1"/>
    <col min="14349" max="14349" width="14.125" style="5" customWidth="1"/>
    <col min="14350" max="14351" width="6.625" style="5" customWidth="1"/>
    <col min="14352" max="14592" width="9" style="5"/>
    <col min="14593" max="14593" width="10.625" style="5" customWidth="1"/>
    <col min="14594" max="14594" width="21.125" style="5" bestFit="1" customWidth="1"/>
    <col min="14595" max="14595" width="28.5" style="5" customWidth="1"/>
    <col min="14596" max="14596" width="22" style="5" customWidth="1"/>
    <col min="14597" max="14597" width="12" style="5" customWidth="1"/>
    <col min="14598" max="14598" width="24.75" style="5" customWidth="1"/>
    <col min="14599" max="14599" width="20" style="5" customWidth="1"/>
    <col min="14600" max="14600" width="18.625" style="5" bestFit="1" customWidth="1"/>
    <col min="14601" max="14601" width="13" style="5" customWidth="1"/>
    <col min="14602" max="14602" width="26.125" style="5" customWidth="1"/>
    <col min="14603" max="14603" width="11.25" style="5" customWidth="1"/>
    <col min="14604" max="14604" width="10.5" style="5" customWidth="1"/>
    <col min="14605" max="14605" width="14.125" style="5" customWidth="1"/>
    <col min="14606" max="14607" width="6.625" style="5" customWidth="1"/>
    <col min="14608" max="14848" width="9" style="5"/>
    <col min="14849" max="14849" width="10.625" style="5" customWidth="1"/>
    <col min="14850" max="14850" width="21.125" style="5" bestFit="1" customWidth="1"/>
    <col min="14851" max="14851" width="28.5" style="5" customWidth="1"/>
    <col min="14852" max="14852" width="22" style="5" customWidth="1"/>
    <col min="14853" max="14853" width="12" style="5" customWidth="1"/>
    <col min="14854" max="14854" width="24.75" style="5" customWidth="1"/>
    <col min="14855" max="14855" width="20" style="5" customWidth="1"/>
    <col min="14856" max="14856" width="18.625" style="5" bestFit="1" customWidth="1"/>
    <col min="14857" max="14857" width="13" style="5" customWidth="1"/>
    <col min="14858" max="14858" width="26.125" style="5" customWidth="1"/>
    <col min="14859" max="14859" width="11.25" style="5" customWidth="1"/>
    <col min="14860" max="14860" width="10.5" style="5" customWidth="1"/>
    <col min="14861" max="14861" width="14.125" style="5" customWidth="1"/>
    <col min="14862" max="14863" width="6.625" style="5" customWidth="1"/>
    <col min="14864" max="15104" width="9" style="5"/>
    <col min="15105" max="15105" width="10.625" style="5" customWidth="1"/>
    <col min="15106" max="15106" width="21.125" style="5" bestFit="1" customWidth="1"/>
    <col min="15107" max="15107" width="28.5" style="5" customWidth="1"/>
    <col min="15108" max="15108" width="22" style="5" customWidth="1"/>
    <col min="15109" max="15109" width="12" style="5" customWidth="1"/>
    <col min="15110" max="15110" width="24.75" style="5" customWidth="1"/>
    <col min="15111" max="15111" width="20" style="5" customWidth="1"/>
    <col min="15112" max="15112" width="18.625" style="5" bestFit="1" customWidth="1"/>
    <col min="15113" max="15113" width="13" style="5" customWidth="1"/>
    <col min="15114" max="15114" width="26.125" style="5" customWidth="1"/>
    <col min="15115" max="15115" width="11.25" style="5" customWidth="1"/>
    <col min="15116" max="15116" width="10.5" style="5" customWidth="1"/>
    <col min="15117" max="15117" width="14.125" style="5" customWidth="1"/>
    <col min="15118" max="15119" width="6.625" style="5" customWidth="1"/>
    <col min="15120" max="15360" width="9" style="5"/>
    <col min="15361" max="15361" width="10.625" style="5" customWidth="1"/>
    <col min="15362" max="15362" width="21.125" style="5" bestFit="1" customWidth="1"/>
    <col min="15363" max="15363" width="28.5" style="5" customWidth="1"/>
    <col min="15364" max="15364" width="22" style="5" customWidth="1"/>
    <col min="15365" max="15365" width="12" style="5" customWidth="1"/>
    <col min="15366" max="15366" width="24.75" style="5" customWidth="1"/>
    <col min="15367" max="15367" width="20" style="5" customWidth="1"/>
    <col min="15368" max="15368" width="18.625" style="5" bestFit="1" customWidth="1"/>
    <col min="15369" max="15369" width="13" style="5" customWidth="1"/>
    <col min="15370" max="15370" width="26.125" style="5" customWidth="1"/>
    <col min="15371" max="15371" width="11.25" style="5" customWidth="1"/>
    <col min="15372" max="15372" width="10.5" style="5" customWidth="1"/>
    <col min="15373" max="15373" width="14.125" style="5" customWidth="1"/>
    <col min="15374" max="15375" width="6.625" style="5" customWidth="1"/>
    <col min="15376" max="15616" width="9" style="5"/>
    <col min="15617" max="15617" width="10.625" style="5" customWidth="1"/>
    <col min="15618" max="15618" width="21.125" style="5" bestFit="1" customWidth="1"/>
    <col min="15619" max="15619" width="28.5" style="5" customWidth="1"/>
    <col min="15620" max="15620" width="22" style="5" customWidth="1"/>
    <col min="15621" max="15621" width="12" style="5" customWidth="1"/>
    <col min="15622" max="15622" width="24.75" style="5" customWidth="1"/>
    <col min="15623" max="15623" width="20" style="5" customWidth="1"/>
    <col min="15624" max="15624" width="18.625" style="5" bestFit="1" customWidth="1"/>
    <col min="15625" max="15625" width="13" style="5" customWidth="1"/>
    <col min="15626" max="15626" width="26.125" style="5" customWidth="1"/>
    <col min="15627" max="15627" width="11.25" style="5" customWidth="1"/>
    <col min="15628" max="15628" width="10.5" style="5" customWidth="1"/>
    <col min="15629" max="15629" width="14.125" style="5" customWidth="1"/>
    <col min="15630" max="15631" width="6.625" style="5" customWidth="1"/>
    <col min="15632" max="15872" width="9" style="5"/>
    <col min="15873" max="15873" width="10.625" style="5" customWidth="1"/>
    <col min="15874" max="15874" width="21.125" style="5" bestFit="1" customWidth="1"/>
    <col min="15875" max="15875" width="28.5" style="5" customWidth="1"/>
    <col min="15876" max="15876" width="22" style="5" customWidth="1"/>
    <col min="15877" max="15877" width="12" style="5" customWidth="1"/>
    <col min="15878" max="15878" width="24.75" style="5" customWidth="1"/>
    <col min="15879" max="15879" width="20" style="5" customWidth="1"/>
    <col min="15880" max="15880" width="18.625" style="5" bestFit="1" customWidth="1"/>
    <col min="15881" max="15881" width="13" style="5" customWidth="1"/>
    <col min="15882" max="15882" width="26.125" style="5" customWidth="1"/>
    <col min="15883" max="15883" width="11.25" style="5" customWidth="1"/>
    <col min="15884" max="15884" width="10.5" style="5" customWidth="1"/>
    <col min="15885" max="15885" width="14.125" style="5" customWidth="1"/>
    <col min="15886" max="15887" width="6.625" style="5" customWidth="1"/>
    <col min="15888" max="16128" width="9" style="5"/>
    <col min="16129" max="16129" width="10.625" style="5" customWidth="1"/>
    <col min="16130" max="16130" width="21.125" style="5" bestFit="1" customWidth="1"/>
    <col min="16131" max="16131" width="28.5" style="5" customWidth="1"/>
    <col min="16132" max="16132" width="22" style="5" customWidth="1"/>
    <col min="16133" max="16133" width="12" style="5" customWidth="1"/>
    <col min="16134" max="16134" width="24.75" style="5" customWidth="1"/>
    <col min="16135" max="16135" width="20" style="5" customWidth="1"/>
    <col min="16136" max="16136" width="18.625" style="5" bestFit="1" customWidth="1"/>
    <col min="16137" max="16137" width="13" style="5" customWidth="1"/>
    <col min="16138" max="16138" width="26.125" style="5" customWidth="1"/>
    <col min="16139" max="16139" width="11.25" style="5" customWidth="1"/>
    <col min="16140" max="16140" width="10.5" style="5" customWidth="1"/>
    <col min="16141" max="16141" width="14.125" style="5" customWidth="1"/>
    <col min="16142" max="16143" width="6.625" style="5" customWidth="1"/>
    <col min="16144" max="16384" width="9" style="5"/>
  </cols>
  <sheetData>
    <row r="1" spans="2:11" s="4" customFormat="1" ht="15" customHeight="1">
      <c r="B1" s="4" t="s">
        <v>15</v>
      </c>
    </row>
    <row r="2" spans="2:11" s="4" customFormat="1" ht="15" customHeight="1"/>
    <row r="3" spans="2:11" s="4" customFormat="1" ht="15" customHeight="1">
      <c r="B3" s="28" t="s">
        <v>60</v>
      </c>
      <c r="C3" s="86" t="s">
        <v>6460</v>
      </c>
    </row>
    <row r="4" spans="2:11" s="4" customFormat="1" ht="15" customHeight="1">
      <c r="B4" s="28" t="s">
        <v>61</v>
      </c>
      <c r="C4" s="87"/>
    </row>
    <row r="5" spans="2:11" s="4" customFormat="1" ht="15" customHeight="1">
      <c r="B5" s="28" t="s">
        <v>65</v>
      </c>
      <c r="C5" s="88" t="e">
        <f>VLOOKUP(C4,教育委員会コード一覧!D:M,9,FALSE)</f>
        <v>#N/A</v>
      </c>
    </row>
    <row r="6" spans="2:11" s="4" customFormat="1" ht="15" customHeight="1">
      <c r="B6" s="28" t="s">
        <v>63</v>
      </c>
      <c r="C6" s="88" t="e">
        <f>VLOOKUP(C4,教育委員会コード一覧!D:M,10,FALSE)</f>
        <v>#N/A</v>
      </c>
    </row>
    <row r="7" spans="2:11" s="4" customFormat="1" ht="15" customHeight="1"/>
    <row r="8" spans="2:11" s="4" customFormat="1" ht="15" customHeight="1" thickBot="1"/>
    <row r="9" spans="2:11" ht="15" customHeight="1">
      <c r="B9" s="164" t="s">
        <v>9</v>
      </c>
      <c r="C9" s="158" t="s">
        <v>18</v>
      </c>
      <c r="D9" s="160" t="s">
        <v>19</v>
      </c>
      <c r="E9" s="158" t="s">
        <v>10</v>
      </c>
      <c r="F9" s="160" t="s">
        <v>11</v>
      </c>
      <c r="G9" s="158" t="s">
        <v>12</v>
      </c>
      <c r="H9" s="160" t="s">
        <v>13</v>
      </c>
      <c r="I9" s="162" t="s">
        <v>16</v>
      </c>
      <c r="J9" s="156" t="s">
        <v>85</v>
      </c>
      <c r="K9" s="154" t="s">
        <v>20</v>
      </c>
    </row>
    <row r="10" spans="2:11" ht="15" customHeight="1" thickBot="1">
      <c r="B10" s="165"/>
      <c r="C10" s="159"/>
      <c r="D10" s="161"/>
      <c r="E10" s="159"/>
      <c r="F10" s="161"/>
      <c r="G10" s="159"/>
      <c r="H10" s="161"/>
      <c r="I10" s="163"/>
      <c r="J10" s="157"/>
      <c r="K10" s="155"/>
    </row>
    <row r="11" spans="2:11" s="6" customFormat="1" ht="15" customHeight="1" thickTop="1">
      <c r="B11" s="12">
        <v>1</v>
      </c>
      <c r="C11" s="56"/>
      <c r="D11" s="57"/>
      <c r="E11" s="64"/>
      <c r="F11" s="65"/>
      <c r="G11" s="71"/>
      <c r="H11" s="72"/>
      <c r="I11" s="45">
        <f>G11*H11</f>
        <v>0</v>
      </c>
      <c r="J11" s="30"/>
      <c r="K11" s="31"/>
    </row>
    <row r="12" spans="2:11" s="6" customFormat="1" ht="15" customHeight="1">
      <c r="B12" s="13">
        <v>2</v>
      </c>
      <c r="C12" s="58"/>
      <c r="D12" s="59"/>
      <c r="E12" s="66"/>
      <c r="F12" s="67"/>
      <c r="G12" s="73"/>
      <c r="H12" s="74"/>
      <c r="I12" s="47">
        <f t="shared" ref="I12:I21" si="0">G12*H12</f>
        <v>0</v>
      </c>
      <c r="J12" s="32"/>
      <c r="K12" s="50"/>
    </row>
    <row r="13" spans="2:11" s="6" customFormat="1" ht="15" customHeight="1">
      <c r="B13" s="13">
        <v>3</v>
      </c>
      <c r="C13" s="58"/>
      <c r="D13" s="59"/>
      <c r="E13" s="66"/>
      <c r="F13" s="67"/>
      <c r="G13" s="73"/>
      <c r="H13" s="74"/>
      <c r="I13" s="47">
        <f t="shared" si="0"/>
        <v>0</v>
      </c>
      <c r="J13" s="32"/>
      <c r="K13" s="50"/>
    </row>
    <row r="14" spans="2:11" s="6" customFormat="1" ht="15" customHeight="1">
      <c r="B14" s="13">
        <v>4</v>
      </c>
      <c r="C14" s="58"/>
      <c r="D14" s="59"/>
      <c r="E14" s="66"/>
      <c r="F14" s="67"/>
      <c r="G14" s="73"/>
      <c r="H14" s="74"/>
      <c r="I14" s="47">
        <f t="shared" si="0"/>
        <v>0</v>
      </c>
      <c r="J14" s="32"/>
      <c r="K14" s="50"/>
    </row>
    <row r="15" spans="2:11" s="6" customFormat="1" ht="15" customHeight="1">
      <c r="B15" s="13">
        <v>5</v>
      </c>
      <c r="C15" s="58"/>
      <c r="D15" s="59"/>
      <c r="E15" s="66"/>
      <c r="F15" s="67"/>
      <c r="G15" s="73"/>
      <c r="H15" s="74"/>
      <c r="I15" s="47">
        <f t="shared" si="0"/>
        <v>0</v>
      </c>
      <c r="J15" s="32"/>
      <c r="K15" s="50"/>
    </row>
    <row r="16" spans="2:11" s="6" customFormat="1" ht="15" customHeight="1">
      <c r="B16" s="13">
        <v>6</v>
      </c>
      <c r="C16" s="58"/>
      <c r="D16" s="59"/>
      <c r="E16" s="66"/>
      <c r="F16" s="67"/>
      <c r="G16" s="73"/>
      <c r="H16" s="74"/>
      <c r="I16" s="47">
        <f t="shared" si="0"/>
        <v>0</v>
      </c>
      <c r="J16" s="32"/>
      <c r="K16" s="50"/>
    </row>
    <row r="17" spans="2:13" s="6" customFormat="1" ht="15" customHeight="1">
      <c r="B17" s="13">
        <v>7</v>
      </c>
      <c r="C17" s="58"/>
      <c r="D17" s="59"/>
      <c r="E17" s="66"/>
      <c r="F17" s="67"/>
      <c r="G17" s="73"/>
      <c r="H17" s="74"/>
      <c r="I17" s="47">
        <f t="shared" si="0"/>
        <v>0</v>
      </c>
      <c r="J17" s="32"/>
      <c r="K17" s="50"/>
    </row>
    <row r="18" spans="2:13" s="6" customFormat="1" ht="15" customHeight="1">
      <c r="B18" s="13">
        <v>8</v>
      </c>
      <c r="C18" s="58"/>
      <c r="D18" s="59"/>
      <c r="E18" s="66"/>
      <c r="F18" s="67"/>
      <c r="G18" s="73"/>
      <c r="H18" s="74"/>
      <c r="I18" s="47">
        <f t="shared" si="0"/>
        <v>0</v>
      </c>
      <c r="J18" s="32"/>
      <c r="K18" s="50"/>
    </row>
    <row r="19" spans="2:13" s="6" customFormat="1" ht="15" customHeight="1">
      <c r="B19" s="13">
        <v>9</v>
      </c>
      <c r="C19" s="58"/>
      <c r="D19" s="59"/>
      <c r="E19" s="66"/>
      <c r="F19" s="67"/>
      <c r="G19" s="73"/>
      <c r="H19" s="74"/>
      <c r="I19" s="47">
        <f t="shared" si="0"/>
        <v>0</v>
      </c>
      <c r="J19" s="32"/>
      <c r="K19" s="50"/>
    </row>
    <row r="20" spans="2:13" s="6" customFormat="1" ht="15" customHeight="1">
      <c r="B20" s="13">
        <v>10</v>
      </c>
      <c r="C20" s="58"/>
      <c r="D20" s="59"/>
      <c r="E20" s="66"/>
      <c r="F20" s="67"/>
      <c r="G20" s="73"/>
      <c r="H20" s="74"/>
      <c r="I20" s="47">
        <f t="shared" si="0"/>
        <v>0</v>
      </c>
      <c r="J20" s="32"/>
      <c r="K20" s="50"/>
    </row>
    <row r="21" spans="2:13" s="6" customFormat="1" ht="15" customHeight="1" thickBot="1">
      <c r="B21" s="14">
        <v>11</v>
      </c>
      <c r="C21" s="60"/>
      <c r="D21" s="61"/>
      <c r="E21" s="29"/>
      <c r="F21" s="68"/>
      <c r="G21" s="75"/>
      <c r="H21" s="76"/>
      <c r="I21" s="48">
        <f t="shared" si="0"/>
        <v>0</v>
      </c>
      <c r="J21" s="33"/>
      <c r="K21" s="49"/>
    </row>
    <row r="22" spans="2:13" ht="15" customHeight="1" thickBot="1">
      <c r="B22" s="22"/>
      <c r="C22" s="62" t="s">
        <v>3</v>
      </c>
      <c r="D22" s="63"/>
      <c r="E22" s="69"/>
      <c r="F22" s="70"/>
      <c r="G22" s="77"/>
      <c r="H22" s="78">
        <f>SUM(H11:H21)</f>
        <v>0</v>
      </c>
      <c r="I22" s="46">
        <f>ROUNDDOWN(SUM(I11:I21),-3)</f>
        <v>0</v>
      </c>
      <c r="J22" s="17"/>
      <c r="K22" s="23"/>
    </row>
    <row r="23" spans="2:13" ht="15" customHeight="1">
      <c r="B23" s="18" t="s">
        <v>54</v>
      </c>
      <c r="C23" s="15"/>
      <c r="D23" s="15"/>
      <c r="I23" s="16"/>
      <c r="J23" s="15"/>
    </row>
    <row r="24" spans="2:13" ht="15" customHeight="1">
      <c r="B24" s="7" t="s">
        <v>53</v>
      </c>
      <c r="C24" s="7"/>
      <c r="D24" s="7"/>
      <c r="G24" s="7"/>
      <c r="H24" s="7"/>
    </row>
    <row r="25" spans="2:13" ht="15" customHeight="1">
      <c r="B25" s="7" t="s">
        <v>57</v>
      </c>
      <c r="C25" s="7"/>
      <c r="D25" s="7"/>
      <c r="G25" s="7"/>
      <c r="H25" s="7"/>
    </row>
    <row r="26" spans="2:13" ht="15" customHeight="1">
      <c r="B26" s="7" t="s">
        <v>55</v>
      </c>
      <c r="C26" s="15"/>
      <c r="D26" s="15"/>
      <c r="I26" s="16"/>
      <c r="J26" s="15"/>
    </row>
    <row r="27" spans="2:13" ht="15" customHeight="1">
      <c r="B27" s="7" t="s">
        <v>58</v>
      </c>
      <c r="C27" s="7"/>
      <c r="D27" s="7"/>
      <c r="G27" s="7"/>
      <c r="H27" s="7"/>
    </row>
    <row r="28" spans="2:13" ht="15" customHeight="1">
      <c r="B28" s="8" t="s">
        <v>59</v>
      </c>
      <c r="C28" s="8"/>
      <c r="D28" s="9"/>
      <c r="E28" s="9"/>
      <c r="F28" s="9"/>
      <c r="G28" s="8"/>
      <c r="H28" s="9"/>
      <c r="I28" s="9"/>
      <c r="J28" s="10"/>
      <c r="K28" s="8"/>
      <c r="L28" s="9"/>
      <c r="M28" s="8"/>
    </row>
    <row r="29" spans="2:13" ht="15" customHeight="1">
      <c r="B29" s="8" t="s">
        <v>56</v>
      </c>
    </row>
    <row r="30" spans="2:13" ht="15" customHeight="1">
      <c r="C30" s="5"/>
    </row>
    <row r="31" spans="2:13" ht="15" customHeight="1">
      <c r="C31" s="5"/>
    </row>
    <row r="32" spans="2:13" ht="15" customHeight="1">
      <c r="C32" s="5"/>
    </row>
    <row r="33" spans="3:13" ht="15" customHeight="1">
      <c r="C33" s="5"/>
    </row>
    <row r="34" spans="3:13" ht="15" customHeight="1">
      <c r="C34" s="5"/>
    </row>
    <row r="35" spans="3:13" ht="15" customHeight="1">
      <c r="C35" s="5"/>
    </row>
    <row r="36" spans="3:13" ht="15" customHeight="1">
      <c r="C36" s="5"/>
      <c r="M36" s="5" t="s">
        <v>21</v>
      </c>
    </row>
    <row r="37" spans="3:13" ht="15" customHeight="1">
      <c r="M37" t="s">
        <v>22</v>
      </c>
    </row>
    <row r="38" spans="3:13" ht="15" customHeight="1">
      <c r="M38" t="s">
        <v>23</v>
      </c>
    </row>
    <row r="39" spans="3:13" ht="15" customHeight="1">
      <c r="M39" t="s">
        <v>24</v>
      </c>
    </row>
    <row r="40" spans="3:13" ht="15" customHeight="1">
      <c r="M40" t="s">
        <v>25</v>
      </c>
    </row>
    <row r="41" spans="3:13" ht="15" customHeight="1">
      <c r="M41" t="s">
        <v>26</v>
      </c>
    </row>
    <row r="42" spans="3:13" ht="15" customHeight="1">
      <c r="M42" t="s">
        <v>27</v>
      </c>
    </row>
    <row r="43" spans="3:13" ht="15" customHeight="1">
      <c r="M43" t="s">
        <v>28</v>
      </c>
    </row>
    <row r="44" spans="3:13" ht="15" customHeight="1">
      <c r="M44" t="s">
        <v>29</v>
      </c>
    </row>
    <row r="45" spans="3:13" ht="15" customHeight="1">
      <c r="M45" t="s">
        <v>30</v>
      </c>
    </row>
    <row r="46" spans="3:13" ht="15" customHeight="1">
      <c r="M46" t="s">
        <v>31</v>
      </c>
    </row>
    <row r="47" spans="3:13" ht="15" customHeight="1">
      <c r="M47" t="s">
        <v>32</v>
      </c>
    </row>
    <row r="48" spans="3:13" ht="15" customHeight="1">
      <c r="M48" t="s">
        <v>33</v>
      </c>
    </row>
    <row r="49" spans="13:13" ht="15" customHeight="1">
      <c r="M49" t="s">
        <v>34</v>
      </c>
    </row>
    <row r="50" spans="13:13" ht="15" customHeight="1">
      <c r="M50" t="s">
        <v>35</v>
      </c>
    </row>
    <row r="51" spans="13:13" ht="15" customHeight="1">
      <c r="M51" t="s">
        <v>36</v>
      </c>
    </row>
    <row r="52" spans="13:13" ht="15" customHeight="1">
      <c r="M52" t="s">
        <v>37</v>
      </c>
    </row>
    <row r="53" spans="13:13" ht="15" customHeight="1">
      <c r="M53" t="s">
        <v>38</v>
      </c>
    </row>
    <row r="54" spans="13:13" ht="15" customHeight="1">
      <c r="M54" t="s">
        <v>39</v>
      </c>
    </row>
    <row r="55" spans="13:13" ht="15" customHeight="1">
      <c r="M55" t="s">
        <v>40</v>
      </c>
    </row>
    <row r="56" spans="13:13" ht="15" customHeight="1">
      <c r="M56" t="s">
        <v>41</v>
      </c>
    </row>
    <row r="57" spans="13:13" ht="15" customHeight="1">
      <c r="M57" t="s">
        <v>42</v>
      </c>
    </row>
    <row r="58" spans="13:13" ht="15" customHeight="1">
      <c r="M58" t="s">
        <v>43</v>
      </c>
    </row>
    <row r="59" spans="13:13" ht="15" customHeight="1">
      <c r="M59" t="s">
        <v>44</v>
      </c>
    </row>
    <row r="60" spans="13:13" ht="15" customHeight="1">
      <c r="M60" t="s">
        <v>45</v>
      </c>
    </row>
    <row r="61" spans="13:13" ht="15" customHeight="1">
      <c r="M61" t="s">
        <v>46</v>
      </c>
    </row>
    <row r="62" spans="13:13" ht="15" customHeight="1">
      <c r="M62" t="s">
        <v>47</v>
      </c>
    </row>
    <row r="63" spans="13:13" ht="15" customHeight="1">
      <c r="M63" t="s">
        <v>48</v>
      </c>
    </row>
    <row r="64" spans="13:13" ht="15" customHeight="1">
      <c r="M64" t="s">
        <v>49</v>
      </c>
    </row>
    <row r="65" spans="13:13" ht="15" customHeight="1">
      <c r="M65" t="s">
        <v>50</v>
      </c>
    </row>
    <row r="66" spans="13:13" ht="15" customHeight="1">
      <c r="M66" t="s">
        <v>51</v>
      </c>
    </row>
  </sheetData>
  <mergeCells count="10">
    <mergeCell ref="B9:B10"/>
    <mergeCell ref="E9:E10"/>
    <mergeCell ref="F9:F10"/>
    <mergeCell ref="C9:C10"/>
    <mergeCell ref="D9:D10"/>
    <mergeCell ref="K9:K10"/>
    <mergeCell ref="J9:J10"/>
    <mergeCell ref="G9:G10"/>
    <mergeCell ref="H9:H10"/>
    <mergeCell ref="I9:I10"/>
  </mergeCells>
  <phoneticPr fontId="1"/>
  <conditionalFormatting sqref="G11:G21">
    <cfRule type="cellIs" dxfId="0" priority="1" stopIfTrue="1" operator="lessThan">
      <formula>10000</formula>
    </cfRule>
  </conditionalFormatting>
  <dataValidations count="3">
    <dataValidation type="list" allowBlank="1" showInputMessage="1" showErrorMessage="1" sqref="WVJ983052:WVJ983062 IZ11:IZ21 SV11:SV21 ACR11:ACR21 AMN11:AMN21 AWJ11:AWJ21 BGF11:BGF21 BQB11:BQB21 BZX11:BZX21 CJT11:CJT21 CTP11:CTP21 DDL11:DDL21 DNH11:DNH21 DXD11:DXD21 EGZ11:EGZ21 EQV11:EQV21 FAR11:FAR21 FKN11:FKN21 FUJ11:FUJ21 GEF11:GEF21 GOB11:GOB21 GXX11:GXX21 HHT11:HHT21 HRP11:HRP21 IBL11:IBL21 ILH11:ILH21 IVD11:IVD21 JEZ11:JEZ21 JOV11:JOV21 JYR11:JYR21 KIN11:KIN21 KSJ11:KSJ21 LCF11:LCF21 LMB11:LMB21 LVX11:LVX21 MFT11:MFT21 MPP11:MPP21 MZL11:MZL21 NJH11:NJH21 NTD11:NTD21 OCZ11:OCZ21 OMV11:OMV21 OWR11:OWR21 PGN11:PGN21 PQJ11:PQJ21 QAF11:QAF21 QKB11:QKB21 QTX11:QTX21 RDT11:RDT21 RNP11:RNP21 RXL11:RXL21 SHH11:SHH21 SRD11:SRD21 TAZ11:TAZ21 TKV11:TKV21 TUR11:TUR21 UEN11:UEN21 UOJ11:UOJ21 UYF11:UYF21 VIB11:VIB21 VRX11:VRX21 WBT11:WBT21 WLP11:WLP21 WVL11:WVL21 C65548:C65558 IX65548:IX65558 ST65548:ST65558 ACP65548:ACP65558 AML65548:AML65558 AWH65548:AWH65558 BGD65548:BGD65558 BPZ65548:BPZ65558 BZV65548:BZV65558 CJR65548:CJR65558 CTN65548:CTN65558 DDJ65548:DDJ65558 DNF65548:DNF65558 DXB65548:DXB65558 EGX65548:EGX65558 EQT65548:EQT65558 FAP65548:FAP65558 FKL65548:FKL65558 FUH65548:FUH65558 GED65548:GED65558 GNZ65548:GNZ65558 GXV65548:GXV65558 HHR65548:HHR65558 HRN65548:HRN65558 IBJ65548:IBJ65558 ILF65548:ILF65558 IVB65548:IVB65558 JEX65548:JEX65558 JOT65548:JOT65558 JYP65548:JYP65558 KIL65548:KIL65558 KSH65548:KSH65558 LCD65548:LCD65558 LLZ65548:LLZ65558 LVV65548:LVV65558 MFR65548:MFR65558 MPN65548:MPN65558 MZJ65548:MZJ65558 NJF65548:NJF65558 NTB65548:NTB65558 OCX65548:OCX65558 OMT65548:OMT65558 OWP65548:OWP65558 PGL65548:PGL65558 PQH65548:PQH65558 QAD65548:QAD65558 QJZ65548:QJZ65558 QTV65548:QTV65558 RDR65548:RDR65558 RNN65548:RNN65558 RXJ65548:RXJ65558 SHF65548:SHF65558 SRB65548:SRB65558 TAX65548:TAX65558 TKT65548:TKT65558 TUP65548:TUP65558 UEL65548:UEL65558 UOH65548:UOH65558 UYD65548:UYD65558 VHZ65548:VHZ65558 VRV65548:VRV65558 WBR65548:WBR65558 WLN65548:WLN65558 WVJ65548:WVJ65558 C131084:C131094 IX131084:IX131094 ST131084:ST131094 ACP131084:ACP131094 AML131084:AML131094 AWH131084:AWH131094 BGD131084:BGD131094 BPZ131084:BPZ131094 BZV131084:BZV131094 CJR131084:CJR131094 CTN131084:CTN131094 DDJ131084:DDJ131094 DNF131084:DNF131094 DXB131084:DXB131094 EGX131084:EGX131094 EQT131084:EQT131094 FAP131084:FAP131094 FKL131084:FKL131094 FUH131084:FUH131094 GED131084:GED131094 GNZ131084:GNZ131094 GXV131084:GXV131094 HHR131084:HHR131094 HRN131084:HRN131094 IBJ131084:IBJ131094 ILF131084:ILF131094 IVB131084:IVB131094 JEX131084:JEX131094 JOT131084:JOT131094 JYP131084:JYP131094 KIL131084:KIL131094 KSH131084:KSH131094 LCD131084:LCD131094 LLZ131084:LLZ131094 LVV131084:LVV131094 MFR131084:MFR131094 MPN131084:MPN131094 MZJ131084:MZJ131094 NJF131084:NJF131094 NTB131084:NTB131094 OCX131084:OCX131094 OMT131084:OMT131094 OWP131084:OWP131094 PGL131084:PGL131094 PQH131084:PQH131094 QAD131084:QAD131094 QJZ131084:QJZ131094 QTV131084:QTV131094 RDR131084:RDR131094 RNN131084:RNN131094 RXJ131084:RXJ131094 SHF131084:SHF131094 SRB131084:SRB131094 TAX131084:TAX131094 TKT131084:TKT131094 TUP131084:TUP131094 UEL131084:UEL131094 UOH131084:UOH131094 UYD131084:UYD131094 VHZ131084:VHZ131094 VRV131084:VRV131094 WBR131084:WBR131094 WLN131084:WLN131094 WVJ131084:WVJ131094 C196620:C196630 IX196620:IX196630 ST196620:ST196630 ACP196620:ACP196630 AML196620:AML196630 AWH196620:AWH196630 BGD196620:BGD196630 BPZ196620:BPZ196630 BZV196620:BZV196630 CJR196620:CJR196630 CTN196620:CTN196630 DDJ196620:DDJ196630 DNF196620:DNF196630 DXB196620:DXB196630 EGX196620:EGX196630 EQT196620:EQT196630 FAP196620:FAP196630 FKL196620:FKL196630 FUH196620:FUH196630 GED196620:GED196630 GNZ196620:GNZ196630 GXV196620:GXV196630 HHR196620:HHR196630 HRN196620:HRN196630 IBJ196620:IBJ196630 ILF196620:ILF196630 IVB196620:IVB196630 JEX196620:JEX196630 JOT196620:JOT196630 JYP196620:JYP196630 KIL196620:KIL196630 KSH196620:KSH196630 LCD196620:LCD196630 LLZ196620:LLZ196630 LVV196620:LVV196630 MFR196620:MFR196630 MPN196620:MPN196630 MZJ196620:MZJ196630 NJF196620:NJF196630 NTB196620:NTB196630 OCX196620:OCX196630 OMT196620:OMT196630 OWP196620:OWP196630 PGL196620:PGL196630 PQH196620:PQH196630 QAD196620:QAD196630 QJZ196620:QJZ196630 QTV196620:QTV196630 RDR196620:RDR196630 RNN196620:RNN196630 RXJ196620:RXJ196630 SHF196620:SHF196630 SRB196620:SRB196630 TAX196620:TAX196630 TKT196620:TKT196630 TUP196620:TUP196630 UEL196620:UEL196630 UOH196620:UOH196630 UYD196620:UYD196630 VHZ196620:VHZ196630 VRV196620:VRV196630 WBR196620:WBR196630 WLN196620:WLN196630 WVJ196620:WVJ196630 C262156:C262166 IX262156:IX262166 ST262156:ST262166 ACP262156:ACP262166 AML262156:AML262166 AWH262156:AWH262166 BGD262156:BGD262166 BPZ262156:BPZ262166 BZV262156:BZV262166 CJR262156:CJR262166 CTN262156:CTN262166 DDJ262156:DDJ262166 DNF262156:DNF262166 DXB262156:DXB262166 EGX262156:EGX262166 EQT262156:EQT262166 FAP262156:FAP262166 FKL262156:FKL262166 FUH262156:FUH262166 GED262156:GED262166 GNZ262156:GNZ262166 GXV262156:GXV262166 HHR262156:HHR262166 HRN262156:HRN262166 IBJ262156:IBJ262166 ILF262156:ILF262166 IVB262156:IVB262166 JEX262156:JEX262166 JOT262156:JOT262166 JYP262156:JYP262166 KIL262156:KIL262166 KSH262156:KSH262166 LCD262156:LCD262166 LLZ262156:LLZ262166 LVV262156:LVV262166 MFR262156:MFR262166 MPN262156:MPN262166 MZJ262156:MZJ262166 NJF262156:NJF262166 NTB262156:NTB262166 OCX262156:OCX262166 OMT262156:OMT262166 OWP262156:OWP262166 PGL262156:PGL262166 PQH262156:PQH262166 QAD262156:QAD262166 QJZ262156:QJZ262166 QTV262156:QTV262166 RDR262156:RDR262166 RNN262156:RNN262166 RXJ262156:RXJ262166 SHF262156:SHF262166 SRB262156:SRB262166 TAX262156:TAX262166 TKT262156:TKT262166 TUP262156:TUP262166 UEL262156:UEL262166 UOH262156:UOH262166 UYD262156:UYD262166 VHZ262156:VHZ262166 VRV262156:VRV262166 WBR262156:WBR262166 WLN262156:WLN262166 WVJ262156:WVJ262166 C327692:C327702 IX327692:IX327702 ST327692:ST327702 ACP327692:ACP327702 AML327692:AML327702 AWH327692:AWH327702 BGD327692:BGD327702 BPZ327692:BPZ327702 BZV327692:BZV327702 CJR327692:CJR327702 CTN327692:CTN327702 DDJ327692:DDJ327702 DNF327692:DNF327702 DXB327692:DXB327702 EGX327692:EGX327702 EQT327692:EQT327702 FAP327692:FAP327702 FKL327692:FKL327702 FUH327692:FUH327702 GED327692:GED327702 GNZ327692:GNZ327702 GXV327692:GXV327702 HHR327692:HHR327702 HRN327692:HRN327702 IBJ327692:IBJ327702 ILF327692:ILF327702 IVB327692:IVB327702 JEX327692:JEX327702 JOT327692:JOT327702 JYP327692:JYP327702 KIL327692:KIL327702 KSH327692:KSH327702 LCD327692:LCD327702 LLZ327692:LLZ327702 LVV327692:LVV327702 MFR327692:MFR327702 MPN327692:MPN327702 MZJ327692:MZJ327702 NJF327692:NJF327702 NTB327692:NTB327702 OCX327692:OCX327702 OMT327692:OMT327702 OWP327692:OWP327702 PGL327692:PGL327702 PQH327692:PQH327702 QAD327692:QAD327702 QJZ327692:QJZ327702 QTV327692:QTV327702 RDR327692:RDR327702 RNN327692:RNN327702 RXJ327692:RXJ327702 SHF327692:SHF327702 SRB327692:SRB327702 TAX327692:TAX327702 TKT327692:TKT327702 TUP327692:TUP327702 UEL327692:UEL327702 UOH327692:UOH327702 UYD327692:UYD327702 VHZ327692:VHZ327702 VRV327692:VRV327702 WBR327692:WBR327702 WLN327692:WLN327702 WVJ327692:WVJ327702 C393228:C393238 IX393228:IX393238 ST393228:ST393238 ACP393228:ACP393238 AML393228:AML393238 AWH393228:AWH393238 BGD393228:BGD393238 BPZ393228:BPZ393238 BZV393228:BZV393238 CJR393228:CJR393238 CTN393228:CTN393238 DDJ393228:DDJ393238 DNF393228:DNF393238 DXB393228:DXB393238 EGX393228:EGX393238 EQT393228:EQT393238 FAP393228:FAP393238 FKL393228:FKL393238 FUH393228:FUH393238 GED393228:GED393238 GNZ393228:GNZ393238 GXV393228:GXV393238 HHR393228:HHR393238 HRN393228:HRN393238 IBJ393228:IBJ393238 ILF393228:ILF393238 IVB393228:IVB393238 JEX393228:JEX393238 JOT393228:JOT393238 JYP393228:JYP393238 KIL393228:KIL393238 KSH393228:KSH393238 LCD393228:LCD393238 LLZ393228:LLZ393238 LVV393228:LVV393238 MFR393228:MFR393238 MPN393228:MPN393238 MZJ393228:MZJ393238 NJF393228:NJF393238 NTB393228:NTB393238 OCX393228:OCX393238 OMT393228:OMT393238 OWP393228:OWP393238 PGL393228:PGL393238 PQH393228:PQH393238 QAD393228:QAD393238 QJZ393228:QJZ393238 QTV393228:QTV393238 RDR393228:RDR393238 RNN393228:RNN393238 RXJ393228:RXJ393238 SHF393228:SHF393238 SRB393228:SRB393238 TAX393228:TAX393238 TKT393228:TKT393238 TUP393228:TUP393238 UEL393228:UEL393238 UOH393228:UOH393238 UYD393228:UYD393238 VHZ393228:VHZ393238 VRV393228:VRV393238 WBR393228:WBR393238 WLN393228:WLN393238 WVJ393228:WVJ393238 C458764:C458774 IX458764:IX458774 ST458764:ST458774 ACP458764:ACP458774 AML458764:AML458774 AWH458764:AWH458774 BGD458764:BGD458774 BPZ458764:BPZ458774 BZV458764:BZV458774 CJR458764:CJR458774 CTN458764:CTN458774 DDJ458764:DDJ458774 DNF458764:DNF458774 DXB458764:DXB458774 EGX458764:EGX458774 EQT458764:EQT458774 FAP458764:FAP458774 FKL458764:FKL458774 FUH458764:FUH458774 GED458764:GED458774 GNZ458764:GNZ458774 GXV458764:GXV458774 HHR458764:HHR458774 HRN458764:HRN458774 IBJ458764:IBJ458774 ILF458764:ILF458774 IVB458764:IVB458774 JEX458764:JEX458774 JOT458764:JOT458774 JYP458764:JYP458774 KIL458764:KIL458774 KSH458764:KSH458774 LCD458764:LCD458774 LLZ458764:LLZ458774 LVV458764:LVV458774 MFR458764:MFR458774 MPN458764:MPN458774 MZJ458764:MZJ458774 NJF458764:NJF458774 NTB458764:NTB458774 OCX458764:OCX458774 OMT458764:OMT458774 OWP458764:OWP458774 PGL458764:PGL458774 PQH458764:PQH458774 QAD458764:QAD458774 QJZ458764:QJZ458774 QTV458764:QTV458774 RDR458764:RDR458774 RNN458764:RNN458774 RXJ458764:RXJ458774 SHF458764:SHF458774 SRB458764:SRB458774 TAX458764:TAX458774 TKT458764:TKT458774 TUP458764:TUP458774 UEL458764:UEL458774 UOH458764:UOH458774 UYD458764:UYD458774 VHZ458764:VHZ458774 VRV458764:VRV458774 WBR458764:WBR458774 WLN458764:WLN458774 WVJ458764:WVJ458774 C524300:C524310 IX524300:IX524310 ST524300:ST524310 ACP524300:ACP524310 AML524300:AML524310 AWH524300:AWH524310 BGD524300:BGD524310 BPZ524300:BPZ524310 BZV524300:BZV524310 CJR524300:CJR524310 CTN524300:CTN524310 DDJ524300:DDJ524310 DNF524300:DNF524310 DXB524300:DXB524310 EGX524300:EGX524310 EQT524300:EQT524310 FAP524300:FAP524310 FKL524300:FKL524310 FUH524300:FUH524310 GED524300:GED524310 GNZ524300:GNZ524310 GXV524300:GXV524310 HHR524300:HHR524310 HRN524300:HRN524310 IBJ524300:IBJ524310 ILF524300:ILF524310 IVB524300:IVB524310 JEX524300:JEX524310 JOT524300:JOT524310 JYP524300:JYP524310 KIL524300:KIL524310 KSH524300:KSH524310 LCD524300:LCD524310 LLZ524300:LLZ524310 LVV524300:LVV524310 MFR524300:MFR524310 MPN524300:MPN524310 MZJ524300:MZJ524310 NJF524300:NJF524310 NTB524300:NTB524310 OCX524300:OCX524310 OMT524300:OMT524310 OWP524300:OWP524310 PGL524300:PGL524310 PQH524300:PQH524310 QAD524300:QAD524310 QJZ524300:QJZ524310 QTV524300:QTV524310 RDR524300:RDR524310 RNN524300:RNN524310 RXJ524300:RXJ524310 SHF524300:SHF524310 SRB524300:SRB524310 TAX524300:TAX524310 TKT524300:TKT524310 TUP524300:TUP524310 UEL524300:UEL524310 UOH524300:UOH524310 UYD524300:UYD524310 VHZ524300:VHZ524310 VRV524300:VRV524310 WBR524300:WBR524310 WLN524300:WLN524310 WVJ524300:WVJ524310 C589836:C589846 IX589836:IX589846 ST589836:ST589846 ACP589836:ACP589846 AML589836:AML589846 AWH589836:AWH589846 BGD589836:BGD589846 BPZ589836:BPZ589846 BZV589836:BZV589846 CJR589836:CJR589846 CTN589836:CTN589846 DDJ589836:DDJ589846 DNF589836:DNF589846 DXB589836:DXB589846 EGX589836:EGX589846 EQT589836:EQT589846 FAP589836:FAP589846 FKL589836:FKL589846 FUH589836:FUH589846 GED589836:GED589846 GNZ589836:GNZ589846 GXV589836:GXV589846 HHR589836:HHR589846 HRN589836:HRN589846 IBJ589836:IBJ589846 ILF589836:ILF589846 IVB589836:IVB589846 JEX589836:JEX589846 JOT589836:JOT589846 JYP589836:JYP589846 KIL589836:KIL589846 KSH589836:KSH589846 LCD589836:LCD589846 LLZ589836:LLZ589846 LVV589836:LVV589846 MFR589836:MFR589846 MPN589836:MPN589846 MZJ589836:MZJ589846 NJF589836:NJF589846 NTB589836:NTB589846 OCX589836:OCX589846 OMT589836:OMT589846 OWP589836:OWP589846 PGL589836:PGL589846 PQH589836:PQH589846 QAD589836:QAD589846 QJZ589836:QJZ589846 QTV589836:QTV589846 RDR589836:RDR589846 RNN589836:RNN589846 RXJ589836:RXJ589846 SHF589836:SHF589846 SRB589836:SRB589846 TAX589836:TAX589846 TKT589836:TKT589846 TUP589836:TUP589846 UEL589836:UEL589846 UOH589836:UOH589846 UYD589836:UYD589846 VHZ589836:VHZ589846 VRV589836:VRV589846 WBR589836:WBR589846 WLN589836:WLN589846 WVJ589836:WVJ589846 C655372:C655382 IX655372:IX655382 ST655372:ST655382 ACP655372:ACP655382 AML655372:AML655382 AWH655372:AWH655382 BGD655372:BGD655382 BPZ655372:BPZ655382 BZV655372:BZV655382 CJR655372:CJR655382 CTN655372:CTN655382 DDJ655372:DDJ655382 DNF655372:DNF655382 DXB655372:DXB655382 EGX655372:EGX655382 EQT655372:EQT655382 FAP655372:FAP655382 FKL655372:FKL655382 FUH655372:FUH655382 GED655372:GED655382 GNZ655372:GNZ655382 GXV655372:GXV655382 HHR655372:HHR655382 HRN655372:HRN655382 IBJ655372:IBJ655382 ILF655372:ILF655382 IVB655372:IVB655382 JEX655372:JEX655382 JOT655372:JOT655382 JYP655372:JYP655382 KIL655372:KIL655382 KSH655372:KSH655382 LCD655372:LCD655382 LLZ655372:LLZ655382 LVV655372:LVV655382 MFR655372:MFR655382 MPN655372:MPN655382 MZJ655372:MZJ655382 NJF655372:NJF655382 NTB655372:NTB655382 OCX655372:OCX655382 OMT655372:OMT655382 OWP655372:OWP655382 PGL655372:PGL655382 PQH655372:PQH655382 QAD655372:QAD655382 QJZ655372:QJZ655382 QTV655372:QTV655382 RDR655372:RDR655382 RNN655372:RNN655382 RXJ655372:RXJ655382 SHF655372:SHF655382 SRB655372:SRB655382 TAX655372:TAX655382 TKT655372:TKT655382 TUP655372:TUP655382 UEL655372:UEL655382 UOH655372:UOH655382 UYD655372:UYD655382 VHZ655372:VHZ655382 VRV655372:VRV655382 WBR655372:WBR655382 WLN655372:WLN655382 WVJ655372:WVJ655382 C720908:C720918 IX720908:IX720918 ST720908:ST720918 ACP720908:ACP720918 AML720908:AML720918 AWH720908:AWH720918 BGD720908:BGD720918 BPZ720908:BPZ720918 BZV720908:BZV720918 CJR720908:CJR720918 CTN720908:CTN720918 DDJ720908:DDJ720918 DNF720908:DNF720918 DXB720908:DXB720918 EGX720908:EGX720918 EQT720908:EQT720918 FAP720908:FAP720918 FKL720908:FKL720918 FUH720908:FUH720918 GED720908:GED720918 GNZ720908:GNZ720918 GXV720908:GXV720918 HHR720908:HHR720918 HRN720908:HRN720918 IBJ720908:IBJ720918 ILF720908:ILF720918 IVB720908:IVB720918 JEX720908:JEX720918 JOT720908:JOT720918 JYP720908:JYP720918 KIL720908:KIL720918 KSH720908:KSH720918 LCD720908:LCD720918 LLZ720908:LLZ720918 LVV720908:LVV720918 MFR720908:MFR720918 MPN720908:MPN720918 MZJ720908:MZJ720918 NJF720908:NJF720918 NTB720908:NTB720918 OCX720908:OCX720918 OMT720908:OMT720918 OWP720908:OWP720918 PGL720908:PGL720918 PQH720908:PQH720918 QAD720908:QAD720918 QJZ720908:QJZ720918 QTV720908:QTV720918 RDR720908:RDR720918 RNN720908:RNN720918 RXJ720908:RXJ720918 SHF720908:SHF720918 SRB720908:SRB720918 TAX720908:TAX720918 TKT720908:TKT720918 TUP720908:TUP720918 UEL720908:UEL720918 UOH720908:UOH720918 UYD720908:UYD720918 VHZ720908:VHZ720918 VRV720908:VRV720918 WBR720908:WBR720918 WLN720908:WLN720918 WVJ720908:WVJ720918 C786444:C786454 IX786444:IX786454 ST786444:ST786454 ACP786444:ACP786454 AML786444:AML786454 AWH786444:AWH786454 BGD786444:BGD786454 BPZ786444:BPZ786454 BZV786444:BZV786454 CJR786444:CJR786454 CTN786444:CTN786454 DDJ786444:DDJ786454 DNF786444:DNF786454 DXB786444:DXB786454 EGX786444:EGX786454 EQT786444:EQT786454 FAP786444:FAP786454 FKL786444:FKL786454 FUH786444:FUH786454 GED786444:GED786454 GNZ786444:GNZ786454 GXV786444:GXV786454 HHR786444:HHR786454 HRN786444:HRN786454 IBJ786444:IBJ786454 ILF786444:ILF786454 IVB786444:IVB786454 JEX786444:JEX786454 JOT786444:JOT786454 JYP786444:JYP786454 KIL786444:KIL786454 KSH786444:KSH786454 LCD786444:LCD786454 LLZ786444:LLZ786454 LVV786444:LVV786454 MFR786444:MFR786454 MPN786444:MPN786454 MZJ786444:MZJ786454 NJF786444:NJF786454 NTB786444:NTB786454 OCX786444:OCX786454 OMT786444:OMT786454 OWP786444:OWP786454 PGL786444:PGL786454 PQH786444:PQH786454 QAD786444:QAD786454 QJZ786444:QJZ786454 QTV786444:QTV786454 RDR786444:RDR786454 RNN786444:RNN786454 RXJ786444:RXJ786454 SHF786444:SHF786454 SRB786444:SRB786454 TAX786444:TAX786454 TKT786444:TKT786454 TUP786444:TUP786454 UEL786444:UEL786454 UOH786444:UOH786454 UYD786444:UYD786454 VHZ786444:VHZ786454 VRV786444:VRV786454 WBR786444:WBR786454 WLN786444:WLN786454 WVJ786444:WVJ786454 C851980:C851990 IX851980:IX851990 ST851980:ST851990 ACP851980:ACP851990 AML851980:AML851990 AWH851980:AWH851990 BGD851980:BGD851990 BPZ851980:BPZ851990 BZV851980:BZV851990 CJR851980:CJR851990 CTN851980:CTN851990 DDJ851980:DDJ851990 DNF851980:DNF851990 DXB851980:DXB851990 EGX851980:EGX851990 EQT851980:EQT851990 FAP851980:FAP851990 FKL851980:FKL851990 FUH851980:FUH851990 GED851980:GED851990 GNZ851980:GNZ851990 GXV851980:GXV851990 HHR851980:HHR851990 HRN851980:HRN851990 IBJ851980:IBJ851990 ILF851980:ILF851990 IVB851980:IVB851990 JEX851980:JEX851990 JOT851980:JOT851990 JYP851980:JYP851990 KIL851980:KIL851990 KSH851980:KSH851990 LCD851980:LCD851990 LLZ851980:LLZ851990 LVV851980:LVV851990 MFR851980:MFR851990 MPN851980:MPN851990 MZJ851980:MZJ851990 NJF851980:NJF851990 NTB851980:NTB851990 OCX851980:OCX851990 OMT851980:OMT851990 OWP851980:OWP851990 PGL851980:PGL851990 PQH851980:PQH851990 QAD851980:QAD851990 QJZ851980:QJZ851990 QTV851980:QTV851990 RDR851980:RDR851990 RNN851980:RNN851990 RXJ851980:RXJ851990 SHF851980:SHF851990 SRB851980:SRB851990 TAX851980:TAX851990 TKT851980:TKT851990 TUP851980:TUP851990 UEL851980:UEL851990 UOH851980:UOH851990 UYD851980:UYD851990 VHZ851980:VHZ851990 VRV851980:VRV851990 WBR851980:WBR851990 WLN851980:WLN851990 WVJ851980:WVJ851990 C917516:C917526 IX917516:IX917526 ST917516:ST917526 ACP917516:ACP917526 AML917516:AML917526 AWH917516:AWH917526 BGD917516:BGD917526 BPZ917516:BPZ917526 BZV917516:BZV917526 CJR917516:CJR917526 CTN917516:CTN917526 DDJ917516:DDJ917526 DNF917516:DNF917526 DXB917516:DXB917526 EGX917516:EGX917526 EQT917516:EQT917526 FAP917516:FAP917526 FKL917516:FKL917526 FUH917516:FUH917526 GED917516:GED917526 GNZ917516:GNZ917526 GXV917516:GXV917526 HHR917516:HHR917526 HRN917516:HRN917526 IBJ917516:IBJ917526 ILF917516:ILF917526 IVB917516:IVB917526 JEX917516:JEX917526 JOT917516:JOT917526 JYP917516:JYP917526 KIL917516:KIL917526 KSH917516:KSH917526 LCD917516:LCD917526 LLZ917516:LLZ917526 LVV917516:LVV917526 MFR917516:MFR917526 MPN917516:MPN917526 MZJ917516:MZJ917526 NJF917516:NJF917526 NTB917516:NTB917526 OCX917516:OCX917526 OMT917516:OMT917526 OWP917516:OWP917526 PGL917516:PGL917526 PQH917516:PQH917526 QAD917516:QAD917526 QJZ917516:QJZ917526 QTV917516:QTV917526 RDR917516:RDR917526 RNN917516:RNN917526 RXJ917516:RXJ917526 SHF917516:SHF917526 SRB917516:SRB917526 TAX917516:TAX917526 TKT917516:TKT917526 TUP917516:TUP917526 UEL917516:UEL917526 UOH917516:UOH917526 UYD917516:UYD917526 VHZ917516:VHZ917526 VRV917516:VRV917526 WBR917516:WBR917526 WLN917516:WLN917526 WVJ917516:WVJ917526 C983052:C983062 IX983052:IX983062 ST983052:ST983062 ACP983052:ACP983062 AML983052:AML983062 AWH983052:AWH983062 BGD983052:BGD983062 BPZ983052:BPZ983062 BZV983052:BZV983062 CJR983052:CJR983062 CTN983052:CTN983062 DDJ983052:DDJ983062 DNF983052:DNF983062 DXB983052:DXB983062 EGX983052:EGX983062 EQT983052:EQT983062 FAP983052:FAP983062 FKL983052:FKL983062 FUH983052:FUH983062 GED983052:GED983062 GNZ983052:GNZ983062 GXV983052:GXV983062 HHR983052:HHR983062 HRN983052:HRN983062 IBJ983052:IBJ983062 ILF983052:ILF983062 IVB983052:IVB983062 JEX983052:JEX983062 JOT983052:JOT983062 JYP983052:JYP983062 KIL983052:KIL983062 KSH983052:KSH983062 LCD983052:LCD983062 LLZ983052:LLZ983062 LVV983052:LVV983062 MFR983052:MFR983062 MPN983052:MPN983062 MZJ983052:MZJ983062 NJF983052:NJF983062 NTB983052:NTB983062 OCX983052:OCX983062 OMT983052:OMT983062 OWP983052:OWP983062 PGL983052:PGL983062 PQH983052:PQH983062 QAD983052:QAD983062 QJZ983052:QJZ983062 QTV983052:QTV983062 RDR983052:RDR983062 RNN983052:RNN983062 RXJ983052:RXJ983062 SHF983052:SHF983062 SRB983052:SRB983062 TAX983052:TAX983062 TKT983052:TKT983062 TUP983052:TUP983062 UEL983052:UEL983062 UOH983052:UOH983062 UYD983052:UYD983062 VHZ983052:VHZ983062 VRV983052:VRV983062 WBR983052:WBR983062 WLN983052:WLN983062" xr:uid="{00000000-0002-0000-0400-000000000000}">
      <formula1>$C$30:$C$36</formula1>
    </dataValidation>
    <dataValidation type="list" allowBlank="1" showInputMessage="1" showErrorMessage="1" sqref="E11:E21" xr:uid="{00000000-0002-0000-0400-000001000000}">
      <formula1>$M$37:$M$66</formula1>
    </dataValidation>
    <dataValidation type="list" allowBlank="1" showInputMessage="1" showErrorMessage="1" sqref="C3" xr:uid="{00000000-0002-0000-0400-000002000000}">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74"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M1857"/>
  <sheetViews>
    <sheetView topLeftCell="D1" workbookViewId="0">
      <selection activeCell="D1724" sqref="D1724"/>
    </sheetView>
  </sheetViews>
  <sheetFormatPr defaultColWidth="8.125" defaultRowHeight="15" customHeight="1"/>
  <cols>
    <col min="1" max="1" width="8.375" style="89" hidden="1" customWidth="1"/>
    <col min="2" max="2" width="12.5" style="89" hidden="1" customWidth="1"/>
    <col min="3" max="3" width="12" style="89" hidden="1" customWidth="1"/>
    <col min="4" max="4" width="21.25" style="89" customWidth="1"/>
    <col min="5" max="5" width="30.625" style="89" customWidth="1"/>
    <col min="6" max="6" width="16.5" style="89" hidden="1" customWidth="1"/>
    <col min="7" max="7" width="8.75" style="89" hidden="1" customWidth="1"/>
    <col min="8" max="8" width="12.125" style="89" customWidth="1"/>
    <col min="9" max="10" width="12.125" style="89" hidden="1" customWidth="1"/>
    <col min="11" max="11" width="9.625" style="89" hidden="1" customWidth="1"/>
    <col min="12" max="12" width="30.625" style="89" customWidth="1"/>
    <col min="13" max="13" width="40.5" style="89" bestFit="1" customWidth="1"/>
    <col min="14" max="16384" width="8.125" style="89"/>
  </cols>
  <sheetData>
    <row r="1" spans="1:13" ht="15" customHeight="1">
      <c r="A1" s="98" t="s">
        <v>6458</v>
      </c>
      <c r="B1" s="99"/>
      <c r="C1" s="100"/>
      <c r="D1" s="100"/>
      <c r="E1" s="100"/>
      <c r="F1" s="100"/>
      <c r="G1" s="100"/>
      <c r="H1" s="98"/>
      <c r="I1" s="98"/>
      <c r="J1" s="98"/>
      <c r="K1" s="100"/>
      <c r="L1" s="100"/>
      <c r="M1" s="100"/>
    </row>
    <row r="2" spans="1:13" s="90" customFormat="1" ht="15" customHeight="1">
      <c r="A2" s="91" t="s">
        <v>103</v>
      </c>
      <c r="B2" s="91" t="s">
        <v>104</v>
      </c>
      <c r="C2" s="91" t="s">
        <v>105</v>
      </c>
      <c r="D2" s="92" t="s">
        <v>102</v>
      </c>
      <c r="E2" s="91" t="s">
        <v>106</v>
      </c>
      <c r="F2" s="91" t="s">
        <v>107</v>
      </c>
      <c r="G2" s="91" t="s">
        <v>108</v>
      </c>
      <c r="H2" s="93" t="s">
        <v>6461</v>
      </c>
      <c r="I2" s="93" t="s">
        <v>6462</v>
      </c>
      <c r="J2" s="93" t="s">
        <v>109</v>
      </c>
      <c r="K2" s="93" t="s">
        <v>6463</v>
      </c>
      <c r="L2" s="93" t="s">
        <v>110</v>
      </c>
      <c r="M2" s="93" t="s">
        <v>6459</v>
      </c>
    </row>
    <row r="3" spans="1:13" s="90" customFormat="1" ht="15" hidden="1" customHeight="1">
      <c r="A3" s="91" t="s">
        <v>111</v>
      </c>
      <c r="B3" s="91" t="s">
        <v>112</v>
      </c>
      <c r="C3" s="91" t="s">
        <v>113</v>
      </c>
      <c r="D3" s="91" t="str">
        <f t="shared" ref="D3:D66" si="0">A3&amp;B3</f>
        <v>011000</v>
      </c>
      <c r="E3" s="91" t="s">
        <v>114</v>
      </c>
      <c r="F3" s="91"/>
      <c r="G3" s="91" t="s">
        <v>115</v>
      </c>
      <c r="H3" s="93" t="str">
        <f>MID(J3,1,2)</f>
        <v>01</v>
      </c>
      <c r="I3" s="93" t="str">
        <f>MID(J3,3,3)</f>
        <v>000</v>
      </c>
      <c r="J3" s="94" t="str">
        <f t="shared" ref="J3:J66" si="1">A3&amp;C3</f>
        <v>01000</v>
      </c>
      <c r="K3" s="93" t="s">
        <v>116</v>
      </c>
      <c r="L3" s="93" t="s">
        <v>117</v>
      </c>
      <c r="M3" s="93" t="s">
        <v>117</v>
      </c>
    </row>
    <row r="4" spans="1:13" s="90" customFormat="1" ht="15" hidden="1" customHeight="1">
      <c r="A4" s="91" t="s">
        <v>111</v>
      </c>
      <c r="B4" s="95" t="s">
        <v>118</v>
      </c>
      <c r="C4" s="91" t="s">
        <v>119</v>
      </c>
      <c r="D4" s="91" t="str">
        <f t="shared" si="0"/>
        <v>012100</v>
      </c>
      <c r="E4" s="91" t="s">
        <v>120</v>
      </c>
      <c r="F4" s="91"/>
      <c r="G4" s="91" t="s">
        <v>115</v>
      </c>
      <c r="H4" s="93" t="str">
        <f t="shared" ref="H4:H67" si="2">MID(J4,1,2)</f>
        <v>01</v>
      </c>
      <c r="I4" s="93" t="str">
        <f t="shared" ref="I4:I67" si="3">MID(J4,3,3)</f>
        <v>100</v>
      </c>
      <c r="J4" s="94" t="str">
        <f t="shared" si="1"/>
        <v>01100</v>
      </c>
      <c r="K4" s="93" t="s">
        <v>121</v>
      </c>
      <c r="L4" s="93" t="s">
        <v>117</v>
      </c>
      <c r="M4" s="93" t="s">
        <v>122</v>
      </c>
    </row>
    <row r="5" spans="1:13" s="90" customFormat="1" ht="15" hidden="1" customHeight="1">
      <c r="A5" s="91" t="s">
        <v>111</v>
      </c>
      <c r="B5" s="95" t="s">
        <v>123</v>
      </c>
      <c r="C5" s="91" t="s">
        <v>124</v>
      </c>
      <c r="D5" s="91" t="str">
        <f t="shared" si="0"/>
        <v>012202</v>
      </c>
      <c r="E5" s="91" t="s">
        <v>125</v>
      </c>
      <c r="F5" s="91"/>
      <c r="G5" s="91" t="s">
        <v>115</v>
      </c>
      <c r="H5" s="93" t="str">
        <f t="shared" si="2"/>
        <v>01</v>
      </c>
      <c r="I5" s="93" t="str">
        <f t="shared" si="3"/>
        <v>202</v>
      </c>
      <c r="J5" s="94" t="str">
        <f t="shared" si="1"/>
        <v>01202</v>
      </c>
      <c r="K5" s="93" t="s">
        <v>126</v>
      </c>
      <c r="L5" s="93" t="s">
        <v>117</v>
      </c>
      <c r="M5" s="93" t="s">
        <v>127</v>
      </c>
    </row>
    <row r="6" spans="1:13" s="90" customFormat="1" ht="15" hidden="1" customHeight="1">
      <c r="A6" s="91" t="s">
        <v>111</v>
      </c>
      <c r="B6" s="91" t="s">
        <v>128</v>
      </c>
      <c r="C6" s="91" t="s">
        <v>129</v>
      </c>
      <c r="D6" s="91" t="str">
        <f t="shared" si="0"/>
        <v>012203</v>
      </c>
      <c r="E6" s="91" t="s">
        <v>130</v>
      </c>
      <c r="F6" s="91"/>
      <c r="G6" s="91" t="s">
        <v>115</v>
      </c>
      <c r="H6" s="93" t="str">
        <f t="shared" si="2"/>
        <v>01</v>
      </c>
      <c r="I6" s="93" t="str">
        <f t="shared" si="3"/>
        <v>203</v>
      </c>
      <c r="J6" s="94" t="str">
        <f t="shared" si="1"/>
        <v>01203</v>
      </c>
      <c r="K6" s="93" t="s">
        <v>131</v>
      </c>
      <c r="L6" s="93" t="s">
        <v>117</v>
      </c>
      <c r="M6" s="93" t="s">
        <v>132</v>
      </c>
    </row>
    <row r="7" spans="1:13" s="90" customFormat="1" ht="15" hidden="1" customHeight="1">
      <c r="A7" s="91" t="s">
        <v>111</v>
      </c>
      <c r="B7" s="91" t="s">
        <v>133</v>
      </c>
      <c r="C7" s="91" t="s">
        <v>134</v>
      </c>
      <c r="D7" s="91" t="str">
        <f t="shared" si="0"/>
        <v>012204</v>
      </c>
      <c r="E7" s="91" t="s">
        <v>135</v>
      </c>
      <c r="F7" s="91"/>
      <c r="G7" s="91" t="s">
        <v>115</v>
      </c>
      <c r="H7" s="93" t="str">
        <f t="shared" si="2"/>
        <v>01</v>
      </c>
      <c r="I7" s="93" t="str">
        <f t="shared" si="3"/>
        <v>204</v>
      </c>
      <c r="J7" s="94" t="str">
        <f t="shared" si="1"/>
        <v>01204</v>
      </c>
      <c r="K7" s="93" t="s">
        <v>136</v>
      </c>
      <c r="L7" s="93" t="s">
        <v>117</v>
      </c>
      <c r="M7" s="93" t="s">
        <v>137</v>
      </c>
    </row>
    <row r="8" spans="1:13" s="90" customFormat="1" ht="15" hidden="1" customHeight="1">
      <c r="A8" s="91" t="s">
        <v>111</v>
      </c>
      <c r="B8" s="91" t="s">
        <v>138</v>
      </c>
      <c r="C8" s="91" t="s">
        <v>139</v>
      </c>
      <c r="D8" s="91" t="str">
        <f t="shared" si="0"/>
        <v>012205</v>
      </c>
      <c r="E8" s="91" t="s">
        <v>140</v>
      </c>
      <c r="F8" s="91"/>
      <c r="G8" s="91" t="s">
        <v>115</v>
      </c>
      <c r="H8" s="93" t="str">
        <f t="shared" si="2"/>
        <v>01</v>
      </c>
      <c r="I8" s="93" t="str">
        <f t="shared" si="3"/>
        <v>205</v>
      </c>
      <c r="J8" s="94" t="str">
        <f t="shared" si="1"/>
        <v>01205</v>
      </c>
      <c r="K8" s="93" t="s">
        <v>141</v>
      </c>
      <c r="L8" s="93" t="s">
        <v>117</v>
      </c>
      <c r="M8" s="93" t="s">
        <v>142</v>
      </c>
    </row>
    <row r="9" spans="1:13" s="90" customFormat="1" ht="15" hidden="1" customHeight="1">
      <c r="A9" s="91" t="s">
        <v>111</v>
      </c>
      <c r="B9" s="91" t="s">
        <v>143</v>
      </c>
      <c r="C9" s="91" t="s">
        <v>144</v>
      </c>
      <c r="D9" s="91" t="str">
        <f t="shared" si="0"/>
        <v>012206</v>
      </c>
      <c r="E9" s="91" t="s">
        <v>145</v>
      </c>
      <c r="F9" s="91"/>
      <c r="G9" s="91" t="s">
        <v>115</v>
      </c>
      <c r="H9" s="93" t="str">
        <f t="shared" si="2"/>
        <v>01</v>
      </c>
      <c r="I9" s="93" t="str">
        <f t="shared" si="3"/>
        <v>206</v>
      </c>
      <c r="J9" s="94" t="str">
        <f t="shared" si="1"/>
        <v>01206</v>
      </c>
      <c r="K9" s="93" t="s">
        <v>146</v>
      </c>
      <c r="L9" s="93" t="s">
        <v>117</v>
      </c>
      <c r="M9" s="93" t="s">
        <v>147</v>
      </c>
    </row>
    <row r="10" spans="1:13" s="90" customFormat="1" ht="15" hidden="1" customHeight="1">
      <c r="A10" s="91" t="s">
        <v>111</v>
      </c>
      <c r="B10" s="91" t="s">
        <v>148</v>
      </c>
      <c r="C10" s="91" t="s">
        <v>149</v>
      </c>
      <c r="D10" s="91" t="str">
        <f t="shared" si="0"/>
        <v>012207</v>
      </c>
      <c r="E10" s="91" t="s">
        <v>150</v>
      </c>
      <c r="F10" s="91"/>
      <c r="G10" s="91" t="s">
        <v>115</v>
      </c>
      <c r="H10" s="93" t="str">
        <f t="shared" si="2"/>
        <v>01</v>
      </c>
      <c r="I10" s="93" t="str">
        <f t="shared" si="3"/>
        <v>207</v>
      </c>
      <c r="J10" s="94" t="str">
        <f t="shared" si="1"/>
        <v>01207</v>
      </c>
      <c r="K10" s="93" t="s">
        <v>151</v>
      </c>
      <c r="L10" s="93" t="s">
        <v>117</v>
      </c>
      <c r="M10" s="93" t="s">
        <v>152</v>
      </c>
    </row>
    <row r="11" spans="1:13" s="90" customFormat="1" ht="15" hidden="1" customHeight="1">
      <c r="A11" s="91" t="s">
        <v>111</v>
      </c>
      <c r="B11" s="91" t="s">
        <v>153</v>
      </c>
      <c r="C11" s="91" t="s">
        <v>154</v>
      </c>
      <c r="D11" s="91" t="str">
        <f t="shared" si="0"/>
        <v>012208</v>
      </c>
      <c r="E11" s="91" t="s">
        <v>155</v>
      </c>
      <c r="F11" s="91"/>
      <c r="G11" s="91" t="s">
        <v>115</v>
      </c>
      <c r="H11" s="93" t="str">
        <f t="shared" si="2"/>
        <v>01</v>
      </c>
      <c r="I11" s="93" t="str">
        <f t="shared" si="3"/>
        <v>208</v>
      </c>
      <c r="J11" s="94" t="str">
        <f t="shared" si="1"/>
        <v>01208</v>
      </c>
      <c r="K11" s="93" t="s">
        <v>156</v>
      </c>
      <c r="L11" s="93" t="s">
        <v>117</v>
      </c>
      <c r="M11" s="93" t="s">
        <v>157</v>
      </c>
    </row>
    <row r="12" spans="1:13" s="90" customFormat="1" ht="15" hidden="1" customHeight="1">
      <c r="A12" s="91" t="s">
        <v>111</v>
      </c>
      <c r="B12" s="91" t="s">
        <v>158</v>
      </c>
      <c r="C12" s="91" t="s">
        <v>159</v>
      </c>
      <c r="D12" s="91" t="str">
        <f t="shared" si="0"/>
        <v>012209</v>
      </c>
      <c r="E12" s="91" t="s">
        <v>160</v>
      </c>
      <c r="F12" s="91"/>
      <c r="G12" s="91" t="s">
        <v>115</v>
      </c>
      <c r="H12" s="93" t="str">
        <f t="shared" si="2"/>
        <v>01</v>
      </c>
      <c r="I12" s="93" t="str">
        <f t="shared" si="3"/>
        <v>209</v>
      </c>
      <c r="J12" s="94" t="str">
        <f t="shared" si="1"/>
        <v>01209</v>
      </c>
      <c r="K12" s="93" t="s">
        <v>161</v>
      </c>
      <c r="L12" s="93" t="s">
        <v>117</v>
      </c>
      <c r="M12" s="93" t="s">
        <v>162</v>
      </c>
    </row>
    <row r="13" spans="1:13" s="90" customFormat="1" ht="15" hidden="1" customHeight="1">
      <c r="A13" s="91" t="s">
        <v>111</v>
      </c>
      <c r="B13" s="91" t="s">
        <v>163</v>
      </c>
      <c r="C13" s="91" t="s">
        <v>164</v>
      </c>
      <c r="D13" s="91" t="str">
        <f t="shared" si="0"/>
        <v>012210</v>
      </c>
      <c r="E13" s="91" t="s">
        <v>165</v>
      </c>
      <c r="F13" s="91"/>
      <c r="G13" s="91" t="s">
        <v>115</v>
      </c>
      <c r="H13" s="93" t="str">
        <f t="shared" si="2"/>
        <v>01</v>
      </c>
      <c r="I13" s="93" t="str">
        <f t="shared" si="3"/>
        <v>210</v>
      </c>
      <c r="J13" s="94" t="str">
        <f t="shared" si="1"/>
        <v>01210</v>
      </c>
      <c r="K13" s="93" t="s">
        <v>166</v>
      </c>
      <c r="L13" s="93" t="s">
        <v>117</v>
      </c>
      <c r="M13" s="93" t="s">
        <v>167</v>
      </c>
    </row>
    <row r="14" spans="1:13" s="90" customFormat="1" ht="15" hidden="1" customHeight="1">
      <c r="A14" s="91" t="s">
        <v>111</v>
      </c>
      <c r="B14" s="91" t="s">
        <v>168</v>
      </c>
      <c r="C14" s="91" t="s">
        <v>169</v>
      </c>
      <c r="D14" s="91" t="str">
        <f t="shared" si="0"/>
        <v>012211</v>
      </c>
      <c r="E14" s="91" t="s">
        <v>170</v>
      </c>
      <c r="F14" s="91"/>
      <c r="G14" s="91" t="s">
        <v>115</v>
      </c>
      <c r="H14" s="93" t="str">
        <f t="shared" si="2"/>
        <v>01</v>
      </c>
      <c r="I14" s="93" t="str">
        <f t="shared" si="3"/>
        <v>211</v>
      </c>
      <c r="J14" s="94" t="str">
        <f t="shared" si="1"/>
        <v>01211</v>
      </c>
      <c r="K14" s="93" t="s">
        <v>171</v>
      </c>
      <c r="L14" s="93" t="s">
        <v>117</v>
      </c>
      <c r="M14" s="93" t="s">
        <v>172</v>
      </c>
    </row>
    <row r="15" spans="1:13" s="90" customFormat="1" ht="15" hidden="1" customHeight="1">
      <c r="A15" s="91" t="s">
        <v>111</v>
      </c>
      <c r="B15" s="91" t="s">
        <v>173</v>
      </c>
      <c r="C15" s="91" t="s">
        <v>174</v>
      </c>
      <c r="D15" s="91" t="str">
        <f t="shared" si="0"/>
        <v>012212</v>
      </c>
      <c r="E15" s="91" t="s">
        <v>175</v>
      </c>
      <c r="F15" s="91"/>
      <c r="G15" s="91" t="s">
        <v>115</v>
      </c>
      <c r="H15" s="93" t="str">
        <f t="shared" si="2"/>
        <v>01</v>
      </c>
      <c r="I15" s="93" t="str">
        <f t="shared" si="3"/>
        <v>212</v>
      </c>
      <c r="J15" s="94" t="str">
        <f t="shared" si="1"/>
        <v>01212</v>
      </c>
      <c r="K15" s="93" t="s">
        <v>176</v>
      </c>
      <c r="L15" s="93" t="s">
        <v>117</v>
      </c>
      <c r="M15" s="93" t="s">
        <v>177</v>
      </c>
    </row>
    <row r="16" spans="1:13" s="90" customFormat="1" ht="15" hidden="1" customHeight="1">
      <c r="A16" s="91" t="s">
        <v>111</v>
      </c>
      <c r="B16" s="91" t="s">
        <v>178</v>
      </c>
      <c r="C16" s="91" t="s">
        <v>179</v>
      </c>
      <c r="D16" s="91" t="str">
        <f t="shared" si="0"/>
        <v>012213</v>
      </c>
      <c r="E16" s="91" t="s">
        <v>180</v>
      </c>
      <c r="F16" s="91"/>
      <c r="G16" s="91" t="s">
        <v>115</v>
      </c>
      <c r="H16" s="93" t="str">
        <f t="shared" si="2"/>
        <v>01</v>
      </c>
      <c r="I16" s="93" t="str">
        <f t="shared" si="3"/>
        <v>213</v>
      </c>
      <c r="J16" s="94" t="str">
        <f t="shared" si="1"/>
        <v>01213</v>
      </c>
      <c r="K16" s="93" t="s">
        <v>181</v>
      </c>
      <c r="L16" s="93" t="s">
        <v>117</v>
      </c>
      <c r="M16" s="93" t="s">
        <v>182</v>
      </c>
    </row>
    <row r="17" spans="1:13" s="90" customFormat="1" ht="15" hidden="1" customHeight="1">
      <c r="A17" s="91" t="s">
        <v>111</v>
      </c>
      <c r="B17" s="91" t="s">
        <v>183</v>
      </c>
      <c r="C17" s="91" t="s">
        <v>184</v>
      </c>
      <c r="D17" s="91" t="str">
        <f t="shared" si="0"/>
        <v>012214</v>
      </c>
      <c r="E17" s="91" t="s">
        <v>185</v>
      </c>
      <c r="F17" s="91"/>
      <c r="G17" s="91" t="s">
        <v>115</v>
      </c>
      <c r="H17" s="93" t="str">
        <f t="shared" si="2"/>
        <v>01</v>
      </c>
      <c r="I17" s="93" t="str">
        <f t="shared" si="3"/>
        <v>214</v>
      </c>
      <c r="J17" s="94" t="str">
        <f t="shared" si="1"/>
        <v>01214</v>
      </c>
      <c r="K17" s="93" t="s">
        <v>186</v>
      </c>
      <c r="L17" s="93" t="s">
        <v>117</v>
      </c>
      <c r="M17" s="93" t="s">
        <v>187</v>
      </c>
    </row>
    <row r="18" spans="1:13" s="90" customFormat="1" ht="15" hidden="1" customHeight="1">
      <c r="A18" s="91" t="s">
        <v>111</v>
      </c>
      <c r="B18" s="91" t="s">
        <v>188</v>
      </c>
      <c r="C18" s="91" t="s">
        <v>189</v>
      </c>
      <c r="D18" s="91" t="str">
        <f t="shared" si="0"/>
        <v>012215</v>
      </c>
      <c r="E18" s="91" t="s">
        <v>190</v>
      </c>
      <c r="F18" s="91"/>
      <c r="G18" s="91" t="s">
        <v>115</v>
      </c>
      <c r="H18" s="93" t="str">
        <f t="shared" si="2"/>
        <v>01</v>
      </c>
      <c r="I18" s="93" t="str">
        <f t="shared" si="3"/>
        <v>215</v>
      </c>
      <c r="J18" s="94" t="str">
        <f t="shared" si="1"/>
        <v>01215</v>
      </c>
      <c r="K18" s="93" t="s">
        <v>191</v>
      </c>
      <c r="L18" s="93" t="s">
        <v>117</v>
      </c>
      <c r="M18" s="93" t="s">
        <v>192</v>
      </c>
    </row>
    <row r="19" spans="1:13" s="90" customFormat="1" ht="15" hidden="1" customHeight="1">
      <c r="A19" s="91" t="s">
        <v>111</v>
      </c>
      <c r="B19" s="91" t="s">
        <v>193</v>
      </c>
      <c r="C19" s="91" t="s">
        <v>194</v>
      </c>
      <c r="D19" s="91" t="str">
        <f t="shared" si="0"/>
        <v>012216</v>
      </c>
      <c r="E19" s="91" t="s">
        <v>195</v>
      </c>
      <c r="F19" s="91"/>
      <c r="G19" s="91" t="s">
        <v>115</v>
      </c>
      <c r="H19" s="93" t="str">
        <f t="shared" si="2"/>
        <v>01</v>
      </c>
      <c r="I19" s="93" t="str">
        <f t="shared" si="3"/>
        <v>216</v>
      </c>
      <c r="J19" s="94" t="str">
        <f t="shared" si="1"/>
        <v>01216</v>
      </c>
      <c r="K19" s="93" t="s">
        <v>196</v>
      </c>
      <c r="L19" s="93" t="s">
        <v>117</v>
      </c>
      <c r="M19" s="93" t="s">
        <v>197</v>
      </c>
    </row>
    <row r="20" spans="1:13" s="90" customFormat="1" ht="15" hidden="1" customHeight="1">
      <c r="A20" s="91" t="s">
        <v>111</v>
      </c>
      <c r="B20" s="91" t="s">
        <v>198</v>
      </c>
      <c r="C20" s="91" t="s">
        <v>199</v>
      </c>
      <c r="D20" s="91" t="str">
        <f t="shared" si="0"/>
        <v>012217</v>
      </c>
      <c r="E20" s="91" t="s">
        <v>200</v>
      </c>
      <c r="F20" s="91"/>
      <c r="G20" s="91" t="s">
        <v>115</v>
      </c>
      <c r="H20" s="93" t="str">
        <f t="shared" si="2"/>
        <v>01</v>
      </c>
      <c r="I20" s="93" t="str">
        <f t="shared" si="3"/>
        <v>217</v>
      </c>
      <c r="J20" s="94" t="str">
        <f t="shared" si="1"/>
        <v>01217</v>
      </c>
      <c r="K20" s="93" t="s">
        <v>201</v>
      </c>
      <c r="L20" s="93" t="s">
        <v>117</v>
      </c>
      <c r="M20" s="93" t="s">
        <v>202</v>
      </c>
    </row>
    <row r="21" spans="1:13" s="90" customFormat="1" ht="15" hidden="1" customHeight="1">
      <c r="A21" s="91" t="s">
        <v>111</v>
      </c>
      <c r="B21" s="91" t="s">
        <v>203</v>
      </c>
      <c r="C21" s="91" t="s">
        <v>204</v>
      </c>
      <c r="D21" s="91" t="str">
        <f t="shared" si="0"/>
        <v>012218</v>
      </c>
      <c r="E21" s="91" t="s">
        <v>205</v>
      </c>
      <c r="F21" s="91"/>
      <c r="G21" s="91" t="s">
        <v>115</v>
      </c>
      <c r="H21" s="93" t="str">
        <f t="shared" si="2"/>
        <v>01</v>
      </c>
      <c r="I21" s="93" t="str">
        <f t="shared" si="3"/>
        <v>218</v>
      </c>
      <c r="J21" s="94" t="str">
        <f t="shared" si="1"/>
        <v>01218</v>
      </c>
      <c r="K21" s="93" t="s">
        <v>206</v>
      </c>
      <c r="L21" s="93" t="s">
        <v>117</v>
      </c>
      <c r="M21" s="93" t="s">
        <v>207</v>
      </c>
    </row>
    <row r="22" spans="1:13" s="90" customFormat="1" ht="15" hidden="1" customHeight="1">
      <c r="A22" s="91" t="s">
        <v>111</v>
      </c>
      <c r="B22" s="91" t="s">
        <v>208</v>
      </c>
      <c r="C22" s="91" t="s">
        <v>209</v>
      </c>
      <c r="D22" s="91" t="str">
        <f t="shared" si="0"/>
        <v>012219</v>
      </c>
      <c r="E22" s="91" t="s">
        <v>210</v>
      </c>
      <c r="F22" s="91"/>
      <c r="G22" s="91" t="s">
        <v>115</v>
      </c>
      <c r="H22" s="93" t="str">
        <f t="shared" si="2"/>
        <v>01</v>
      </c>
      <c r="I22" s="93" t="str">
        <f t="shared" si="3"/>
        <v>219</v>
      </c>
      <c r="J22" s="94" t="str">
        <f t="shared" si="1"/>
        <v>01219</v>
      </c>
      <c r="K22" s="93" t="s">
        <v>211</v>
      </c>
      <c r="L22" s="93" t="s">
        <v>117</v>
      </c>
      <c r="M22" s="93" t="s">
        <v>212</v>
      </c>
    </row>
    <row r="23" spans="1:13" s="90" customFormat="1" ht="15" hidden="1" customHeight="1">
      <c r="A23" s="91" t="s">
        <v>111</v>
      </c>
      <c r="B23" s="91" t="s">
        <v>213</v>
      </c>
      <c r="C23" s="91" t="s">
        <v>214</v>
      </c>
      <c r="D23" s="91" t="str">
        <f t="shared" si="0"/>
        <v>012220</v>
      </c>
      <c r="E23" s="91" t="s">
        <v>215</v>
      </c>
      <c r="F23" s="91"/>
      <c r="G23" s="91" t="s">
        <v>115</v>
      </c>
      <c r="H23" s="93" t="str">
        <f t="shared" si="2"/>
        <v>01</v>
      </c>
      <c r="I23" s="93" t="str">
        <f t="shared" si="3"/>
        <v>220</v>
      </c>
      <c r="J23" s="94" t="str">
        <f t="shared" si="1"/>
        <v>01220</v>
      </c>
      <c r="K23" s="93" t="s">
        <v>216</v>
      </c>
      <c r="L23" s="93" t="s">
        <v>117</v>
      </c>
      <c r="M23" s="93" t="s">
        <v>217</v>
      </c>
    </row>
    <row r="24" spans="1:13" s="90" customFormat="1" ht="15" hidden="1" customHeight="1">
      <c r="A24" s="91" t="s">
        <v>111</v>
      </c>
      <c r="B24" s="91" t="s">
        <v>218</v>
      </c>
      <c r="C24" s="91" t="s">
        <v>219</v>
      </c>
      <c r="D24" s="91" t="str">
        <f t="shared" si="0"/>
        <v>012221</v>
      </c>
      <c r="E24" s="91" t="s">
        <v>220</v>
      </c>
      <c r="F24" s="91"/>
      <c r="G24" s="91" t="s">
        <v>115</v>
      </c>
      <c r="H24" s="93" t="str">
        <f t="shared" si="2"/>
        <v>01</v>
      </c>
      <c r="I24" s="93" t="str">
        <f t="shared" si="3"/>
        <v>221</v>
      </c>
      <c r="J24" s="94" t="str">
        <f t="shared" si="1"/>
        <v>01221</v>
      </c>
      <c r="K24" s="93" t="s">
        <v>221</v>
      </c>
      <c r="L24" s="93" t="s">
        <v>117</v>
      </c>
      <c r="M24" s="93" t="s">
        <v>222</v>
      </c>
    </row>
    <row r="25" spans="1:13" s="90" customFormat="1" ht="15" hidden="1" customHeight="1">
      <c r="A25" s="91" t="s">
        <v>111</v>
      </c>
      <c r="B25" s="91" t="s">
        <v>223</v>
      </c>
      <c r="C25" s="91" t="s">
        <v>224</v>
      </c>
      <c r="D25" s="91" t="str">
        <f t="shared" si="0"/>
        <v>012222</v>
      </c>
      <c r="E25" s="91" t="s">
        <v>225</v>
      </c>
      <c r="F25" s="91"/>
      <c r="G25" s="91" t="s">
        <v>115</v>
      </c>
      <c r="H25" s="93" t="str">
        <f t="shared" si="2"/>
        <v>01</v>
      </c>
      <c r="I25" s="93" t="str">
        <f t="shared" si="3"/>
        <v>222</v>
      </c>
      <c r="J25" s="94" t="str">
        <f t="shared" si="1"/>
        <v>01222</v>
      </c>
      <c r="K25" s="93" t="s">
        <v>226</v>
      </c>
      <c r="L25" s="93" t="s">
        <v>117</v>
      </c>
      <c r="M25" s="93" t="s">
        <v>227</v>
      </c>
    </row>
    <row r="26" spans="1:13" s="90" customFormat="1" ht="15" hidden="1" customHeight="1">
      <c r="A26" s="91" t="s">
        <v>111</v>
      </c>
      <c r="B26" s="91" t="s">
        <v>228</v>
      </c>
      <c r="C26" s="91" t="s">
        <v>229</v>
      </c>
      <c r="D26" s="91" t="str">
        <f t="shared" si="0"/>
        <v>012223</v>
      </c>
      <c r="E26" s="91" t="s">
        <v>230</v>
      </c>
      <c r="F26" s="91"/>
      <c r="G26" s="91" t="s">
        <v>115</v>
      </c>
      <c r="H26" s="93" t="str">
        <f t="shared" si="2"/>
        <v>01</v>
      </c>
      <c r="I26" s="93" t="str">
        <f t="shared" si="3"/>
        <v>223</v>
      </c>
      <c r="J26" s="94" t="str">
        <f t="shared" si="1"/>
        <v>01223</v>
      </c>
      <c r="K26" s="93" t="s">
        <v>231</v>
      </c>
      <c r="L26" s="93" t="s">
        <v>117</v>
      </c>
      <c r="M26" s="93" t="s">
        <v>232</v>
      </c>
    </row>
    <row r="27" spans="1:13" s="90" customFormat="1" ht="15" hidden="1" customHeight="1">
      <c r="A27" s="91" t="s">
        <v>111</v>
      </c>
      <c r="B27" s="91" t="s">
        <v>233</v>
      </c>
      <c r="C27" s="91" t="s">
        <v>234</v>
      </c>
      <c r="D27" s="91" t="str">
        <f t="shared" si="0"/>
        <v>012224</v>
      </c>
      <c r="E27" s="91" t="s">
        <v>235</v>
      </c>
      <c r="F27" s="91"/>
      <c r="G27" s="91" t="s">
        <v>115</v>
      </c>
      <c r="H27" s="93" t="str">
        <f t="shared" si="2"/>
        <v>01</v>
      </c>
      <c r="I27" s="93" t="str">
        <f t="shared" si="3"/>
        <v>224</v>
      </c>
      <c r="J27" s="94" t="str">
        <f t="shared" si="1"/>
        <v>01224</v>
      </c>
      <c r="K27" s="93" t="s">
        <v>236</v>
      </c>
      <c r="L27" s="93" t="s">
        <v>117</v>
      </c>
      <c r="M27" s="93" t="s">
        <v>237</v>
      </c>
    </row>
    <row r="28" spans="1:13" s="90" customFormat="1" ht="15" hidden="1" customHeight="1">
      <c r="A28" s="91" t="s">
        <v>111</v>
      </c>
      <c r="B28" s="91" t="s">
        <v>238</v>
      </c>
      <c r="C28" s="91" t="s">
        <v>239</v>
      </c>
      <c r="D28" s="91" t="str">
        <f t="shared" si="0"/>
        <v>012225</v>
      </c>
      <c r="E28" s="91" t="s">
        <v>240</v>
      </c>
      <c r="F28" s="91"/>
      <c r="G28" s="91" t="s">
        <v>115</v>
      </c>
      <c r="H28" s="93" t="str">
        <f t="shared" si="2"/>
        <v>01</v>
      </c>
      <c r="I28" s="93" t="str">
        <f t="shared" si="3"/>
        <v>225</v>
      </c>
      <c r="J28" s="94" t="str">
        <f t="shared" si="1"/>
        <v>01225</v>
      </c>
      <c r="K28" s="93" t="s">
        <v>241</v>
      </c>
      <c r="L28" s="93" t="s">
        <v>117</v>
      </c>
      <c r="M28" s="93" t="s">
        <v>242</v>
      </c>
    </row>
    <row r="29" spans="1:13" s="90" customFormat="1" ht="15" hidden="1" customHeight="1">
      <c r="A29" s="91" t="s">
        <v>111</v>
      </c>
      <c r="B29" s="91" t="s">
        <v>243</v>
      </c>
      <c r="C29" s="91" t="s">
        <v>244</v>
      </c>
      <c r="D29" s="91" t="str">
        <f t="shared" si="0"/>
        <v>012226</v>
      </c>
      <c r="E29" s="91" t="s">
        <v>245</v>
      </c>
      <c r="F29" s="91"/>
      <c r="G29" s="91" t="s">
        <v>115</v>
      </c>
      <c r="H29" s="93" t="str">
        <f t="shared" si="2"/>
        <v>01</v>
      </c>
      <c r="I29" s="93" t="str">
        <f t="shared" si="3"/>
        <v>226</v>
      </c>
      <c r="J29" s="94" t="str">
        <f t="shared" si="1"/>
        <v>01226</v>
      </c>
      <c r="K29" s="93" t="s">
        <v>246</v>
      </c>
      <c r="L29" s="93" t="s">
        <v>117</v>
      </c>
      <c r="M29" s="93" t="s">
        <v>247</v>
      </c>
    </row>
    <row r="30" spans="1:13" s="90" customFormat="1" ht="15" hidden="1" customHeight="1">
      <c r="A30" s="91" t="s">
        <v>111</v>
      </c>
      <c r="B30" s="91" t="s">
        <v>248</v>
      </c>
      <c r="C30" s="91" t="s">
        <v>249</v>
      </c>
      <c r="D30" s="91" t="str">
        <f t="shared" si="0"/>
        <v>012227</v>
      </c>
      <c r="E30" s="91" t="s">
        <v>250</v>
      </c>
      <c r="F30" s="91"/>
      <c r="G30" s="91" t="s">
        <v>115</v>
      </c>
      <c r="H30" s="93" t="str">
        <f t="shared" si="2"/>
        <v>01</v>
      </c>
      <c r="I30" s="93" t="str">
        <f t="shared" si="3"/>
        <v>227</v>
      </c>
      <c r="J30" s="94" t="str">
        <f t="shared" si="1"/>
        <v>01227</v>
      </c>
      <c r="K30" s="93" t="s">
        <v>251</v>
      </c>
      <c r="L30" s="93" t="s">
        <v>117</v>
      </c>
      <c r="M30" s="93" t="s">
        <v>252</v>
      </c>
    </row>
    <row r="31" spans="1:13" s="90" customFormat="1" ht="15" hidden="1" customHeight="1">
      <c r="A31" s="91" t="s">
        <v>111</v>
      </c>
      <c r="B31" s="91" t="s">
        <v>253</v>
      </c>
      <c r="C31" s="91" t="s">
        <v>254</v>
      </c>
      <c r="D31" s="91" t="str">
        <f t="shared" si="0"/>
        <v>012228</v>
      </c>
      <c r="E31" s="91" t="s">
        <v>255</v>
      </c>
      <c r="F31" s="91"/>
      <c r="G31" s="91" t="s">
        <v>115</v>
      </c>
      <c r="H31" s="93" t="str">
        <f t="shared" si="2"/>
        <v>01</v>
      </c>
      <c r="I31" s="93" t="str">
        <f t="shared" si="3"/>
        <v>228</v>
      </c>
      <c r="J31" s="94" t="str">
        <f t="shared" si="1"/>
        <v>01228</v>
      </c>
      <c r="K31" s="93" t="s">
        <v>256</v>
      </c>
      <c r="L31" s="93" t="s">
        <v>117</v>
      </c>
      <c r="M31" s="93" t="s">
        <v>257</v>
      </c>
    </row>
    <row r="32" spans="1:13" s="90" customFormat="1" ht="15" hidden="1" customHeight="1">
      <c r="A32" s="91" t="s">
        <v>111</v>
      </c>
      <c r="B32" s="91" t="s">
        <v>258</v>
      </c>
      <c r="C32" s="91" t="s">
        <v>259</v>
      </c>
      <c r="D32" s="91" t="str">
        <f t="shared" si="0"/>
        <v>012229</v>
      </c>
      <c r="E32" s="91" t="s">
        <v>260</v>
      </c>
      <c r="F32" s="91"/>
      <c r="G32" s="91" t="s">
        <v>115</v>
      </c>
      <c r="H32" s="93" t="str">
        <f t="shared" si="2"/>
        <v>01</v>
      </c>
      <c r="I32" s="93" t="str">
        <f t="shared" si="3"/>
        <v>229</v>
      </c>
      <c r="J32" s="94" t="str">
        <f t="shared" si="1"/>
        <v>01229</v>
      </c>
      <c r="K32" s="93" t="s">
        <v>261</v>
      </c>
      <c r="L32" s="93" t="s">
        <v>117</v>
      </c>
      <c r="M32" s="93" t="s">
        <v>262</v>
      </c>
    </row>
    <row r="33" spans="1:13" s="90" customFormat="1" ht="15" hidden="1" customHeight="1">
      <c r="A33" s="91" t="s">
        <v>111</v>
      </c>
      <c r="B33" s="91" t="s">
        <v>263</v>
      </c>
      <c r="C33" s="91" t="s">
        <v>264</v>
      </c>
      <c r="D33" s="91" t="str">
        <f t="shared" si="0"/>
        <v>012230</v>
      </c>
      <c r="E33" s="91" t="s">
        <v>265</v>
      </c>
      <c r="F33" s="91"/>
      <c r="G33" s="91" t="s">
        <v>115</v>
      </c>
      <c r="H33" s="93" t="str">
        <f t="shared" si="2"/>
        <v>01</v>
      </c>
      <c r="I33" s="93" t="str">
        <f t="shared" si="3"/>
        <v>230</v>
      </c>
      <c r="J33" s="94" t="str">
        <f t="shared" si="1"/>
        <v>01230</v>
      </c>
      <c r="K33" s="93" t="s">
        <v>266</v>
      </c>
      <c r="L33" s="93" t="s">
        <v>117</v>
      </c>
      <c r="M33" s="93" t="s">
        <v>267</v>
      </c>
    </row>
    <row r="34" spans="1:13" s="90" customFormat="1" ht="15" hidden="1" customHeight="1">
      <c r="A34" s="91" t="s">
        <v>111</v>
      </c>
      <c r="B34" s="91" t="s">
        <v>268</v>
      </c>
      <c r="C34" s="91" t="s">
        <v>269</v>
      </c>
      <c r="D34" s="91" t="str">
        <f t="shared" si="0"/>
        <v>012231</v>
      </c>
      <c r="E34" s="91" t="s">
        <v>270</v>
      </c>
      <c r="F34" s="91"/>
      <c r="G34" s="91" t="s">
        <v>115</v>
      </c>
      <c r="H34" s="93" t="str">
        <f t="shared" si="2"/>
        <v>01</v>
      </c>
      <c r="I34" s="93" t="str">
        <f t="shared" si="3"/>
        <v>231</v>
      </c>
      <c r="J34" s="94" t="str">
        <f t="shared" si="1"/>
        <v>01231</v>
      </c>
      <c r="K34" s="93" t="s">
        <v>271</v>
      </c>
      <c r="L34" s="93" t="s">
        <v>117</v>
      </c>
      <c r="M34" s="93" t="s">
        <v>272</v>
      </c>
    </row>
    <row r="35" spans="1:13" s="90" customFormat="1" ht="15" hidden="1" customHeight="1">
      <c r="A35" s="91" t="s">
        <v>111</v>
      </c>
      <c r="B35" s="91" t="s">
        <v>273</v>
      </c>
      <c r="C35" s="91" t="s">
        <v>274</v>
      </c>
      <c r="D35" s="91" t="str">
        <f t="shared" si="0"/>
        <v>012233</v>
      </c>
      <c r="E35" s="91" t="s">
        <v>275</v>
      </c>
      <c r="F35" s="91"/>
      <c r="G35" s="91" t="s">
        <v>115</v>
      </c>
      <c r="H35" s="93" t="str">
        <f t="shared" si="2"/>
        <v>01</v>
      </c>
      <c r="I35" s="93" t="str">
        <f t="shared" si="3"/>
        <v>233</v>
      </c>
      <c r="J35" s="94" t="str">
        <f t="shared" si="1"/>
        <v>01233</v>
      </c>
      <c r="K35" s="93" t="s">
        <v>276</v>
      </c>
      <c r="L35" s="93" t="s">
        <v>117</v>
      </c>
      <c r="M35" s="93" t="s">
        <v>277</v>
      </c>
    </row>
    <row r="36" spans="1:13" s="90" customFormat="1" ht="15" hidden="1" customHeight="1">
      <c r="A36" s="91" t="s">
        <v>111</v>
      </c>
      <c r="B36" s="91" t="s">
        <v>278</v>
      </c>
      <c r="C36" s="91" t="s">
        <v>279</v>
      </c>
      <c r="D36" s="91" t="str">
        <f t="shared" si="0"/>
        <v>012234</v>
      </c>
      <c r="E36" s="91" t="s">
        <v>280</v>
      </c>
      <c r="F36" s="91"/>
      <c r="G36" s="91" t="s">
        <v>115</v>
      </c>
      <c r="H36" s="93" t="str">
        <f t="shared" si="2"/>
        <v>01</v>
      </c>
      <c r="I36" s="93" t="str">
        <f t="shared" si="3"/>
        <v>234</v>
      </c>
      <c r="J36" s="94" t="str">
        <f t="shared" si="1"/>
        <v>01234</v>
      </c>
      <c r="K36" s="93" t="s">
        <v>281</v>
      </c>
      <c r="L36" s="93" t="s">
        <v>117</v>
      </c>
      <c r="M36" s="93" t="s">
        <v>282</v>
      </c>
    </row>
    <row r="37" spans="1:13" s="90" customFormat="1" ht="15" hidden="1" customHeight="1">
      <c r="A37" s="91" t="s">
        <v>111</v>
      </c>
      <c r="B37" s="91" t="s">
        <v>283</v>
      </c>
      <c r="C37" s="91" t="s">
        <v>284</v>
      </c>
      <c r="D37" s="91" t="str">
        <f t="shared" si="0"/>
        <v>012235</v>
      </c>
      <c r="E37" s="91" t="s">
        <v>285</v>
      </c>
      <c r="F37" s="91"/>
      <c r="G37" s="91" t="s">
        <v>115</v>
      </c>
      <c r="H37" s="93" t="str">
        <f t="shared" si="2"/>
        <v>01</v>
      </c>
      <c r="I37" s="93" t="str">
        <f t="shared" si="3"/>
        <v>235</v>
      </c>
      <c r="J37" s="94" t="str">
        <f t="shared" si="1"/>
        <v>01235</v>
      </c>
      <c r="K37" s="93" t="s">
        <v>286</v>
      </c>
      <c r="L37" s="93" t="s">
        <v>117</v>
      </c>
      <c r="M37" s="93" t="s">
        <v>287</v>
      </c>
    </row>
    <row r="38" spans="1:13" s="90" customFormat="1" ht="15" hidden="1" customHeight="1">
      <c r="A38" s="91" t="s">
        <v>111</v>
      </c>
      <c r="B38" s="91" t="s">
        <v>288</v>
      </c>
      <c r="C38" s="91" t="s">
        <v>289</v>
      </c>
      <c r="D38" s="91" t="str">
        <f t="shared" si="0"/>
        <v>012236</v>
      </c>
      <c r="E38" s="91" t="s">
        <v>290</v>
      </c>
      <c r="F38" s="91"/>
      <c r="G38" s="91" t="s">
        <v>115</v>
      </c>
      <c r="H38" s="93" t="str">
        <f t="shared" si="2"/>
        <v>01</v>
      </c>
      <c r="I38" s="93" t="str">
        <f t="shared" si="3"/>
        <v>236</v>
      </c>
      <c r="J38" s="94" t="str">
        <f t="shared" si="1"/>
        <v>01236</v>
      </c>
      <c r="K38" s="93" t="s">
        <v>291</v>
      </c>
      <c r="L38" s="93" t="s">
        <v>117</v>
      </c>
      <c r="M38" s="93" t="s">
        <v>292</v>
      </c>
    </row>
    <row r="39" spans="1:13" s="90" customFormat="1" ht="15" hidden="1" customHeight="1">
      <c r="A39" s="91" t="s">
        <v>111</v>
      </c>
      <c r="B39" s="91" t="s">
        <v>293</v>
      </c>
      <c r="C39" s="91" t="s">
        <v>294</v>
      </c>
      <c r="D39" s="91" t="str">
        <f t="shared" si="0"/>
        <v>013303</v>
      </c>
      <c r="E39" s="91" t="s">
        <v>295</v>
      </c>
      <c r="F39" s="91"/>
      <c r="G39" s="91" t="s">
        <v>115</v>
      </c>
      <c r="H39" s="93" t="str">
        <f t="shared" si="2"/>
        <v>01</v>
      </c>
      <c r="I39" s="93" t="str">
        <f t="shared" si="3"/>
        <v>303</v>
      </c>
      <c r="J39" s="94" t="str">
        <f t="shared" si="1"/>
        <v>01303</v>
      </c>
      <c r="K39" s="93" t="s">
        <v>296</v>
      </c>
      <c r="L39" s="93" t="s">
        <v>117</v>
      </c>
      <c r="M39" s="93" t="s">
        <v>297</v>
      </c>
    </row>
    <row r="40" spans="1:13" s="90" customFormat="1" ht="15" hidden="1" customHeight="1">
      <c r="A40" s="91" t="s">
        <v>111</v>
      </c>
      <c r="B40" s="91" t="s">
        <v>298</v>
      </c>
      <c r="C40" s="91" t="s">
        <v>299</v>
      </c>
      <c r="D40" s="91" t="str">
        <f t="shared" si="0"/>
        <v>013331</v>
      </c>
      <c r="E40" s="91" t="s">
        <v>300</v>
      </c>
      <c r="F40" s="91"/>
      <c r="G40" s="91" t="s">
        <v>115</v>
      </c>
      <c r="H40" s="93" t="str">
        <f t="shared" si="2"/>
        <v>01</v>
      </c>
      <c r="I40" s="93" t="str">
        <f t="shared" si="3"/>
        <v>331</v>
      </c>
      <c r="J40" s="94" t="str">
        <f t="shared" si="1"/>
        <v>01331</v>
      </c>
      <c r="K40" s="93" t="s">
        <v>301</v>
      </c>
      <c r="L40" s="93" t="s">
        <v>117</v>
      </c>
      <c r="M40" s="93" t="s">
        <v>302</v>
      </c>
    </row>
    <row r="41" spans="1:13" s="90" customFormat="1" ht="15" hidden="1" customHeight="1">
      <c r="A41" s="91" t="s">
        <v>111</v>
      </c>
      <c r="B41" s="91" t="s">
        <v>303</v>
      </c>
      <c r="C41" s="91" t="s">
        <v>304</v>
      </c>
      <c r="D41" s="91" t="str">
        <f t="shared" si="0"/>
        <v>013332</v>
      </c>
      <c r="E41" s="91" t="s">
        <v>305</v>
      </c>
      <c r="F41" s="91"/>
      <c r="G41" s="91" t="s">
        <v>115</v>
      </c>
      <c r="H41" s="93" t="str">
        <f t="shared" si="2"/>
        <v>01</v>
      </c>
      <c r="I41" s="93" t="str">
        <f t="shared" si="3"/>
        <v>332</v>
      </c>
      <c r="J41" s="94" t="str">
        <f t="shared" si="1"/>
        <v>01332</v>
      </c>
      <c r="K41" s="93" t="s">
        <v>306</v>
      </c>
      <c r="L41" s="93" t="s">
        <v>117</v>
      </c>
      <c r="M41" s="93" t="s">
        <v>307</v>
      </c>
    </row>
    <row r="42" spans="1:13" s="90" customFormat="1" ht="15" hidden="1" customHeight="1">
      <c r="A42" s="91" t="s">
        <v>111</v>
      </c>
      <c r="B42" s="91" t="s">
        <v>308</v>
      </c>
      <c r="C42" s="91" t="s">
        <v>309</v>
      </c>
      <c r="D42" s="91" t="str">
        <f t="shared" si="0"/>
        <v>013333</v>
      </c>
      <c r="E42" s="91" t="s">
        <v>310</v>
      </c>
      <c r="F42" s="91"/>
      <c r="G42" s="91" t="s">
        <v>115</v>
      </c>
      <c r="H42" s="93" t="str">
        <f t="shared" si="2"/>
        <v>01</v>
      </c>
      <c r="I42" s="93" t="str">
        <f t="shared" si="3"/>
        <v>333</v>
      </c>
      <c r="J42" s="94" t="str">
        <f t="shared" si="1"/>
        <v>01333</v>
      </c>
      <c r="K42" s="93" t="s">
        <v>311</v>
      </c>
      <c r="L42" s="93" t="s">
        <v>117</v>
      </c>
      <c r="M42" s="93" t="s">
        <v>312</v>
      </c>
    </row>
    <row r="43" spans="1:13" s="90" customFormat="1" ht="15" hidden="1" customHeight="1">
      <c r="A43" s="91" t="s">
        <v>111</v>
      </c>
      <c r="B43" s="91" t="s">
        <v>313</v>
      </c>
      <c r="C43" s="91" t="s">
        <v>314</v>
      </c>
      <c r="D43" s="91" t="str">
        <f t="shared" si="0"/>
        <v>013334</v>
      </c>
      <c r="E43" s="91" t="s">
        <v>315</v>
      </c>
      <c r="F43" s="91"/>
      <c r="G43" s="91" t="s">
        <v>115</v>
      </c>
      <c r="H43" s="93" t="str">
        <f t="shared" si="2"/>
        <v>01</v>
      </c>
      <c r="I43" s="93" t="str">
        <f t="shared" si="3"/>
        <v>334</v>
      </c>
      <c r="J43" s="94" t="str">
        <f t="shared" si="1"/>
        <v>01334</v>
      </c>
      <c r="K43" s="93" t="s">
        <v>316</v>
      </c>
      <c r="L43" s="93" t="s">
        <v>117</v>
      </c>
      <c r="M43" s="93" t="s">
        <v>317</v>
      </c>
    </row>
    <row r="44" spans="1:13" s="90" customFormat="1" ht="15" hidden="1" customHeight="1">
      <c r="A44" s="91" t="s">
        <v>111</v>
      </c>
      <c r="B44" s="91" t="s">
        <v>318</v>
      </c>
      <c r="C44" s="91" t="s">
        <v>319</v>
      </c>
      <c r="D44" s="91" t="str">
        <f t="shared" si="0"/>
        <v>013337</v>
      </c>
      <c r="E44" s="91" t="s">
        <v>320</v>
      </c>
      <c r="F44" s="91"/>
      <c r="G44" s="91" t="s">
        <v>115</v>
      </c>
      <c r="H44" s="93" t="str">
        <f t="shared" si="2"/>
        <v>01</v>
      </c>
      <c r="I44" s="93" t="str">
        <f t="shared" si="3"/>
        <v>337</v>
      </c>
      <c r="J44" s="94" t="str">
        <f t="shared" si="1"/>
        <v>01337</v>
      </c>
      <c r="K44" s="93" t="s">
        <v>321</v>
      </c>
      <c r="L44" s="93" t="s">
        <v>117</v>
      </c>
      <c r="M44" s="93" t="s">
        <v>322</v>
      </c>
    </row>
    <row r="45" spans="1:13" s="90" customFormat="1" ht="15" hidden="1" customHeight="1">
      <c r="A45" s="91" t="s">
        <v>111</v>
      </c>
      <c r="B45" s="91" t="s">
        <v>323</v>
      </c>
      <c r="C45" s="91" t="s">
        <v>324</v>
      </c>
      <c r="D45" s="91" t="str">
        <f t="shared" si="0"/>
        <v>013343</v>
      </c>
      <c r="E45" s="91" t="s">
        <v>325</v>
      </c>
      <c r="F45" s="91"/>
      <c r="G45" s="91" t="s">
        <v>115</v>
      </c>
      <c r="H45" s="93" t="str">
        <f t="shared" si="2"/>
        <v>01</v>
      </c>
      <c r="I45" s="93" t="str">
        <f t="shared" si="3"/>
        <v>343</v>
      </c>
      <c r="J45" s="94" t="str">
        <f t="shared" si="1"/>
        <v>01343</v>
      </c>
      <c r="K45" s="93" t="s">
        <v>326</v>
      </c>
      <c r="L45" s="93" t="s">
        <v>117</v>
      </c>
      <c r="M45" s="93" t="s">
        <v>327</v>
      </c>
    </row>
    <row r="46" spans="1:13" s="90" customFormat="1" ht="15" hidden="1" customHeight="1">
      <c r="A46" s="91" t="s">
        <v>111</v>
      </c>
      <c r="B46" s="91" t="s">
        <v>328</v>
      </c>
      <c r="C46" s="91" t="s">
        <v>329</v>
      </c>
      <c r="D46" s="91" t="str">
        <f t="shared" si="0"/>
        <v>013345</v>
      </c>
      <c r="E46" s="91" t="s">
        <v>330</v>
      </c>
      <c r="F46" s="91"/>
      <c r="G46" s="91" t="s">
        <v>115</v>
      </c>
      <c r="H46" s="93" t="str">
        <f t="shared" si="2"/>
        <v>01</v>
      </c>
      <c r="I46" s="93" t="str">
        <f t="shared" si="3"/>
        <v>345</v>
      </c>
      <c r="J46" s="94" t="str">
        <f t="shared" si="1"/>
        <v>01345</v>
      </c>
      <c r="K46" s="93" t="s">
        <v>331</v>
      </c>
      <c r="L46" s="93" t="s">
        <v>117</v>
      </c>
      <c r="M46" s="93" t="s">
        <v>332</v>
      </c>
    </row>
    <row r="47" spans="1:13" s="90" customFormat="1" ht="15" hidden="1" customHeight="1">
      <c r="A47" s="91" t="s">
        <v>111</v>
      </c>
      <c r="B47" s="91" t="s">
        <v>333</v>
      </c>
      <c r="C47" s="91" t="s">
        <v>334</v>
      </c>
      <c r="D47" s="91" t="str">
        <f t="shared" si="0"/>
        <v>013346</v>
      </c>
      <c r="E47" s="91" t="s">
        <v>335</v>
      </c>
      <c r="F47" s="91"/>
      <c r="G47" s="91" t="s">
        <v>115</v>
      </c>
      <c r="H47" s="93" t="str">
        <f t="shared" si="2"/>
        <v>01</v>
      </c>
      <c r="I47" s="93" t="str">
        <f t="shared" si="3"/>
        <v>346</v>
      </c>
      <c r="J47" s="94" t="str">
        <f t="shared" si="1"/>
        <v>01346</v>
      </c>
      <c r="K47" s="93" t="s">
        <v>336</v>
      </c>
      <c r="L47" s="93" t="s">
        <v>117</v>
      </c>
      <c r="M47" s="93" t="s">
        <v>337</v>
      </c>
    </row>
    <row r="48" spans="1:13" s="90" customFormat="1" ht="15" hidden="1" customHeight="1">
      <c r="A48" s="91" t="s">
        <v>111</v>
      </c>
      <c r="B48" s="91" t="s">
        <v>338</v>
      </c>
      <c r="C48" s="91" t="s">
        <v>339</v>
      </c>
      <c r="D48" s="91" t="str">
        <f t="shared" si="0"/>
        <v>013347</v>
      </c>
      <c r="E48" s="91" t="s">
        <v>340</v>
      </c>
      <c r="F48" s="91"/>
      <c r="G48" s="91" t="s">
        <v>115</v>
      </c>
      <c r="H48" s="93" t="str">
        <f t="shared" si="2"/>
        <v>01</v>
      </c>
      <c r="I48" s="93" t="str">
        <f t="shared" si="3"/>
        <v>347</v>
      </c>
      <c r="J48" s="94" t="str">
        <f t="shared" si="1"/>
        <v>01347</v>
      </c>
      <c r="K48" s="93" t="s">
        <v>341</v>
      </c>
      <c r="L48" s="93" t="s">
        <v>117</v>
      </c>
      <c r="M48" s="93" t="s">
        <v>342</v>
      </c>
    </row>
    <row r="49" spans="1:13" s="90" customFormat="1" ht="15" hidden="1" customHeight="1">
      <c r="A49" s="91" t="s">
        <v>111</v>
      </c>
      <c r="B49" s="91" t="s">
        <v>343</v>
      </c>
      <c r="C49" s="91" t="s">
        <v>344</v>
      </c>
      <c r="D49" s="91" t="str">
        <f t="shared" si="0"/>
        <v>013361</v>
      </c>
      <c r="E49" s="91" t="s">
        <v>345</v>
      </c>
      <c r="F49" s="91"/>
      <c r="G49" s="91" t="s">
        <v>115</v>
      </c>
      <c r="H49" s="93" t="str">
        <f t="shared" si="2"/>
        <v>01</v>
      </c>
      <c r="I49" s="93" t="str">
        <f t="shared" si="3"/>
        <v>361</v>
      </c>
      <c r="J49" s="94" t="str">
        <f t="shared" si="1"/>
        <v>01361</v>
      </c>
      <c r="K49" s="93" t="s">
        <v>346</v>
      </c>
      <c r="L49" s="93" t="s">
        <v>117</v>
      </c>
      <c r="M49" s="93" t="s">
        <v>347</v>
      </c>
    </row>
    <row r="50" spans="1:13" s="90" customFormat="1" ht="15" hidden="1" customHeight="1">
      <c r="A50" s="91" t="s">
        <v>111</v>
      </c>
      <c r="B50" s="91" t="s">
        <v>348</v>
      </c>
      <c r="C50" s="91" t="s">
        <v>349</v>
      </c>
      <c r="D50" s="91" t="str">
        <f t="shared" si="0"/>
        <v>013362</v>
      </c>
      <c r="E50" s="91" t="s">
        <v>350</v>
      </c>
      <c r="F50" s="91"/>
      <c r="G50" s="91" t="s">
        <v>115</v>
      </c>
      <c r="H50" s="93" t="str">
        <f t="shared" si="2"/>
        <v>01</v>
      </c>
      <c r="I50" s="93" t="str">
        <f t="shared" si="3"/>
        <v>362</v>
      </c>
      <c r="J50" s="94" t="str">
        <f t="shared" si="1"/>
        <v>01362</v>
      </c>
      <c r="K50" s="93" t="s">
        <v>351</v>
      </c>
      <c r="L50" s="93" t="s">
        <v>117</v>
      </c>
      <c r="M50" s="93" t="s">
        <v>352</v>
      </c>
    </row>
    <row r="51" spans="1:13" s="90" customFormat="1" ht="15" hidden="1" customHeight="1">
      <c r="A51" s="91" t="s">
        <v>111</v>
      </c>
      <c r="B51" s="91" t="s">
        <v>353</v>
      </c>
      <c r="C51" s="91" t="s">
        <v>354</v>
      </c>
      <c r="D51" s="91" t="str">
        <f t="shared" si="0"/>
        <v>013363</v>
      </c>
      <c r="E51" s="91" t="s">
        <v>355</v>
      </c>
      <c r="F51" s="91"/>
      <c r="G51" s="91" t="s">
        <v>115</v>
      </c>
      <c r="H51" s="93" t="str">
        <f t="shared" si="2"/>
        <v>01</v>
      </c>
      <c r="I51" s="93" t="str">
        <f t="shared" si="3"/>
        <v>363</v>
      </c>
      <c r="J51" s="94" t="str">
        <f t="shared" si="1"/>
        <v>01363</v>
      </c>
      <c r="K51" s="93" t="s">
        <v>356</v>
      </c>
      <c r="L51" s="93" t="s">
        <v>117</v>
      </c>
      <c r="M51" s="93" t="s">
        <v>357</v>
      </c>
    </row>
    <row r="52" spans="1:13" s="90" customFormat="1" ht="15" hidden="1" customHeight="1">
      <c r="A52" s="91" t="s">
        <v>111</v>
      </c>
      <c r="B52" s="91" t="s">
        <v>358</v>
      </c>
      <c r="C52" s="91" t="s">
        <v>359</v>
      </c>
      <c r="D52" s="91" t="str">
        <f t="shared" si="0"/>
        <v>013364</v>
      </c>
      <c r="E52" s="91" t="s">
        <v>360</v>
      </c>
      <c r="F52" s="91"/>
      <c r="G52" s="91" t="s">
        <v>115</v>
      </c>
      <c r="H52" s="93" t="str">
        <f t="shared" si="2"/>
        <v>01</v>
      </c>
      <c r="I52" s="93" t="str">
        <f t="shared" si="3"/>
        <v>364</v>
      </c>
      <c r="J52" s="94" t="str">
        <f t="shared" si="1"/>
        <v>01364</v>
      </c>
      <c r="K52" s="93" t="s">
        <v>361</v>
      </c>
      <c r="L52" s="93" t="s">
        <v>117</v>
      </c>
      <c r="M52" s="93" t="s">
        <v>362</v>
      </c>
    </row>
    <row r="53" spans="1:13" s="90" customFormat="1" ht="15" hidden="1" customHeight="1">
      <c r="A53" s="91" t="s">
        <v>111</v>
      </c>
      <c r="B53" s="91" t="s">
        <v>363</v>
      </c>
      <c r="C53" s="91" t="s">
        <v>364</v>
      </c>
      <c r="D53" s="91" t="str">
        <f t="shared" si="0"/>
        <v>013367</v>
      </c>
      <c r="E53" s="91" t="s">
        <v>365</v>
      </c>
      <c r="F53" s="91"/>
      <c r="G53" s="91" t="s">
        <v>115</v>
      </c>
      <c r="H53" s="93" t="str">
        <f t="shared" si="2"/>
        <v>01</v>
      </c>
      <c r="I53" s="93" t="str">
        <f t="shared" si="3"/>
        <v>367</v>
      </c>
      <c r="J53" s="94" t="str">
        <f t="shared" si="1"/>
        <v>01367</v>
      </c>
      <c r="K53" s="93" t="s">
        <v>366</v>
      </c>
      <c r="L53" s="93" t="s">
        <v>117</v>
      </c>
      <c r="M53" s="93" t="s">
        <v>367</v>
      </c>
    </row>
    <row r="54" spans="1:13" s="90" customFormat="1" ht="15" hidden="1" customHeight="1">
      <c r="A54" s="91" t="s">
        <v>111</v>
      </c>
      <c r="B54" s="91" t="s">
        <v>368</v>
      </c>
      <c r="C54" s="91" t="s">
        <v>369</v>
      </c>
      <c r="D54" s="91" t="str">
        <f t="shared" si="0"/>
        <v>013370</v>
      </c>
      <c r="E54" s="91" t="s">
        <v>370</v>
      </c>
      <c r="F54" s="91"/>
      <c r="G54" s="91" t="s">
        <v>115</v>
      </c>
      <c r="H54" s="93" t="str">
        <f t="shared" si="2"/>
        <v>01</v>
      </c>
      <c r="I54" s="93" t="str">
        <f t="shared" si="3"/>
        <v>370</v>
      </c>
      <c r="J54" s="94" t="str">
        <f t="shared" si="1"/>
        <v>01370</v>
      </c>
      <c r="K54" s="93" t="s">
        <v>371</v>
      </c>
      <c r="L54" s="93" t="s">
        <v>117</v>
      </c>
      <c r="M54" s="93" t="s">
        <v>372</v>
      </c>
    </row>
    <row r="55" spans="1:13" s="90" customFormat="1" ht="15" hidden="1" customHeight="1">
      <c r="A55" s="91" t="s">
        <v>111</v>
      </c>
      <c r="B55" s="91" t="s">
        <v>373</v>
      </c>
      <c r="C55" s="91" t="s">
        <v>374</v>
      </c>
      <c r="D55" s="91" t="str">
        <f t="shared" si="0"/>
        <v>013371</v>
      </c>
      <c r="E55" s="91" t="s">
        <v>375</v>
      </c>
      <c r="F55" s="91"/>
      <c r="G55" s="91" t="s">
        <v>115</v>
      </c>
      <c r="H55" s="93" t="str">
        <f t="shared" si="2"/>
        <v>01</v>
      </c>
      <c r="I55" s="93" t="str">
        <f t="shared" si="3"/>
        <v>371</v>
      </c>
      <c r="J55" s="94" t="str">
        <f t="shared" si="1"/>
        <v>01371</v>
      </c>
      <c r="K55" s="93" t="s">
        <v>376</v>
      </c>
      <c r="L55" s="93" t="s">
        <v>117</v>
      </c>
      <c r="M55" s="93" t="s">
        <v>377</v>
      </c>
    </row>
    <row r="56" spans="1:13" s="90" customFormat="1" ht="15" hidden="1" customHeight="1">
      <c r="A56" s="91" t="s">
        <v>111</v>
      </c>
      <c r="B56" s="91" t="s">
        <v>378</v>
      </c>
      <c r="C56" s="91" t="s">
        <v>379</v>
      </c>
      <c r="D56" s="91" t="str">
        <f t="shared" si="0"/>
        <v>013392</v>
      </c>
      <c r="E56" s="91" t="s">
        <v>380</v>
      </c>
      <c r="F56" s="91"/>
      <c r="G56" s="91" t="s">
        <v>115</v>
      </c>
      <c r="H56" s="93" t="str">
        <f t="shared" si="2"/>
        <v>01</v>
      </c>
      <c r="I56" s="93" t="str">
        <f t="shared" si="3"/>
        <v>392</v>
      </c>
      <c r="J56" s="94" t="str">
        <f t="shared" si="1"/>
        <v>01392</v>
      </c>
      <c r="K56" s="93" t="s">
        <v>381</v>
      </c>
      <c r="L56" s="93" t="s">
        <v>117</v>
      </c>
      <c r="M56" s="93" t="s">
        <v>382</v>
      </c>
    </row>
    <row r="57" spans="1:13" s="90" customFormat="1" ht="15" hidden="1" customHeight="1">
      <c r="A57" s="91" t="s">
        <v>111</v>
      </c>
      <c r="B57" s="91" t="s">
        <v>383</v>
      </c>
      <c r="C57" s="91" t="s">
        <v>384</v>
      </c>
      <c r="D57" s="91" t="str">
        <f t="shared" si="0"/>
        <v>013393</v>
      </c>
      <c r="E57" s="91" t="s">
        <v>385</v>
      </c>
      <c r="F57" s="91"/>
      <c r="G57" s="91" t="s">
        <v>115</v>
      </c>
      <c r="H57" s="93" t="str">
        <f t="shared" si="2"/>
        <v>01</v>
      </c>
      <c r="I57" s="93" t="str">
        <f t="shared" si="3"/>
        <v>393</v>
      </c>
      <c r="J57" s="94" t="str">
        <f t="shared" si="1"/>
        <v>01393</v>
      </c>
      <c r="K57" s="93" t="s">
        <v>386</v>
      </c>
      <c r="L57" s="93" t="s">
        <v>117</v>
      </c>
      <c r="M57" s="93" t="s">
        <v>387</v>
      </c>
    </row>
    <row r="58" spans="1:13" s="90" customFormat="1" ht="15" hidden="1" customHeight="1">
      <c r="A58" s="91" t="s">
        <v>111</v>
      </c>
      <c r="B58" s="91" t="s">
        <v>388</v>
      </c>
      <c r="C58" s="91" t="s">
        <v>389</v>
      </c>
      <c r="D58" s="91" t="str">
        <f t="shared" si="0"/>
        <v>013394</v>
      </c>
      <c r="E58" s="91" t="s">
        <v>390</v>
      </c>
      <c r="F58" s="91"/>
      <c r="G58" s="91" t="s">
        <v>115</v>
      </c>
      <c r="H58" s="93" t="str">
        <f t="shared" si="2"/>
        <v>01</v>
      </c>
      <c r="I58" s="93" t="str">
        <f t="shared" si="3"/>
        <v>394</v>
      </c>
      <c r="J58" s="94" t="str">
        <f t="shared" si="1"/>
        <v>01394</v>
      </c>
      <c r="K58" s="93" t="s">
        <v>391</v>
      </c>
      <c r="L58" s="93" t="s">
        <v>117</v>
      </c>
      <c r="M58" s="93" t="s">
        <v>392</v>
      </c>
    </row>
    <row r="59" spans="1:13" s="90" customFormat="1" ht="15" hidden="1" customHeight="1">
      <c r="A59" s="91" t="s">
        <v>111</v>
      </c>
      <c r="B59" s="91" t="s">
        <v>393</v>
      </c>
      <c r="C59" s="91" t="s">
        <v>394</v>
      </c>
      <c r="D59" s="91" t="str">
        <f t="shared" si="0"/>
        <v>013395</v>
      </c>
      <c r="E59" s="91" t="s">
        <v>395</v>
      </c>
      <c r="F59" s="91"/>
      <c r="G59" s="91" t="s">
        <v>115</v>
      </c>
      <c r="H59" s="93" t="str">
        <f t="shared" si="2"/>
        <v>01</v>
      </c>
      <c r="I59" s="93" t="str">
        <f t="shared" si="3"/>
        <v>395</v>
      </c>
      <c r="J59" s="94" t="str">
        <f t="shared" si="1"/>
        <v>01395</v>
      </c>
      <c r="K59" s="93" t="s">
        <v>396</v>
      </c>
      <c r="L59" s="93" t="s">
        <v>117</v>
      </c>
      <c r="M59" s="93" t="s">
        <v>397</v>
      </c>
    </row>
    <row r="60" spans="1:13" s="90" customFormat="1" ht="15" hidden="1" customHeight="1">
      <c r="A60" s="91" t="s">
        <v>111</v>
      </c>
      <c r="B60" s="91" t="s">
        <v>398</v>
      </c>
      <c r="C60" s="91" t="s">
        <v>399</v>
      </c>
      <c r="D60" s="91" t="str">
        <f t="shared" si="0"/>
        <v>013398</v>
      </c>
      <c r="E60" s="91" t="s">
        <v>400</v>
      </c>
      <c r="F60" s="91"/>
      <c r="G60" s="91" t="s">
        <v>115</v>
      </c>
      <c r="H60" s="93" t="str">
        <f t="shared" si="2"/>
        <v>01</v>
      </c>
      <c r="I60" s="93" t="str">
        <f t="shared" si="3"/>
        <v>398</v>
      </c>
      <c r="J60" s="94" t="str">
        <f t="shared" si="1"/>
        <v>01398</v>
      </c>
      <c r="K60" s="93" t="s">
        <v>401</v>
      </c>
      <c r="L60" s="93" t="s">
        <v>117</v>
      </c>
      <c r="M60" s="93" t="s">
        <v>402</v>
      </c>
    </row>
    <row r="61" spans="1:13" s="90" customFormat="1" ht="15" hidden="1" customHeight="1">
      <c r="A61" s="91" t="s">
        <v>111</v>
      </c>
      <c r="B61" s="91" t="s">
        <v>403</v>
      </c>
      <c r="C61" s="91" t="s">
        <v>404</v>
      </c>
      <c r="D61" s="91" t="str">
        <f t="shared" si="0"/>
        <v>013399</v>
      </c>
      <c r="E61" s="91" t="s">
        <v>405</v>
      </c>
      <c r="F61" s="91"/>
      <c r="G61" s="91" t="s">
        <v>115</v>
      </c>
      <c r="H61" s="93" t="str">
        <f t="shared" si="2"/>
        <v>01</v>
      </c>
      <c r="I61" s="93" t="str">
        <f t="shared" si="3"/>
        <v>399</v>
      </c>
      <c r="J61" s="94" t="str">
        <f t="shared" si="1"/>
        <v>01399</v>
      </c>
      <c r="K61" s="93" t="s">
        <v>406</v>
      </c>
      <c r="L61" s="93" t="s">
        <v>117</v>
      </c>
      <c r="M61" s="93" t="s">
        <v>407</v>
      </c>
    </row>
    <row r="62" spans="1:13" s="90" customFormat="1" ht="15" hidden="1" customHeight="1">
      <c r="A62" s="91" t="s">
        <v>111</v>
      </c>
      <c r="B62" s="91" t="s">
        <v>408</v>
      </c>
      <c r="C62" s="91" t="s">
        <v>409</v>
      </c>
      <c r="D62" s="91" t="str">
        <f t="shared" si="0"/>
        <v>013400</v>
      </c>
      <c r="E62" s="91" t="s">
        <v>410</v>
      </c>
      <c r="F62" s="91"/>
      <c r="G62" s="91" t="s">
        <v>115</v>
      </c>
      <c r="H62" s="93" t="str">
        <f t="shared" si="2"/>
        <v>01</v>
      </c>
      <c r="I62" s="93" t="str">
        <f t="shared" si="3"/>
        <v>400</v>
      </c>
      <c r="J62" s="94" t="str">
        <f t="shared" si="1"/>
        <v>01400</v>
      </c>
      <c r="K62" s="93" t="s">
        <v>411</v>
      </c>
      <c r="L62" s="93" t="s">
        <v>117</v>
      </c>
      <c r="M62" s="93" t="s">
        <v>412</v>
      </c>
    </row>
    <row r="63" spans="1:13" s="90" customFormat="1" ht="15" hidden="1" customHeight="1">
      <c r="A63" s="91" t="s">
        <v>111</v>
      </c>
      <c r="B63" s="91" t="s">
        <v>413</v>
      </c>
      <c r="C63" s="91" t="s">
        <v>414</v>
      </c>
      <c r="D63" s="91" t="str">
        <f t="shared" si="0"/>
        <v>013401</v>
      </c>
      <c r="E63" s="91" t="s">
        <v>415</v>
      </c>
      <c r="F63" s="91"/>
      <c r="G63" s="91" t="s">
        <v>115</v>
      </c>
      <c r="H63" s="93" t="str">
        <f t="shared" si="2"/>
        <v>01</v>
      </c>
      <c r="I63" s="93" t="str">
        <f t="shared" si="3"/>
        <v>401</v>
      </c>
      <c r="J63" s="94" t="str">
        <f t="shared" si="1"/>
        <v>01401</v>
      </c>
      <c r="K63" s="93" t="s">
        <v>416</v>
      </c>
      <c r="L63" s="93" t="s">
        <v>117</v>
      </c>
      <c r="M63" s="93" t="s">
        <v>417</v>
      </c>
    </row>
    <row r="64" spans="1:13" s="90" customFormat="1" ht="15" hidden="1" customHeight="1">
      <c r="A64" s="91" t="s">
        <v>111</v>
      </c>
      <c r="B64" s="91" t="s">
        <v>418</v>
      </c>
      <c r="C64" s="91" t="s">
        <v>419</v>
      </c>
      <c r="D64" s="91" t="str">
        <f t="shared" si="0"/>
        <v>013402</v>
      </c>
      <c r="E64" s="91" t="s">
        <v>420</v>
      </c>
      <c r="F64" s="91"/>
      <c r="G64" s="91" t="s">
        <v>115</v>
      </c>
      <c r="H64" s="93" t="str">
        <f t="shared" si="2"/>
        <v>01</v>
      </c>
      <c r="I64" s="93" t="str">
        <f t="shared" si="3"/>
        <v>402</v>
      </c>
      <c r="J64" s="94" t="str">
        <f t="shared" si="1"/>
        <v>01402</v>
      </c>
      <c r="K64" s="93" t="s">
        <v>421</v>
      </c>
      <c r="L64" s="93" t="s">
        <v>117</v>
      </c>
      <c r="M64" s="93" t="s">
        <v>422</v>
      </c>
    </row>
    <row r="65" spans="1:13" s="90" customFormat="1" ht="15" hidden="1" customHeight="1">
      <c r="A65" s="91" t="s">
        <v>111</v>
      </c>
      <c r="B65" s="91" t="s">
        <v>423</v>
      </c>
      <c r="C65" s="91" t="s">
        <v>424</v>
      </c>
      <c r="D65" s="91" t="str">
        <f t="shared" si="0"/>
        <v>013405</v>
      </c>
      <c r="E65" s="91" t="s">
        <v>425</v>
      </c>
      <c r="F65" s="91"/>
      <c r="G65" s="91" t="s">
        <v>115</v>
      </c>
      <c r="H65" s="93" t="str">
        <f t="shared" si="2"/>
        <v>01</v>
      </c>
      <c r="I65" s="93" t="str">
        <f t="shared" si="3"/>
        <v>405</v>
      </c>
      <c r="J65" s="94" t="str">
        <f t="shared" si="1"/>
        <v>01405</v>
      </c>
      <c r="K65" s="93" t="s">
        <v>426</v>
      </c>
      <c r="L65" s="93" t="s">
        <v>117</v>
      </c>
      <c r="M65" s="93" t="s">
        <v>427</v>
      </c>
    </row>
    <row r="66" spans="1:13" s="90" customFormat="1" ht="15" hidden="1" customHeight="1">
      <c r="A66" s="91" t="s">
        <v>111</v>
      </c>
      <c r="B66" s="91" t="s">
        <v>428</v>
      </c>
      <c r="C66" s="91" t="s">
        <v>429</v>
      </c>
      <c r="D66" s="91" t="str">
        <f t="shared" si="0"/>
        <v>013406</v>
      </c>
      <c r="E66" s="91" t="s">
        <v>430</v>
      </c>
      <c r="F66" s="91"/>
      <c r="G66" s="91" t="s">
        <v>115</v>
      </c>
      <c r="H66" s="93" t="str">
        <f t="shared" si="2"/>
        <v>01</v>
      </c>
      <c r="I66" s="93" t="str">
        <f t="shared" si="3"/>
        <v>406</v>
      </c>
      <c r="J66" s="94" t="str">
        <f t="shared" si="1"/>
        <v>01406</v>
      </c>
      <c r="K66" s="93" t="s">
        <v>431</v>
      </c>
      <c r="L66" s="93" t="s">
        <v>117</v>
      </c>
      <c r="M66" s="93" t="s">
        <v>432</v>
      </c>
    </row>
    <row r="67" spans="1:13" s="90" customFormat="1" ht="15" hidden="1" customHeight="1">
      <c r="A67" s="91" t="s">
        <v>111</v>
      </c>
      <c r="B67" s="91" t="s">
        <v>433</v>
      </c>
      <c r="C67" s="91" t="s">
        <v>434</v>
      </c>
      <c r="D67" s="91" t="str">
        <f t="shared" ref="D67:D130" si="4">A67&amp;B67</f>
        <v>013407</v>
      </c>
      <c r="E67" s="91" t="s">
        <v>435</v>
      </c>
      <c r="F67" s="91"/>
      <c r="G67" s="91" t="s">
        <v>115</v>
      </c>
      <c r="H67" s="93" t="str">
        <f t="shared" si="2"/>
        <v>01</v>
      </c>
      <c r="I67" s="93" t="str">
        <f t="shared" si="3"/>
        <v>407</v>
      </c>
      <c r="J67" s="94" t="str">
        <f t="shared" ref="J67:J130" si="5">A67&amp;C67</f>
        <v>01407</v>
      </c>
      <c r="K67" s="93" t="s">
        <v>436</v>
      </c>
      <c r="L67" s="93" t="s">
        <v>117</v>
      </c>
      <c r="M67" s="93" t="s">
        <v>437</v>
      </c>
    </row>
    <row r="68" spans="1:13" s="90" customFormat="1" ht="15" hidden="1" customHeight="1">
      <c r="A68" s="91" t="s">
        <v>111</v>
      </c>
      <c r="B68" s="91" t="s">
        <v>438</v>
      </c>
      <c r="C68" s="91" t="s">
        <v>439</v>
      </c>
      <c r="D68" s="91" t="str">
        <f t="shared" si="4"/>
        <v>013408</v>
      </c>
      <c r="E68" s="91" t="s">
        <v>440</v>
      </c>
      <c r="F68" s="91"/>
      <c r="G68" s="91" t="s">
        <v>115</v>
      </c>
      <c r="H68" s="93" t="str">
        <f t="shared" ref="H68:H131" si="6">MID(J68,1,2)</f>
        <v>01</v>
      </c>
      <c r="I68" s="93" t="str">
        <f t="shared" ref="I68:I131" si="7">MID(J68,3,3)</f>
        <v>408</v>
      </c>
      <c r="J68" s="94" t="str">
        <f t="shared" si="5"/>
        <v>01408</v>
      </c>
      <c r="K68" s="93" t="s">
        <v>441</v>
      </c>
      <c r="L68" s="93" t="s">
        <v>117</v>
      </c>
      <c r="M68" s="93" t="s">
        <v>442</v>
      </c>
    </row>
    <row r="69" spans="1:13" s="90" customFormat="1" ht="15" hidden="1" customHeight="1">
      <c r="A69" s="91" t="s">
        <v>111</v>
      </c>
      <c r="B69" s="91" t="s">
        <v>443</v>
      </c>
      <c r="C69" s="91" t="s">
        <v>444</v>
      </c>
      <c r="D69" s="91" t="str">
        <f t="shared" si="4"/>
        <v>013423</v>
      </c>
      <c r="E69" s="91" t="s">
        <v>445</v>
      </c>
      <c r="F69" s="91"/>
      <c r="G69" s="91" t="s">
        <v>115</v>
      </c>
      <c r="H69" s="93" t="str">
        <f t="shared" si="6"/>
        <v>01</v>
      </c>
      <c r="I69" s="93" t="str">
        <f t="shared" si="7"/>
        <v>423</v>
      </c>
      <c r="J69" s="94" t="str">
        <f t="shared" si="5"/>
        <v>01423</v>
      </c>
      <c r="K69" s="93" t="s">
        <v>446</v>
      </c>
      <c r="L69" s="93" t="s">
        <v>117</v>
      </c>
      <c r="M69" s="93" t="s">
        <v>447</v>
      </c>
    </row>
    <row r="70" spans="1:13" s="90" customFormat="1" ht="15" hidden="1" customHeight="1">
      <c r="A70" s="91" t="s">
        <v>111</v>
      </c>
      <c r="B70" s="91" t="s">
        <v>448</v>
      </c>
      <c r="C70" s="91" t="s">
        <v>449</v>
      </c>
      <c r="D70" s="91" t="str">
        <f t="shared" si="4"/>
        <v>013424</v>
      </c>
      <c r="E70" s="91" t="s">
        <v>450</v>
      </c>
      <c r="F70" s="91"/>
      <c r="G70" s="91" t="s">
        <v>115</v>
      </c>
      <c r="H70" s="93" t="str">
        <f t="shared" si="6"/>
        <v>01</v>
      </c>
      <c r="I70" s="93" t="str">
        <f t="shared" si="7"/>
        <v>424</v>
      </c>
      <c r="J70" s="94" t="str">
        <f t="shared" si="5"/>
        <v>01424</v>
      </c>
      <c r="K70" s="93" t="s">
        <v>451</v>
      </c>
      <c r="L70" s="93" t="s">
        <v>117</v>
      </c>
      <c r="M70" s="93" t="s">
        <v>452</v>
      </c>
    </row>
    <row r="71" spans="1:13" s="90" customFormat="1" ht="15" hidden="1" customHeight="1">
      <c r="A71" s="91" t="s">
        <v>111</v>
      </c>
      <c r="B71" s="91" t="s">
        <v>453</v>
      </c>
      <c r="C71" s="91" t="s">
        <v>454</v>
      </c>
      <c r="D71" s="91" t="str">
        <f t="shared" si="4"/>
        <v>013425</v>
      </c>
      <c r="E71" s="91" t="s">
        <v>455</v>
      </c>
      <c r="F71" s="91"/>
      <c r="G71" s="91" t="s">
        <v>115</v>
      </c>
      <c r="H71" s="93" t="str">
        <f t="shared" si="6"/>
        <v>01</v>
      </c>
      <c r="I71" s="93" t="str">
        <f t="shared" si="7"/>
        <v>425</v>
      </c>
      <c r="J71" s="94" t="str">
        <f t="shared" si="5"/>
        <v>01425</v>
      </c>
      <c r="K71" s="93" t="s">
        <v>456</v>
      </c>
      <c r="L71" s="93" t="s">
        <v>117</v>
      </c>
      <c r="M71" s="93" t="s">
        <v>457</v>
      </c>
    </row>
    <row r="72" spans="1:13" s="90" customFormat="1" ht="15" hidden="1" customHeight="1">
      <c r="A72" s="91" t="s">
        <v>111</v>
      </c>
      <c r="B72" s="91" t="s">
        <v>458</v>
      </c>
      <c r="C72" s="91" t="s">
        <v>459</v>
      </c>
      <c r="D72" s="91" t="str">
        <f t="shared" si="4"/>
        <v>013427</v>
      </c>
      <c r="E72" s="91" t="s">
        <v>460</v>
      </c>
      <c r="F72" s="91"/>
      <c r="G72" s="91" t="s">
        <v>115</v>
      </c>
      <c r="H72" s="93" t="str">
        <f t="shared" si="6"/>
        <v>01</v>
      </c>
      <c r="I72" s="93" t="str">
        <f t="shared" si="7"/>
        <v>427</v>
      </c>
      <c r="J72" s="94" t="str">
        <f t="shared" si="5"/>
        <v>01427</v>
      </c>
      <c r="K72" s="93" t="s">
        <v>461</v>
      </c>
      <c r="L72" s="93" t="s">
        <v>117</v>
      </c>
      <c r="M72" s="93" t="s">
        <v>462</v>
      </c>
    </row>
    <row r="73" spans="1:13" s="90" customFormat="1" ht="15" hidden="1" customHeight="1">
      <c r="A73" s="91" t="s">
        <v>111</v>
      </c>
      <c r="B73" s="91" t="s">
        <v>463</v>
      </c>
      <c r="C73" s="91" t="s">
        <v>464</v>
      </c>
      <c r="D73" s="91" t="str">
        <f t="shared" si="4"/>
        <v>013428</v>
      </c>
      <c r="E73" s="91" t="s">
        <v>465</v>
      </c>
      <c r="F73" s="91"/>
      <c r="G73" s="91" t="s">
        <v>115</v>
      </c>
      <c r="H73" s="93" t="str">
        <f t="shared" si="6"/>
        <v>01</v>
      </c>
      <c r="I73" s="93" t="str">
        <f t="shared" si="7"/>
        <v>428</v>
      </c>
      <c r="J73" s="94" t="str">
        <f t="shared" si="5"/>
        <v>01428</v>
      </c>
      <c r="K73" s="93" t="s">
        <v>466</v>
      </c>
      <c r="L73" s="93" t="s">
        <v>117</v>
      </c>
      <c r="M73" s="93" t="s">
        <v>467</v>
      </c>
    </row>
    <row r="74" spans="1:13" s="90" customFormat="1" ht="15" hidden="1" customHeight="1">
      <c r="A74" s="91" t="s">
        <v>111</v>
      </c>
      <c r="B74" s="91" t="s">
        <v>468</v>
      </c>
      <c r="C74" s="91" t="s">
        <v>469</v>
      </c>
      <c r="D74" s="91" t="str">
        <f t="shared" si="4"/>
        <v>013429</v>
      </c>
      <c r="E74" s="91" t="s">
        <v>470</v>
      </c>
      <c r="F74" s="91"/>
      <c r="G74" s="91" t="s">
        <v>115</v>
      </c>
      <c r="H74" s="93" t="str">
        <f t="shared" si="6"/>
        <v>01</v>
      </c>
      <c r="I74" s="93" t="str">
        <f t="shared" si="7"/>
        <v>429</v>
      </c>
      <c r="J74" s="94" t="str">
        <f t="shared" si="5"/>
        <v>01429</v>
      </c>
      <c r="K74" s="93" t="s">
        <v>471</v>
      </c>
      <c r="L74" s="93" t="s">
        <v>117</v>
      </c>
      <c r="M74" s="93" t="s">
        <v>472</v>
      </c>
    </row>
    <row r="75" spans="1:13" s="90" customFormat="1" ht="15" hidden="1" customHeight="1">
      <c r="A75" s="91" t="s">
        <v>111</v>
      </c>
      <c r="B75" s="91" t="s">
        <v>473</v>
      </c>
      <c r="C75" s="91" t="s">
        <v>474</v>
      </c>
      <c r="D75" s="91" t="str">
        <f t="shared" si="4"/>
        <v>013430</v>
      </c>
      <c r="E75" s="91" t="s">
        <v>475</v>
      </c>
      <c r="F75" s="91"/>
      <c r="G75" s="91" t="s">
        <v>115</v>
      </c>
      <c r="H75" s="93" t="str">
        <f t="shared" si="6"/>
        <v>01</v>
      </c>
      <c r="I75" s="93" t="str">
        <f t="shared" si="7"/>
        <v>430</v>
      </c>
      <c r="J75" s="94" t="str">
        <f t="shared" si="5"/>
        <v>01430</v>
      </c>
      <c r="K75" s="93" t="s">
        <v>476</v>
      </c>
      <c r="L75" s="93" t="s">
        <v>117</v>
      </c>
      <c r="M75" s="93" t="s">
        <v>477</v>
      </c>
    </row>
    <row r="76" spans="1:13" s="90" customFormat="1" ht="15" hidden="1" customHeight="1">
      <c r="A76" s="91" t="s">
        <v>111</v>
      </c>
      <c r="B76" s="91" t="s">
        <v>478</v>
      </c>
      <c r="C76" s="91" t="s">
        <v>479</v>
      </c>
      <c r="D76" s="91" t="str">
        <f t="shared" si="4"/>
        <v>013431</v>
      </c>
      <c r="E76" s="91" t="s">
        <v>480</v>
      </c>
      <c r="F76" s="91"/>
      <c r="G76" s="91" t="s">
        <v>115</v>
      </c>
      <c r="H76" s="93" t="str">
        <f t="shared" si="6"/>
        <v>01</v>
      </c>
      <c r="I76" s="93" t="str">
        <f t="shared" si="7"/>
        <v>431</v>
      </c>
      <c r="J76" s="94" t="str">
        <f t="shared" si="5"/>
        <v>01431</v>
      </c>
      <c r="K76" s="93" t="s">
        <v>481</v>
      </c>
      <c r="L76" s="93" t="s">
        <v>117</v>
      </c>
      <c r="M76" s="93" t="s">
        <v>482</v>
      </c>
    </row>
    <row r="77" spans="1:13" s="90" customFormat="1" ht="15" hidden="1" customHeight="1">
      <c r="A77" s="91" t="s">
        <v>111</v>
      </c>
      <c r="B77" s="91" t="s">
        <v>483</v>
      </c>
      <c r="C77" s="91" t="s">
        <v>484</v>
      </c>
      <c r="D77" s="91" t="str">
        <f t="shared" si="4"/>
        <v>013432</v>
      </c>
      <c r="E77" s="91" t="s">
        <v>485</v>
      </c>
      <c r="F77" s="91"/>
      <c r="G77" s="91" t="s">
        <v>115</v>
      </c>
      <c r="H77" s="93" t="str">
        <f t="shared" si="6"/>
        <v>01</v>
      </c>
      <c r="I77" s="93" t="str">
        <f t="shared" si="7"/>
        <v>432</v>
      </c>
      <c r="J77" s="94" t="str">
        <f t="shared" si="5"/>
        <v>01432</v>
      </c>
      <c r="K77" s="93" t="s">
        <v>486</v>
      </c>
      <c r="L77" s="93" t="s">
        <v>117</v>
      </c>
      <c r="M77" s="93" t="s">
        <v>487</v>
      </c>
    </row>
    <row r="78" spans="1:13" s="90" customFormat="1" ht="15" hidden="1" customHeight="1">
      <c r="A78" s="91" t="s">
        <v>111</v>
      </c>
      <c r="B78" s="91" t="s">
        <v>488</v>
      </c>
      <c r="C78" s="91" t="s">
        <v>489</v>
      </c>
      <c r="D78" s="91" t="str">
        <f t="shared" si="4"/>
        <v>013433</v>
      </c>
      <c r="E78" s="91" t="s">
        <v>490</v>
      </c>
      <c r="F78" s="91"/>
      <c r="G78" s="91" t="s">
        <v>115</v>
      </c>
      <c r="H78" s="93" t="str">
        <f t="shared" si="6"/>
        <v>01</v>
      </c>
      <c r="I78" s="93" t="str">
        <f t="shared" si="7"/>
        <v>433</v>
      </c>
      <c r="J78" s="94" t="str">
        <f t="shared" si="5"/>
        <v>01433</v>
      </c>
      <c r="K78" s="93" t="s">
        <v>491</v>
      </c>
      <c r="L78" s="93" t="s">
        <v>117</v>
      </c>
      <c r="M78" s="93" t="s">
        <v>492</v>
      </c>
    </row>
    <row r="79" spans="1:13" s="90" customFormat="1" ht="15" hidden="1" customHeight="1">
      <c r="A79" s="91" t="s">
        <v>111</v>
      </c>
      <c r="B79" s="91" t="s">
        <v>493</v>
      </c>
      <c r="C79" s="91" t="s">
        <v>494</v>
      </c>
      <c r="D79" s="91" t="str">
        <f t="shared" si="4"/>
        <v>013434</v>
      </c>
      <c r="E79" s="91" t="s">
        <v>495</v>
      </c>
      <c r="F79" s="91"/>
      <c r="G79" s="91" t="s">
        <v>115</v>
      </c>
      <c r="H79" s="93" t="str">
        <f t="shared" si="6"/>
        <v>01</v>
      </c>
      <c r="I79" s="93" t="str">
        <f t="shared" si="7"/>
        <v>434</v>
      </c>
      <c r="J79" s="94" t="str">
        <f t="shared" si="5"/>
        <v>01434</v>
      </c>
      <c r="K79" s="93" t="s">
        <v>496</v>
      </c>
      <c r="L79" s="93" t="s">
        <v>117</v>
      </c>
      <c r="M79" s="93" t="s">
        <v>497</v>
      </c>
    </row>
    <row r="80" spans="1:13" s="90" customFormat="1" ht="15" hidden="1" customHeight="1">
      <c r="A80" s="91" t="s">
        <v>111</v>
      </c>
      <c r="B80" s="91" t="s">
        <v>498</v>
      </c>
      <c r="C80" s="91" t="s">
        <v>499</v>
      </c>
      <c r="D80" s="91" t="str">
        <f t="shared" si="4"/>
        <v>013436</v>
      </c>
      <c r="E80" s="91" t="s">
        <v>500</v>
      </c>
      <c r="F80" s="91"/>
      <c r="G80" s="91" t="s">
        <v>115</v>
      </c>
      <c r="H80" s="93" t="str">
        <f t="shared" si="6"/>
        <v>01</v>
      </c>
      <c r="I80" s="93" t="str">
        <f t="shared" si="7"/>
        <v>436</v>
      </c>
      <c r="J80" s="94" t="str">
        <f t="shared" si="5"/>
        <v>01436</v>
      </c>
      <c r="K80" s="93" t="s">
        <v>501</v>
      </c>
      <c r="L80" s="93" t="s">
        <v>117</v>
      </c>
      <c r="M80" s="93" t="s">
        <v>502</v>
      </c>
    </row>
    <row r="81" spans="1:13" s="90" customFormat="1" ht="15" hidden="1" customHeight="1">
      <c r="A81" s="91" t="s">
        <v>111</v>
      </c>
      <c r="B81" s="91" t="s">
        <v>503</v>
      </c>
      <c r="C81" s="91" t="s">
        <v>504</v>
      </c>
      <c r="D81" s="91" t="str">
        <f t="shared" si="4"/>
        <v>013437</v>
      </c>
      <c r="E81" s="91" t="s">
        <v>505</v>
      </c>
      <c r="F81" s="91"/>
      <c r="G81" s="91" t="s">
        <v>115</v>
      </c>
      <c r="H81" s="93" t="str">
        <f t="shared" si="6"/>
        <v>01</v>
      </c>
      <c r="I81" s="93" t="str">
        <f t="shared" si="7"/>
        <v>437</v>
      </c>
      <c r="J81" s="94" t="str">
        <f t="shared" si="5"/>
        <v>01437</v>
      </c>
      <c r="K81" s="93" t="s">
        <v>506</v>
      </c>
      <c r="L81" s="93" t="s">
        <v>117</v>
      </c>
      <c r="M81" s="93" t="s">
        <v>507</v>
      </c>
    </row>
    <row r="82" spans="1:13" s="90" customFormat="1" ht="15" hidden="1" customHeight="1">
      <c r="A82" s="91" t="s">
        <v>111</v>
      </c>
      <c r="B82" s="91" t="s">
        <v>508</v>
      </c>
      <c r="C82" s="91" t="s">
        <v>509</v>
      </c>
      <c r="D82" s="91" t="str">
        <f t="shared" si="4"/>
        <v>013438</v>
      </c>
      <c r="E82" s="91" t="s">
        <v>510</v>
      </c>
      <c r="F82" s="91"/>
      <c r="G82" s="91" t="s">
        <v>115</v>
      </c>
      <c r="H82" s="93" t="str">
        <f t="shared" si="6"/>
        <v>01</v>
      </c>
      <c r="I82" s="93" t="str">
        <f t="shared" si="7"/>
        <v>438</v>
      </c>
      <c r="J82" s="94" t="str">
        <f t="shared" si="5"/>
        <v>01438</v>
      </c>
      <c r="K82" s="93" t="s">
        <v>511</v>
      </c>
      <c r="L82" s="93" t="s">
        <v>117</v>
      </c>
      <c r="M82" s="93" t="s">
        <v>512</v>
      </c>
    </row>
    <row r="83" spans="1:13" s="90" customFormat="1" ht="15" hidden="1" customHeight="1">
      <c r="A83" s="91" t="s">
        <v>111</v>
      </c>
      <c r="B83" s="91" t="s">
        <v>513</v>
      </c>
      <c r="C83" s="91" t="s">
        <v>514</v>
      </c>
      <c r="D83" s="91" t="str">
        <f t="shared" si="4"/>
        <v>013452</v>
      </c>
      <c r="E83" s="91" t="s">
        <v>515</v>
      </c>
      <c r="F83" s="91"/>
      <c r="G83" s="91" t="s">
        <v>115</v>
      </c>
      <c r="H83" s="93" t="str">
        <f t="shared" si="6"/>
        <v>01</v>
      </c>
      <c r="I83" s="93" t="str">
        <f t="shared" si="7"/>
        <v>452</v>
      </c>
      <c r="J83" s="94" t="str">
        <f t="shared" si="5"/>
        <v>01452</v>
      </c>
      <c r="K83" s="93" t="s">
        <v>516</v>
      </c>
      <c r="L83" s="93" t="s">
        <v>117</v>
      </c>
      <c r="M83" s="93" t="s">
        <v>517</v>
      </c>
    </row>
    <row r="84" spans="1:13" s="90" customFormat="1" ht="15" hidden="1" customHeight="1">
      <c r="A84" s="91" t="s">
        <v>111</v>
      </c>
      <c r="B84" s="91" t="s">
        <v>518</v>
      </c>
      <c r="C84" s="91" t="s">
        <v>519</v>
      </c>
      <c r="D84" s="91" t="str">
        <f t="shared" si="4"/>
        <v>013453</v>
      </c>
      <c r="E84" s="91" t="s">
        <v>520</v>
      </c>
      <c r="F84" s="91"/>
      <c r="G84" s="91" t="s">
        <v>115</v>
      </c>
      <c r="H84" s="93" t="str">
        <f t="shared" si="6"/>
        <v>01</v>
      </c>
      <c r="I84" s="93" t="str">
        <f t="shared" si="7"/>
        <v>453</v>
      </c>
      <c r="J84" s="94" t="str">
        <f t="shared" si="5"/>
        <v>01453</v>
      </c>
      <c r="K84" s="93" t="s">
        <v>521</v>
      </c>
      <c r="L84" s="93" t="s">
        <v>117</v>
      </c>
      <c r="M84" s="93" t="s">
        <v>522</v>
      </c>
    </row>
    <row r="85" spans="1:13" s="90" customFormat="1" ht="15" hidden="1" customHeight="1">
      <c r="A85" s="91" t="s">
        <v>111</v>
      </c>
      <c r="B85" s="91" t="s">
        <v>523</v>
      </c>
      <c r="C85" s="91" t="s">
        <v>524</v>
      </c>
      <c r="D85" s="91" t="str">
        <f t="shared" si="4"/>
        <v>013454</v>
      </c>
      <c r="E85" s="91" t="s">
        <v>525</v>
      </c>
      <c r="F85" s="91"/>
      <c r="G85" s="91" t="s">
        <v>115</v>
      </c>
      <c r="H85" s="93" t="str">
        <f t="shared" si="6"/>
        <v>01</v>
      </c>
      <c r="I85" s="93" t="str">
        <f t="shared" si="7"/>
        <v>454</v>
      </c>
      <c r="J85" s="94" t="str">
        <f t="shared" si="5"/>
        <v>01454</v>
      </c>
      <c r="K85" s="93" t="s">
        <v>526</v>
      </c>
      <c r="L85" s="93" t="s">
        <v>117</v>
      </c>
      <c r="M85" s="93" t="s">
        <v>527</v>
      </c>
    </row>
    <row r="86" spans="1:13" s="90" customFormat="1" ht="15" hidden="1" customHeight="1">
      <c r="A86" s="91" t="s">
        <v>111</v>
      </c>
      <c r="B86" s="91" t="s">
        <v>528</v>
      </c>
      <c r="C86" s="91" t="s">
        <v>529</v>
      </c>
      <c r="D86" s="91" t="str">
        <f t="shared" si="4"/>
        <v>013455</v>
      </c>
      <c r="E86" s="91" t="s">
        <v>530</v>
      </c>
      <c r="F86" s="91"/>
      <c r="G86" s="91" t="s">
        <v>115</v>
      </c>
      <c r="H86" s="93" t="str">
        <f t="shared" si="6"/>
        <v>01</v>
      </c>
      <c r="I86" s="93" t="str">
        <f t="shared" si="7"/>
        <v>455</v>
      </c>
      <c r="J86" s="94" t="str">
        <f t="shared" si="5"/>
        <v>01455</v>
      </c>
      <c r="K86" s="93" t="s">
        <v>531</v>
      </c>
      <c r="L86" s="93" t="s">
        <v>117</v>
      </c>
      <c r="M86" s="93" t="s">
        <v>532</v>
      </c>
    </row>
    <row r="87" spans="1:13" s="90" customFormat="1" ht="15" hidden="1" customHeight="1">
      <c r="A87" s="91" t="s">
        <v>111</v>
      </c>
      <c r="B87" s="91" t="s">
        <v>533</v>
      </c>
      <c r="C87" s="91" t="s">
        <v>534</v>
      </c>
      <c r="D87" s="91" t="str">
        <f t="shared" si="4"/>
        <v>013456</v>
      </c>
      <c r="E87" s="91" t="s">
        <v>535</v>
      </c>
      <c r="F87" s="91"/>
      <c r="G87" s="91" t="s">
        <v>115</v>
      </c>
      <c r="H87" s="93" t="str">
        <f t="shared" si="6"/>
        <v>01</v>
      </c>
      <c r="I87" s="93" t="str">
        <f t="shared" si="7"/>
        <v>456</v>
      </c>
      <c r="J87" s="94" t="str">
        <f t="shared" si="5"/>
        <v>01456</v>
      </c>
      <c r="K87" s="93" t="s">
        <v>536</v>
      </c>
      <c r="L87" s="93" t="s">
        <v>117</v>
      </c>
      <c r="M87" s="93" t="s">
        <v>537</v>
      </c>
    </row>
    <row r="88" spans="1:13" s="90" customFormat="1" ht="15" hidden="1" customHeight="1">
      <c r="A88" s="91" t="s">
        <v>111</v>
      </c>
      <c r="B88" s="91" t="s">
        <v>538</v>
      </c>
      <c r="C88" s="91" t="s">
        <v>539</v>
      </c>
      <c r="D88" s="91" t="str">
        <f t="shared" si="4"/>
        <v>013457</v>
      </c>
      <c r="E88" s="91" t="s">
        <v>540</v>
      </c>
      <c r="F88" s="91"/>
      <c r="G88" s="91" t="s">
        <v>115</v>
      </c>
      <c r="H88" s="93" t="str">
        <f t="shared" si="6"/>
        <v>01</v>
      </c>
      <c r="I88" s="93" t="str">
        <f t="shared" si="7"/>
        <v>457</v>
      </c>
      <c r="J88" s="94" t="str">
        <f t="shared" si="5"/>
        <v>01457</v>
      </c>
      <c r="K88" s="93" t="s">
        <v>541</v>
      </c>
      <c r="L88" s="93" t="s">
        <v>117</v>
      </c>
      <c r="M88" s="93" t="s">
        <v>542</v>
      </c>
    </row>
    <row r="89" spans="1:13" s="90" customFormat="1" ht="15" hidden="1" customHeight="1">
      <c r="A89" s="91" t="s">
        <v>111</v>
      </c>
      <c r="B89" s="91" t="s">
        <v>543</v>
      </c>
      <c r="C89" s="91" t="s">
        <v>544</v>
      </c>
      <c r="D89" s="91" t="str">
        <f t="shared" si="4"/>
        <v>013458</v>
      </c>
      <c r="E89" s="91" t="s">
        <v>545</v>
      </c>
      <c r="F89" s="91"/>
      <c r="G89" s="91" t="s">
        <v>115</v>
      </c>
      <c r="H89" s="93" t="str">
        <f t="shared" si="6"/>
        <v>01</v>
      </c>
      <c r="I89" s="93" t="str">
        <f t="shared" si="7"/>
        <v>458</v>
      </c>
      <c r="J89" s="94" t="str">
        <f t="shared" si="5"/>
        <v>01458</v>
      </c>
      <c r="K89" s="93" t="s">
        <v>546</v>
      </c>
      <c r="L89" s="93" t="s">
        <v>117</v>
      </c>
      <c r="M89" s="93" t="s">
        <v>547</v>
      </c>
    </row>
    <row r="90" spans="1:13" s="90" customFormat="1" ht="15" hidden="1" customHeight="1">
      <c r="A90" s="91" t="s">
        <v>111</v>
      </c>
      <c r="B90" s="91" t="s">
        <v>548</v>
      </c>
      <c r="C90" s="91" t="s">
        <v>549</v>
      </c>
      <c r="D90" s="91" t="str">
        <f t="shared" si="4"/>
        <v>013459</v>
      </c>
      <c r="E90" s="91" t="s">
        <v>550</v>
      </c>
      <c r="F90" s="91"/>
      <c r="G90" s="91" t="s">
        <v>115</v>
      </c>
      <c r="H90" s="93" t="str">
        <f t="shared" si="6"/>
        <v>01</v>
      </c>
      <c r="I90" s="93" t="str">
        <f t="shared" si="7"/>
        <v>459</v>
      </c>
      <c r="J90" s="94" t="str">
        <f t="shared" si="5"/>
        <v>01459</v>
      </c>
      <c r="K90" s="93" t="s">
        <v>551</v>
      </c>
      <c r="L90" s="93" t="s">
        <v>117</v>
      </c>
      <c r="M90" s="93" t="s">
        <v>552</v>
      </c>
    </row>
    <row r="91" spans="1:13" s="90" customFormat="1" ht="15" hidden="1" customHeight="1">
      <c r="A91" s="91" t="s">
        <v>111</v>
      </c>
      <c r="B91" s="91" t="s">
        <v>553</v>
      </c>
      <c r="C91" s="91" t="s">
        <v>554</v>
      </c>
      <c r="D91" s="91" t="str">
        <f t="shared" si="4"/>
        <v>013460</v>
      </c>
      <c r="E91" s="91" t="s">
        <v>555</v>
      </c>
      <c r="F91" s="91"/>
      <c r="G91" s="91" t="s">
        <v>115</v>
      </c>
      <c r="H91" s="93" t="str">
        <f t="shared" si="6"/>
        <v>01</v>
      </c>
      <c r="I91" s="93" t="str">
        <f t="shared" si="7"/>
        <v>460</v>
      </c>
      <c r="J91" s="94" t="str">
        <f t="shared" si="5"/>
        <v>01460</v>
      </c>
      <c r="K91" s="93" t="s">
        <v>556</v>
      </c>
      <c r="L91" s="93" t="s">
        <v>117</v>
      </c>
      <c r="M91" s="93" t="s">
        <v>557</v>
      </c>
    </row>
    <row r="92" spans="1:13" s="90" customFormat="1" ht="15" hidden="1" customHeight="1">
      <c r="A92" s="91" t="s">
        <v>111</v>
      </c>
      <c r="B92" s="91" t="s">
        <v>558</v>
      </c>
      <c r="C92" s="91" t="s">
        <v>559</v>
      </c>
      <c r="D92" s="91" t="str">
        <f t="shared" si="4"/>
        <v>013461</v>
      </c>
      <c r="E92" s="91" t="s">
        <v>560</v>
      </c>
      <c r="F92" s="91"/>
      <c r="G92" s="91" t="s">
        <v>115</v>
      </c>
      <c r="H92" s="93" t="str">
        <f t="shared" si="6"/>
        <v>01</v>
      </c>
      <c r="I92" s="93" t="str">
        <f t="shared" si="7"/>
        <v>461</v>
      </c>
      <c r="J92" s="94" t="str">
        <f t="shared" si="5"/>
        <v>01461</v>
      </c>
      <c r="K92" s="93" t="s">
        <v>561</v>
      </c>
      <c r="L92" s="93" t="s">
        <v>117</v>
      </c>
      <c r="M92" s="93" t="s">
        <v>562</v>
      </c>
    </row>
    <row r="93" spans="1:13" s="90" customFormat="1" ht="15" hidden="1" customHeight="1">
      <c r="A93" s="91" t="s">
        <v>111</v>
      </c>
      <c r="B93" s="91" t="s">
        <v>563</v>
      </c>
      <c r="C93" s="91" t="s">
        <v>564</v>
      </c>
      <c r="D93" s="91" t="str">
        <f t="shared" si="4"/>
        <v>013462</v>
      </c>
      <c r="E93" s="91" t="s">
        <v>565</v>
      </c>
      <c r="F93" s="91"/>
      <c r="G93" s="91" t="s">
        <v>115</v>
      </c>
      <c r="H93" s="93" t="str">
        <f t="shared" si="6"/>
        <v>01</v>
      </c>
      <c r="I93" s="93" t="str">
        <f t="shared" si="7"/>
        <v>462</v>
      </c>
      <c r="J93" s="94" t="str">
        <f t="shared" si="5"/>
        <v>01462</v>
      </c>
      <c r="K93" s="93" t="s">
        <v>566</v>
      </c>
      <c r="L93" s="93" t="s">
        <v>117</v>
      </c>
      <c r="M93" s="93" t="s">
        <v>567</v>
      </c>
    </row>
    <row r="94" spans="1:13" s="90" customFormat="1" ht="15" hidden="1" customHeight="1">
      <c r="A94" s="91" t="s">
        <v>111</v>
      </c>
      <c r="B94" s="91" t="s">
        <v>568</v>
      </c>
      <c r="C94" s="91" t="s">
        <v>569</v>
      </c>
      <c r="D94" s="91" t="str">
        <f t="shared" si="4"/>
        <v>013464</v>
      </c>
      <c r="E94" s="91" t="s">
        <v>570</v>
      </c>
      <c r="F94" s="91"/>
      <c r="G94" s="91" t="s">
        <v>115</v>
      </c>
      <c r="H94" s="93" t="str">
        <f t="shared" si="6"/>
        <v>01</v>
      </c>
      <c r="I94" s="93" t="str">
        <f t="shared" si="7"/>
        <v>464</v>
      </c>
      <c r="J94" s="94" t="str">
        <f t="shared" si="5"/>
        <v>01464</v>
      </c>
      <c r="K94" s="93" t="s">
        <v>571</v>
      </c>
      <c r="L94" s="93" t="s">
        <v>117</v>
      </c>
      <c r="M94" s="93" t="s">
        <v>572</v>
      </c>
    </row>
    <row r="95" spans="1:13" s="90" customFormat="1" ht="15" hidden="1" customHeight="1">
      <c r="A95" s="91" t="s">
        <v>111</v>
      </c>
      <c r="B95" s="91" t="s">
        <v>573</v>
      </c>
      <c r="C95" s="91" t="s">
        <v>574</v>
      </c>
      <c r="D95" s="91" t="str">
        <f t="shared" si="4"/>
        <v>013465</v>
      </c>
      <c r="E95" s="91" t="s">
        <v>575</v>
      </c>
      <c r="F95" s="91"/>
      <c r="G95" s="91" t="s">
        <v>115</v>
      </c>
      <c r="H95" s="93" t="str">
        <f t="shared" si="6"/>
        <v>01</v>
      </c>
      <c r="I95" s="93" t="str">
        <f t="shared" si="7"/>
        <v>465</v>
      </c>
      <c r="J95" s="94" t="str">
        <f t="shared" si="5"/>
        <v>01465</v>
      </c>
      <c r="K95" s="93" t="s">
        <v>576</v>
      </c>
      <c r="L95" s="93" t="s">
        <v>117</v>
      </c>
      <c r="M95" s="93" t="s">
        <v>577</v>
      </c>
    </row>
    <row r="96" spans="1:13" s="90" customFormat="1" ht="15" hidden="1" customHeight="1">
      <c r="A96" s="91" t="s">
        <v>111</v>
      </c>
      <c r="B96" s="91" t="s">
        <v>578</v>
      </c>
      <c r="C96" s="91" t="s">
        <v>579</v>
      </c>
      <c r="D96" s="91" t="str">
        <f t="shared" si="4"/>
        <v>013468</v>
      </c>
      <c r="E96" s="91" t="s">
        <v>580</v>
      </c>
      <c r="F96" s="91"/>
      <c r="G96" s="91" t="s">
        <v>115</v>
      </c>
      <c r="H96" s="93" t="str">
        <f t="shared" si="6"/>
        <v>01</v>
      </c>
      <c r="I96" s="93" t="str">
        <f t="shared" si="7"/>
        <v>468</v>
      </c>
      <c r="J96" s="94" t="str">
        <f t="shared" si="5"/>
        <v>01468</v>
      </c>
      <c r="K96" s="93" t="s">
        <v>581</v>
      </c>
      <c r="L96" s="93" t="s">
        <v>117</v>
      </c>
      <c r="M96" s="93" t="s">
        <v>582</v>
      </c>
    </row>
    <row r="97" spans="1:13" s="90" customFormat="1" ht="15" hidden="1" customHeight="1">
      <c r="A97" s="91" t="s">
        <v>111</v>
      </c>
      <c r="B97" s="91" t="s">
        <v>583</v>
      </c>
      <c r="C97" s="91" t="s">
        <v>584</v>
      </c>
      <c r="D97" s="91" t="str">
        <f t="shared" si="4"/>
        <v>013469</v>
      </c>
      <c r="E97" s="91" t="s">
        <v>585</v>
      </c>
      <c r="F97" s="91"/>
      <c r="G97" s="91" t="s">
        <v>115</v>
      </c>
      <c r="H97" s="93" t="str">
        <f t="shared" si="6"/>
        <v>01</v>
      </c>
      <c r="I97" s="93" t="str">
        <f t="shared" si="7"/>
        <v>469</v>
      </c>
      <c r="J97" s="94" t="str">
        <f t="shared" si="5"/>
        <v>01469</v>
      </c>
      <c r="K97" s="93" t="s">
        <v>586</v>
      </c>
      <c r="L97" s="93" t="s">
        <v>117</v>
      </c>
      <c r="M97" s="93" t="s">
        <v>587</v>
      </c>
    </row>
    <row r="98" spans="1:13" s="90" customFormat="1" ht="15" hidden="1" customHeight="1">
      <c r="A98" s="91" t="s">
        <v>111</v>
      </c>
      <c r="B98" s="91" t="s">
        <v>588</v>
      </c>
      <c r="C98" s="91" t="s">
        <v>589</v>
      </c>
      <c r="D98" s="91" t="str">
        <f t="shared" si="4"/>
        <v>013471</v>
      </c>
      <c r="E98" s="91" t="s">
        <v>590</v>
      </c>
      <c r="F98" s="91"/>
      <c r="G98" s="91" t="s">
        <v>115</v>
      </c>
      <c r="H98" s="93" t="str">
        <f t="shared" si="6"/>
        <v>01</v>
      </c>
      <c r="I98" s="93" t="str">
        <f t="shared" si="7"/>
        <v>471</v>
      </c>
      <c r="J98" s="94" t="str">
        <f t="shared" si="5"/>
        <v>01471</v>
      </c>
      <c r="K98" s="93" t="s">
        <v>591</v>
      </c>
      <c r="L98" s="93" t="s">
        <v>117</v>
      </c>
      <c r="M98" s="93" t="s">
        <v>592</v>
      </c>
    </row>
    <row r="99" spans="1:13" s="90" customFormat="1" ht="15" hidden="1" customHeight="1">
      <c r="A99" s="91" t="s">
        <v>111</v>
      </c>
      <c r="B99" s="91" t="s">
        <v>593</v>
      </c>
      <c r="C99" s="91" t="s">
        <v>594</v>
      </c>
      <c r="D99" s="91" t="str">
        <f t="shared" si="4"/>
        <v>013472</v>
      </c>
      <c r="E99" s="91" t="s">
        <v>595</v>
      </c>
      <c r="F99" s="91"/>
      <c r="G99" s="91" t="s">
        <v>115</v>
      </c>
      <c r="H99" s="93" t="str">
        <f t="shared" si="6"/>
        <v>01</v>
      </c>
      <c r="I99" s="93" t="str">
        <f t="shared" si="7"/>
        <v>472</v>
      </c>
      <c r="J99" s="94" t="str">
        <f t="shared" si="5"/>
        <v>01472</v>
      </c>
      <c r="K99" s="93" t="s">
        <v>596</v>
      </c>
      <c r="L99" s="93" t="s">
        <v>117</v>
      </c>
      <c r="M99" s="93" t="s">
        <v>597</v>
      </c>
    </row>
    <row r="100" spans="1:13" s="90" customFormat="1" ht="15" hidden="1" customHeight="1">
      <c r="A100" s="91" t="s">
        <v>111</v>
      </c>
      <c r="B100" s="91" t="s">
        <v>598</v>
      </c>
      <c r="C100" s="91" t="s">
        <v>599</v>
      </c>
      <c r="D100" s="91" t="str">
        <f t="shared" si="4"/>
        <v>013481</v>
      </c>
      <c r="E100" s="91" t="s">
        <v>600</v>
      </c>
      <c r="F100" s="91"/>
      <c r="G100" s="91" t="s">
        <v>115</v>
      </c>
      <c r="H100" s="93" t="str">
        <f t="shared" si="6"/>
        <v>01</v>
      </c>
      <c r="I100" s="93" t="str">
        <f t="shared" si="7"/>
        <v>481</v>
      </c>
      <c r="J100" s="94" t="str">
        <f t="shared" si="5"/>
        <v>01481</v>
      </c>
      <c r="K100" s="93" t="s">
        <v>601</v>
      </c>
      <c r="L100" s="93" t="s">
        <v>117</v>
      </c>
      <c r="M100" s="93" t="s">
        <v>602</v>
      </c>
    </row>
    <row r="101" spans="1:13" s="90" customFormat="1" ht="15" hidden="1" customHeight="1">
      <c r="A101" s="91" t="s">
        <v>111</v>
      </c>
      <c r="B101" s="91" t="s">
        <v>603</v>
      </c>
      <c r="C101" s="91" t="s">
        <v>604</v>
      </c>
      <c r="D101" s="91" t="str">
        <f t="shared" si="4"/>
        <v>013482</v>
      </c>
      <c r="E101" s="91" t="s">
        <v>605</v>
      </c>
      <c r="F101" s="91"/>
      <c r="G101" s="91" t="s">
        <v>115</v>
      </c>
      <c r="H101" s="93" t="str">
        <f t="shared" si="6"/>
        <v>01</v>
      </c>
      <c r="I101" s="93" t="str">
        <f t="shared" si="7"/>
        <v>482</v>
      </c>
      <c r="J101" s="94" t="str">
        <f t="shared" si="5"/>
        <v>01482</v>
      </c>
      <c r="K101" s="93" t="s">
        <v>606</v>
      </c>
      <c r="L101" s="93" t="s">
        <v>117</v>
      </c>
      <c r="M101" s="93" t="s">
        <v>607</v>
      </c>
    </row>
    <row r="102" spans="1:13" s="90" customFormat="1" ht="15" hidden="1" customHeight="1">
      <c r="A102" s="91" t="s">
        <v>111</v>
      </c>
      <c r="B102" s="91" t="s">
        <v>608</v>
      </c>
      <c r="C102" s="91" t="s">
        <v>609</v>
      </c>
      <c r="D102" s="91" t="str">
        <f t="shared" si="4"/>
        <v>013483</v>
      </c>
      <c r="E102" s="91" t="s">
        <v>610</v>
      </c>
      <c r="F102" s="91"/>
      <c r="G102" s="91" t="s">
        <v>115</v>
      </c>
      <c r="H102" s="93" t="str">
        <f t="shared" si="6"/>
        <v>01</v>
      </c>
      <c r="I102" s="93" t="str">
        <f t="shared" si="7"/>
        <v>483</v>
      </c>
      <c r="J102" s="94" t="str">
        <f t="shared" si="5"/>
        <v>01483</v>
      </c>
      <c r="K102" s="93" t="s">
        <v>611</v>
      </c>
      <c r="L102" s="93" t="s">
        <v>117</v>
      </c>
      <c r="M102" s="93" t="s">
        <v>612</v>
      </c>
    </row>
    <row r="103" spans="1:13" s="90" customFormat="1" ht="15" hidden="1" customHeight="1">
      <c r="A103" s="91" t="s">
        <v>111</v>
      </c>
      <c r="B103" s="91" t="s">
        <v>613</v>
      </c>
      <c r="C103" s="91" t="s">
        <v>614</v>
      </c>
      <c r="D103" s="91" t="str">
        <f t="shared" si="4"/>
        <v>013484</v>
      </c>
      <c r="E103" s="91" t="s">
        <v>615</v>
      </c>
      <c r="F103" s="91"/>
      <c r="G103" s="91" t="s">
        <v>115</v>
      </c>
      <c r="H103" s="93" t="str">
        <f t="shared" si="6"/>
        <v>01</v>
      </c>
      <c r="I103" s="93" t="str">
        <f t="shared" si="7"/>
        <v>484</v>
      </c>
      <c r="J103" s="94" t="str">
        <f t="shared" si="5"/>
        <v>01484</v>
      </c>
      <c r="K103" s="93" t="s">
        <v>616</v>
      </c>
      <c r="L103" s="93" t="s">
        <v>117</v>
      </c>
      <c r="M103" s="93" t="s">
        <v>617</v>
      </c>
    </row>
    <row r="104" spans="1:13" s="90" customFormat="1" ht="15" hidden="1" customHeight="1">
      <c r="A104" s="91" t="s">
        <v>111</v>
      </c>
      <c r="B104" s="91" t="s">
        <v>618</v>
      </c>
      <c r="C104" s="91" t="s">
        <v>619</v>
      </c>
      <c r="D104" s="91" t="str">
        <f t="shared" si="4"/>
        <v>013486</v>
      </c>
      <c r="E104" s="91" t="s">
        <v>620</v>
      </c>
      <c r="F104" s="91"/>
      <c r="G104" s="91" t="s">
        <v>115</v>
      </c>
      <c r="H104" s="93" t="str">
        <f t="shared" si="6"/>
        <v>01</v>
      </c>
      <c r="I104" s="93" t="str">
        <f t="shared" si="7"/>
        <v>486</v>
      </c>
      <c r="J104" s="94" t="str">
        <f t="shared" si="5"/>
        <v>01486</v>
      </c>
      <c r="K104" s="93" t="s">
        <v>621</v>
      </c>
      <c r="L104" s="93" t="s">
        <v>117</v>
      </c>
      <c r="M104" s="93" t="s">
        <v>622</v>
      </c>
    </row>
    <row r="105" spans="1:13" s="90" customFormat="1" ht="15" hidden="1" customHeight="1">
      <c r="A105" s="91" t="s">
        <v>111</v>
      </c>
      <c r="B105" s="91" t="s">
        <v>623</v>
      </c>
      <c r="C105" s="91" t="s">
        <v>624</v>
      </c>
      <c r="D105" s="91" t="str">
        <f t="shared" si="4"/>
        <v>013487</v>
      </c>
      <c r="E105" s="91" t="s">
        <v>625</v>
      </c>
      <c r="F105" s="91"/>
      <c r="G105" s="91" t="s">
        <v>115</v>
      </c>
      <c r="H105" s="93" t="str">
        <f t="shared" si="6"/>
        <v>01</v>
      </c>
      <c r="I105" s="93" t="str">
        <f t="shared" si="7"/>
        <v>487</v>
      </c>
      <c r="J105" s="94" t="str">
        <f t="shared" si="5"/>
        <v>01487</v>
      </c>
      <c r="K105" s="93" t="s">
        <v>626</v>
      </c>
      <c r="L105" s="93" t="s">
        <v>117</v>
      </c>
      <c r="M105" s="93" t="s">
        <v>627</v>
      </c>
    </row>
    <row r="106" spans="1:13" s="90" customFormat="1" ht="15" hidden="1" customHeight="1">
      <c r="A106" s="91" t="s">
        <v>111</v>
      </c>
      <c r="B106" s="91" t="s">
        <v>628</v>
      </c>
      <c r="C106" s="91" t="s">
        <v>629</v>
      </c>
      <c r="D106" s="91" t="str">
        <f t="shared" si="4"/>
        <v>013512</v>
      </c>
      <c r="E106" s="91" t="s">
        <v>630</v>
      </c>
      <c r="F106" s="91"/>
      <c r="G106" s="91" t="s">
        <v>115</v>
      </c>
      <c r="H106" s="93" t="str">
        <f t="shared" si="6"/>
        <v>01</v>
      </c>
      <c r="I106" s="93" t="str">
        <f t="shared" si="7"/>
        <v>512</v>
      </c>
      <c r="J106" s="94" t="str">
        <f t="shared" si="5"/>
        <v>01512</v>
      </c>
      <c r="K106" s="93" t="s">
        <v>631</v>
      </c>
      <c r="L106" s="93" t="s">
        <v>117</v>
      </c>
      <c r="M106" s="93" t="s">
        <v>632</v>
      </c>
    </row>
    <row r="107" spans="1:13" s="90" customFormat="1" ht="15" hidden="1" customHeight="1">
      <c r="A107" s="91" t="s">
        <v>111</v>
      </c>
      <c r="B107" s="91" t="s">
        <v>633</v>
      </c>
      <c r="C107" s="91" t="s">
        <v>634</v>
      </c>
      <c r="D107" s="91" t="str">
        <f t="shared" si="4"/>
        <v>013513</v>
      </c>
      <c r="E107" s="91" t="s">
        <v>635</v>
      </c>
      <c r="F107" s="91"/>
      <c r="G107" s="91" t="s">
        <v>115</v>
      </c>
      <c r="H107" s="93" t="str">
        <f t="shared" si="6"/>
        <v>01</v>
      </c>
      <c r="I107" s="93" t="str">
        <f t="shared" si="7"/>
        <v>513</v>
      </c>
      <c r="J107" s="94" t="str">
        <f t="shared" si="5"/>
        <v>01513</v>
      </c>
      <c r="K107" s="93" t="s">
        <v>636</v>
      </c>
      <c r="L107" s="93" t="s">
        <v>117</v>
      </c>
      <c r="M107" s="93" t="s">
        <v>637</v>
      </c>
    </row>
    <row r="108" spans="1:13" s="90" customFormat="1" ht="15" hidden="1" customHeight="1">
      <c r="A108" s="91" t="s">
        <v>111</v>
      </c>
      <c r="B108" s="91" t="s">
        <v>638</v>
      </c>
      <c r="C108" s="91" t="s">
        <v>639</v>
      </c>
      <c r="D108" s="91" t="str">
        <f t="shared" si="4"/>
        <v>013514</v>
      </c>
      <c r="E108" s="91" t="s">
        <v>640</v>
      </c>
      <c r="F108" s="91"/>
      <c r="G108" s="91" t="s">
        <v>115</v>
      </c>
      <c r="H108" s="93" t="str">
        <f t="shared" si="6"/>
        <v>01</v>
      </c>
      <c r="I108" s="93" t="str">
        <f t="shared" si="7"/>
        <v>514</v>
      </c>
      <c r="J108" s="94" t="str">
        <f t="shared" si="5"/>
        <v>01514</v>
      </c>
      <c r="K108" s="93" t="s">
        <v>641</v>
      </c>
      <c r="L108" s="93" t="s">
        <v>117</v>
      </c>
      <c r="M108" s="93" t="s">
        <v>642</v>
      </c>
    </row>
    <row r="109" spans="1:13" s="90" customFormat="1" ht="15" hidden="1" customHeight="1">
      <c r="A109" s="91" t="s">
        <v>111</v>
      </c>
      <c r="B109" s="91" t="s">
        <v>643</v>
      </c>
      <c r="C109" s="91" t="s">
        <v>644</v>
      </c>
      <c r="D109" s="91" t="str">
        <f t="shared" si="4"/>
        <v>013516</v>
      </c>
      <c r="E109" s="91" t="s">
        <v>645</v>
      </c>
      <c r="F109" s="91"/>
      <c r="G109" s="91" t="s">
        <v>115</v>
      </c>
      <c r="H109" s="93" t="str">
        <f t="shared" si="6"/>
        <v>01</v>
      </c>
      <c r="I109" s="93" t="str">
        <f t="shared" si="7"/>
        <v>516</v>
      </c>
      <c r="J109" s="94" t="str">
        <f t="shared" si="5"/>
        <v>01516</v>
      </c>
      <c r="K109" s="93" t="s">
        <v>646</v>
      </c>
      <c r="L109" s="93" t="s">
        <v>117</v>
      </c>
      <c r="M109" s="93" t="s">
        <v>647</v>
      </c>
    </row>
    <row r="110" spans="1:13" s="90" customFormat="1" ht="15" hidden="1" customHeight="1">
      <c r="A110" s="91" t="s">
        <v>111</v>
      </c>
      <c r="B110" s="91" t="s">
        <v>648</v>
      </c>
      <c r="C110" s="91" t="s">
        <v>649</v>
      </c>
      <c r="D110" s="91" t="str">
        <f t="shared" si="4"/>
        <v>013517</v>
      </c>
      <c r="E110" s="91" t="s">
        <v>650</v>
      </c>
      <c r="F110" s="91"/>
      <c r="G110" s="91" t="s">
        <v>115</v>
      </c>
      <c r="H110" s="93" t="str">
        <f t="shared" si="6"/>
        <v>01</v>
      </c>
      <c r="I110" s="93" t="str">
        <f t="shared" si="7"/>
        <v>517</v>
      </c>
      <c r="J110" s="94" t="str">
        <f t="shared" si="5"/>
        <v>01517</v>
      </c>
      <c r="K110" s="93" t="s">
        <v>651</v>
      </c>
      <c r="L110" s="93" t="s">
        <v>117</v>
      </c>
      <c r="M110" s="93" t="s">
        <v>652</v>
      </c>
    </row>
    <row r="111" spans="1:13" s="90" customFormat="1" ht="15" hidden="1" customHeight="1">
      <c r="A111" s="91" t="s">
        <v>111</v>
      </c>
      <c r="B111" s="91" t="s">
        <v>653</v>
      </c>
      <c r="C111" s="91" t="s">
        <v>654</v>
      </c>
      <c r="D111" s="91" t="str">
        <f t="shared" si="4"/>
        <v>013518</v>
      </c>
      <c r="E111" s="91" t="s">
        <v>655</v>
      </c>
      <c r="F111" s="91"/>
      <c r="G111" s="91" t="s">
        <v>115</v>
      </c>
      <c r="H111" s="93" t="str">
        <f t="shared" si="6"/>
        <v>01</v>
      </c>
      <c r="I111" s="93" t="str">
        <f t="shared" si="7"/>
        <v>518</v>
      </c>
      <c r="J111" s="94" t="str">
        <f t="shared" si="5"/>
        <v>01518</v>
      </c>
      <c r="K111" s="93" t="s">
        <v>656</v>
      </c>
      <c r="L111" s="93" t="s">
        <v>117</v>
      </c>
      <c r="M111" s="93" t="s">
        <v>657</v>
      </c>
    </row>
    <row r="112" spans="1:13" s="90" customFormat="1" ht="15" hidden="1" customHeight="1">
      <c r="A112" s="91" t="s">
        <v>111</v>
      </c>
      <c r="B112" s="91" t="s">
        <v>658</v>
      </c>
      <c r="C112" s="91" t="s">
        <v>659</v>
      </c>
      <c r="D112" s="91" t="str">
        <f t="shared" si="4"/>
        <v>013519</v>
      </c>
      <c r="E112" s="91" t="s">
        <v>660</v>
      </c>
      <c r="F112" s="91"/>
      <c r="G112" s="91" t="s">
        <v>115</v>
      </c>
      <c r="H112" s="93" t="str">
        <f t="shared" si="6"/>
        <v>01</v>
      </c>
      <c r="I112" s="93" t="str">
        <f t="shared" si="7"/>
        <v>519</v>
      </c>
      <c r="J112" s="94" t="str">
        <f t="shared" si="5"/>
        <v>01519</v>
      </c>
      <c r="K112" s="93" t="s">
        <v>661</v>
      </c>
      <c r="L112" s="93" t="s">
        <v>117</v>
      </c>
      <c r="M112" s="93" t="s">
        <v>662</v>
      </c>
    </row>
    <row r="113" spans="1:13" s="90" customFormat="1" ht="15" hidden="1" customHeight="1">
      <c r="A113" s="91" t="s">
        <v>111</v>
      </c>
      <c r="B113" s="91" t="s">
        <v>663</v>
      </c>
      <c r="C113" s="91" t="s">
        <v>664</v>
      </c>
      <c r="D113" s="91" t="str">
        <f t="shared" si="4"/>
        <v>013520</v>
      </c>
      <c r="E113" s="91" t="s">
        <v>665</v>
      </c>
      <c r="F113" s="91"/>
      <c r="G113" s="91" t="s">
        <v>115</v>
      </c>
      <c r="H113" s="93" t="str">
        <f t="shared" si="6"/>
        <v>01</v>
      </c>
      <c r="I113" s="93" t="str">
        <f t="shared" si="7"/>
        <v>520</v>
      </c>
      <c r="J113" s="94" t="str">
        <f t="shared" si="5"/>
        <v>01520</v>
      </c>
      <c r="K113" s="93" t="s">
        <v>666</v>
      </c>
      <c r="L113" s="93" t="s">
        <v>117</v>
      </c>
      <c r="M113" s="93" t="s">
        <v>667</v>
      </c>
    </row>
    <row r="114" spans="1:13" s="90" customFormat="1" ht="15" hidden="1" customHeight="1">
      <c r="A114" s="91" t="s">
        <v>111</v>
      </c>
      <c r="B114" s="91" t="s">
        <v>668</v>
      </c>
      <c r="C114" s="91" t="s">
        <v>669</v>
      </c>
      <c r="D114" s="91" t="str">
        <f t="shared" si="4"/>
        <v>013543</v>
      </c>
      <c r="E114" s="91" t="s">
        <v>670</v>
      </c>
      <c r="F114" s="91"/>
      <c r="G114" s="91" t="s">
        <v>115</v>
      </c>
      <c r="H114" s="93" t="str">
        <f t="shared" si="6"/>
        <v>01</v>
      </c>
      <c r="I114" s="93" t="str">
        <f t="shared" si="7"/>
        <v>543</v>
      </c>
      <c r="J114" s="94" t="str">
        <f t="shared" si="5"/>
        <v>01543</v>
      </c>
      <c r="K114" s="93" t="s">
        <v>671</v>
      </c>
      <c r="L114" s="93" t="s">
        <v>117</v>
      </c>
      <c r="M114" s="93" t="s">
        <v>672</v>
      </c>
    </row>
    <row r="115" spans="1:13" s="90" customFormat="1" ht="15" hidden="1" customHeight="1">
      <c r="A115" s="91" t="s">
        <v>111</v>
      </c>
      <c r="B115" s="91" t="s">
        <v>673</v>
      </c>
      <c r="C115" s="91" t="s">
        <v>674</v>
      </c>
      <c r="D115" s="91" t="str">
        <f t="shared" si="4"/>
        <v>013544</v>
      </c>
      <c r="E115" s="91" t="s">
        <v>675</v>
      </c>
      <c r="F115" s="91"/>
      <c r="G115" s="91" t="s">
        <v>115</v>
      </c>
      <c r="H115" s="93" t="str">
        <f t="shared" si="6"/>
        <v>01</v>
      </c>
      <c r="I115" s="93" t="str">
        <f t="shared" si="7"/>
        <v>544</v>
      </c>
      <c r="J115" s="94" t="str">
        <f t="shared" si="5"/>
        <v>01544</v>
      </c>
      <c r="K115" s="93" t="s">
        <v>676</v>
      </c>
      <c r="L115" s="93" t="s">
        <v>117</v>
      </c>
      <c r="M115" s="93" t="s">
        <v>677</v>
      </c>
    </row>
    <row r="116" spans="1:13" s="90" customFormat="1" ht="15" hidden="1" customHeight="1">
      <c r="A116" s="91" t="s">
        <v>111</v>
      </c>
      <c r="B116" s="91" t="s">
        <v>678</v>
      </c>
      <c r="C116" s="91" t="s">
        <v>679</v>
      </c>
      <c r="D116" s="91" t="str">
        <f t="shared" si="4"/>
        <v>013545</v>
      </c>
      <c r="E116" s="91" t="s">
        <v>680</v>
      </c>
      <c r="F116" s="91"/>
      <c r="G116" s="91" t="s">
        <v>115</v>
      </c>
      <c r="H116" s="93" t="str">
        <f t="shared" si="6"/>
        <v>01</v>
      </c>
      <c r="I116" s="93" t="str">
        <f t="shared" si="7"/>
        <v>545</v>
      </c>
      <c r="J116" s="94" t="str">
        <f t="shared" si="5"/>
        <v>01545</v>
      </c>
      <c r="K116" s="93" t="s">
        <v>681</v>
      </c>
      <c r="L116" s="93" t="s">
        <v>117</v>
      </c>
      <c r="M116" s="93" t="s">
        <v>682</v>
      </c>
    </row>
    <row r="117" spans="1:13" s="90" customFormat="1" ht="15" hidden="1" customHeight="1">
      <c r="A117" s="91" t="s">
        <v>111</v>
      </c>
      <c r="B117" s="91" t="s">
        <v>683</v>
      </c>
      <c r="C117" s="91" t="s">
        <v>684</v>
      </c>
      <c r="D117" s="91" t="str">
        <f t="shared" si="4"/>
        <v>013546</v>
      </c>
      <c r="E117" s="91" t="s">
        <v>685</v>
      </c>
      <c r="F117" s="91"/>
      <c r="G117" s="91" t="s">
        <v>115</v>
      </c>
      <c r="H117" s="93" t="str">
        <f t="shared" si="6"/>
        <v>01</v>
      </c>
      <c r="I117" s="93" t="str">
        <f t="shared" si="7"/>
        <v>546</v>
      </c>
      <c r="J117" s="94" t="str">
        <f t="shared" si="5"/>
        <v>01546</v>
      </c>
      <c r="K117" s="93" t="s">
        <v>686</v>
      </c>
      <c r="L117" s="93" t="s">
        <v>117</v>
      </c>
      <c r="M117" s="93" t="s">
        <v>687</v>
      </c>
    </row>
    <row r="118" spans="1:13" s="90" customFormat="1" ht="15" hidden="1" customHeight="1">
      <c r="A118" s="91" t="s">
        <v>111</v>
      </c>
      <c r="B118" s="91" t="s">
        <v>688</v>
      </c>
      <c r="C118" s="91" t="s">
        <v>689</v>
      </c>
      <c r="D118" s="91" t="str">
        <f t="shared" si="4"/>
        <v>013547</v>
      </c>
      <c r="E118" s="91" t="s">
        <v>690</v>
      </c>
      <c r="F118" s="91"/>
      <c r="G118" s="91" t="s">
        <v>115</v>
      </c>
      <c r="H118" s="93" t="str">
        <f t="shared" si="6"/>
        <v>01</v>
      </c>
      <c r="I118" s="93" t="str">
        <f t="shared" si="7"/>
        <v>547</v>
      </c>
      <c r="J118" s="94" t="str">
        <f t="shared" si="5"/>
        <v>01547</v>
      </c>
      <c r="K118" s="93" t="s">
        <v>691</v>
      </c>
      <c r="L118" s="93" t="s">
        <v>117</v>
      </c>
      <c r="M118" s="93" t="s">
        <v>692</v>
      </c>
    </row>
    <row r="119" spans="1:13" s="90" customFormat="1" ht="15" hidden="1" customHeight="1">
      <c r="A119" s="91" t="s">
        <v>111</v>
      </c>
      <c r="B119" s="91" t="s">
        <v>693</v>
      </c>
      <c r="C119" s="91" t="s">
        <v>694</v>
      </c>
      <c r="D119" s="91" t="str">
        <f t="shared" si="4"/>
        <v>013549</v>
      </c>
      <c r="E119" s="91" t="s">
        <v>695</v>
      </c>
      <c r="F119" s="91"/>
      <c r="G119" s="91" t="s">
        <v>115</v>
      </c>
      <c r="H119" s="93" t="str">
        <f t="shared" si="6"/>
        <v>01</v>
      </c>
      <c r="I119" s="93" t="str">
        <f t="shared" si="7"/>
        <v>549</v>
      </c>
      <c r="J119" s="94" t="str">
        <f t="shared" si="5"/>
        <v>01549</v>
      </c>
      <c r="K119" s="93" t="s">
        <v>696</v>
      </c>
      <c r="L119" s="93" t="s">
        <v>117</v>
      </c>
      <c r="M119" s="93" t="s">
        <v>697</v>
      </c>
    </row>
    <row r="120" spans="1:13" s="90" customFormat="1" ht="15" hidden="1" customHeight="1">
      <c r="A120" s="91" t="s">
        <v>111</v>
      </c>
      <c r="B120" s="91" t="s">
        <v>698</v>
      </c>
      <c r="C120" s="91" t="s">
        <v>699</v>
      </c>
      <c r="D120" s="91" t="str">
        <f t="shared" si="4"/>
        <v>013550</v>
      </c>
      <c r="E120" s="91" t="s">
        <v>700</v>
      </c>
      <c r="F120" s="91"/>
      <c r="G120" s="91" t="s">
        <v>115</v>
      </c>
      <c r="H120" s="93" t="str">
        <f t="shared" si="6"/>
        <v>01</v>
      </c>
      <c r="I120" s="93" t="str">
        <f t="shared" si="7"/>
        <v>550</v>
      </c>
      <c r="J120" s="94" t="str">
        <f t="shared" si="5"/>
        <v>01550</v>
      </c>
      <c r="K120" s="93" t="s">
        <v>701</v>
      </c>
      <c r="L120" s="93" t="s">
        <v>117</v>
      </c>
      <c r="M120" s="93" t="s">
        <v>702</v>
      </c>
    </row>
    <row r="121" spans="1:13" s="90" customFormat="1" ht="15" hidden="1" customHeight="1">
      <c r="A121" s="91" t="s">
        <v>111</v>
      </c>
      <c r="B121" s="91" t="s">
        <v>703</v>
      </c>
      <c r="C121" s="91" t="s">
        <v>704</v>
      </c>
      <c r="D121" s="91" t="str">
        <f t="shared" si="4"/>
        <v>013552</v>
      </c>
      <c r="E121" s="91" t="s">
        <v>705</v>
      </c>
      <c r="F121" s="91"/>
      <c r="G121" s="91" t="s">
        <v>115</v>
      </c>
      <c r="H121" s="93" t="str">
        <f t="shared" si="6"/>
        <v>01</v>
      </c>
      <c r="I121" s="93" t="str">
        <f t="shared" si="7"/>
        <v>552</v>
      </c>
      <c r="J121" s="94" t="str">
        <f t="shared" si="5"/>
        <v>01552</v>
      </c>
      <c r="K121" s="93" t="s">
        <v>706</v>
      </c>
      <c r="L121" s="93" t="s">
        <v>117</v>
      </c>
      <c r="M121" s="93" t="s">
        <v>707</v>
      </c>
    </row>
    <row r="122" spans="1:13" s="90" customFormat="1" ht="15" hidden="1" customHeight="1">
      <c r="A122" s="91" t="s">
        <v>111</v>
      </c>
      <c r="B122" s="91" t="s">
        <v>708</v>
      </c>
      <c r="C122" s="91" t="s">
        <v>709</v>
      </c>
      <c r="D122" s="91" t="str">
        <f t="shared" si="4"/>
        <v>013555</v>
      </c>
      <c r="E122" s="91" t="s">
        <v>710</v>
      </c>
      <c r="F122" s="91"/>
      <c r="G122" s="91" t="s">
        <v>115</v>
      </c>
      <c r="H122" s="93" t="str">
        <f t="shared" si="6"/>
        <v>01</v>
      </c>
      <c r="I122" s="93" t="str">
        <f t="shared" si="7"/>
        <v>555</v>
      </c>
      <c r="J122" s="94" t="str">
        <f t="shared" si="5"/>
        <v>01555</v>
      </c>
      <c r="K122" s="93" t="s">
        <v>711</v>
      </c>
      <c r="L122" s="93" t="s">
        <v>117</v>
      </c>
      <c r="M122" s="93" t="s">
        <v>712</v>
      </c>
    </row>
    <row r="123" spans="1:13" s="90" customFormat="1" ht="15" hidden="1" customHeight="1">
      <c r="A123" s="91" t="s">
        <v>111</v>
      </c>
      <c r="B123" s="91" t="s">
        <v>713</v>
      </c>
      <c r="C123" s="91" t="s">
        <v>714</v>
      </c>
      <c r="D123" s="91" t="str">
        <f t="shared" si="4"/>
        <v>013559</v>
      </c>
      <c r="E123" s="91" t="s">
        <v>715</v>
      </c>
      <c r="F123" s="91"/>
      <c r="G123" s="91" t="s">
        <v>115</v>
      </c>
      <c r="H123" s="93" t="str">
        <f t="shared" si="6"/>
        <v>01</v>
      </c>
      <c r="I123" s="93" t="str">
        <f t="shared" si="7"/>
        <v>559</v>
      </c>
      <c r="J123" s="94" t="str">
        <f t="shared" si="5"/>
        <v>01559</v>
      </c>
      <c r="K123" s="93" t="s">
        <v>716</v>
      </c>
      <c r="L123" s="93" t="s">
        <v>117</v>
      </c>
      <c r="M123" s="93" t="s">
        <v>717</v>
      </c>
    </row>
    <row r="124" spans="1:13" s="90" customFormat="1" ht="15" hidden="1" customHeight="1">
      <c r="A124" s="91" t="s">
        <v>111</v>
      </c>
      <c r="B124" s="91" t="s">
        <v>718</v>
      </c>
      <c r="C124" s="91" t="s">
        <v>719</v>
      </c>
      <c r="D124" s="91" t="str">
        <f t="shared" si="4"/>
        <v>013560</v>
      </c>
      <c r="E124" s="91" t="s">
        <v>720</v>
      </c>
      <c r="F124" s="91"/>
      <c r="G124" s="91" t="s">
        <v>115</v>
      </c>
      <c r="H124" s="93" t="str">
        <f t="shared" si="6"/>
        <v>01</v>
      </c>
      <c r="I124" s="93" t="str">
        <f t="shared" si="7"/>
        <v>560</v>
      </c>
      <c r="J124" s="94" t="str">
        <f t="shared" si="5"/>
        <v>01560</v>
      </c>
      <c r="K124" s="93" t="s">
        <v>721</v>
      </c>
      <c r="L124" s="93" t="s">
        <v>117</v>
      </c>
      <c r="M124" s="93" t="s">
        <v>722</v>
      </c>
    </row>
    <row r="125" spans="1:13" s="90" customFormat="1" ht="15" hidden="1" customHeight="1">
      <c r="A125" s="91" t="s">
        <v>111</v>
      </c>
      <c r="B125" s="91" t="s">
        <v>723</v>
      </c>
      <c r="C125" s="91" t="s">
        <v>724</v>
      </c>
      <c r="D125" s="91" t="str">
        <f t="shared" si="4"/>
        <v>013561</v>
      </c>
      <c r="E125" s="91" t="s">
        <v>725</v>
      </c>
      <c r="F125" s="91"/>
      <c r="G125" s="91" t="s">
        <v>115</v>
      </c>
      <c r="H125" s="93" t="str">
        <f t="shared" si="6"/>
        <v>01</v>
      </c>
      <c r="I125" s="93" t="str">
        <f t="shared" si="7"/>
        <v>561</v>
      </c>
      <c r="J125" s="94" t="str">
        <f t="shared" si="5"/>
        <v>01561</v>
      </c>
      <c r="K125" s="93" t="s">
        <v>726</v>
      </c>
      <c r="L125" s="93" t="s">
        <v>117</v>
      </c>
      <c r="M125" s="93" t="s">
        <v>727</v>
      </c>
    </row>
    <row r="126" spans="1:13" s="90" customFormat="1" ht="15" hidden="1" customHeight="1">
      <c r="A126" s="91" t="s">
        <v>111</v>
      </c>
      <c r="B126" s="91" t="s">
        <v>728</v>
      </c>
      <c r="C126" s="91" t="s">
        <v>729</v>
      </c>
      <c r="D126" s="91" t="str">
        <f t="shared" si="4"/>
        <v>013563</v>
      </c>
      <c r="E126" s="91" t="s">
        <v>730</v>
      </c>
      <c r="F126" s="91"/>
      <c r="G126" s="91" t="s">
        <v>115</v>
      </c>
      <c r="H126" s="93" t="str">
        <f t="shared" si="6"/>
        <v>01</v>
      </c>
      <c r="I126" s="93" t="str">
        <f t="shared" si="7"/>
        <v>563</v>
      </c>
      <c r="J126" s="94" t="str">
        <f t="shared" si="5"/>
        <v>01563</v>
      </c>
      <c r="K126" s="93" t="s">
        <v>731</v>
      </c>
      <c r="L126" s="93" t="s">
        <v>117</v>
      </c>
      <c r="M126" s="93" t="s">
        <v>732</v>
      </c>
    </row>
    <row r="127" spans="1:13" s="90" customFormat="1" ht="15" hidden="1" customHeight="1">
      <c r="A127" s="91" t="s">
        <v>111</v>
      </c>
      <c r="B127" s="91" t="s">
        <v>733</v>
      </c>
      <c r="C127" s="91" t="s">
        <v>734</v>
      </c>
      <c r="D127" s="91" t="str">
        <f t="shared" si="4"/>
        <v>013564</v>
      </c>
      <c r="E127" s="91" t="s">
        <v>735</v>
      </c>
      <c r="F127" s="91"/>
      <c r="G127" s="91" t="s">
        <v>115</v>
      </c>
      <c r="H127" s="93" t="str">
        <f t="shared" si="6"/>
        <v>01</v>
      </c>
      <c r="I127" s="93" t="str">
        <f t="shared" si="7"/>
        <v>564</v>
      </c>
      <c r="J127" s="94" t="str">
        <f t="shared" si="5"/>
        <v>01564</v>
      </c>
      <c r="K127" s="93" t="s">
        <v>736</v>
      </c>
      <c r="L127" s="93" t="s">
        <v>117</v>
      </c>
      <c r="M127" s="93" t="s">
        <v>737</v>
      </c>
    </row>
    <row r="128" spans="1:13" s="90" customFormat="1" ht="15" hidden="1" customHeight="1">
      <c r="A128" s="91" t="s">
        <v>111</v>
      </c>
      <c r="B128" s="91" t="s">
        <v>738</v>
      </c>
      <c r="C128" s="91" t="s">
        <v>739</v>
      </c>
      <c r="D128" s="91" t="str">
        <f t="shared" si="4"/>
        <v>013571</v>
      </c>
      <c r="E128" s="91" t="s">
        <v>740</v>
      </c>
      <c r="F128" s="91"/>
      <c r="G128" s="91" t="s">
        <v>115</v>
      </c>
      <c r="H128" s="93" t="str">
        <f t="shared" si="6"/>
        <v>01</v>
      </c>
      <c r="I128" s="93" t="str">
        <f t="shared" si="7"/>
        <v>571</v>
      </c>
      <c r="J128" s="94" t="str">
        <f t="shared" si="5"/>
        <v>01571</v>
      </c>
      <c r="K128" s="93" t="s">
        <v>741</v>
      </c>
      <c r="L128" s="93" t="s">
        <v>117</v>
      </c>
      <c r="M128" s="93" t="s">
        <v>742</v>
      </c>
    </row>
    <row r="129" spans="1:13" s="90" customFormat="1" ht="15" hidden="1" customHeight="1">
      <c r="A129" s="91" t="s">
        <v>111</v>
      </c>
      <c r="B129" s="91" t="s">
        <v>743</v>
      </c>
      <c r="C129" s="91" t="s">
        <v>744</v>
      </c>
      <c r="D129" s="91" t="str">
        <f t="shared" si="4"/>
        <v>013575</v>
      </c>
      <c r="E129" s="91" t="s">
        <v>745</v>
      </c>
      <c r="F129" s="91"/>
      <c r="G129" s="91" t="s">
        <v>115</v>
      </c>
      <c r="H129" s="93" t="str">
        <f t="shared" si="6"/>
        <v>01</v>
      </c>
      <c r="I129" s="93" t="str">
        <f t="shared" si="7"/>
        <v>575</v>
      </c>
      <c r="J129" s="94" t="str">
        <f t="shared" si="5"/>
        <v>01575</v>
      </c>
      <c r="K129" s="93" t="s">
        <v>746</v>
      </c>
      <c r="L129" s="93" t="s">
        <v>117</v>
      </c>
      <c r="M129" s="93" t="s">
        <v>747</v>
      </c>
    </row>
    <row r="130" spans="1:13" s="90" customFormat="1" ht="15" hidden="1" customHeight="1">
      <c r="A130" s="91" t="s">
        <v>111</v>
      </c>
      <c r="B130" s="91" t="s">
        <v>748</v>
      </c>
      <c r="C130" s="91" t="s">
        <v>749</v>
      </c>
      <c r="D130" s="91" t="str">
        <f t="shared" si="4"/>
        <v>013578</v>
      </c>
      <c r="E130" s="91" t="s">
        <v>750</v>
      </c>
      <c r="F130" s="91"/>
      <c r="G130" s="91" t="s">
        <v>115</v>
      </c>
      <c r="H130" s="93" t="str">
        <f t="shared" si="6"/>
        <v>01</v>
      </c>
      <c r="I130" s="93" t="str">
        <f t="shared" si="7"/>
        <v>578</v>
      </c>
      <c r="J130" s="94" t="str">
        <f t="shared" si="5"/>
        <v>01578</v>
      </c>
      <c r="K130" s="93" t="s">
        <v>751</v>
      </c>
      <c r="L130" s="93" t="s">
        <v>117</v>
      </c>
      <c r="M130" s="93" t="s">
        <v>752</v>
      </c>
    </row>
    <row r="131" spans="1:13" s="90" customFormat="1" ht="15" hidden="1" customHeight="1">
      <c r="A131" s="91" t="s">
        <v>111</v>
      </c>
      <c r="B131" s="91" t="s">
        <v>753</v>
      </c>
      <c r="C131" s="91" t="s">
        <v>754</v>
      </c>
      <c r="D131" s="91" t="str">
        <f t="shared" ref="D131:D194" si="8">A131&amp;B131</f>
        <v>013581</v>
      </c>
      <c r="E131" s="91" t="s">
        <v>755</v>
      </c>
      <c r="F131" s="91"/>
      <c r="G131" s="91" t="s">
        <v>115</v>
      </c>
      <c r="H131" s="93" t="str">
        <f t="shared" si="6"/>
        <v>01</v>
      </c>
      <c r="I131" s="93" t="str">
        <f t="shared" si="7"/>
        <v>581</v>
      </c>
      <c r="J131" s="94" t="str">
        <f t="shared" ref="J131:J194" si="9">A131&amp;C131</f>
        <v>01581</v>
      </c>
      <c r="K131" s="93" t="s">
        <v>756</v>
      </c>
      <c r="L131" s="93" t="s">
        <v>117</v>
      </c>
      <c r="M131" s="93" t="s">
        <v>757</v>
      </c>
    </row>
    <row r="132" spans="1:13" s="90" customFormat="1" ht="15" hidden="1" customHeight="1">
      <c r="A132" s="91" t="s">
        <v>111</v>
      </c>
      <c r="B132" s="91" t="s">
        <v>758</v>
      </c>
      <c r="C132" s="91" t="s">
        <v>759</v>
      </c>
      <c r="D132" s="91" t="str">
        <f t="shared" si="8"/>
        <v>013584</v>
      </c>
      <c r="E132" s="91" t="s">
        <v>760</v>
      </c>
      <c r="F132" s="91"/>
      <c r="G132" s="91" t="s">
        <v>115</v>
      </c>
      <c r="H132" s="93" t="str">
        <f t="shared" ref="H132:H195" si="10">MID(J132,1,2)</f>
        <v>01</v>
      </c>
      <c r="I132" s="93" t="str">
        <f t="shared" ref="I132:I195" si="11">MID(J132,3,3)</f>
        <v>584</v>
      </c>
      <c r="J132" s="94" t="str">
        <f t="shared" si="9"/>
        <v>01584</v>
      </c>
      <c r="K132" s="93" t="s">
        <v>761</v>
      </c>
      <c r="L132" s="93" t="s">
        <v>117</v>
      </c>
      <c r="M132" s="93" t="s">
        <v>762</v>
      </c>
    </row>
    <row r="133" spans="1:13" s="90" customFormat="1" ht="15" hidden="1" customHeight="1">
      <c r="A133" s="91" t="s">
        <v>111</v>
      </c>
      <c r="B133" s="91" t="s">
        <v>763</v>
      </c>
      <c r="C133" s="91" t="s">
        <v>764</v>
      </c>
      <c r="D133" s="91" t="str">
        <f t="shared" si="8"/>
        <v>013585</v>
      </c>
      <c r="E133" s="91" t="s">
        <v>765</v>
      </c>
      <c r="F133" s="91"/>
      <c r="G133" s="91" t="s">
        <v>115</v>
      </c>
      <c r="H133" s="93" t="str">
        <f t="shared" si="10"/>
        <v>01</v>
      </c>
      <c r="I133" s="93" t="str">
        <f t="shared" si="11"/>
        <v>585</v>
      </c>
      <c r="J133" s="94" t="str">
        <f t="shared" si="9"/>
        <v>01585</v>
      </c>
      <c r="K133" s="93" t="s">
        <v>766</v>
      </c>
      <c r="L133" s="93" t="s">
        <v>117</v>
      </c>
      <c r="M133" s="93" t="s">
        <v>767</v>
      </c>
    </row>
    <row r="134" spans="1:13" s="90" customFormat="1" ht="15" hidden="1" customHeight="1">
      <c r="A134" s="91" t="s">
        <v>111</v>
      </c>
      <c r="B134" s="91" t="s">
        <v>768</v>
      </c>
      <c r="C134" s="91" t="s">
        <v>769</v>
      </c>
      <c r="D134" s="91" t="str">
        <f t="shared" si="8"/>
        <v>013586</v>
      </c>
      <c r="E134" s="91" t="s">
        <v>770</v>
      </c>
      <c r="F134" s="91"/>
      <c r="G134" s="91" t="s">
        <v>115</v>
      </c>
      <c r="H134" s="93" t="str">
        <f t="shared" si="10"/>
        <v>01</v>
      </c>
      <c r="I134" s="93" t="str">
        <f t="shared" si="11"/>
        <v>586</v>
      </c>
      <c r="J134" s="94" t="str">
        <f t="shared" si="9"/>
        <v>01586</v>
      </c>
      <c r="K134" s="93" t="s">
        <v>771</v>
      </c>
      <c r="L134" s="93" t="s">
        <v>117</v>
      </c>
      <c r="M134" s="93" t="s">
        <v>772</v>
      </c>
    </row>
    <row r="135" spans="1:13" s="90" customFormat="1" ht="15" hidden="1" customHeight="1">
      <c r="A135" s="91" t="s">
        <v>111</v>
      </c>
      <c r="B135" s="91" t="s">
        <v>773</v>
      </c>
      <c r="C135" s="91" t="s">
        <v>774</v>
      </c>
      <c r="D135" s="91" t="str">
        <f t="shared" si="8"/>
        <v>013601</v>
      </c>
      <c r="E135" s="91" t="s">
        <v>775</v>
      </c>
      <c r="F135" s="91"/>
      <c r="G135" s="91" t="s">
        <v>115</v>
      </c>
      <c r="H135" s="93" t="str">
        <f t="shared" si="10"/>
        <v>01</v>
      </c>
      <c r="I135" s="93" t="str">
        <f t="shared" si="11"/>
        <v>601</v>
      </c>
      <c r="J135" s="94" t="str">
        <f t="shared" si="9"/>
        <v>01601</v>
      </c>
      <c r="K135" s="93" t="s">
        <v>776</v>
      </c>
      <c r="L135" s="93" t="s">
        <v>117</v>
      </c>
      <c r="M135" s="93" t="s">
        <v>777</v>
      </c>
    </row>
    <row r="136" spans="1:13" s="90" customFormat="1" ht="15" hidden="1" customHeight="1">
      <c r="A136" s="91" t="s">
        <v>111</v>
      </c>
      <c r="B136" s="91" t="s">
        <v>778</v>
      </c>
      <c r="C136" s="91" t="s">
        <v>779</v>
      </c>
      <c r="D136" s="91" t="str">
        <f t="shared" si="8"/>
        <v>013602</v>
      </c>
      <c r="E136" s="91" t="s">
        <v>780</v>
      </c>
      <c r="F136" s="91"/>
      <c r="G136" s="91" t="s">
        <v>115</v>
      </c>
      <c r="H136" s="93" t="str">
        <f t="shared" si="10"/>
        <v>01</v>
      </c>
      <c r="I136" s="93" t="str">
        <f t="shared" si="11"/>
        <v>602</v>
      </c>
      <c r="J136" s="94" t="str">
        <f t="shared" si="9"/>
        <v>01602</v>
      </c>
      <c r="K136" s="93" t="s">
        <v>781</v>
      </c>
      <c r="L136" s="93" t="s">
        <v>117</v>
      </c>
      <c r="M136" s="93" t="s">
        <v>782</v>
      </c>
    </row>
    <row r="137" spans="1:13" s="90" customFormat="1" ht="15" hidden="1" customHeight="1">
      <c r="A137" s="91" t="s">
        <v>111</v>
      </c>
      <c r="B137" s="91" t="s">
        <v>783</v>
      </c>
      <c r="C137" s="91" t="s">
        <v>784</v>
      </c>
      <c r="D137" s="91" t="str">
        <f t="shared" si="8"/>
        <v>013604</v>
      </c>
      <c r="E137" s="91" t="s">
        <v>785</v>
      </c>
      <c r="F137" s="91"/>
      <c r="G137" s="91" t="s">
        <v>115</v>
      </c>
      <c r="H137" s="93" t="str">
        <f t="shared" si="10"/>
        <v>01</v>
      </c>
      <c r="I137" s="93" t="str">
        <f t="shared" si="11"/>
        <v>604</v>
      </c>
      <c r="J137" s="94" t="str">
        <f t="shared" si="9"/>
        <v>01604</v>
      </c>
      <c r="K137" s="93" t="s">
        <v>786</v>
      </c>
      <c r="L137" s="93" t="s">
        <v>117</v>
      </c>
      <c r="M137" s="93" t="s">
        <v>787</v>
      </c>
    </row>
    <row r="138" spans="1:13" s="90" customFormat="1" ht="15" hidden="1" customHeight="1">
      <c r="A138" s="91" t="s">
        <v>111</v>
      </c>
      <c r="B138" s="91" t="s">
        <v>788</v>
      </c>
      <c r="C138" s="91" t="s">
        <v>789</v>
      </c>
      <c r="D138" s="91" t="str">
        <f t="shared" si="8"/>
        <v>013607</v>
      </c>
      <c r="E138" s="91" t="s">
        <v>790</v>
      </c>
      <c r="F138" s="91"/>
      <c r="G138" s="91" t="s">
        <v>115</v>
      </c>
      <c r="H138" s="93" t="str">
        <f t="shared" si="10"/>
        <v>01</v>
      </c>
      <c r="I138" s="93" t="str">
        <f t="shared" si="11"/>
        <v>607</v>
      </c>
      <c r="J138" s="94" t="str">
        <f t="shared" si="9"/>
        <v>01607</v>
      </c>
      <c r="K138" s="93" t="s">
        <v>791</v>
      </c>
      <c r="L138" s="93" t="s">
        <v>117</v>
      </c>
      <c r="M138" s="93" t="s">
        <v>792</v>
      </c>
    </row>
    <row r="139" spans="1:13" s="90" customFormat="1" ht="15" hidden="1" customHeight="1">
      <c r="A139" s="91" t="s">
        <v>111</v>
      </c>
      <c r="B139" s="91" t="s">
        <v>793</v>
      </c>
      <c r="C139" s="91" t="s">
        <v>794</v>
      </c>
      <c r="D139" s="91" t="str">
        <f t="shared" si="8"/>
        <v>013608</v>
      </c>
      <c r="E139" s="91" t="s">
        <v>795</v>
      </c>
      <c r="F139" s="91"/>
      <c r="G139" s="91" t="s">
        <v>115</v>
      </c>
      <c r="H139" s="93" t="str">
        <f t="shared" si="10"/>
        <v>01</v>
      </c>
      <c r="I139" s="93" t="str">
        <f t="shared" si="11"/>
        <v>608</v>
      </c>
      <c r="J139" s="94" t="str">
        <f t="shared" si="9"/>
        <v>01608</v>
      </c>
      <c r="K139" s="93" t="s">
        <v>796</v>
      </c>
      <c r="L139" s="93" t="s">
        <v>117</v>
      </c>
      <c r="M139" s="93" t="s">
        <v>797</v>
      </c>
    </row>
    <row r="140" spans="1:13" s="90" customFormat="1" ht="15" hidden="1" customHeight="1">
      <c r="A140" s="91" t="s">
        <v>111</v>
      </c>
      <c r="B140" s="91" t="s">
        <v>798</v>
      </c>
      <c r="C140" s="91" t="s">
        <v>799</v>
      </c>
      <c r="D140" s="91" t="str">
        <f t="shared" si="8"/>
        <v>013609</v>
      </c>
      <c r="E140" s="91" t="s">
        <v>800</v>
      </c>
      <c r="F140" s="91"/>
      <c r="G140" s="91" t="s">
        <v>115</v>
      </c>
      <c r="H140" s="93" t="str">
        <f t="shared" si="10"/>
        <v>01</v>
      </c>
      <c r="I140" s="93" t="str">
        <f t="shared" si="11"/>
        <v>609</v>
      </c>
      <c r="J140" s="94" t="str">
        <f t="shared" si="9"/>
        <v>01609</v>
      </c>
      <c r="K140" s="93" t="s">
        <v>801</v>
      </c>
      <c r="L140" s="93" t="s">
        <v>117</v>
      </c>
      <c r="M140" s="93" t="s">
        <v>802</v>
      </c>
    </row>
    <row r="141" spans="1:13" s="90" customFormat="1" ht="15" hidden="1" customHeight="1">
      <c r="A141" s="91" t="s">
        <v>111</v>
      </c>
      <c r="B141" s="91" t="s">
        <v>803</v>
      </c>
      <c r="C141" s="91" t="s">
        <v>804</v>
      </c>
      <c r="D141" s="91" t="str">
        <f t="shared" si="8"/>
        <v>013610</v>
      </c>
      <c r="E141" s="91" t="s">
        <v>805</v>
      </c>
      <c r="F141" s="91"/>
      <c r="G141" s="91" t="s">
        <v>115</v>
      </c>
      <c r="H141" s="93" t="str">
        <f t="shared" si="10"/>
        <v>01</v>
      </c>
      <c r="I141" s="93" t="str">
        <f t="shared" si="11"/>
        <v>610</v>
      </c>
      <c r="J141" s="94" t="str">
        <f t="shared" si="9"/>
        <v>01610</v>
      </c>
      <c r="K141" s="93" t="s">
        <v>806</v>
      </c>
      <c r="L141" s="93" t="s">
        <v>117</v>
      </c>
      <c r="M141" s="93" t="s">
        <v>807</v>
      </c>
    </row>
    <row r="142" spans="1:13" s="90" customFormat="1" ht="15" hidden="1" customHeight="1">
      <c r="A142" s="91" t="s">
        <v>111</v>
      </c>
      <c r="B142" s="91" t="s">
        <v>808</v>
      </c>
      <c r="C142" s="91" t="s">
        <v>809</v>
      </c>
      <c r="D142" s="91" t="str">
        <f t="shared" si="8"/>
        <v>013631</v>
      </c>
      <c r="E142" s="91" t="s">
        <v>810</v>
      </c>
      <c r="F142" s="91"/>
      <c r="G142" s="91" t="s">
        <v>115</v>
      </c>
      <c r="H142" s="93" t="str">
        <f t="shared" si="10"/>
        <v>01</v>
      </c>
      <c r="I142" s="93" t="str">
        <f t="shared" si="11"/>
        <v>631</v>
      </c>
      <c r="J142" s="94" t="str">
        <f t="shared" si="9"/>
        <v>01631</v>
      </c>
      <c r="K142" s="93" t="s">
        <v>811</v>
      </c>
      <c r="L142" s="93" t="s">
        <v>117</v>
      </c>
      <c r="M142" s="93" t="s">
        <v>812</v>
      </c>
    </row>
    <row r="143" spans="1:13" s="90" customFormat="1" ht="15" hidden="1" customHeight="1">
      <c r="A143" s="91" t="s">
        <v>111</v>
      </c>
      <c r="B143" s="91" t="s">
        <v>813</v>
      </c>
      <c r="C143" s="91" t="s">
        <v>814</v>
      </c>
      <c r="D143" s="91" t="str">
        <f t="shared" si="8"/>
        <v>013632</v>
      </c>
      <c r="E143" s="91" t="s">
        <v>815</v>
      </c>
      <c r="F143" s="91"/>
      <c r="G143" s="91" t="s">
        <v>115</v>
      </c>
      <c r="H143" s="93" t="str">
        <f t="shared" si="10"/>
        <v>01</v>
      </c>
      <c r="I143" s="93" t="str">
        <f t="shared" si="11"/>
        <v>632</v>
      </c>
      <c r="J143" s="94" t="str">
        <f t="shared" si="9"/>
        <v>01632</v>
      </c>
      <c r="K143" s="93" t="s">
        <v>816</v>
      </c>
      <c r="L143" s="93" t="s">
        <v>117</v>
      </c>
      <c r="M143" s="93" t="s">
        <v>817</v>
      </c>
    </row>
    <row r="144" spans="1:13" s="90" customFormat="1" ht="15" hidden="1" customHeight="1">
      <c r="A144" s="91" t="s">
        <v>111</v>
      </c>
      <c r="B144" s="91" t="s">
        <v>818</v>
      </c>
      <c r="C144" s="91" t="s">
        <v>819</v>
      </c>
      <c r="D144" s="91" t="str">
        <f t="shared" si="8"/>
        <v>013633</v>
      </c>
      <c r="E144" s="91" t="s">
        <v>820</v>
      </c>
      <c r="F144" s="91"/>
      <c r="G144" s="91" t="s">
        <v>115</v>
      </c>
      <c r="H144" s="93" t="str">
        <f t="shared" si="10"/>
        <v>01</v>
      </c>
      <c r="I144" s="93" t="str">
        <f t="shared" si="11"/>
        <v>633</v>
      </c>
      <c r="J144" s="94" t="str">
        <f t="shared" si="9"/>
        <v>01633</v>
      </c>
      <c r="K144" s="93" t="s">
        <v>821</v>
      </c>
      <c r="L144" s="93" t="s">
        <v>117</v>
      </c>
      <c r="M144" s="93" t="s">
        <v>822</v>
      </c>
    </row>
    <row r="145" spans="1:13" s="90" customFormat="1" ht="15" hidden="1" customHeight="1">
      <c r="A145" s="91" t="s">
        <v>111</v>
      </c>
      <c r="B145" s="91" t="s">
        <v>823</v>
      </c>
      <c r="C145" s="91" t="s">
        <v>824</v>
      </c>
      <c r="D145" s="91" t="str">
        <f t="shared" si="8"/>
        <v>013634</v>
      </c>
      <c r="E145" s="91" t="s">
        <v>825</v>
      </c>
      <c r="F145" s="91"/>
      <c r="G145" s="91" t="s">
        <v>115</v>
      </c>
      <c r="H145" s="93" t="str">
        <f t="shared" si="10"/>
        <v>01</v>
      </c>
      <c r="I145" s="93" t="str">
        <f t="shared" si="11"/>
        <v>634</v>
      </c>
      <c r="J145" s="94" t="str">
        <f t="shared" si="9"/>
        <v>01634</v>
      </c>
      <c r="K145" s="93" t="s">
        <v>826</v>
      </c>
      <c r="L145" s="93" t="s">
        <v>117</v>
      </c>
      <c r="M145" s="93" t="s">
        <v>827</v>
      </c>
    </row>
    <row r="146" spans="1:13" s="90" customFormat="1" ht="15" hidden="1" customHeight="1">
      <c r="A146" s="91" t="s">
        <v>111</v>
      </c>
      <c r="B146" s="91" t="s">
        <v>828</v>
      </c>
      <c r="C146" s="91" t="s">
        <v>829</v>
      </c>
      <c r="D146" s="91" t="str">
        <f t="shared" si="8"/>
        <v>013635</v>
      </c>
      <c r="E146" s="91" t="s">
        <v>830</v>
      </c>
      <c r="F146" s="91"/>
      <c r="G146" s="91" t="s">
        <v>115</v>
      </c>
      <c r="H146" s="93" t="str">
        <f t="shared" si="10"/>
        <v>01</v>
      </c>
      <c r="I146" s="93" t="str">
        <f t="shared" si="11"/>
        <v>635</v>
      </c>
      <c r="J146" s="94" t="str">
        <f t="shared" si="9"/>
        <v>01635</v>
      </c>
      <c r="K146" s="93" t="s">
        <v>831</v>
      </c>
      <c r="L146" s="93" t="s">
        <v>117</v>
      </c>
      <c r="M146" s="93" t="s">
        <v>832</v>
      </c>
    </row>
    <row r="147" spans="1:13" s="90" customFormat="1" ht="15" hidden="1" customHeight="1">
      <c r="A147" s="91" t="s">
        <v>111</v>
      </c>
      <c r="B147" s="91" t="s">
        <v>833</v>
      </c>
      <c r="C147" s="91" t="s">
        <v>834</v>
      </c>
      <c r="D147" s="91" t="str">
        <f t="shared" si="8"/>
        <v>013636</v>
      </c>
      <c r="E147" s="91" t="s">
        <v>835</v>
      </c>
      <c r="F147" s="91"/>
      <c r="G147" s="91" t="s">
        <v>115</v>
      </c>
      <c r="H147" s="93" t="str">
        <f t="shared" si="10"/>
        <v>01</v>
      </c>
      <c r="I147" s="93" t="str">
        <f t="shared" si="11"/>
        <v>636</v>
      </c>
      <c r="J147" s="94" t="str">
        <f t="shared" si="9"/>
        <v>01636</v>
      </c>
      <c r="K147" s="93" t="s">
        <v>836</v>
      </c>
      <c r="L147" s="93" t="s">
        <v>117</v>
      </c>
      <c r="M147" s="93" t="s">
        <v>837</v>
      </c>
    </row>
    <row r="148" spans="1:13" s="90" customFormat="1" ht="15" hidden="1" customHeight="1">
      <c r="A148" s="91" t="s">
        <v>111</v>
      </c>
      <c r="B148" s="91" t="s">
        <v>838</v>
      </c>
      <c r="C148" s="91" t="s">
        <v>839</v>
      </c>
      <c r="D148" s="91" t="str">
        <f t="shared" si="8"/>
        <v>013637</v>
      </c>
      <c r="E148" s="91" t="s">
        <v>840</v>
      </c>
      <c r="F148" s="91"/>
      <c r="G148" s="91" t="s">
        <v>115</v>
      </c>
      <c r="H148" s="93" t="str">
        <f t="shared" si="10"/>
        <v>01</v>
      </c>
      <c r="I148" s="93" t="str">
        <f t="shared" si="11"/>
        <v>637</v>
      </c>
      <c r="J148" s="94" t="str">
        <f t="shared" si="9"/>
        <v>01637</v>
      </c>
      <c r="K148" s="93" t="s">
        <v>841</v>
      </c>
      <c r="L148" s="93" t="s">
        <v>117</v>
      </c>
      <c r="M148" s="93" t="s">
        <v>842</v>
      </c>
    </row>
    <row r="149" spans="1:13" s="90" customFormat="1" ht="15" hidden="1" customHeight="1">
      <c r="A149" s="91" t="s">
        <v>111</v>
      </c>
      <c r="B149" s="91" t="s">
        <v>843</v>
      </c>
      <c r="C149" s="91" t="s">
        <v>844</v>
      </c>
      <c r="D149" s="91" t="str">
        <f t="shared" si="8"/>
        <v>013641</v>
      </c>
      <c r="E149" s="91" t="s">
        <v>845</v>
      </c>
      <c r="F149" s="91"/>
      <c r="G149" s="91" t="s">
        <v>115</v>
      </c>
      <c r="H149" s="93" t="str">
        <f t="shared" si="10"/>
        <v>01</v>
      </c>
      <c r="I149" s="93" t="str">
        <f t="shared" si="11"/>
        <v>641</v>
      </c>
      <c r="J149" s="94" t="str">
        <f t="shared" si="9"/>
        <v>01641</v>
      </c>
      <c r="K149" s="93" t="s">
        <v>846</v>
      </c>
      <c r="L149" s="93" t="s">
        <v>117</v>
      </c>
      <c r="M149" s="93" t="s">
        <v>847</v>
      </c>
    </row>
    <row r="150" spans="1:13" s="90" customFormat="1" ht="15" hidden="1" customHeight="1">
      <c r="A150" s="91" t="s">
        <v>111</v>
      </c>
      <c r="B150" s="91" t="s">
        <v>848</v>
      </c>
      <c r="C150" s="91" t="s">
        <v>849</v>
      </c>
      <c r="D150" s="91" t="str">
        <f t="shared" si="8"/>
        <v>013642</v>
      </c>
      <c r="E150" s="91" t="s">
        <v>850</v>
      </c>
      <c r="F150" s="91"/>
      <c r="G150" s="91" t="s">
        <v>115</v>
      </c>
      <c r="H150" s="93" t="str">
        <f t="shared" si="10"/>
        <v>01</v>
      </c>
      <c r="I150" s="93" t="str">
        <f t="shared" si="11"/>
        <v>642</v>
      </c>
      <c r="J150" s="94" t="str">
        <f t="shared" si="9"/>
        <v>01642</v>
      </c>
      <c r="K150" s="93" t="s">
        <v>851</v>
      </c>
      <c r="L150" s="93" t="s">
        <v>117</v>
      </c>
      <c r="M150" s="93" t="s">
        <v>852</v>
      </c>
    </row>
    <row r="151" spans="1:13" s="90" customFormat="1" ht="15" hidden="1" customHeight="1">
      <c r="A151" s="91" t="s">
        <v>111</v>
      </c>
      <c r="B151" s="91" t="s">
        <v>853</v>
      </c>
      <c r="C151" s="91" t="s">
        <v>854</v>
      </c>
      <c r="D151" s="91" t="str">
        <f t="shared" si="8"/>
        <v>013643</v>
      </c>
      <c r="E151" s="91" t="s">
        <v>855</v>
      </c>
      <c r="F151" s="91"/>
      <c r="G151" s="91" t="s">
        <v>115</v>
      </c>
      <c r="H151" s="93" t="str">
        <f t="shared" si="10"/>
        <v>01</v>
      </c>
      <c r="I151" s="93" t="str">
        <f t="shared" si="11"/>
        <v>643</v>
      </c>
      <c r="J151" s="94" t="str">
        <f t="shared" si="9"/>
        <v>01643</v>
      </c>
      <c r="K151" s="93" t="s">
        <v>856</v>
      </c>
      <c r="L151" s="93" t="s">
        <v>117</v>
      </c>
      <c r="M151" s="93" t="s">
        <v>857</v>
      </c>
    </row>
    <row r="152" spans="1:13" s="90" customFormat="1" ht="15" hidden="1" customHeight="1">
      <c r="A152" s="91" t="s">
        <v>111</v>
      </c>
      <c r="B152" s="91" t="s">
        <v>858</v>
      </c>
      <c r="C152" s="91" t="s">
        <v>859</v>
      </c>
      <c r="D152" s="91" t="str">
        <f t="shared" si="8"/>
        <v>013644</v>
      </c>
      <c r="E152" s="91" t="s">
        <v>860</v>
      </c>
      <c r="F152" s="91"/>
      <c r="G152" s="91" t="s">
        <v>115</v>
      </c>
      <c r="H152" s="93" t="str">
        <f t="shared" si="10"/>
        <v>01</v>
      </c>
      <c r="I152" s="93" t="str">
        <f t="shared" si="11"/>
        <v>644</v>
      </c>
      <c r="J152" s="94" t="str">
        <f t="shared" si="9"/>
        <v>01644</v>
      </c>
      <c r="K152" s="93" t="s">
        <v>861</v>
      </c>
      <c r="L152" s="93" t="s">
        <v>117</v>
      </c>
      <c r="M152" s="93" t="s">
        <v>862</v>
      </c>
    </row>
    <row r="153" spans="1:13" s="90" customFormat="1" ht="15" hidden="1" customHeight="1">
      <c r="A153" s="91" t="s">
        <v>111</v>
      </c>
      <c r="B153" s="91" t="s">
        <v>863</v>
      </c>
      <c r="C153" s="91" t="s">
        <v>864</v>
      </c>
      <c r="D153" s="91" t="str">
        <f t="shared" si="8"/>
        <v>013645</v>
      </c>
      <c r="E153" s="91" t="s">
        <v>865</v>
      </c>
      <c r="F153" s="91"/>
      <c r="G153" s="91" t="s">
        <v>115</v>
      </c>
      <c r="H153" s="93" t="str">
        <f t="shared" si="10"/>
        <v>01</v>
      </c>
      <c r="I153" s="93" t="str">
        <f t="shared" si="11"/>
        <v>645</v>
      </c>
      <c r="J153" s="94" t="str">
        <f t="shared" si="9"/>
        <v>01645</v>
      </c>
      <c r="K153" s="93" t="s">
        <v>866</v>
      </c>
      <c r="L153" s="93" t="s">
        <v>117</v>
      </c>
      <c r="M153" s="93" t="s">
        <v>867</v>
      </c>
    </row>
    <row r="154" spans="1:13" s="90" customFormat="1" ht="15" hidden="1" customHeight="1">
      <c r="A154" s="91" t="s">
        <v>111</v>
      </c>
      <c r="B154" s="91" t="s">
        <v>868</v>
      </c>
      <c r="C154" s="91" t="s">
        <v>869</v>
      </c>
      <c r="D154" s="91" t="str">
        <f t="shared" si="8"/>
        <v>013646</v>
      </c>
      <c r="E154" s="91" t="s">
        <v>870</v>
      </c>
      <c r="F154" s="91"/>
      <c r="G154" s="91" t="s">
        <v>115</v>
      </c>
      <c r="H154" s="93" t="str">
        <f t="shared" si="10"/>
        <v>01</v>
      </c>
      <c r="I154" s="93" t="str">
        <f t="shared" si="11"/>
        <v>646</v>
      </c>
      <c r="J154" s="94" t="str">
        <f t="shared" si="9"/>
        <v>01646</v>
      </c>
      <c r="K154" s="93" t="s">
        <v>871</v>
      </c>
      <c r="L154" s="93" t="s">
        <v>117</v>
      </c>
      <c r="M154" s="93" t="s">
        <v>872</v>
      </c>
    </row>
    <row r="155" spans="1:13" s="90" customFormat="1" ht="15" hidden="1" customHeight="1">
      <c r="A155" s="91" t="s">
        <v>111</v>
      </c>
      <c r="B155" s="91" t="s">
        <v>873</v>
      </c>
      <c r="C155" s="91" t="s">
        <v>874</v>
      </c>
      <c r="D155" s="91" t="str">
        <f t="shared" si="8"/>
        <v>013647</v>
      </c>
      <c r="E155" s="91" t="s">
        <v>875</v>
      </c>
      <c r="F155" s="91"/>
      <c r="G155" s="91" t="s">
        <v>115</v>
      </c>
      <c r="H155" s="93" t="str">
        <f t="shared" si="10"/>
        <v>01</v>
      </c>
      <c r="I155" s="93" t="str">
        <f t="shared" si="11"/>
        <v>647</v>
      </c>
      <c r="J155" s="94" t="str">
        <f t="shared" si="9"/>
        <v>01647</v>
      </c>
      <c r="K155" s="93" t="s">
        <v>876</v>
      </c>
      <c r="L155" s="93" t="s">
        <v>117</v>
      </c>
      <c r="M155" s="93" t="s">
        <v>877</v>
      </c>
    </row>
    <row r="156" spans="1:13" s="90" customFormat="1" ht="15" hidden="1" customHeight="1">
      <c r="A156" s="91" t="s">
        <v>111</v>
      </c>
      <c r="B156" s="91" t="s">
        <v>878</v>
      </c>
      <c r="C156" s="91" t="s">
        <v>879</v>
      </c>
      <c r="D156" s="91" t="str">
        <f t="shared" si="8"/>
        <v>013648</v>
      </c>
      <c r="E156" s="91" t="s">
        <v>880</v>
      </c>
      <c r="F156" s="91"/>
      <c r="G156" s="91" t="s">
        <v>115</v>
      </c>
      <c r="H156" s="93" t="str">
        <f t="shared" si="10"/>
        <v>01</v>
      </c>
      <c r="I156" s="93" t="str">
        <f t="shared" si="11"/>
        <v>648</v>
      </c>
      <c r="J156" s="94" t="str">
        <f t="shared" si="9"/>
        <v>01648</v>
      </c>
      <c r="K156" s="93" t="s">
        <v>881</v>
      </c>
      <c r="L156" s="93" t="s">
        <v>117</v>
      </c>
      <c r="M156" s="93" t="s">
        <v>882</v>
      </c>
    </row>
    <row r="157" spans="1:13" s="90" customFormat="1" ht="15" hidden="1" customHeight="1">
      <c r="A157" s="91" t="s">
        <v>111</v>
      </c>
      <c r="B157" s="91" t="s">
        <v>883</v>
      </c>
      <c r="C157" s="91" t="s">
        <v>884</v>
      </c>
      <c r="D157" s="91" t="str">
        <f t="shared" si="8"/>
        <v>013649</v>
      </c>
      <c r="E157" s="91" t="s">
        <v>885</v>
      </c>
      <c r="F157" s="91"/>
      <c r="G157" s="91" t="s">
        <v>115</v>
      </c>
      <c r="H157" s="93" t="str">
        <f t="shared" si="10"/>
        <v>01</v>
      </c>
      <c r="I157" s="93" t="str">
        <f t="shared" si="11"/>
        <v>649</v>
      </c>
      <c r="J157" s="94" t="str">
        <f t="shared" si="9"/>
        <v>01649</v>
      </c>
      <c r="K157" s="93" t="s">
        <v>886</v>
      </c>
      <c r="L157" s="93" t="s">
        <v>117</v>
      </c>
      <c r="M157" s="93" t="s">
        <v>887</v>
      </c>
    </row>
    <row r="158" spans="1:13" s="90" customFormat="1" ht="15" hidden="1" customHeight="1">
      <c r="A158" s="91" t="s">
        <v>111</v>
      </c>
      <c r="B158" s="91" t="s">
        <v>888</v>
      </c>
      <c r="C158" s="91" t="s">
        <v>889</v>
      </c>
      <c r="D158" s="91" t="str">
        <f t="shared" si="8"/>
        <v>013661</v>
      </c>
      <c r="E158" s="91" t="s">
        <v>890</v>
      </c>
      <c r="F158" s="91"/>
      <c r="G158" s="91" t="s">
        <v>115</v>
      </c>
      <c r="H158" s="93" t="str">
        <f t="shared" si="10"/>
        <v>01</v>
      </c>
      <c r="I158" s="93" t="str">
        <f t="shared" si="11"/>
        <v>661</v>
      </c>
      <c r="J158" s="94" t="str">
        <f t="shared" si="9"/>
        <v>01661</v>
      </c>
      <c r="K158" s="93" t="s">
        <v>891</v>
      </c>
      <c r="L158" s="93" t="s">
        <v>117</v>
      </c>
      <c r="M158" s="93" t="s">
        <v>892</v>
      </c>
    </row>
    <row r="159" spans="1:13" s="90" customFormat="1" ht="15" hidden="1" customHeight="1">
      <c r="A159" s="91" t="s">
        <v>111</v>
      </c>
      <c r="B159" s="91" t="s">
        <v>893</v>
      </c>
      <c r="C159" s="91" t="s">
        <v>894</v>
      </c>
      <c r="D159" s="91" t="str">
        <f t="shared" si="8"/>
        <v>013662</v>
      </c>
      <c r="E159" s="91" t="s">
        <v>895</v>
      </c>
      <c r="F159" s="91"/>
      <c r="G159" s="91" t="s">
        <v>115</v>
      </c>
      <c r="H159" s="93" t="str">
        <f t="shared" si="10"/>
        <v>01</v>
      </c>
      <c r="I159" s="93" t="str">
        <f t="shared" si="11"/>
        <v>662</v>
      </c>
      <c r="J159" s="94" t="str">
        <f t="shared" si="9"/>
        <v>01662</v>
      </c>
      <c r="K159" s="93" t="s">
        <v>896</v>
      </c>
      <c r="L159" s="93" t="s">
        <v>117</v>
      </c>
      <c r="M159" s="93" t="s">
        <v>897</v>
      </c>
    </row>
    <row r="160" spans="1:13" s="90" customFormat="1" ht="15" hidden="1" customHeight="1">
      <c r="A160" s="91" t="s">
        <v>111</v>
      </c>
      <c r="B160" s="91" t="s">
        <v>898</v>
      </c>
      <c r="C160" s="91" t="s">
        <v>899</v>
      </c>
      <c r="D160" s="91" t="str">
        <f t="shared" si="8"/>
        <v>013663</v>
      </c>
      <c r="E160" s="91" t="s">
        <v>900</v>
      </c>
      <c r="F160" s="91"/>
      <c r="G160" s="91" t="s">
        <v>115</v>
      </c>
      <c r="H160" s="93" t="str">
        <f t="shared" si="10"/>
        <v>01</v>
      </c>
      <c r="I160" s="93" t="str">
        <f t="shared" si="11"/>
        <v>663</v>
      </c>
      <c r="J160" s="94" t="str">
        <f t="shared" si="9"/>
        <v>01663</v>
      </c>
      <c r="K160" s="93" t="s">
        <v>901</v>
      </c>
      <c r="L160" s="93" t="s">
        <v>117</v>
      </c>
      <c r="M160" s="93" t="s">
        <v>902</v>
      </c>
    </row>
    <row r="161" spans="1:13" s="90" customFormat="1" ht="15" hidden="1" customHeight="1">
      <c r="A161" s="91" t="s">
        <v>111</v>
      </c>
      <c r="B161" s="91" t="s">
        <v>903</v>
      </c>
      <c r="C161" s="91" t="s">
        <v>904</v>
      </c>
      <c r="D161" s="91" t="str">
        <f t="shared" si="8"/>
        <v>013664</v>
      </c>
      <c r="E161" s="91" t="s">
        <v>905</v>
      </c>
      <c r="F161" s="91"/>
      <c r="G161" s="91" t="s">
        <v>115</v>
      </c>
      <c r="H161" s="93" t="str">
        <f t="shared" si="10"/>
        <v>01</v>
      </c>
      <c r="I161" s="93" t="str">
        <f t="shared" si="11"/>
        <v>664</v>
      </c>
      <c r="J161" s="94" t="str">
        <f t="shared" si="9"/>
        <v>01664</v>
      </c>
      <c r="K161" s="93" t="s">
        <v>906</v>
      </c>
      <c r="L161" s="93" t="s">
        <v>117</v>
      </c>
      <c r="M161" s="93" t="s">
        <v>907</v>
      </c>
    </row>
    <row r="162" spans="1:13" s="90" customFormat="1" ht="15" hidden="1" customHeight="1">
      <c r="A162" s="91" t="s">
        <v>111</v>
      </c>
      <c r="B162" s="91" t="s">
        <v>908</v>
      </c>
      <c r="C162" s="91" t="s">
        <v>909</v>
      </c>
      <c r="D162" s="91" t="str">
        <f t="shared" si="8"/>
        <v>013665</v>
      </c>
      <c r="E162" s="91" t="s">
        <v>910</v>
      </c>
      <c r="F162" s="91"/>
      <c r="G162" s="91" t="s">
        <v>115</v>
      </c>
      <c r="H162" s="93" t="str">
        <f t="shared" si="10"/>
        <v>01</v>
      </c>
      <c r="I162" s="93" t="str">
        <f t="shared" si="11"/>
        <v>665</v>
      </c>
      <c r="J162" s="94" t="str">
        <f t="shared" si="9"/>
        <v>01665</v>
      </c>
      <c r="K162" s="93" t="s">
        <v>911</v>
      </c>
      <c r="L162" s="93" t="s">
        <v>117</v>
      </c>
      <c r="M162" s="93" t="s">
        <v>912</v>
      </c>
    </row>
    <row r="163" spans="1:13" s="90" customFormat="1" ht="15" hidden="1" customHeight="1">
      <c r="A163" s="91" t="s">
        <v>111</v>
      </c>
      <c r="B163" s="91" t="s">
        <v>913</v>
      </c>
      <c r="C163" s="91" t="s">
        <v>914</v>
      </c>
      <c r="D163" s="91" t="str">
        <f t="shared" si="8"/>
        <v>013668</v>
      </c>
      <c r="E163" s="91" t="s">
        <v>915</v>
      </c>
      <c r="F163" s="91"/>
      <c r="G163" s="91" t="s">
        <v>115</v>
      </c>
      <c r="H163" s="93" t="str">
        <f t="shared" si="10"/>
        <v>01</v>
      </c>
      <c r="I163" s="93" t="str">
        <f t="shared" si="11"/>
        <v>668</v>
      </c>
      <c r="J163" s="94" t="str">
        <f t="shared" si="9"/>
        <v>01668</v>
      </c>
      <c r="K163" s="93" t="s">
        <v>916</v>
      </c>
      <c r="L163" s="93" t="s">
        <v>117</v>
      </c>
      <c r="M163" s="93" t="s">
        <v>917</v>
      </c>
    </row>
    <row r="164" spans="1:13" s="90" customFormat="1" ht="15" hidden="1" customHeight="1">
      <c r="A164" s="91" t="s">
        <v>111</v>
      </c>
      <c r="B164" s="91" t="s">
        <v>918</v>
      </c>
      <c r="C164" s="91" t="s">
        <v>919</v>
      </c>
      <c r="D164" s="91" t="str">
        <f t="shared" si="8"/>
        <v>013691</v>
      </c>
      <c r="E164" s="91" t="s">
        <v>920</v>
      </c>
      <c r="F164" s="91"/>
      <c r="G164" s="91" t="s">
        <v>115</v>
      </c>
      <c r="H164" s="93" t="str">
        <f t="shared" si="10"/>
        <v>01</v>
      </c>
      <c r="I164" s="93" t="str">
        <f t="shared" si="11"/>
        <v>691</v>
      </c>
      <c r="J164" s="94" t="str">
        <f t="shared" si="9"/>
        <v>01691</v>
      </c>
      <c r="K164" s="93" t="s">
        <v>921</v>
      </c>
      <c r="L164" s="93" t="s">
        <v>117</v>
      </c>
      <c r="M164" s="93" t="s">
        <v>922</v>
      </c>
    </row>
    <row r="165" spans="1:13" s="90" customFormat="1" ht="15" hidden="1" customHeight="1">
      <c r="A165" s="91" t="s">
        <v>111</v>
      </c>
      <c r="B165" s="91" t="s">
        <v>923</v>
      </c>
      <c r="C165" s="91" t="s">
        <v>924</v>
      </c>
      <c r="D165" s="91" t="str">
        <f t="shared" si="8"/>
        <v>013692</v>
      </c>
      <c r="E165" s="91" t="s">
        <v>925</v>
      </c>
      <c r="F165" s="91"/>
      <c r="G165" s="91" t="s">
        <v>115</v>
      </c>
      <c r="H165" s="93" t="str">
        <f t="shared" si="10"/>
        <v>01</v>
      </c>
      <c r="I165" s="93" t="str">
        <f t="shared" si="11"/>
        <v>692</v>
      </c>
      <c r="J165" s="94" t="str">
        <f t="shared" si="9"/>
        <v>01692</v>
      </c>
      <c r="K165" s="93" t="s">
        <v>926</v>
      </c>
      <c r="L165" s="93" t="s">
        <v>117</v>
      </c>
      <c r="M165" s="93" t="s">
        <v>927</v>
      </c>
    </row>
    <row r="166" spans="1:13" s="90" customFormat="1" ht="15" hidden="1" customHeight="1">
      <c r="A166" s="91" t="s">
        <v>111</v>
      </c>
      <c r="B166" s="91" t="s">
        <v>928</v>
      </c>
      <c r="C166" s="91" t="s">
        <v>929</v>
      </c>
      <c r="D166" s="91" t="str">
        <f t="shared" si="8"/>
        <v>013693</v>
      </c>
      <c r="E166" s="91" t="s">
        <v>930</v>
      </c>
      <c r="F166" s="91"/>
      <c r="G166" s="91" t="s">
        <v>115</v>
      </c>
      <c r="H166" s="93" t="str">
        <f t="shared" si="10"/>
        <v>01</v>
      </c>
      <c r="I166" s="93" t="str">
        <f t="shared" si="11"/>
        <v>693</v>
      </c>
      <c r="J166" s="94" t="str">
        <f t="shared" si="9"/>
        <v>01693</v>
      </c>
      <c r="K166" s="93" t="s">
        <v>931</v>
      </c>
      <c r="L166" s="93" t="s">
        <v>117</v>
      </c>
      <c r="M166" s="93" t="s">
        <v>932</v>
      </c>
    </row>
    <row r="167" spans="1:13" s="90" customFormat="1" ht="15" hidden="1" customHeight="1">
      <c r="A167" s="91" t="s">
        <v>111</v>
      </c>
      <c r="B167" s="91" t="s">
        <v>933</v>
      </c>
      <c r="C167" s="91" t="s">
        <v>934</v>
      </c>
      <c r="D167" s="91" t="str">
        <f t="shared" si="8"/>
        <v>013694</v>
      </c>
      <c r="E167" s="91" t="s">
        <v>935</v>
      </c>
      <c r="F167" s="91"/>
      <c r="G167" s="91" t="s">
        <v>115</v>
      </c>
      <c r="H167" s="93" t="str">
        <f t="shared" si="10"/>
        <v>01</v>
      </c>
      <c r="I167" s="93" t="str">
        <f t="shared" si="11"/>
        <v>694</v>
      </c>
      <c r="J167" s="94" t="str">
        <f t="shared" si="9"/>
        <v>01694</v>
      </c>
      <c r="K167" s="93" t="s">
        <v>936</v>
      </c>
      <c r="L167" s="93" t="s">
        <v>117</v>
      </c>
      <c r="M167" s="93" t="s">
        <v>937</v>
      </c>
    </row>
    <row r="168" spans="1:13" s="90" customFormat="1" ht="15" hidden="1" customHeight="1">
      <c r="A168" s="91" t="s">
        <v>111</v>
      </c>
      <c r="B168" s="91" t="s">
        <v>938</v>
      </c>
      <c r="C168" s="91" t="s">
        <v>939</v>
      </c>
      <c r="D168" s="91" t="str">
        <f t="shared" si="8"/>
        <v>014304</v>
      </c>
      <c r="E168" s="91" t="s">
        <v>940</v>
      </c>
      <c r="F168" s="91"/>
      <c r="G168" s="91" t="s">
        <v>115</v>
      </c>
      <c r="H168" s="93" t="str">
        <f t="shared" si="10"/>
        <v>01</v>
      </c>
      <c r="I168" s="93" t="str">
        <f t="shared" si="11"/>
        <v>304</v>
      </c>
      <c r="J168" s="94" t="str">
        <f t="shared" si="9"/>
        <v>01304</v>
      </c>
      <c r="K168" s="93" t="s">
        <v>941</v>
      </c>
      <c r="L168" s="93" t="s">
        <v>117</v>
      </c>
      <c r="M168" s="93" t="s">
        <v>942</v>
      </c>
    </row>
    <row r="169" spans="1:13" s="90" customFormat="1" ht="15" hidden="1" customHeight="1">
      <c r="A169" s="91" t="s">
        <v>111</v>
      </c>
      <c r="B169" s="91" t="s">
        <v>943</v>
      </c>
      <c r="C169" s="91" t="s">
        <v>944</v>
      </c>
      <c r="D169" s="91" t="str">
        <f t="shared" si="8"/>
        <v>014391</v>
      </c>
      <c r="E169" s="91" t="s">
        <v>945</v>
      </c>
      <c r="F169" s="91"/>
      <c r="G169" s="91" t="s">
        <v>115</v>
      </c>
      <c r="H169" s="93" t="str">
        <f t="shared" si="10"/>
        <v>01</v>
      </c>
      <c r="I169" s="93" t="str">
        <f t="shared" si="11"/>
        <v>391</v>
      </c>
      <c r="J169" s="94" t="str">
        <f t="shared" si="9"/>
        <v>01391</v>
      </c>
      <c r="K169" s="93" t="s">
        <v>946</v>
      </c>
      <c r="L169" s="93" t="s">
        <v>117</v>
      </c>
      <c r="M169" s="93" t="s">
        <v>947</v>
      </c>
    </row>
    <row r="170" spans="1:13" s="90" customFormat="1" ht="15" hidden="1" customHeight="1">
      <c r="A170" s="91" t="s">
        <v>111</v>
      </c>
      <c r="B170" s="91" t="s">
        <v>948</v>
      </c>
      <c r="C170" s="91" t="s">
        <v>949</v>
      </c>
      <c r="D170" s="91" t="str">
        <f t="shared" si="8"/>
        <v>014396</v>
      </c>
      <c r="E170" s="91" t="s">
        <v>950</v>
      </c>
      <c r="F170" s="91"/>
      <c r="G170" s="91" t="s">
        <v>115</v>
      </c>
      <c r="H170" s="93" t="str">
        <f t="shared" si="10"/>
        <v>01</v>
      </c>
      <c r="I170" s="93" t="str">
        <f t="shared" si="11"/>
        <v>396</v>
      </c>
      <c r="J170" s="94" t="str">
        <f t="shared" si="9"/>
        <v>01396</v>
      </c>
      <c r="K170" s="93" t="s">
        <v>951</v>
      </c>
      <c r="L170" s="93" t="s">
        <v>117</v>
      </c>
      <c r="M170" s="93" t="s">
        <v>952</v>
      </c>
    </row>
    <row r="171" spans="1:13" s="90" customFormat="1" ht="15" hidden="1" customHeight="1">
      <c r="A171" s="91" t="s">
        <v>111</v>
      </c>
      <c r="B171" s="91" t="s">
        <v>953</v>
      </c>
      <c r="C171" s="91" t="s">
        <v>954</v>
      </c>
      <c r="D171" s="91" t="str">
        <f t="shared" si="8"/>
        <v>014397</v>
      </c>
      <c r="E171" s="91" t="s">
        <v>955</v>
      </c>
      <c r="F171" s="91"/>
      <c r="G171" s="91" t="s">
        <v>115</v>
      </c>
      <c r="H171" s="93" t="str">
        <f t="shared" si="10"/>
        <v>01</v>
      </c>
      <c r="I171" s="93" t="str">
        <f t="shared" si="11"/>
        <v>397</v>
      </c>
      <c r="J171" s="94" t="str">
        <f t="shared" si="9"/>
        <v>01397</v>
      </c>
      <c r="K171" s="93" t="s">
        <v>956</v>
      </c>
      <c r="L171" s="93" t="s">
        <v>117</v>
      </c>
      <c r="M171" s="93" t="s">
        <v>957</v>
      </c>
    </row>
    <row r="172" spans="1:13" s="90" customFormat="1" ht="15" hidden="1" customHeight="1">
      <c r="A172" s="91" t="s">
        <v>111</v>
      </c>
      <c r="B172" s="91" t="s">
        <v>958</v>
      </c>
      <c r="C172" s="91" t="s">
        <v>959</v>
      </c>
      <c r="D172" s="91" t="str">
        <f t="shared" si="8"/>
        <v>014403</v>
      </c>
      <c r="E172" s="91" t="s">
        <v>960</v>
      </c>
      <c r="F172" s="91"/>
      <c r="G172" s="91" t="s">
        <v>115</v>
      </c>
      <c r="H172" s="93" t="str">
        <f t="shared" si="10"/>
        <v>01</v>
      </c>
      <c r="I172" s="93" t="str">
        <f t="shared" si="11"/>
        <v>403</v>
      </c>
      <c r="J172" s="94" t="str">
        <f t="shared" si="9"/>
        <v>01403</v>
      </c>
      <c r="K172" s="93" t="s">
        <v>961</v>
      </c>
      <c r="L172" s="93" t="s">
        <v>117</v>
      </c>
      <c r="M172" s="93" t="s">
        <v>962</v>
      </c>
    </row>
    <row r="173" spans="1:13" s="90" customFormat="1" ht="15" hidden="1" customHeight="1">
      <c r="A173" s="91" t="s">
        <v>111</v>
      </c>
      <c r="B173" s="91" t="s">
        <v>963</v>
      </c>
      <c r="C173" s="91" t="s">
        <v>964</v>
      </c>
      <c r="D173" s="91" t="str">
        <f t="shared" si="8"/>
        <v>014404</v>
      </c>
      <c r="E173" s="91" t="s">
        <v>965</v>
      </c>
      <c r="F173" s="91"/>
      <c r="G173" s="91" t="s">
        <v>115</v>
      </c>
      <c r="H173" s="93" t="str">
        <f t="shared" si="10"/>
        <v>01</v>
      </c>
      <c r="I173" s="93" t="str">
        <f t="shared" si="11"/>
        <v>404</v>
      </c>
      <c r="J173" s="94" t="str">
        <f t="shared" si="9"/>
        <v>01404</v>
      </c>
      <c r="K173" s="93" t="s">
        <v>966</v>
      </c>
      <c r="L173" s="93" t="s">
        <v>117</v>
      </c>
      <c r="M173" s="93" t="s">
        <v>967</v>
      </c>
    </row>
    <row r="174" spans="1:13" s="90" customFormat="1" ht="15" hidden="1" customHeight="1">
      <c r="A174" s="91" t="s">
        <v>111</v>
      </c>
      <c r="B174" s="91" t="s">
        <v>968</v>
      </c>
      <c r="C174" s="91" t="s">
        <v>969</v>
      </c>
      <c r="D174" s="91" t="str">
        <f t="shared" si="8"/>
        <v>014409</v>
      </c>
      <c r="E174" s="91" t="s">
        <v>970</v>
      </c>
      <c r="F174" s="91"/>
      <c r="G174" s="91" t="s">
        <v>115</v>
      </c>
      <c r="H174" s="93" t="str">
        <f t="shared" si="10"/>
        <v>01</v>
      </c>
      <c r="I174" s="93" t="str">
        <f t="shared" si="11"/>
        <v>409</v>
      </c>
      <c r="J174" s="94" t="str">
        <f t="shared" si="9"/>
        <v>01409</v>
      </c>
      <c r="K174" s="93" t="s">
        <v>971</v>
      </c>
      <c r="L174" s="93" t="s">
        <v>117</v>
      </c>
      <c r="M174" s="93" t="s">
        <v>972</v>
      </c>
    </row>
    <row r="175" spans="1:13" s="90" customFormat="1" ht="15" hidden="1" customHeight="1">
      <c r="A175" s="91" t="s">
        <v>111</v>
      </c>
      <c r="B175" s="91" t="s">
        <v>973</v>
      </c>
      <c r="C175" s="91" t="s">
        <v>974</v>
      </c>
      <c r="D175" s="91" t="str">
        <f t="shared" si="8"/>
        <v>014463</v>
      </c>
      <c r="E175" s="91" t="s">
        <v>975</v>
      </c>
      <c r="F175" s="91"/>
      <c r="G175" s="91" t="s">
        <v>115</v>
      </c>
      <c r="H175" s="93" t="str">
        <f t="shared" si="10"/>
        <v>01</v>
      </c>
      <c r="I175" s="93" t="str">
        <f t="shared" si="11"/>
        <v>463</v>
      </c>
      <c r="J175" s="94" t="str">
        <f t="shared" si="9"/>
        <v>01463</v>
      </c>
      <c r="K175" s="93" t="s">
        <v>976</v>
      </c>
      <c r="L175" s="93" t="s">
        <v>117</v>
      </c>
      <c r="M175" s="93" t="s">
        <v>977</v>
      </c>
    </row>
    <row r="176" spans="1:13" s="90" customFormat="1" ht="15" hidden="1" customHeight="1">
      <c r="A176" s="91" t="s">
        <v>111</v>
      </c>
      <c r="B176" s="91" t="s">
        <v>978</v>
      </c>
      <c r="C176" s="91" t="s">
        <v>979</v>
      </c>
      <c r="D176" s="91" t="str">
        <f t="shared" si="8"/>
        <v>014470</v>
      </c>
      <c r="E176" s="91" t="s">
        <v>980</v>
      </c>
      <c r="F176" s="91"/>
      <c r="G176" s="91" t="s">
        <v>115</v>
      </c>
      <c r="H176" s="93" t="str">
        <f t="shared" si="10"/>
        <v>01</v>
      </c>
      <c r="I176" s="93" t="str">
        <f t="shared" si="11"/>
        <v>470</v>
      </c>
      <c r="J176" s="94" t="str">
        <f t="shared" si="9"/>
        <v>01470</v>
      </c>
      <c r="K176" s="93" t="s">
        <v>981</v>
      </c>
      <c r="L176" s="93" t="s">
        <v>117</v>
      </c>
      <c r="M176" s="93" t="s">
        <v>982</v>
      </c>
    </row>
    <row r="177" spans="1:13" s="90" customFormat="1" ht="15" hidden="1" customHeight="1">
      <c r="A177" s="91" t="s">
        <v>111</v>
      </c>
      <c r="B177" s="91" t="s">
        <v>983</v>
      </c>
      <c r="C177" s="91" t="s">
        <v>984</v>
      </c>
      <c r="D177" s="91" t="str">
        <f t="shared" si="8"/>
        <v>014485</v>
      </c>
      <c r="E177" s="91" t="s">
        <v>985</v>
      </c>
      <c r="F177" s="91"/>
      <c r="G177" s="91" t="s">
        <v>115</v>
      </c>
      <c r="H177" s="93" t="str">
        <f t="shared" si="10"/>
        <v>01</v>
      </c>
      <c r="I177" s="93" t="str">
        <f t="shared" si="11"/>
        <v>485</v>
      </c>
      <c r="J177" s="94" t="str">
        <f t="shared" si="9"/>
        <v>01485</v>
      </c>
      <c r="K177" s="93" t="s">
        <v>986</v>
      </c>
      <c r="L177" s="93" t="s">
        <v>117</v>
      </c>
      <c r="M177" s="93" t="s">
        <v>987</v>
      </c>
    </row>
    <row r="178" spans="1:13" s="90" customFormat="1" ht="15" hidden="1" customHeight="1">
      <c r="A178" s="91" t="s">
        <v>111</v>
      </c>
      <c r="B178" s="91" t="s">
        <v>988</v>
      </c>
      <c r="C178" s="91" t="s">
        <v>989</v>
      </c>
      <c r="D178" s="91" t="str">
        <f t="shared" si="8"/>
        <v>014511</v>
      </c>
      <c r="E178" s="91" t="s">
        <v>990</v>
      </c>
      <c r="F178" s="91"/>
      <c r="G178" s="91" t="s">
        <v>115</v>
      </c>
      <c r="H178" s="93" t="str">
        <f t="shared" si="10"/>
        <v>01</v>
      </c>
      <c r="I178" s="93" t="str">
        <f t="shared" si="11"/>
        <v>511</v>
      </c>
      <c r="J178" s="94" t="str">
        <f t="shared" si="9"/>
        <v>01511</v>
      </c>
      <c r="K178" s="93" t="s">
        <v>991</v>
      </c>
      <c r="L178" s="93" t="s">
        <v>117</v>
      </c>
      <c r="M178" s="93" t="s">
        <v>992</v>
      </c>
    </row>
    <row r="179" spans="1:13" s="90" customFormat="1" ht="15" hidden="1" customHeight="1">
      <c r="A179" s="91" t="s">
        <v>111</v>
      </c>
      <c r="B179" s="91" t="s">
        <v>993</v>
      </c>
      <c r="C179" s="91" t="s">
        <v>994</v>
      </c>
      <c r="D179" s="91" t="str">
        <f t="shared" si="8"/>
        <v>014562</v>
      </c>
      <c r="E179" s="91" t="s">
        <v>995</v>
      </c>
      <c r="F179" s="91"/>
      <c r="G179" s="91" t="s">
        <v>115</v>
      </c>
      <c r="H179" s="93" t="str">
        <f t="shared" si="10"/>
        <v>01</v>
      </c>
      <c r="I179" s="93" t="str">
        <f t="shared" si="11"/>
        <v>562</v>
      </c>
      <c r="J179" s="94" t="str">
        <f t="shared" si="9"/>
        <v>01562</v>
      </c>
      <c r="K179" s="93" t="s">
        <v>996</v>
      </c>
      <c r="L179" s="93" t="s">
        <v>117</v>
      </c>
      <c r="M179" s="93" t="s">
        <v>997</v>
      </c>
    </row>
    <row r="180" spans="1:13" s="90" customFormat="1" ht="15" hidden="1" customHeight="1">
      <c r="A180" s="91" t="s">
        <v>111</v>
      </c>
      <c r="B180" s="91" t="s">
        <v>998</v>
      </c>
      <c r="C180" s="91" t="s">
        <v>999</v>
      </c>
      <c r="D180" s="91" t="str">
        <f t="shared" si="8"/>
        <v>014638</v>
      </c>
      <c r="E180" s="91" t="s">
        <v>1000</v>
      </c>
      <c r="F180" s="91"/>
      <c r="G180" s="91" t="s">
        <v>115</v>
      </c>
      <c r="H180" s="93" t="str">
        <f t="shared" si="10"/>
        <v>01</v>
      </c>
      <c r="I180" s="93" t="str">
        <f t="shared" si="11"/>
        <v>638</v>
      </c>
      <c r="J180" s="94" t="str">
        <f t="shared" si="9"/>
        <v>01638</v>
      </c>
      <c r="K180" s="93" t="s">
        <v>1001</v>
      </c>
      <c r="L180" s="93" t="s">
        <v>117</v>
      </c>
      <c r="M180" s="93" t="s">
        <v>1002</v>
      </c>
    </row>
    <row r="181" spans="1:13" s="90" customFormat="1" ht="15" hidden="1" customHeight="1">
      <c r="A181" s="91" t="s">
        <v>111</v>
      </c>
      <c r="B181" s="91" t="s">
        <v>1003</v>
      </c>
      <c r="C181" s="91" t="s">
        <v>1004</v>
      </c>
      <c r="D181" s="91" t="str">
        <f t="shared" si="8"/>
        <v>014639</v>
      </c>
      <c r="E181" s="91" t="s">
        <v>1005</v>
      </c>
      <c r="F181" s="91"/>
      <c r="G181" s="91" t="s">
        <v>115</v>
      </c>
      <c r="H181" s="93" t="str">
        <f t="shared" si="10"/>
        <v>01</v>
      </c>
      <c r="I181" s="93" t="str">
        <f t="shared" si="11"/>
        <v>639</v>
      </c>
      <c r="J181" s="94" t="str">
        <f t="shared" si="9"/>
        <v>01639</v>
      </c>
      <c r="K181" s="93" t="s">
        <v>1006</v>
      </c>
      <c r="L181" s="93" t="s">
        <v>117</v>
      </c>
      <c r="M181" s="93" t="s">
        <v>1007</v>
      </c>
    </row>
    <row r="182" spans="1:13" s="90" customFormat="1" ht="15" hidden="1" customHeight="1">
      <c r="A182" s="91" t="s">
        <v>111</v>
      </c>
      <c r="B182" s="91" t="s">
        <v>1008</v>
      </c>
      <c r="C182" s="91" t="s">
        <v>1009</v>
      </c>
      <c r="D182" s="91" t="str">
        <f t="shared" si="8"/>
        <v>014667</v>
      </c>
      <c r="E182" s="91" t="s">
        <v>1010</v>
      </c>
      <c r="F182" s="91"/>
      <c r="G182" s="91" t="s">
        <v>115</v>
      </c>
      <c r="H182" s="93" t="str">
        <f t="shared" si="10"/>
        <v>01</v>
      </c>
      <c r="I182" s="93" t="str">
        <f t="shared" si="11"/>
        <v>667</v>
      </c>
      <c r="J182" s="94" t="str">
        <f t="shared" si="9"/>
        <v>01667</v>
      </c>
      <c r="K182" s="93" t="s">
        <v>1011</v>
      </c>
      <c r="L182" s="93" t="s">
        <v>117</v>
      </c>
      <c r="M182" s="93" t="s">
        <v>1012</v>
      </c>
    </row>
    <row r="183" spans="1:13" s="90" customFormat="1" ht="15" hidden="1" customHeight="1">
      <c r="A183" s="91" t="s">
        <v>111</v>
      </c>
      <c r="B183" s="91" t="s">
        <v>1013</v>
      </c>
      <c r="C183" s="91" t="s">
        <v>1014</v>
      </c>
      <c r="D183" s="91" t="str">
        <f t="shared" si="8"/>
        <v>015856</v>
      </c>
      <c r="E183" s="91" t="s">
        <v>1015</v>
      </c>
      <c r="F183" s="91" t="s">
        <v>1016</v>
      </c>
      <c r="G183" s="91"/>
      <c r="H183" s="93" t="str">
        <f t="shared" si="10"/>
        <v>01</v>
      </c>
      <c r="I183" s="93" t="str">
        <f t="shared" si="11"/>
        <v>856</v>
      </c>
      <c r="J183" s="94" t="str">
        <f t="shared" si="9"/>
        <v>01856</v>
      </c>
      <c r="K183" s="93" t="e">
        <v>#N/A</v>
      </c>
      <c r="L183" s="93" t="s">
        <v>117</v>
      </c>
      <c r="M183" s="93" t="e">
        <v>#N/A</v>
      </c>
    </row>
    <row r="184" spans="1:13" s="90" customFormat="1" ht="15" hidden="1" customHeight="1">
      <c r="A184" s="91" t="s">
        <v>111</v>
      </c>
      <c r="B184" s="91" t="s">
        <v>1017</v>
      </c>
      <c r="C184" s="91" t="s">
        <v>1018</v>
      </c>
      <c r="D184" s="91" t="str">
        <f t="shared" si="8"/>
        <v>015863</v>
      </c>
      <c r="E184" s="91" t="s">
        <v>1019</v>
      </c>
      <c r="F184" s="91"/>
      <c r="G184" s="91"/>
      <c r="H184" s="93" t="str">
        <f t="shared" si="10"/>
        <v>01</v>
      </c>
      <c r="I184" s="93" t="str">
        <f t="shared" si="11"/>
        <v>863</v>
      </c>
      <c r="J184" s="94" t="str">
        <f t="shared" si="9"/>
        <v>01863</v>
      </c>
      <c r="K184" s="93" t="e">
        <v>#N/A</v>
      </c>
      <c r="L184" s="93" t="s">
        <v>117</v>
      </c>
      <c r="M184" s="93" t="e">
        <v>#N/A</v>
      </c>
    </row>
    <row r="185" spans="1:13" s="90" customFormat="1" ht="15" hidden="1" customHeight="1">
      <c r="A185" s="91" t="s">
        <v>111</v>
      </c>
      <c r="B185" s="91" t="s">
        <v>1020</v>
      </c>
      <c r="C185" s="91" t="s">
        <v>1021</v>
      </c>
      <c r="D185" s="91" t="str">
        <f t="shared" si="8"/>
        <v>015885</v>
      </c>
      <c r="E185" s="91" t="s">
        <v>1022</v>
      </c>
      <c r="F185" s="91"/>
      <c r="G185" s="91"/>
      <c r="H185" s="93" t="str">
        <f t="shared" si="10"/>
        <v>01</v>
      </c>
      <c r="I185" s="93" t="str">
        <f t="shared" si="11"/>
        <v>885</v>
      </c>
      <c r="J185" s="94" t="str">
        <f t="shared" si="9"/>
        <v>01885</v>
      </c>
      <c r="K185" s="93" t="e">
        <v>#N/A</v>
      </c>
      <c r="L185" s="93" t="s">
        <v>117</v>
      </c>
      <c r="M185" s="93" t="e">
        <v>#N/A</v>
      </c>
    </row>
    <row r="186" spans="1:13" s="90" customFormat="1" ht="15" hidden="1" customHeight="1">
      <c r="A186" s="91" t="s">
        <v>111</v>
      </c>
      <c r="B186" s="91" t="s">
        <v>1023</v>
      </c>
      <c r="C186" s="91" t="s">
        <v>1024</v>
      </c>
      <c r="D186" s="91" t="str">
        <f t="shared" si="8"/>
        <v>015896</v>
      </c>
      <c r="E186" s="91" t="s">
        <v>1025</v>
      </c>
      <c r="F186" s="91"/>
      <c r="G186" s="91"/>
      <c r="H186" s="93" t="str">
        <f t="shared" si="10"/>
        <v>01</v>
      </c>
      <c r="I186" s="93" t="str">
        <f t="shared" si="11"/>
        <v>896</v>
      </c>
      <c r="J186" s="94" t="str">
        <f t="shared" si="9"/>
        <v>01896</v>
      </c>
      <c r="K186" s="93" t="e">
        <v>#N/A</v>
      </c>
      <c r="L186" s="93" t="s">
        <v>117</v>
      </c>
      <c r="M186" s="93" t="e">
        <v>#N/A</v>
      </c>
    </row>
    <row r="187" spans="1:13" s="90" customFormat="1" ht="15" hidden="1" customHeight="1">
      <c r="A187" s="91" t="s">
        <v>111</v>
      </c>
      <c r="B187" s="91" t="s">
        <v>1026</v>
      </c>
      <c r="C187" s="91" t="s">
        <v>1027</v>
      </c>
      <c r="D187" s="91" t="str">
        <f t="shared" si="8"/>
        <v>015922</v>
      </c>
      <c r="E187" s="91" t="s">
        <v>1028</v>
      </c>
      <c r="F187" s="91"/>
      <c r="G187" s="91"/>
      <c r="H187" s="93" t="str">
        <f t="shared" si="10"/>
        <v>01</v>
      </c>
      <c r="I187" s="93" t="str">
        <f t="shared" si="11"/>
        <v>922</v>
      </c>
      <c r="J187" s="94" t="str">
        <f t="shared" si="9"/>
        <v>01922</v>
      </c>
      <c r="K187" s="93" t="e">
        <v>#N/A</v>
      </c>
      <c r="L187" s="93" t="s">
        <v>117</v>
      </c>
      <c r="M187" s="93" t="e">
        <v>#N/A</v>
      </c>
    </row>
    <row r="188" spans="1:13" s="90" customFormat="1" ht="15" hidden="1" customHeight="1">
      <c r="A188" s="91" t="s">
        <v>111</v>
      </c>
      <c r="B188" s="91" t="s">
        <v>1029</v>
      </c>
      <c r="C188" s="91" t="s">
        <v>1030</v>
      </c>
      <c r="D188" s="91" t="str">
        <f t="shared" si="8"/>
        <v>015936</v>
      </c>
      <c r="E188" s="91" t="s">
        <v>1031</v>
      </c>
      <c r="F188" s="91"/>
      <c r="G188" s="91"/>
      <c r="H188" s="93" t="str">
        <f t="shared" si="10"/>
        <v>01</v>
      </c>
      <c r="I188" s="93" t="str">
        <f t="shared" si="11"/>
        <v>936</v>
      </c>
      <c r="J188" s="94" t="str">
        <f t="shared" si="9"/>
        <v>01936</v>
      </c>
      <c r="K188" s="93" t="e">
        <v>#N/A</v>
      </c>
      <c r="L188" s="93" t="s">
        <v>117</v>
      </c>
      <c r="M188" s="93" t="e">
        <v>#N/A</v>
      </c>
    </row>
    <row r="189" spans="1:13" s="90" customFormat="1" ht="15" hidden="1" customHeight="1">
      <c r="A189" s="91" t="s">
        <v>111</v>
      </c>
      <c r="B189" s="91" t="s">
        <v>1032</v>
      </c>
      <c r="C189" s="91" t="s">
        <v>1033</v>
      </c>
      <c r="D189" s="91" t="str">
        <f t="shared" si="8"/>
        <v>015953</v>
      </c>
      <c r="E189" s="91" t="s">
        <v>1034</v>
      </c>
      <c r="F189" s="91"/>
      <c r="G189" s="91"/>
      <c r="H189" s="93" t="str">
        <f t="shared" si="10"/>
        <v>01</v>
      </c>
      <c r="I189" s="93" t="str">
        <f t="shared" si="11"/>
        <v>953</v>
      </c>
      <c r="J189" s="94" t="str">
        <f t="shared" si="9"/>
        <v>01953</v>
      </c>
      <c r="K189" s="93" t="e">
        <v>#N/A</v>
      </c>
      <c r="L189" s="93" t="s">
        <v>117</v>
      </c>
      <c r="M189" s="93" t="e">
        <v>#N/A</v>
      </c>
    </row>
    <row r="190" spans="1:13" s="90" customFormat="1" ht="15" hidden="1" customHeight="1">
      <c r="A190" s="91" t="s">
        <v>111</v>
      </c>
      <c r="B190" s="91" t="s">
        <v>1035</v>
      </c>
      <c r="C190" s="91" t="s">
        <v>1036</v>
      </c>
      <c r="D190" s="91" t="str">
        <f t="shared" si="8"/>
        <v>015973</v>
      </c>
      <c r="E190" s="91" t="s">
        <v>1037</v>
      </c>
      <c r="F190" s="91"/>
      <c r="G190" s="91"/>
      <c r="H190" s="93" t="str">
        <f t="shared" si="10"/>
        <v>01</v>
      </c>
      <c r="I190" s="93" t="str">
        <f t="shared" si="11"/>
        <v>973</v>
      </c>
      <c r="J190" s="94" t="str">
        <f t="shared" si="9"/>
        <v>01973</v>
      </c>
      <c r="K190" s="93" t="e">
        <v>#N/A</v>
      </c>
      <c r="L190" s="93" t="s">
        <v>117</v>
      </c>
      <c r="M190" s="93" t="e">
        <v>#N/A</v>
      </c>
    </row>
    <row r="191" spans="1:13" s="90" customFormat="1" ht="15" hidden="1" customHeight="1">
      <c r="A191" s="91" t="s">
        <v>111</v>
      </c>
      <c r="B191" s="91" t="s">
        <v>1038</v>
      </c>
      <c r="C191" s="91" t="s">
        <v>1039</v>
      </c>
      <c r="D191" s="91" t="str">
        <f t="shared" si="8"/>
        <v>015974</v>
      </c>
      <c r="E191" s="91" t="s">
        <v>1040</v>
      </c>
      <c r="F191" s="91"/>
      <c r="G191" s="91"/>
      <c r="H191" s="93" t="str">
        <f t="shared" si="10"/>
        <v>01</v>
      </c>
      <c r="I191" s="93" t="str">
        <f t="shared" si="11"/>
        <v>974</v>
      </c>
      <c r="J191" s="94" t="str">
        <f t="shared" si="9"/>
        <v>01974</v>
      </c>
      <c r="K191" s="93" t="e">
        <v>#N/A</v>
      </c>
      <c r="L191" s="93" t="s">
        <v>117</v>
      </c>
      <c r="M191" s="93" t="e">
        <v>#N/A</v>
      </c>
    </row>
    <row r="192" spans="1:13" s="90" customFormat="1" ht="15" hidden="1" customHeight="1">
      <c r="A192" s="91" t="s">
        <v>111</v>
      </c>
      <c r="B192" s="91" t="s">
        <v>1041</v>
      </c>
      <c r="C192" s="91" t="s">
        <v>1042</v>
      </c>
      <c r="D192" s="91" t="str">
        <f t="shared" si="8"/>
        <v>015985</v>
      </c>
      <c r="E192" s="91" t="s">
        <v>1043</v>
      </c>
      <c r="F192" s="91"/>
      <c r="G192" s="91"/>
      <c r="H192" s="93" t="str">
        <f t="shared" si="10"/>
        <v>01</v>
      </c>
      <c r="I192" s="93" t="str">
        <f t="shared" si="11"/>
        <v>985</v>
      </c>
      <c r="J192" s="94" t="str">
        <f t="shared" si="9"/>
        <v>01985</v>
      </c>
      <c r="K192" s="93" t="e">
        <v>#N/A</v>
      </c>
      <c r="L192" s="93" t="s">
        <v>117</v>
      </c>
      <c r="M192" s="93" t="e">
        <v>#N/A</v>
      </c>
    </row>
    <row r="193" spans="1:13" s="90" customFormat="1" ht="15" hidden="1" customHeight="1">
      <c r="A193" s="91" t="s">
        <v>111</v>
      </c>
      <c r="B193" s="91" t="s">
        <v>1044</v>
      </c>
      <c r="C193" s="91" t="s">
        <v>1045</v>
      </c>
      <c r="D193" s="91" t="str">
        <f t="shared" si="8"/>
        <v>017990</v>
      </c>
      <c r="E193" s="91" t="s">
        <v>1046</v>
      </c>
      <c r="F193" s="91"/>
      <c r="G193" s="91" t="s">
        <v>1047</v>
      </c>
      <c r="H193" s="93" t="str">
        <f t="shared" si="10"/>
        <v>01</v>
      </c>
      <c r="I193" s="93" t="str">
        <f t="shared" si="11"/>
        <v>990</v>
      </c>
      <c r="J193" s="94" t="str">
        <f t="shared" si="9"/>
        <v>01990</v>
      </c>
      <c r="K193" s="93" t="e">
        <v>#N/A</v>
      </c>
      <c r="L193" s="93" t="s">
        <v>117</v>
      </c>
      <c r="M193" s="93" t="e">
        <v>#N/A</v>
      </c>
    </row>
    <row r="194" spans="1:13" s="90" customFormat="1" ht="15" hidden="1" customHeight="1">
      <c r="A194" s="91" t="s">
        <v>1048</v>
      </c>
      <c r="B194" s="91" t="s">
        <v>112</v>
      </c>
      <c r="C194" s="91" t="s">
        <v>113</v>
      </c>
      <c r="D194" s="91" t="str">
        <f t="shared" si="8"/>
        <v>021000</v>
      </c>
      <c r="E194" s="91" t="s">
        <v>1049</v>
      </c>
      <c r="F194" s="91"/>
      <c r="G194" s="91" t="s">
        <v>115</v>
      </c>
      <c r="H194" s="93" t="str">
        <f t="shared" si="10"/>
        <v>02</v>
      </c>
      <c r="I194" s="93" t="str">
        <f t="shared" si="11"/>
        <v>000</v>
      </c>
      <c r="J194" s="94" t="str">
        <f t="shared" si="9"/>
        <v>02000</v>
      </c>
      <c r="K194" s="93" t="s">
        <v>1050</v>
      </c>
      <c r="L194" s="93" t="s">
        <v>1051</v>
      </c>
      <c r="M194" s="93" t="s">
        <v>1051</v>
      </c>
    </row>
    <row r="195" spans="1:13" s="90" customFormat="1" ht="15" hidden="1" customHeight="1">
      <c r="A195" s="91" t="s">
        <v>1048</v>
      </c>
      <c r="B195" s="91" t="s">
        <v>1052</v>
      </c>
      <c r="C195" s="91" t="s">
        <v>1053</v>
      </c>
      <c r="D195" s="91" t="str">
        <f t="shared" ref="D195:D258" si="12">A195&amp;B195</f>
        <v>022201</v>
      </c>
      <c r="E195" s="91" t="s">
        <v>1054</v>
      </c>
      <c r="F195" s="91"/>
      <c r="G195" s="91" t="s">
        <v>115</v>
      </c>
      <c r="H195" s="93" t="str">
        <f t="shared" si="10"/>
        <v>02</v>
      </c>
      <c r="I195" s="93" t="str">
        <f t="shared" si="11"/>
        <v>201</v>
      </c>
      <c r="J195" s="94" t="str">
        <f t="shared" ref="J195:J258" si="13">A195&amp;C195</f>
        <v>02201</v>
      </c>
      <c r="K195" s="93" t="s">
        <v>1055</v>
      </c>
      <c r="L195" s="93" t="s">
        <v>1051</v>
      </c>
      <c r="M195" s="93" t="s">
        <v>1056</v>
      </c>
    </row>
    <row r="196" spans="1:13" s="90" customFormat="1" ht="15" hidden="1" customHeight="1">
      <c r="A196" s="91" t="s">
        <v>1048</v>
      </c>
      <c r="B196" s="91" t="s">
        <v>1057</v>
      </c>
      <c r="C196" s="91" t="s">
        <v>124</v>
      </c>
      <c r="D196" s="91" t="str">
        <f t="shared" si="12"/>
        <v>022202</v>
      </c>
      <c r="E196" s="91" t="s">
        <v>1058</v>
      </c>
      <c r="F196" s="91"/>
      <c r="G196" s="91" t="s">
        <v>115</v>
      </c>
      <c r="H196" s="93" t="str">
        <f t="shared" ref="H196:H259" si="14">MID(J196,1,2)</f>
        <v>02</v>
      </c>
      <c r="I196" s="93" t="str">
        <f t="shared" ref="I196:I259" si="15">MID(J196,3,3)</f>
        <v>202</v>
      </c>
      <c r="J196" s="94" t="str">
        <f t="shared" si="13"/>
        <v>02202</v>
      </c>
      <c r="K196" s="93" t="s">
        <v>1059</v>
      </c>
      <c r="L196" s="93" t="s">
        <v>1051</v>
      </c>
      <c r="M196" s="93" t="s">
        <v>1060</v>
      </c>
    </row>
    <row r="197" spans="1:13" s="90" customFormat="1" ht="15" hidden="1" customHeight="1">
      <c r="A197" s="91" t="s">
        <v>1048</v>
      </c>
      <c r="B197" s="91" t="s">
        <v>128</v>
      </c>
      <c r="C197" s="91" t="s">
        <v>129</v>
      </c>
      <c r="D197" s="91" t="str">
        <f t="shared" si="12"/>
        <v>022203</v>
      </c>
      <c r="E197" s="91" t="s">
        <v>1061</v>
      </c>
      <c r="F197" s="91"/>
      <c r="G197" s="91" t="s">
        <v>115</v>
      </c>
      <c r="H197" s="93" t="str">
        <f t="shared" si="14"/>
        <v>02</v>
      </c>
      <c r="I197" s="93" t="str">
        <f t="shared" si="15"/>
        <v>203</v>
      </c>
      <c r="J197" s="94" t="str">
        <f t="shared" si="13"/>
        <v>02203</v>
      </c>
      <c r="K197" s="93" t="s">
        <v>1062</v>
      </c>
      <c r="L197" s="93" t="s">
        <v>1051</v>
      </c>
      <c r="M197" s="93" t="s">
        <v>1063</v>
      </c>
    </row>
    <row r="198" spans="1:13" s="90" customFormat="1" ht="15" hidden="1" customHeight="1">
      <c r="A198" s="91" t="s">
        <v>1048</v>
      </c>
      <c r="B198" s="91" t="s">
        <v>133</v>
      </c>
      <c r="C198" s="91" t="s">
        <v>134</v>
      </c>
      <c r="D198" s="91" t="str">
        <f t="shared" si="12"/>
        <v>022204</v>
      </c>
      <c r="E198" s="91" t="s">
        <v>1064</v>
      </c>
      <c r="F198" s="91"/>
      <c r="G198" s="91" t="s">
        <v>115</v>
      </c>
      <c r="H198" s="93" t="str">
        <f t="shared" si="14"/>
        <v>02</v>
      </c>
      <c r="I198" s="93" t="str">
        <f t="shared" si="15"/>
        <v>204</v>
      </c>
      <c r="J198" s="94" t="str">
        <f t="shared" si="13"/>
        <v>02204</v>
      </c>
      <c r="K198" s="93" t="s">
        <v>1065</v>
      </c>
      <c r="L198" s="93" t="s">
        <v>1051</v>
      </c>
      <c r="M198" s="93" t="s">
        <v>1066</v>
      </c>
    </row>
    <row r="199" spans="1:13" s="90" customFormat="1" ht="15" hidden="1" customHeight="1">
      <c r="A199" s="91" t="s">
        <v>1048</v>
      </c>
      <c r="B199" s="91" t="s">
        <v>138</v>
      </c>
      <c r="C199" s="91" t="s">
        <v>139</v>
      </c>
      <c r="D199" s="91" t="str">
        <f t="shared" si="12"/>
        <v>022205</v>
      </c>
      <c r="E199" s="91" t="s">
        <v>1067</v>
      </c>
      <c r="F199" s="91"/>
      <c r="G199" s="91" t="s">
        <v>115</v>
      </c>
      <c r="H199" s="93" t="str">
        <f t="shared" si="14"/>
        <v>02</v>
      </c>
      <c r="I199" s="93" t="str">
        <f t="shared" si="15"/>
        <v>205</v>
      </c>
      <c r="J199" s="94" t="str">
        <f t="shared" si="13"/>
        <v>02205</v>
      </c>
      <c r="K199" s="93" t="s">
        <v>1068</v>
      </c>
      <c r="L199" s="93" t="s">
        <v>1051</v>
      </c>
      <c r="M199" s="93" t="s">
        <v>1069</v>
      </c>
    </row>
    <row r="200" spans="1:13" s="90" customFormat="1" ht="15" hidden="1" customHeight="1">
      <c r="A200" s="91" t="s">
        <v>1048</v>
      </c>
      <c r="B200" s="91" t="s">
        <v>143</v>
      </c>
      <c r="C200" s="91" t="s">
        <v>144</v>
      </c>
      <c r="D200" s="91" t="str">
        <f t="shared" si="12"/>
        <v>022206</v>
      </c>
      <c r="E200" s="91" t="s">
        <v>1070</v>
      </c>
      <c r="F200" s="91"/>
      <c r="G200" s="91" t="s">
        <v>115</v>
      </c>
      <c r="H200" s="93" t="str">
        <f t="shared" si="14"/>
        <v>02</v>
      </c>
      <c r="I200" s="93" t="str">
        <f t="shared" si="15"/>
        <v>206</v>
      </c>
      <c r="J200" s="94" t="str">
        <f t="shared" si="13"/>
        <v>02206</v>
      </c>
      <c r="K200" s="93" t="s">
        <v>1071</v>
      </c>
      <c r="L200" s="93" t="s">
        <v>1051</v>
      </c>
      <c r="M200" s="93" t="s">
        <v>1072</v>
      </c>
    </row>
    <row r="201" spans="1:13" s="90" customFormat="1" ht="15" hidden="1" customHeight="1">
      <c r="A201" s="91" t="s">
        <v>1048</v>
      </c>
      <c r="B201" s="91" t="s">
        <v>148</v>
      </c>
      <c r="C201" s="91" t="s">
        <v>149</v>
      </c>
      <c r="D201" s="91" t="str">
        <f t="shared" si="12"/>
        <v>022207</v>
      </c>
      <c r="E201" s="91" t="s">
        <v>1073</v>
      </c>
      <c r="F201" s="91"/>
      <c r="G201" s="91" t="s">
        <v>115</v>
      </c>
      <c r="H201" s="93" t="str">
        <f t="shared" si="14"/>
        <v>02</v>
      </c>
      <c r="I201" s="93" t="str">
        <f t="shared" si="15"/>
        <v>207</v>
      </c>
      <c r="J201" s="94" t="str">
        <f t="shared" si="13"/>
        <v>02207</v>
      </c>
      <c r="K201" s="93" t="s">
        <v>1074</v>
      </c>
      <c r="L201" s="93" t="s">
        <v>1051</v>
      </c>
      <c r="M201" s="93" t="s">
        <v>1075</v>
      </c>
    </row>
    <row r="202" spans="1:13" s="90" customFormat="1" ht="15" hidden="1" customHeight="1">
      <c r="A202" s="91" t="s">
        <v>1048</v>
      </c>
      <c r="B202" s="91" t="s">
        <v>153</v>
      </c>
      <c r="C202" s="91" t="s">
        <v>154</v>
      </c>
      <c r="D202" s="91" t="str">
        <f t="shared" si="12"/>
        <v>022208</v>
      </c>
      <c r="E202" s="91" t="s">
        <v>1076</v>
      </c>
      <c r="F202" s="91"/>
      <c r="G202" s="91" t="s">
        <v>115</v>
      </c>
      <c r="H202" s="93" t="str">
        <f t="shared" si="14"/>
        <v>02</v>
      </c>
      <c r="I202" s="93" t="str">
        <f t="shared" si="15"/>
        <v>208</v>
      </c>
      <c r="J202" s="94" t="str">
        <f t="shared" si="13"/>
        <v>02208</v>
      </c>
      <c r="K202" s="93" t="s">
        <v>1077</v>
      </c>
      <c r="L202" s="93" t="s">
        <v>1051</v>
      </c>
      <c r="M202" s="93" t="s">
        <v>1078</v>
      </c>
    </row>
    <row r="203" spans="1:13" s="90" customFormat="1" ht="15" hidden="1" customHeight="1">
      <c r="A203" s="91" t="s">
        <v>1048</v>
      </c>
      <c r="B203" s="91" t="s">
        <v>158</v>
      </c>
      <c r="C203" s="91" t="s">
        <v>159</v>
      </c>
      <c r="D203" s="91" t="str">
        <f t="shared" si="12"/>
        <v>022209</v>
      </c>
      <c r="E203" s="91" t="s">
        <v>1079</v>
      </c>
      <c r="F203" s="91"/>
      <c r="G203" s="91" t="s">
        <v>115</v>
      </c>
      <c r="H203" s="93" t="str">
        <f t="shared" si="14"/>
        <v>02</v>
      </c>
      <c r="I203" s="93" t="str">
        <f t="shared" si="15"/>
        <v>209</v>
      </c>
      <c r="J203" s="94" t="str">
        <f t="shared" si="13"/>
        <v>02209</v>
      </c>
      <c r="K203" s="93" t="s">
        <v>1080</v>
      </c>
      <c r="L203" s="93" t="s">
        <v>1051</v>
      </c>
      <c r="M203" s="93" t="s">
        <v>1081</v>
      </c>
    </row>
    <row r="204" spans="1:13" s="90" customFormat="1" ht="15" hidden="1" customHeight="1">
      <c r="A204" s="91" t="s">
        <v>1048</v>
      </c>
      <c r="B204" s="91" t="s">
        <v>163</v>
      </c>
      <c r="C204" s="91" t="s">
        <v>164</v>
      </c>
      <c r="D204" s="91" t="str">
        <f t="shared" si="12"/>
        <v>022210</v>
      </c>
      <c r="E204" s="91" t="s">
        <v>1082</v>
      </c>
      <c r="F204" s="91"/>
      <c r="G204" s="91" t="s">
        <v>115</v>
      </c>
      <c r="H204" s="93" t="str">
        <f t="shared" si="14"/>
        <v>02</v>
      </c>
      <c r="I204" s="93" t="str">
        <f t="shared" si="15"/>
        <v>210</v>
      </c>
      <c r="J204" s="94" t="str">
        <f t="shared" si="13"/>
        <v>02210</v>
      </c>
      <c r="K204" s="93" t="s">
        <v>1083</v>
      </c>
      <c r="L204" s="93" t="s">
        <v>1051</v>
      </c>
      <c r="M204" s="93" t="s">
        <v>1084</v>
      </c>
    </row>
    <row r="205" spans="1:13" s="90" customFormat="1" ht="15" hidden="1" customHeight="1">
      <c r="A205" s="91" t="s">
        <v>1048</v>
      </c>
      <c r="B205" s="91" t="s">
        <v>1085</v>
      </c>
      <c r="C205" s="91" t="s">
        <v>1086</v>
      </c>
      <c r="D205" s="91" t="str">
        <f t="shared" si="12"/>
        <v>023301</v>
      </c>
      <c r="E205" s="91" t="s">
        <v>1087</v>
      </c>
      <c r="F205" s="91"/>
      <c r="G205" s="91" t="s">
        <v>115</v>
      </c>
      <c r="H205" s="93" t="str">
        <f t="shared" si="14"/>
        <v>02</v>
      </c>
      <c r="I205" s="93" t="str">
        <f t="shared" si="15"/>
        <v>301</v>
      </c>
      <c r="J205" s="94" t="str">
        <f t="shared" si="13"/>
        <v>02301</v>
      </c>
      <c r="K205" s="93" t="s">
        <v>1088</v>
      </c>
      <c r="L205" s="93" t="s">
        <v>1051</v>
      </c>
      <c r="M205" s="93" t="s">
        <v>1089</v>
      </c>
    </row>
    <row r="206" spans="1:13" s="90" customFormat="1" ht="15" hidden="1" customHeight="1">
      <c r="A206" s="91" t="s">
        <v>1048</v>
      </c>
      <c r="B206" s="91" t="s">
        <v>293</v>
      </c>
      <c r="C206" s="91" t="s">
        <v>294</v>
      </c>
      <c r="D206" s="91" t="str">
        <f t="shared" si="12"/>
        <v>023303</v>
      </c>
      <c r="E206" s="91" t="s">
        <v>1090</v>
      </c>
      <c r="F206" s="91"/>
      <c r="G206" s="91" t="s">
        <v>115</v>
      </c>
      <c r="H206" s="93" t="str">
        <f t="shared" si="14"/>
        <v>02</v>
      </c>
      <c r="I206" s="93" t="str">
        <f t="shared" si="15"/>
        <v>303</v>
      </c>
      <c r="J206" s="94" t="str">
        <f t="shared" si="13"/>
        <v>02303</v>
      </c>
      <c r="K206" s="93" t="s">
        <v>1091</v>
      </c>
      <c r="L206" s="93" t="s">
        <v>1051</v>
      </c>
      <c r="M206" s="93" t="s">
        <v>1092</v>
      </c>
    </row>
    <row r="207" spans="1:13" s="90" customFormat="1" ht="15" hidden="1" customHeight="1">
      <c r="A207" s="91" t="s">
        <v>1048</v>
      </c>
      <c r="B207" s="91" t="s">
        <v>1093</v>
      </c>
      <c r="C207" s="91" t="s">
        <v>1094</v>
      </c>
      <c r="D207" s="91" t="str">
        <f t="shared" si="12"/>
        <v>023307</v>
      </c>
      <c r="E207" s="91" t="s">
        <v>1095</v>
      </c>
      <c r="F207" s="91"/>
      <c r="G207" s="91" t="s">
        <v>115</v>
      </c>
      <c r="H207" s="93" t="str">
        <f t="shared" si="14"/>
        <v>02</v>
      </c>
      <c r="I207" s="93" t="str">
        <f t="shared" si="15"/>
        <v>307</v>
      </c>
      <c r="J207" s="94" t="str">
        <f t="shared" si="13"/>
        <v>02307</v>
      </c>
      <c r="K207" s="93" t="s">
        <v>1096</v>
      </c>
      <c r="L207" s="93" t="s">
        <v>1051</v>
      </c>
      <c r="M207" s="93" t="s">
        <v>1097</v>
      </c>
    </row>
    <row r="208" spans="1:13" s="90" customFormat="1" ht="15" hidden="1" customHeight="1">
      <c r="A208" s="91" t="s">
        <v>1048</v>
      </c>
      <c r="B208" s="91" t="s">
        <v>1098</v>
      </c>
      <c r="C208" s="91" t="s">
        <v>1099</v>
      </c>
      <c r="D208" s="91" t="str">
        <f t="shared" si="12"/>
        <v>023321</v>
      </c>
      <c r="E208" s="91" t="s">
        <v>1100</v>
      </c>
      <c r="F208" s="91"/>
      <c r="G208" s="91" t="s">
        <v>115</v>
      </c>
      <c r="H208" s="93" t="str">
        <f t="shared" si="14"/>
        <v>02</v>
      </c>
      <c r="I208" s="93" t="str">
        <f t="shared" si="15"/>
        <v>321</v>
      </c>
      <c r="J208" s="94" t="str">
        <f t="shared" si="13"/>
        <v>02321</v>
      </c>
      <c r="K208" s="93" t="s">
        <v>1101</v>
      </c>
      <c r="L208" s="93" t="s">
        <v>1051</v>
      </c>
      <c r="M208" s="93" t="s">
        <v>1102</v>
      </c>
    </row>
    <row r="209" spans="1:13" s="90" customFormat="1" ht="15" hidden="1" customHeight="1">
      <c r="A209" s="91" t="s">
        <v>1048</v>
      </c>
      <c r="B209" s="91" t="s">
        <v>1103</v>
      </c>
      <c r="C209" s="91" t="s">
        <v>1104</v>
      </c>
      <c r="D209" s="91" t="str">
        <f t="shared" si="12"/>
        <v>023323</v>
      </c>
      <c r="E209" s="91" t="s">
        <v>1105</v>
      </c>
      <c r="F209" s="91"/>
      <c r="G209" s="91" t="s">
        <v>115</v>
      </c>
      <c r="H209" s="93" t="str">
        <f t="shared" si="14"/>
        <v>02</v>
      </c>
      <c r="I209" s="93" t="str">
        <f t="shared" si="15"/>
        <v>323</v>
      </c>
      <c r="J209" s="94" t="str">
        <f t="shared" si="13"/>
        <v>02323</v>
      </c>
      <c r="K209" s="93" t="s">
        <v>1106</v>
      </c>
      <c r="L209" s="93" t="s">
        <v>1051</v>
      </c>
      <c r="M209" s="93" t="s">
        <v>1107</v>
      </c>
    </row>
    <row r="210" spans="1:13" s="90" customFormat="1" ht="15" hidden="1" customHeight="1">
      <c r="A210" s="91" t="s">
        <v>1048</v>
      </c>
      <c r="B210" s="91" t="s">
        <v>343</v>
      </c>
      <c r="C210" s="91" t="s">
        <v>344</v>
      </c>
      <c r="D210" s="91" t="str">
        <f t="shared" si="12"/>
        <v>023361</v>
      </c>
      <c r="E210" s="91" t="s">
        <v>1108</v>
      </c>
      <c r="F210" s="91"/>
      <c r="G210" s="91" t="s">
        <v>115</v>
      </c>
      <c r="H210" s="93" t="str">
        <f t="shared" si="14"/>
        <v>02</v>
      </c>
      <c r="I210" s="93" t="str">
        <f t="shared" si="15"/>
        <v>361</v>
      </c>
      <c r="J210" s="94" t="str">
        <f t="shared" si="13"/>
        <v>02361</v>
      </c>
      <c r="K210" s="93" t="s">
        <v>1109</v>
      </c>
      <c r="L210" s="93" t="s">
        <v>1051</v>
      </c>
      <c r="M210" s="93" t="s">
        <v>1110</v>
      </c>
    </row>
    <row r="211" spans="1:13" s="90" customFormat="1" ht="15" hidden="1" customHeight="1">
      <c r="A211" s="91" t="s">
        <v>1048</v>
      </c>
      <c r="B211" s="91" t="s">
        <v>348</v>
      </c>
      <c r="C211" s="91" t="s">
        <v>349</v>
      </c>
      <c r="D211" s="91" t="str">
        <f t="shared" si="12"/>
        <v>023362</v>
      </c>
      <c r="E211" s="91" t="s">
        <v>1111</v>
      </c>
      <c r="F211" s="91"/>
      <c r="G211" s="91" t="s">
        <v>115</v>
      </c>
      <c r="H211" s="93" t="str">
        <f t="shared" si="14"/>
        <v>02</v>
      </c>
      <c r="I211" s="93" t="str">
        <f t="shared" si="15"/>
        <v>362</v>
      </c>
      <c r="J211" s="94" t="str">
        <f t="shared" si="13"/>
        <v>02362</v>
      </c>
      <c r="K211" s="93" t="s">
        <v>1112</v>
      </c>
      <c r="L211" s="93" t="s">
        <v>1051</v>
      </c>
      <c r="M211" s="93" t="s">
        <v>1113</v>
      </c>
    </row>
    <row r="212" spans="1:13" s="90" customFormat="1" ht="15" hidden="1" customHeight="1">
      <c r="A212" s="91" t="s">
        <v>1048</v>
      </c>
      <c r="B212" s="91" t="s">
        <v>1114</v>
      </c>
      <c r="C212" s="91" t="s">
        <v>1115</v>
      </c>
      <c r="D212" s="91" t="str">
        <f t="shared" si="12"/>
        <v>023381</v>
      </c>
      <c r="E212" s="91" t="s">
        <v>1116</v>
      </c>
      <c r="F212" s="91"/>
      <c r="G212" s="91" t="s">
        <v>115</v>
      </c>
      <c r="H212" s="93" t="str">
        <f t="shared" si="14"/>
        <v>02</v>
      </c>
      <c r="I212" s="93" t="str">
        <f t="shared" si="15"/>
        <v>381</v>
      </c>
      <c r="J212" s="94" t="str">
        <f t="shared" si="13"/>
        <v>02381</v>
      </c>
      <c r="K212" s="93" t="s">
        <v>1117</v>
      </c>
      <c r="L212" s="93" t="s">
        <v>1051</v>
      </c>
      <c r="M212" s="93" t="s">
        <v>1118</v>
      </c>
    </row>
    <row r="213" spans="1:13" s="90" customFormat="1" ht="15" hidden="1" customHeight="1">
      <c r="A213" s="91" t="s">
        <v>1048</v>
      </c>
      <c r="B213" s="91" t="s">
        <v>1119</v>
      </c>
      <c r="C213" s="91" t="s">
        <v>1120</v>
      </c>
      <c r="D213" s="91" t="str">
        <f t="shared" si="12"/>
        <v>023384</v>
      </c>
      <c r="E213" s="91" t="s">
        <v>1121</v>
      </c>
      <c r="F213" s="91"/>
      <c r="G213" s="91" t="s">
        <v>115</v>
      </c>
      <c r="H213" s="93" t="str">
        <f t="shared" si="14"/>
        <v>02</v>
      </c>
      <c r="I213" s="93" t="str">
        <f t="shared" si="15"/>
        <v>384</v>
      </c>
      <c r="J213" s="94" t="str">
        <f t="shared" si="13"/>
        <v>02384</v>
      </c>
      <c r="K213" s="93" t="s">
        <v>1122</v>
      </c>
      <c r="L213" s="93" t="s">
        <v>1051</v>
      </c>
      <c r="M213" s="93" t="s">
        <v>1123</v>
      </c>
    </row>
    <row r="214" spans="1:13" s="90" customFormat="1" ht="15" hidden="1" customHeight="1">
      <c r="A214" s="91" t="s">
        <v>1048</v>
      </c>
      <c r="B214" s="91" t="s">
        <v>1124</v>
      </c>
      <c r="C214" s="91" t="s">
        <v>1125</v>
      </c>
      <c r="D214" s="91" t="str">
        <f t="shared" si="12"/>
        <v>023387</v>
      </c>
      <c r="E214" s="91" t="s">
        <v>1126</v>
      </c>
      <c r="F214" s="91"/>
      <c r="G214" s="91" t="s">
        <v>115</v>
      </c>
      <c r="H214" s="93" t="str">
        <f t="shared" si="14"/>
        <v>02</v>
      </c>
      <c r="I214" s="93" t="str">
        <f t="shared" si="15"/>
        <v>387</v>
      </c>
      <c r="J214" s="94" t="str">
        <f t="shared" si="13"/>
        <v>02387</v>
      </c>
      <c r="K214" s="93" t="s">
        <v>1127</v>
      </c>
      <c r="L214" s="93" t="s">
        <v>1051</v>
      </c>
      <c r="M214" s="93" t="s">
        <v>1128</v>
      </c>
    </row>
    <row r="215" spans="1:13" s="90" customFormat="1" ht="15" hidden="1" customHeight="1">
      <c r="A215" s="91" t="s">
        <v>1048</v>
      </c>
      <c r="B215" s="91" t="s">
        <v>413</v>
      </c>
      <c r="C215" s="91" t="s">
        <v>414</v>
      </c>
      <c r="D215" s="91" t="str">
        <f t="shared" si="12"/>
        <v>023401</v>
      </c>
      <c r="E215" s="91" t="s">
        <v>1129</v>
      </c>
      <c r="F215" s="91"/>
      <c r="G215" s="91" t="s">
        <v>115</v>
      </c>
      <c r="H215" s="93" t="str">
        <f t="shared" si="14"/>
        <v>02</v>
      </c>
      <c r="I215" s="93" t="str">
        <f t="shared" si="15"/>
        <v>401</v>
      </c>
      <c r="J215" s="94" t="str">
        <f t="shared" si="13"/>
        <v>02401</v>
      </c>
      <c r="K215" s="93" t="s">
        <v>1130</v>
      </c>
      <c r="L215" s="93" t="s">
        <v>1051</v>
      </c>
      <c r="M215" s="93" t="s">
        <v>1131</v>
      </c>
    </row>
    <row r="216" spans="1:13" s="90" customFormat="1" ht="15" hidden="1" customHeight="1">
      <c r="A216" s="91" t="s">
        <v>1048</v>
      </c>
      <c r="B216" s="91" t="s">
        <v>418</v>
      </c>
      <c r="C216" s="91" t="s">
        <v>419</v>
      </c>
      <c r="D216" s="91" t="str">
        <f t="shared" si="12"/>
        <v>023402</v>
      </c>
      <c r="E216" s="91" t="s">
        <v>1132</v>
      </c>
      <c r="F216" s="91"/>
      <c r="G216" s="91" t="s">
        <v>115</v>
      </c>
      <c r="H216" s="93" t="str">
        <f t="shared" si="14"/>
        <v>02</v>
      </c>
      <c r="I216" s="93" t="str">
        <f t="shared" si="15"/>
        <v>402</v>
      </c>
      <c r="J216" s="94" t="str">
        <f t="shared" si="13"/>
        <v>02402</v>
      </c>
      <c r="K216" s="93" t="s">
        <v>1133</v>
      </c>
      <c r="L216" s="93" t="s">
        <v>1051</v>
      </c>
      <c r="M216" s="93" t="s">
        <v>1134</v>
      </c>
    </row>
    <row r="217" spans="1:13" s="90" customFormat="1" ht="15" hidden="1" customHeight="1">
      <c r="A217" s="91" t="s">
        <v>1048</v>
      </c>
      <c r="B217" s="91" t="s">
        <v>423</v>
      </c>
      <c r="C217" s="91" t="s">
        <v>424</v>
      </c>
      <c r="D217" s="91" t="str">
        <f t="shared" si="12"/>
        <v>023405</v>
      </c>
      <c r="E217" s="91" t="s">
        <v>1135</v>
      </c>
      <c r="F217" s="91"/>
      <c r="G217" s="91" t="s">
        <v>115</v>
      </c>
      <c r="H217" s="93" t="str">
        <f t="shared" si="14"/>
        <v>02</v>
      </c>
      <c r="I217" s="93" t="str">
        <f t="shared" si="15"/>
        <v>405</v>
      </c>
      <c r="J217" s="94" t="str">
        <f t="shared" si="13"/>
        <v>02405</v>
      </c>
      <c r="K217" s="93" t="s">
        <v>1136</v>
      </c>
      <c r="L217" s="93" t="s">
        <v>1051</v>
      </c>
      <c r="M217" s="93" t="s">
        <v>1137</v>
      </c>
    </row>
    <row r="218" spans="1:13" s="90" customFormat="1" ht="15" hidden="1" customHeight="1">
      <c r="A218" s="91" t="s">
        <v>1048</v>
      </c>
      <c r="B218" s="91" t="s">
        <v>428</v>
      </c>
      <c r="C218" s="91" t="s">
        <v>429</v>
      </c>
      <c r="D218" s="91" t="str">
        <f t="shared" si="12"/>
        <v>023406</v>
      </c>
      <c r="E218" s="91" t="s">
        <v>1138</v>
      </c>
      <c r="F218" s="91"/>
      <c r="G218" s="91" t="s">
        <v>115</v>
      </c>
      <c r="H218" s="93" t="str">
        <f t="shared" si="14"/>
        <v>02</v>
      </c>
      <c r="I218" s="93" t="str">
        <f t="shared" si="15"/>
        <v>406</v>
      </c>
      <c r="J218" s="94" t="str">
        <f t="shared" si="13"/>
        <v>02406</v>
      </c>
      <c r="K218" s="93" t="s">
        <v>1139</v>
      </c>
      <c r="L218" s="93" t="s">
        <v>1051</v>
      </c>
      <c r="M218" s="93" t="s">
        <v>1140</v>
      </c>
    </row>
    <row r="219" spans="1:13" s="90" customFormat="1" ht="15" hidden="1" customHeight="1">
      <c r="A219" s="91" t="s">
        <v>1048</v>
      </c>
      <c r="B219" s="91" t="s">
        <v>438</v>
      </c>
      <c r="C219" s="91" t="s">
        <v>439</v>
      </c>
      <c r="D219" s="91" t="str">
        <f t="shared" si="12"/>
        <v>023408</v>
      </c>
      <c r="E219" s="91" t="s">
        <v>1141</v>
      </c>
      <c r="F219" s="91"/>
      <c r="G219" s="91" t="s">
        <v>115</v>
      </c>
      <c r="H219" s="93" t="str">
        <f t="shared" si="14"/>
        <v>02</v>
      </c>
      <c r="I219" s="93" t="str">
        <f t="shared" si="15"/>
        <v>408</v>
      </c>
      <c r="J219" s="94" t="str">
        <f t="shared" si="13"/>
        <v>02408</v>
      </c>
      <c r="K219" s="93" t="s">
        <v>1142</v>
      </c>
      <c r="L219" s="93" t="s">
        <v>1051</v>
      </c>
      <c r="M219" s="93" t="s">
        <v>1143</v>
      </c>
    </row>
    <row r="220" spans="1:13" s="90" customFormat="1" ht="15" hidden="1" customHeight="1">
      <c r="A220" s="91" t="s">
        <v>1048</v>
      </c>
      <c r="B220" s="91" t="s">
        <v>1144</v>
      </c>
      <c r="C220" s="91" t="s">
        <v>1145</v>
      </c>
      <c r="D220" s="91" t="str">
        <f t="shared" si="12"/>
        <v>023412</v>
      </c>
      <c r="E220" s="91" t="s">
        <v>1146</v>
      </c>
      <c r="F220" s="91"/>
      <c r="G220" s="91" t="s">
        <v>115</v>
      </c>
      <c r="H220" s="93" t="str">
        <f t="shared" si="14"/>
        <v>02</v>
      </c>
      <c r="I220" s="93" t="str">
        <f t="shared" si="15"/>
        <v>412</v>
      </c>
      <c r="J220" s="94" t="str">
        <f t="shared" si="13"/>
        <v>02412</v>
      </c>
      <c r="K220" s="93" t="s">
        <v>1147</v>
      </c>
      <c r="L220" s="93" t="s">
        <v>1051</v>
      </c>
      <c r="M220" s="93" t="s">
        <v>1148</v>
      </c>
    </row>
    <row r="221" spans="1:13" s="90" customFormat="1" ht="15" hidden="1" customHeight="1">
      <c r="A221" s="91" t="s">
        <v>1048</v>
      </c>
      <c r="B221" s="91" t="s">
        <v>443</v>
      </c>
      <c r="C221" s="91" t="s">
        <v>444</v>
      </c>
      <c r="D221" s="91" t="str">
        <f t="shared" si="12"/>
        <v>023423</v>
      </c>
      <c r="E221" s="91" t="s">
        <v>1149</v>
      </c>
      <c r="F221" s="91"/>
      <c r="G221" s="91" t="s">
        <v>115</v>
      </c>
      <c r="H221" s="93" t="str">
        <f t="shared" si="14"/>
        <v>02</v>
      </c>
      <c r="I221" s="93" t="str">
        <f t="shared" si="15"/>
        <v>423</v>
      </c>
      <c r="J221" s="94" t="str">
        <f t="shared" si="13"/>
        <v>02423</v>
      </c>
      <c r="K221" s="93" t="s">
        <v>1150</v>
      </c>
      <c r="L221" s="93" t="s">
        <v>1051</v>
      </c>
      <c r="M221" s="93" t="s">
        <v>1151</v>
      </c>
    </row>
    <row r="222" spans="1:13" s="90" customFormat="1" ht="15" hidden="1" customHeight="1">
      <c r="A222" s="91" t="s">
        <v>1048</v>
      </c>
      <c r="B222" s="91" t="s">
        <v>1152</v>
      </c>
      <c r="C222" s="91" t="s">
        <v>1153</v>
      </c>
      <c r="D222" s="91" t="str">
        <f t="shared" si="12"/>
        <v>023441</v>
      </c>
      <c r="E222" s="91" t="s">
        <v>1154</v>
      </c>
      <c r="F222" s="91"/>
      <c r="G222" s="91" t="s">
        <v>115</v>
      </c>
      <c r="H222" s="93" t="str">
        <f t="shared" si="14"/>
        <v>02</v>
      </c>
      <c r="I222" s="93" t="str">
        <f t="shared" si="15"/>
        <v>441</v>
      </c>
      <c r="J222" s="94" t="str">
        <f t="shared" si="13"/>
        <v>02441</v>
      </c>
      <c r="K222" s="93" t="s">
        <v>1155</v>
      </c>
      <c r="L222" s="93" t="s">
        <v>1051</v>
      </c>
      <c r="M222" s="93" t="s">
        <v>1156</v>
      </c>
    </row>
    <row r="223" spans="1:13" s="90" customFormat="1" ht="15" hidden="1" customHeight="1">
      <c r="A223" s="91" t="s">
        <v>1048</v>
      </c>
      <c r="B223" s="91" t="s">
        <v>1157</v>
      </c>
      <c r="C223" s="91" t="s">
        <v>1158</v>
      </c>
      <c r="D223" s="91" t="str">
        <f t="shared" si="12"/>
        <v>023442</v>
      </c>
      <c r="E223" s="91" t="s">
        <v>1159</v>
      </c>
      <c r="F223" s="91"/>
      <c r="G223" s="91" t="s">
        <v>115</v>
      </c>
      <c r="H223" s="93" t="str">
        <f t="shared" si="14"/>
        <v>02</v>
      </c>
      <c r="I223" s="93" t="str">
        <f t="shared" si="15"/>
        <v>442</v>
      </c>
      <c r="J223" s="94" t="str">
        <f t="shared" si="13"/>
        <v>02442</v>
      </c>
      <c r="K223" s="93" t="s">
        <v>1160</v>
      </c>
      <c r="L223" s="93" t="s">
        <v>1051</v>
      </c>
      <c r="M223" s="93" t="s">
        <v>1161</v>
      </c>
    </row>
    <row r="224" spans="1:13" s="90" customFormat="1" ht="15" hidden="1" customHeight="1">
      <c r="A224" s="91" t="s">
        <v>1048</v>
      </c>
      <c r="B224" s="91" t="s">
        <v>1162</v>
      </c>
      <c r="C224" s="91" t="s">
        <v>1163</v>
      </c>
      <c r="D224" s="91" t="str">
        <f t="shared" si="12"/>
        <v>023443</v>
      </c>
      <c r="E224" s="91" t="s">
        <v>1164</v>
      </c>
      <c r="F224" s="91"/>
      <c r="G224" s="91" t="s">
        <v>115</v>
      </c>
      <c r="H224" s="93" t="str">
        <f t="shared" si="14"/>
        <v>02</v>
      </c>
      <c r="I224" s="93" t="str">
        <f t="shared" si="15"/>
        <v>443</v>
      </c>
      <c r="J224" s="94" t="str">
        <f t="shared" si="13"/>
        <v>02443</v>
      </c>
      <c r="K224" s="93" t="s">
        <v>1165</v>
      </c>
      <c r="L224" s="93" t="s">
        <v>1051</v>
      </c>
      <c r="M224" s="93" t="s">
        <v>1166</v>
      </c>
    </row>
    <row r="225" spans="1:13" s="90" customFormat="1" ht="15" hidden="1" customHeight="1">
      <c r="A225" s="91" t="s">
        <v>1048</v>
      </c>
      <c r="B225" s="91" t="s">
        <v>1167</v>
      </c>
      <c r="C225" s="91" t="s">
        <v>1168</v>
      </c>
      <c r="D225" s="91" t="str">
        <f t="shared" si="12"/>
        <v>023445</v>
      </c>
      <c r="E225" s="91" t="s">
        <v>1169</v>
      </c>
      <c r="F225" s="91"/>
      <c r="G225" s="91" t="s">
        <v>115</v>
      </c>
      <c r="H225" s="93" t="str">
        <f t="shared" si="14"/>
        <v>02</v>
      </c>
      <c r="I225" s="93" t="str">
        <f t="shared" si="15"/>
        <v>445</v>
      </c>
      <c r="J225" s="94" t="str">
        <f t="shared" si="13"/>
        <v>02445</v>
      </c>
      <c r="K225" s="93" t="s">
        <v>1170</v>
      </c>
      <c r="L225" s="93" t="s">
        <v>1051</v>
      </c>
      <c r="M225" s="93" t="s">
        <v>1171</v>
      </c>
    </row>
    <row r="226" spans="1:13" s="90" customFormat="1" ht="15" hidden="1" customHeight="1">
      <c r="A226" s="91" t="s">
        <v>1048</v>
      </c>
      <c r="B226" s="91" t="s">
        <v>1172</v>
      </c>
      <c r="C226" s="91" t="s">
        <v>1173</v>
      </c>
      <c r="D226" s="91" t="str">
        <f t="shared" si="12"/>
        <v>023446</v>
      </c>
      <c r="E226" s="91" t="s">
        <v>1174</v>
      </c>
      <c r="F226" s="91"/>
      <c r="G226" s="91" t="s">
        <v>115</v>
      </c>
      <c r="H226" s="93" t="str">
        <f t="shared" si="14"/>
        <v>02</v>
      </c>
      <c r="I226" s="93" t="str">
        <f t="shared" si="15"/>
        <v>446</v>
      </c>
      <c r="J226" s="94" t="str">
        <f t="shared" si="13"/>
        <v>02446</v>
      </c>
      <c r="K226" s="93" t="s">
        <v>1175</v>
      </c>
      <c r="L226" s="93" t="s">
        <v>1051</v>
      </c>
      <c r="M226" s="93" t="s">
        <v>1176</v>
      </c>
    </row>
    <row r="227" spans="1:13" s="90" customFormat="1" ht="15" hidden="1" customHeight="1">
      <c r="A227" s="91" t="s">
        <v>1048</v>
      </c>
      <c r="B227" s="91" t="s">
        <v>938</v>
      </c>
      <c r="C227" s="91" t="s">
        <v>939</v>
      </c>
      <c r="D227" s="91" t="str">
        <f t="shared" si="12"/>
        <v>024304</v>
      </c>
      <c r="E227" s="91" t="s">
        <v>1177</v>
      </c>
      <c r="F227" s="91"/>
      <c r="G227" s="91" t="s">
        <v>115</v>
      </c>
      <c r="H227" s="93" t="str">
        <f t="shared" si="14"/>
        <v>02</v>
      </c>
      <c r="I227" s="93" t="str">
        <f t="shared" si="15"/>
        <v>304</v>
      </c>
      <c r="J227" s="94" t="str">
        <f t="shared" si="13"/>
        <v>02304</v>
      </c>
      <c r="K227" s="93" t="s">
        <v>1178</v>
      </c>
      <c r="L227" s="93" t="s">
        <v>1051</v>
      </c>
      <c r="M227" s="93" t="s">
        <v>1179</v>
      </c>
    </row>
    <row r="228" spans="1:13" s="90" customFormat="1" ht="15" hidden="1" customHeight="1">
      <c r="A228" s="91" t="s">
        <v>1048</v>
      </c>
      <c r="B228" s="91" t="s">
        <v>1180</v>
      </c>
      <c r="C228" s="91" t="s">
        <v>324</v>
      </c>
      <c r="D228" s="91" t="str">
        <f t="shared" si="12"/>
        <v>024343</v>
      </c>
      <c r="E228" s="91" t="s">
        <v>1181</v>
      </c>
      <c r="F228" s="91"/>
      <c r="G228" s="91" t="s">
        <v>115</v>
      </c>
      <c r="H228" s="93" t="str">
        <f t="shared" si="14"/>
        <v>02</v>
      </c>
      <c r="I228" s="93" t="str">
        <f t="shared" si="15"/>
        <v>343</v>
      </c>
      <c r="J228" s="94" t="str">
        <f t="shared" si="13"/>
        <v>02343</v>
      </c>
      <c r="K228" s="93" t="s">
        <v>1182</v>
      </c>
      <c r="L228" s="93" t="s">
        <v>1051</v>
      </c>
      <c r="M228" s="93" t="s">
        <v>1183</v>
      </c>
    </row>
    <row r="229" spans="1:13" s="90" customFormat="1" ht="15" hidden="1" customHeight="1">
      <c r="A229" s="91" t="s">
        <v>1048</v>
      </c>
      <c r="B229" s="91" t="s">
        <v>1184</v>
      </c>
      <c r="C229" s="91" t="s">
        <v>364</v>
      </c>
      <c r="D229" s="91" t="str">
        <f t="shared" si="12"/>
        <v>024367</v>
      </c>
      <c r="E229" s="91" t="s">
        <v>1185</v>
      </c>
      <c r="F229" s="91"/>
      <c r="G229" s="91" t="s">
        <v>115</v>
      </c>
      <c r="H229" s="93" t="str">
        <f t="shared" si="14"/>
        <v>02</v>
      </c>
      <c r="I229" s="93" t="str">
        <f t="shared" si="15"/>
        <v>367</v>
      </c>
      <c r="J229" s="94" t="str">
        <f t="shared" si="13"/>
        <v>02367</v>
      </c>
      <c r="K229" s="93" t="s">
        <v>1186</v>
      </c>
      <c r="L229" s="93" t="s">
        <v>1051</v>
      </c>
      <c r="M229" s="93" t="s">
        <v>1187</v>
      </c>
    </row>
    <row r="230" spans="1:13" s="90" customFormat="1" ht="15" hidden="1" customHeight="1">
      <c r="A230" s="91" t="s">
        <v>1048</v>
      </c>
      <c r="B230" s="91" t="s">
        <v>1188</v>
      </c>
      <c r="C230" s="91" t="s">
        <v>1189</v>
      </c>
      <c r="D230" s="91" t="str">
        <f t="shared" si="12"/>
        <v>024411</v>
      </c>
      <c r="E230" s="91" t="s">
        <v>1190</v>
      </c>
      <c r="F230" s="91"/>
      <c r="G230" s="91" t="s">
        <v>115</v>
      </c>
      <c r="H230" s="93" t="str">
        <f t="shared" si="14"/>
        <v>02</v>
      </c>
      <c r="I230" s="93" t="str">
        <f t="shared" si="15"/>
        <v>411</v>
      </c>
      <c r="J230" s="94" t="str">
        <f t="shared" si="13"/>
        <v>02411</v>
      </c>
      <c r="K230" s="93" t="s">
        <v>1191</v>
      </c>
      <c r="L230" s="93" t="s">
        <v>1051</v>
      </c>
      <c r="M230" s="93" t="s">
        <v>1192</v>
      </c>
    </row>
    <row r="231" spans="1:13" s="90" customFormat="1" ht="15" hidden="1" customHeight="1">
      <c r="A231" s="91" t="s">
        <v>1048</v>
      </c>
      <c r="B231" s="91" t="s">
        <v>1193</v>
      </c>
      <c r="C231" s="91" t="s">
        <v>449</v>
      </c>
      <c r="D231" s="91" t="str">
        <f t="shared" si="12"/>
        <v>024424</v>
      </c>
      <c r="E231" s="91" t="s">
        <v>1194</v>
      </c>
      <c r="F231" s="91"/>
      <c r="G231" s="91" t="s">
        <v>115</v>
      </c>
      <c r="H231" s="93" t="str">
        <f t="shared" si="14"/>
        <v>02</v>
      </c>
      <c r="I231" s="93" t="str">
        <f t="shared" si="15"/>
        <v>424</v>
      </c>
      <c r="J231" s="94" t="str">
        <f t="shared" si="13"/>
        <v>02424</v>
      </c>
      <c r="K231" s="93" t="s">
        <v>1195</v>
      </c>
      <c r="L231" s="93" t="s">
        <v>1051</v>
      </c>
      <c r="M231" s="93" t="s">
        <v>1196</v>
      </c>
    </row>
    <row r="232" spans="1:13" s="90" customFormat="1" ht="15" hidden="1" customHeight="1">
      <c r="A232" s="91" t="s">
        <v>1048</v>
      </c>
      <c r="B232" s="91" t="s">
        <v>1197</v>
      </c>
      <c r="C232" s="91" t="s">
        <v>454</v>
      </c>
      <c r="D232" s="91" t="str">
        <f t="shared" si="12"/>
        <v>024425</v>
      </c>
      <c r="E232" s="91" t="s">
        <v>1198</v>
      </c>
      <c r="F232" s="91"/>
      <c r="G232" s="91" t="s">
        <v>115</v>
      </c>
      <c r="H232" s="93" t="str">
        <f t="shared" si="14"/>
        <v>02</v>
      </c>
      <c r="I232" s="93" t="str">
        <f t="shared" si="15"/>
        <v>425</v>
      </c>
      <c r="J232" s="94" t="str">
        <f t="shared" si="13"/>
        <v>02425</v>
      </c>
      <c r="K232" s="93" t="s">
        <v>1199</v>
      </c>
      <c r="L232" s="93" t="s">
        <v>1051</v>
      </c>
      <c r="M232" s="93" t="s">
        <v>1200</v>
      </c>
    </row>
    <row r="233" spans="1:13" s="90" customFormat="1" ht="15" hidden="1" customHeight="1">
      <c r="A233" s="91" t="s">
        <v>1048</v>
      </c>
      <c r="B233" s="91" t="s">
        <v>1201</v>
      </c>
      <c r="C233" s="91" t="s">
        <v>1202</v>
      </c>
      <c r="D233" s="91" t="str">
        <f t="shared" si="12"/>
        <v>024426</v>
      </c>
      <c r="E233" s="91" t="s">
        <v>1203</v>
      </c>
      <c r="F233" s="91"/>
      <c r="G233" s="91" t="s">
        <v>115</v>
      </c>
      <c r="H233" s="93" t="str">
        <f t="shared" si="14"/>
        <v>02</v>
      </c>
      <c r="I233" s="93" t="str">
        <f t="shared" si="15"/>
        <v>426</v>
      </c>
      <c r="J233" s="94" t="str">
        <f t="shared" si="13"/>
        <v>02426</v>
      </c>
      <c r="K233" s="93" t="s">
        <v>1204</v>
      </c>
      <c r="L233" s="93" t="s">
        <v>1051</v>
      </c>
      <c r="M233" s="93" t="s">
        <v>1205</v>
      </c>
    </row>
    <row r="234" spans="1:13" s="90" customFormat="1" ht="15" hidden="1" customHeight="1">
      <c r="A234" s="91" t="s">
        <v>1048</v>
      </c>
      <c r="B234" s="91" t="s">
        <v>1206</v>
      </c>
      <c r="C234" s="91" t="s">
        <v>1207</v>
      </c>
      <c r="D234" s="91" t="str">
        <f t="shared" si="12"/>
        <v>024450</v>
      </c>
      <c r="E234" s="91" t="s">
        <v>1208</v>
      </c>
      <c r="F234" s="91"/>
      <c r="G234" s="91" t="s">
        <v>115</v>
      </c>
      <c r="H234" s="93" t="str">
        <f t="shared" si="14"/>
        <v>02</v>
      </c>
      <c r="I234" s="93" t="str">
        <f t="shared" si="15"/>
        <v>450</v>
      </c>
      <c r="J234" s="94" t="str">
        <f t="shared" si="13"/>
        <v>02450</v>
      </c>
      <c r="K234" s="93" t="s">
        <v>1209</v>
      </c>
      <c r="L234" s="93" t="s">
        <v>1051</v>
      </c>
      <c r="M234" s="93" t="s">
        <v>1210</v>
      </c>
    </row>
    <row r="235" spans="1:13" s="90" customFormat="1" ht="15" hidden="1" customHeight="1">
      <c r="A235" s="91" t="s">
        <v>1048</v>
      </c>
      <c r="B235" s="91" t="s">
        <v>1211</v>
      </c>
      <c r="C235" s="91" t="s">
        <v>1212</v>
      </c>
      <c r="D235" s="91" t="str">
        <f t="shared" si="12"/>
        <v>025803</v>
      </c>
      <c r="E235" s="91" t="s">
        <v>1213</v>
      </c>
      <c r="F235" s="91"/>
      <c r="G235" s="91" t="s">
        <v>1047</v>
      </c>
      <c r="H235" s="93" t="str">
        <f t="shared" si="14"/>
        <v>02</v>
      </c>
      <c r="I235" s="93" t="str">
        <f t="shared" si="15"/>
        <v>803</v>
      </c>
      <c r="J235" s="94" t="str">
        <f t="shared" si="13"/>
        <v>02803</v>
      </c>
      <c r="K235" s="93" t="e">
        <v>#N/A</v>
      </c>
      <c r="L235" s="93" t="s">
        <v>1051</v>
      </c>
      <c r="M235" s="93" t="e">
        <v>#N/A</v>
      </c>
    </row>
    <row r="236" spans="1:13" s="90" customFormat="1" ht="15" hidden="1" customHeight="1">
      <c r="A236" s="91" t="s">
        <v>1048</v>
      </c>
      <c r="B236" s="91" t="s">
        <v>1214</v>
      </c>
      <c r="C236" s="91" t="s">
        <v>1215</v>
      </c>
      <c r="D236" s="91" t="str">
        <f t="shared" si="12"/>
        <v>025834</v>
      </c>
      <c r="E236" s="91" t="s">
        <v>1216</v>
      </c>
      <c r="F236" s="91"/>
      <c r="G236" s="91"/>
      <c r="H236" s="93" t="str">
        <f t="shared" si="14"/>
        <v>02</v>
      </c>
      <c r="I236" s="93" t="str">
        <f t="shared" si="15"/>
        <v>834</v>
      </c>
      <c r="J236" s="94" t="str">
        <f t="shared" si="13"/>
        <v>02834</v>
      </c>
      <c r="K236" s="93" t="e">
        <v>#N/A</v>
      </c>
      <c r="L236" s="93" t="s">
        <v>1051</v>
      </c>
      <c r="M236" s="93" t="e">
        <v>#N/A</v>
      </c>
    </row>
    <row r="237" spans="1:13" s="90" customFormat="1" ht="15" hidden="1" customHeight="1">
      <c r="A237" s="91" t="s">
        <v>1048</v>
      </c>
      <c r="B237" s="91" t="s">
        <v>1017</v>
      </c>
      <c r="C237" s="91" t="s">
        <v>1018</v>
      </c>
      <c r="D237" s="91" t="str">
        <f t="shared" si="12"/>
        <v>025863</v>
      </c>
      <c r="E237" s="91" t="s">
        <v>1217</v>
      </c>
      <c r="F237" s="91"/>
      <c r="G237" s="91"/>
      <c r="H237" s="93" t="str">
        <f t="shared" si="14"/>
        <v>02</v>
      </c>
      <c r="I237" s="93" t="str">
        <f t="shared" si="15"/>
        <v>863</v>
      </c>
      <c r="J237" s="94" t="str">
        <f t="shared" si="13"/>
        <v>02863</v>
      </c>
      <c r="K237" s="93" t="e">
        <v>#N/A</v>
      </c>
      <c r="L237" s="93" t="s">
        <v>1051</v>
      </c>
      <c r="M237" s="93" t="e">
        <v>#N/A</v>
      </c>
    </row>
    <row r="238" spans="1:13" s="90" customFormat="1" ht="15" hidden="1" customHeight="1">
      <c r="A238" s="91" t="s">
        <v>1218</v>
      </c>
      <c r="B238" s="91" t="s">
        <v>112</v>
      </c>
      <c r="C238" s="91" t="s">
        <v>113</v>
      </c>
      <c r="D238" s="91" t="str">
        <f t="shared" si="12"/>
        <v>031000</v>
      </c>
      <c r="E238" s="91" t="s">
        <v>1219</v>
      </c>
      <c r="F238" s="91"/>
      <c r="G238" s="91" t="s">
        <v>115</v>
      </c>
      <c r="H238" s="93" t="str">
        <f t="shared" si="14"/>
        <v>03</v>
      </c>
      <c r="I238" s="93" t="str">
        <f t="shared" si="15"/>
        <v>000</v>
      </c>
      <c r="J238" s="94" t="str">
        <f t="shared" si="13"/>
        <v>03000</v>
      </c>
      <c r="K238" s="93" t="s">
        <v>1220</v>
      </c>
      <c r="L238" s="93" t="s">
        <v>1221</v>
      </c>
      <c r="M238" s="93" t="s">
        <v>1221</v>
      </c>
    </row>
    <row r="239" spans="1:13" s="90" customFormat="1" ht="15" hidden="1" customHeight="1">
      <c r="A239" s="91" t="s">
        <v>1218</v>
      </c>
      <c r="B239" s="91" t="s">
        <v>1052</v>
      </c>
      <c r="C239" s="91" t="s">
        <v>1053</v>
      </c>
      <c r="D239" s="91" t="str">
        <f t="shared" si="12"/>
        <v>032201</v>
      </c>
      <c r="E239" s="91" t="s">
        <v>1222</v>
      </c>
      <c r="F239" s="91"/>
      <c r="G239" s="91" t="s">
        <v>115</v>
      </c>
      <c r="H239" s="93" t="str">
        <f t="shared" si="14"/>
        <v>03</v>
      </c>
      <c r="I239" s="93" t="str">
        <f t="shared" si="15"/>
        <v>201</v>
      </c>
      <c r="J239" s="94" t="str">
        <f t="shared" si="13"/>
        <v>03201</v>
      </c>
      <c r="K239" s="93" t="s">
        <v>1223</v>
      </c>
      <c r="L239" s="93" t="s">
        <v>1221</v>
      </c>
      <c r="M239" s="93" t="s">
        <v>1224</v>
      </c>
    </row>
    <row r="240" spans="1:13" s="90" customFormat="1" ht="15" hidden="1" customHeight="1">
      <c r="A240" s="91" t="s">
        <v>1218</v>
      </c>
      <c r="B240" s="91" t="s">
        <v>1057</v>
      </c>
      <c r="C240" s="91" t="s">
        <v>124</v>
      </c>
      <c r="D240" s="91" t="str">
        <f t="shared" si="12"/>
        <v>032202</v>
      </c>
      <c r="E240" s="91" t="s">
        <v>1225</v>
      </c>
      <c r="F240" s="91"/>
      <c r="G240" s="91" t="s">
        <v>115</v>
      </c>
      <c r="H240" s="93" t="str">
        <f t="shared" si="14"/>
        <v>03</v>
      </c>
      <c r="I240" s="93" t="str">
        <f t="shared" si="15"/>
        <v>202</v>
      </c>
      <c r="J240" s="94" t="str">
        <f t="shared" si="13"/>
        <v>03202</v>
      </c>
      <c r="K240" s="93" t="s">
        <v>1226</v>
      </c>
      <c r="L240" s="93" t="s">
        <v>1221</v>
      </c>
      <c r="M240" s="93" t="s">
        <v>1227</v>
      </c>
    </row>
    <row r="241" spans="1:13" s="90" customFormat="1" ht="15" hidden="1" customHeight="1">
      <c r="A241" s="91" t="s">
        <v>1218</v>
      </c>
      <c r="B241" s="91" t="s">
        <v>128</v>
      </c>
      <c r="C241" s="91" t="s">
        <v>129</v>
      </c>
      <c r="D241" s="91" t="str">
        <f t="shared" si="12"/>
        <v>032203</v>
      </c>
      <c r="E241" s="91" t="s">
        <v>1228</v>
      </c>
      <c r="F241" s="91"/>
      <c r="G241" s="91" t="s">
        <v>115</v>
      </c>
      <c r="H241" s="93" t="str">
        <f t="shared" si="14"/>
        <v>03</v>
      </c>
      <c r="I241" s="93" t="str">
        <f t="shared" si="15"/>
        <v>203</v>
      </c>
      <c r="J241" s="94" t="str">
        <f t="shared" si="13"/>
        <v>03203</v>
      </c>
      <c r="K241" s="93" t="s">
        <v>1229</v>
      </c>
      <c r="L241" s="93" t="s">
        <v>1221</v>
      </c>
      <c r="M241" s="93" t="s">
        <v>1230</v>
      </c>
    </row>
    <row r="242" spans="1:13" s="90" customFormat="1" ht="15" hidden="1" customHeight="1">
      <c r="A242" s="91" t="s">
        <v>1218</v>
      </c>
      <c r="B242" s="91" t="s">
        <v>138</v>
      </c>
      <c r="C242" s="91" t="s">
        <v>139</v>
      </c>
      <c r="D242" s="91" t="str">
        <f t="shared" si="12"/>
        <v>032205</v>
      </c>
      <c r="E242" s="91" t="s">
        <v>1231</v>
      </c>
      <c r="F242" s="91"/>
      <c r="G242" s="91" t="s">
        <v>115</v>
      </c>
      <c r="H242" s="93" t="str">
        <f t="shared" si="14"/>
        <v>03</v>
      </c>
      <c r="I242" s="93" t="str">
        <f t="shared" si="15"/>
        <v>205</v>
      </c>
      <c r="J242" s="94" t="str">
        <f t="shared" si="13"/>
        <v>03205</v>
      </c>
      <c r="K242" s="93" t="s">
        <v>1232</v>
      </c>
      <c r="L242" s="93" t="s">
        <v>1221</v>
      </c>
      <c r="M242" s="93" t="s">
        <v>1233</v>
      </c>
    </row>
    <row r="243" spans="1:13" s="90" customFormat="1" ht="15" hidden="1" customHeight="1">
      <c r="A243" s="91" t="s">
        <v>1218</v>
      </c>
      <c r="B243" s="91" t="s">
        <v>143</v>
      </c>
      <c r="C243" s="91" t="s">
        <v>144</v>
      </c>
      <c r="D243" s="91" t="str">
        <f t="shared" si="12"/>
        <v>032206</v>
      </c>
      <c r="E243" s="91" t="s">
        <v>1234</v>
      </c>
      <c r="F243" s="91"/>
      <c r="G243" s="91" t="s">
        <v>115</v>
      </c>
      <c r="H243" s="93" t="str">
        <f t="shared" si="14"/>
        <v>03</v>
      </c>
      <c r="I243" s="93" t="str">
        <f t="shared" si="15"/>
        <v>206</v>
      </c>
      <c r="J243" s="94" t="str">
        <f t="shared" si="13"/>
        <v>03206</v>
      </c>
      <c r="K243" s="93" t="s">
        <v>1235</v>
      </c>
      <c r="L243" s="93" t="s">
        <v>1221</v>
      </c>
      <c r="M243" s="93" t="s">
        <v>1236</v>
      </c>
    </row>
    <row r="244" spans="1:13" s="90" customFormat="1" ht="15" hidden="1" customHeight="1">
      <c r="A244" s="91" t="s">
        <v>1218</v>
      </c>
      <c r="B244" s="91" t="s">
        <v>148</v>
      </c>
      <c r="C244" s="91" t="s">
        <v>149</v>
      </c>
      <c r="D244" s="91" t="str">
        <f t="shared" si="12"/>
        <v>032207</v>
      </c>
      <c r="E244" s="91" t="s">
        <v>1237</v>
      </c>
      <c r="F244" s="91"/>
      <c r="G244" s="91" t="s">
        <v>115</v>
      </c>
      <c r="H244" s="93" t="str">
        <f t="shared" si="14"/>
        <v>03</v>
      </c>
      <c r="I244" s="93" t="str">
        <f t="shared" si="15"/>
        <v>207</v>
      </c>
      <c r="J244" s="94" t="str">
        <f t="shared" si="13"/>
        <v>03207</v>
      </c>
      <c r="K244" s="93" t="s">
        <v>1238</v>
      </c>
      <c r="L244" s="93" t="s">
        <v>1221</v>
      </c>
      <c r="M244" s="93" t="s">
        <v>1239</v>
      </c>
    </row>
    <row r="245" spans="1:13" s="90" customFormat="1" ht="15" hidden="1" customHeight="1">
      <c r="A245" s="91" t="s">
        <v>1218</v>
      </c>
      <c r="B245" s="91" t="s">
        <v>153</v>
      </c>
      <c r="C245" s="91" t="s">
        <v>154</v>
      </c>
      <c r="D245" s="91" t="str">
        <f t="shared" si="12"/>
        <v>032208</v>
      </c>
      <c r="E245" s="91" t="s">
        <v>1240</v>
      </c>
      <c r="F245" s="91"/>
      <c r="G245" s="91" t="s">
        <v>115</v>
      </c>
      <c r="H245" s="93" t="str">
        <f t="shared" si="14"/>
        <v>03</v>
      </c>
      <c r="I245" s="93" t="str">
        <f t="shared" si="15"/>
        <v>208</v>
      </c>
      <c r="J245" s="94" t="str">
        <f t="shared" si="13"/>
        <v>03208</v>
      </c>
      <c r="K245" s="93" t="s">
        <v>1241</v>
      </c>
      <c r="L245" s="93" t="s">
        <v>1221</v>
      </c>
      <c r="M245" s="93" t="s">
        <v>1242</v>
      </c>
    </row>
    <row r="246" spans="1:13" s="90" customFormat="1" ht="15" hidden="1" customHeight="1">
      <c r="A246" s="91" t="s">
        <v>1218</v>
      </c>
      <c r="B246" s="91" t="s">
        <v>158</v>
      </c>
      <c r="C246" s="91" t="s">
        <v>159</v>
      </c>
      <c r="D246" s="91" t="str">
        <f t="shared" si="12"/>
        <v>032209</v>
      </c>
      <c r="E246" s="91" t="s">
        <v>1243</v>
      </c>
      <c r="F246" s="91"/>
      <c r="G246" s="91" t="s">
        <v>115</v>
      </c>
      <c r="H246" s="93" t="str">
        <f t="shared" si="14"/>
        <v>03</v>
      </c>
      <c r="I246" s="93" t="str">
        <f t="shared" si="15"/>
        <v>209</v>
      </c>
      <c r="J246" s="94" t="str">
        <f t="shared" si="13"/>
        <v>03209</v>
      </c>
      <c r="K246" s="93" t="s">
        <v>1244</v>
      </c>
      <c r="L246" s="93" t="s">
        <v>1221</v>
      </c>
      <c r="M246" s="93" t="s">
        <v>1245</v>
      </c>
    </row>
    <row r="247" spans="1:13" s="90" customFormat="1" ht="15" hidden="1" customHeight="1">
      <c r="A247" s="91" t="s">
        <v>1218</v>
      </c>
      <c r="B247" s="91" t="s">
        <v>163</v>
      </c>
      <c r="C247" s="91" t="s">
        <v>164</v>
      </c>
      <c r="D247" s="91" t="str">
        <f t="shared" si="12"/>
        <v>032210</v>
      </c>
      <c r="E247" s="91" t="s">
        <v>1246</v>
      </c>
      <c r="F247" s="91"/>
      <c r="G247" s="91" t="s">
        <v>115</v>
      </c>
      <c r="H247" s="93" t="str">
        <f t="shared" si="14"/>
        <v>03</v>
      </c>
      <c r="I247" s="93" t="str">
        <f t="shared" si="15"/>
        <v>210</v>
      </c>
      <c r="J247" s="94" t="str">
        <f t="shared" si="13"/>
        <v>03210</v>
      </c>
      <c r="K247" s="93" t="s">
        <v>1247</v>
      </c>
      <c r="L247" s="93" t="s">
        <v>1221</v>
      </c>
      <c r="M247" s="93" t="s">
        <v>1248</v>
      </c>
    </row>
    <row r="248" spans="1:13" s="90" customFormat="1" ht="15" hidden="1" customHeight="1">
      <c r="A248" s="91" t="s">
        <v>1218</v>
      </c>
      <c r="B248" s="91" t="s">
        <v>168</v>
      </c>
      <c r="C248" s="91" t="s">
        <v>169</v>
      </c>
      <c r="D248" s="91" t="str">
        <f t="shared" si="12"/>
        <v>032211</v>
      </c>
      <c r="E248" s="91" t="s">
        <v>1249</v>
      </c>
      <c r="F248" s="91"/>
      <c r="G248" s="91" t="s">
        <v>115</v>
      </c>
      <c r="H248" s="93" t="str">
        <f t="shared" si="14"/>
        <v>03</v>
      </c>
      <c r="I248" s="93" t="str">
        <f t="shared" si="15"/>
        <v>211</v>
      </c>
      <c r="J248" s="94" t="str">
        <f t="shared" si="13"/>
        <v>03211</v>
      </c>
      <c r="K248" s="93" t="s">
        <v>1250</v>
      </c>
      <c r="L248" s="93" t="s">
        <v>1221</v>
      </c>
      <c r="M248" s="93" t="s">
        <v>1251</v>
      </c>
    </row>
    <row r="249" spans="1:13" s="90" customFormat="1" ht="15" hidden="1" customHeight="1">
      <c r="A249" s="91" t="s">
        <v>1218</v>
      </c>
      <c r="B249" s="91" t="s">
        <v>178</v>
      </c>
      <c r="C249" s="91" t="s">
        <v>179</v>
      </c>
      <c r="D249" s="91" t="str">
        <f t="shared" si="12"/>
        <v>032213</v>
      </c>
      <c r="E249" s="91" t="s">
        <v>1252</v>
      </c>
      <c r="F249" s="91"/>
      <c r="G249" s="91" t="s">
        <v>115</v>
      </c>
      <c r="H249" s="93" t="str">
        <f t="shared" si="14"/>
        <v>03</v>
      </c>
      <c r="I249" s="93" t="str">
        <f t="shared" si="15"/>
        <v>213</v>
      </c>
      <c r="J249" s="94" t="str">
        <f t="shared" si="13"/>
        <v>03213</v>
      </c>
      <c r="K249" s="93" t="s">
        <v>1253</v>
      </c>
      <c r="L249" s="93" t="s">
        <v>1221</v>
      </c>
      <c r="M249" s="93" t="s">
        <v>1254</v>
      </c>
    </row>
    <row r="250" spans="1:13" s="90" customFormat="1" ht="15" hidden="1" customHeight="1">
      <c r="A250" s="91" t="s">
        <v>1218</v>
      </c>
      <c r="B250" s="91" t="s">
        <v>183</v>
      </c>
      <c r="C250" s="91" t="s">
        <v>184</v>
      </c>
      <c r="D250" s="91" t="str">
        <f t="shared" si="12"/>
        <v>032214</v>
      </c>
      <c r="E250" s="91" t="s">
        <v>1255</v>
      </c>
      <c r="F250" s="91"/>
      <c r="G250" s="91" t="s">
        <v>115</v>
      </c>
      <c r="H250" s="93" t="str">
        <f t="shared" si="14"/>
        <v>03</v>
      </c>
      <c r="I250" s="93" t="str">
        <f t="shared" si="15"/>
        <v>214</v>
      </c>
      <c r="J250" s="94" t="str">
        <f t="shared" si="13"/>
        <v>03214</v>
      </c>
      <c r="K250" s="93" t="s">
        <v>1256</v>
      </c>
      <c r="L250" s="93" t="s">
        <v>1221</v>
      </c>
      <c r="M250" s="93" t="s">
        <v>1257</v>
      </c>
    </row>
    <row r="251" spans="1:13" s="90" customFormat="1" ht="15" hidden="1" customHeight="1">
      <c r="A251" s="91" t="s">
        <v>1218</v>
      </c>
      <c r="B251" s="91" t="s">
        <v>188</v>
      </c>
      <c r="C251" s="91" t="s">
        <v>189</v>
      </c>
      <c r="D251" s="91" t="str">
        <f t="shared" si="12"/>
        <v>032215</v>
      </c>
      <c r="E251" s="91" t="s">
        <v>1258</v>
      </c>
      <c r="F251" s="91"/>
      <c r="G251" s="91" t="s">
        <v>115</v>
      </c>
      <c r="H251" s="93" t="str">
        <f t="shared" si="14"/>
        <v>03</v>
      </c>
      <c r="I251" s="93" t="str">
        <f t="shared" si="15"/>
        <v>215</v>
      </c>
      <c r="J251" s="94" t="str">
        <f t="shared" si="13"/>
        <v>03215</v>
      </c>
      <c r="K251" s="93" t="s">
        <v>1259</v>
      </c>
      <c r="L251" s="93" t="s">
        <v>1221</v>
      </c>
      <c r="M251" s="93" t="s">
        <v>1260</v>
      </c>
    </row>
    <row r="252" spans="1:13" s="90" customFormat="1" ht="15" hidden="1" customHeight="1">
      <c r="A252" s="91" t="s">
        <v>1218</v>
      </c>
      <c r="B252" s="91" t="s">
        <v>193</v>
      </c>
      <c r="C252" s="91" t="s">
        <v>194</v>
      </c>
      <c r="D252" s="91" t="str">
        <f t="shared" si="12"/>
        <v>032216</v>
      </c>
      <c r="E252" s="91" t="s">
        <v>1261</v>
      </c>
      <c r="F252" s="91"/>
      <c r="G252" s="91" t="s">
        <v>115</v>
      </c>
      <c r="H252" s="93" t="str">
        <f t="shared" si="14"/>
        <v>03</v>
      </c>
      <c r="I252" s="93" t="str">
        <f t="shared" si="15"/>
        <v>216</v>
      </c>
      <c r="J252" s="94" t="str">
        <f t="shared" si="13"/>
        <v>03216</v>
      </c>
      <c r="K252" s="93" t="s">
        <v>1262</v>
      </c>
      <c r="L252" s="93" t="s">
        <v>1221</v>
      </c>
      <c r="M252" s="93" t="s">
        <v>1263</v>
      </c>
    </row>
    <row r="253" spans="1:13" s="90" customFormat="1" ht="15" hidden="1" customHeight="1">
      <c r="A253" s="91" t="s">
        <v>1218</v>
      </c>
      <c r="B253" s="91" t="s">
        <v>1085</v>
      </c>
      <c r="C253" s="91" t="s">
        <v>1086</v>
      </c>
      <c r="D253" s="91" t="str">
        <f t="shared" si="12"/>
        <v>033301</v>
      </c>
      <c r="E253" s="91" t="s">
        <v>1264</v>
      </c>
      <c r="F253" s="91"/>
      <c r="G253" s="91" t="s">
        <v>115</v>
      </c>
      <c r="H253" s="93" t="str">
        <f t="shared" si="14"/>
        <v>03</v>
      </c>
      <c r="I253" s="93" t="str">
        <f t="shared" si="15"/>
        <v>301</v>
      </c>
      <c r="J253" s="94" t="str">
        <f t="shared" si="13"/>
        <v>03301</v>
      </c>
      <c r="K253" s="93" t="s">
        <v>1265</v>
      </c>
      <c r="L253" s="93" t="s">
        <v>1221</v>
      </c>
      <c r="M253" s="93" t="s">
        <v>1266</v>
      </c>
    </row>
    <row r="254" spans="1:13" s="90" customFormat="1" ht="15" hidden="1" customHeight="1">
      <c r="A254" s="91" t="s">
        <v>1218</v>
      </c>
      <c r="B254" s="91" t="s">
        <v>1267</v>
      </c>
      <c r="C254" s="91" t="s">
        <v>1268</v>
      </c>
      <c r="D254" s="91" t="str">
        <f t="shared" si="12"/>
        <v>033302</v>
      </c>
      <c r="E254" s="91" t="s">
        <v>1269</v>
      </c>
      <c r="F254" s="91"/>
      <c r="G254" s="91" t="s">
        <v>115</v>
      </c>
      <c r="H254" s="93" t="str">
        <f t="shared" si="14"/>
        <v>03</v>
      </c>
      <c r="I254" s="93" t="str">
        <f t="shared" si="15"/>
        <v>302</v>
      </c>
      <c r="J254" s="94" t="str">
        <f t="shared" si="13"/>
        <v>03302</v>
      </c>
      <c r="K254" s="93" t="s">
        <v>1270</v>
      </c>
      <c r="L254" s="93" t="s">
        <v>1221</v>
      </c>
      <c r="M254" s="93" t="s">
        <v>1271</v>
      </c>
    </row>
    <row r="255" spans="1:13" s="90" customFormat="1" ht="15" hidden="1" customHeight="1">
      <c r="A255" s="91" t="s">
        <v>1218</v>
      </c>
      <c r="B255" s="91" t="s">
        <v>293</v>
      </c>
      <c r="C255" s="91" t="s">
        <v>294</v>
      </c>
      <c r="D255" s="91" t="str">
        <f t="shared" si="12"/>
        <v>033303</v>
      </c>
      <c r="E255" s="91" t="s">
        <v>1272</v>
      </c>
      <c r="F255" s="91"/>
      <c r="G255" s="91" t="s">
        <v>115</v>
      </c>
      <c r="H255" s="93" t="str">
        <f t="shared" si="14"/>
        <v>03</v>
      </c>
      <c r="I255" s="93" t="str">
        <f t="shared" si="15"/>
        <v>303</v>
      </c>
      <c r="J255" s="94" t="str">
        <f t="shared" si="13"/>
        <v>03303</v>
      </c>
      <c r="K255" s="93" t="s">
        <v>1273</v>
      </c>
      <c r="L255" s="93" t="s">
        <v>1221</v>
      </c>
      <c r="M255" s="93" t="s">
        <v>1274</v>
      </c>
    </row>
    <row r="256" spans="1:13" s="90" customFormat="1" ht="15" hidden="1" customHeight="1">
      <c r="A256" s="91" t="s">
        <v>1218</v>
      </c>
      <c r="B256" s="91" t="s">
        <v>1098</v>
      </c>
      <c r="C256" s="91" t="s">
        <v>1099</v>
      </c>
      <c r="D256" s="91" t="str">
        <f t="shared" si="12"/>
        <v>033321</v>
      </c>
      <c r="E256" s="91" t="s">
        <v>1275</v>
      </c>
      <c r="F256" s="91"/>
      <c r="G256" s="91" t="s">
        <v>115</v>
      </c>
      <c r="H256" s="93" t="str">
        <f t="shared" si="14"/>
        <v>03</v>
      </c>
      <c r="I256" s="93" t="str">
        <f t="shared" si="15"/>
        <v>321</v>
      </c>
      <c r="J256" s="94" t="str">
        <f t="shared" si="13"/>
        <v>03321</v>
      </c>
      <c r="K256" s="93" t="s">
        <v>1276</v>
      </c>
      <c r="L256" s="93" t="s">
        <v>1221</v>
      </c>
      <c r="M256" s="93" t="s">
        <v>1277</v>
      </c>
    </row>
    <row r="257" spans="1:13" s="90" customFormat="1" ht="15" hidden="1" customHeight="1">
      <c r="A257" s="91" t="s">
        <v>1218</v>
      </c>
      <c r="B257" s="91" t="s">
        <v>1278</v>
      </c>
      <c r="C257" s="91" t="s">
        <v>1279</v>
      </c>
      <c r="D257" s="91" t="str">
        <f t="shared" si="12"/>
        <v>033322</v>
      </c>
      <c r="E257" s="91" t="s">
        <v>1280</v>
      </c>
      <c r="F257" s="91"/>
      <c r="G257" s="91" t="s">
        <v>115</v>
      </c>
      <c r="H257" s="93" t="str">
        <f t="shared" si="14"/>
        <v>03</v>
      </c>
      <c r="I257" s="93" t="str">
        <f t="shared" si="15"/>
        <v>322</v>
      </c>
      <c r="J257" s="94" t="str">
        <f t="shared" si="13"/>
        <v>03322</v>
      </c>
      <c r="K257" s="93" t="s">
        <v>1281</v>
      </c>
      <c r="L257" s="93" t="s">
        <v>1221</v>
      </c>
      <c r="M257" s="93" t="s">
        <v>1282</v>
      </c>
    </row>
    <row r="258" spans="1:13" s="90" customFormat="1" ht="15" hidden="1" customHeight="1">
      <c r="A258" s="91" t="s">
        <v>1218</v>
      </c>
      <c r="B258" s="91" t="s">
        <v>1283</v>
      </c>
      <c r="C258" s="91" t="s">
        <v>1284</v>
      </c>
      <c r="D258" s="91" t="str">
        <f t="shared" si="12"/>
        <v>033366</v>
      </c>
      <c r="E258" s="91" t="s">
        <v>1285</v>
      </c>
      <c r="F258" s="91"/>
      <c r="G258" s="91" t="s">
        <v>115</v>
      </c>
      <c r="H258" s="93" t="str">
        <f t="shared" si="14"/>
        <v>03</v>
      </c>
      <c r="I258" s="93" t="str">
        <f t="shared" si="15"/>
        <v>366</v>
      </c>
      <c r="J258" s="94" t="str">
        <f t="shared" si="13"/>
        <v>03366</v>
      </c>
      <c r="K258" s="93" t="s">
        <v>1286</v>
      </c>
      <c r="L258" s="93" t="s">
        <v>1221</v>
      </c>
      <c r="M258" s="93" t="s">
        <v>1287</v>
      </c>
    </row>
    <row r="259" spans="1:13" s="90" customFormat="1" ht="15" hidden="1" customHeight="1">
      <c r="A259" s="91" t="s">
        <v>1218</v>
      </c>
      <c r="B259" s="91" t="s">
        <v>1114</v>
      </c>
      <c r="C259" s="91" t="s">
        <v>1115</v>
      </c>
      <c r="D259" s="91" t="str">
        <f t="shared" ref="D259:D322" si="16">A259&amp;B259</f>
        <v>033381</v>
      </c>
      <c r="E259" s="91" t="s">
        <v>1288</v>
      </c>
      <c r="F259" s="91"/>
      <c r="G259" s="91" t="s">
        <v>115</v>
      </c>
      <c r="H259" s="93" t="str">
        <f t="shared" si="14"/>
        <v>03</v>
      </c>
      <c r="I259" s="93" t="str">
        <f t="shared" si="15"/>
        <v>381</v>
      </c>
      <c r="J259" s="94" t="str">
        <f t="shared" ref="J259:J322" si="17">A259&amp;C259</f>
        <v>03381</v>
      </c>
      <c r="K259" s="93" t="s">
        <v>1289</v>
      </c>
      <c r="L259" s="93" t="s">
        <v>1221</v>
      </c>
      <c r="M259" s="93" t="s">
        <v>1290</v>
      </c>
    </row>
    <row r="260" spans="1:13" s="90" customFormat="1" ht="15" hidden="1" customHeight="1">
      <c r="A260" s="91" t="s">
        <v>1218</v>
      </c>
      <c r="B260" s="91" t="s">
        <v>418</v>
      </c>
      <c r="C260" s="91" t="s">
        <v>419</v>
      </c>
      <c r="D260" s="91" t="str">
        <f t="shared" si="16"/>
        <v>033402</v>
      </c>
      <c r="E260" s="91" t="s">
        <v>1291</v>
      </c>
      <c r="F260" s="91"/>
      <c r="G260" s="91" t="s">
        <v>115</v>
      </c>
      <c r="H260" s="93" t="str">
        <f t="shared" ref="H260:H323" si="18">MID(J260,1,2)</f>
        <v>03</v>
      </c>
      <c r="I260" s="93" t="str">
        <f t="shared" ref="I260:I323" si="19">MID(J260,3,3)</f>
        <v>402</v>
      </c>
      <c r="J260" s="94" t="str">
        <f t="shared" si="17"/>
        <v>03402</v>
      </c>
      <c r="K260" s="93" t="s">
        <v>1292</v>
      </c>
      <c r="L260" s="93" t="s">
        <v>1221</v>
      </c>
      <c r="M260" s="93" t="s">
        <v>1293</v>
      </c>
    </row>
    <row r="261" spans="1:13" s="90" customFormat="1" ht="15" hidden="1" customHeight="1">
      <c r="A261" s="91" t="s">
        <v>1218</v>
      </c>
      <c r="B261" s="91" t="s">
        <v>1152</v>
      </c>
      <c r="C261" s="91" t="s">
        <v>1153</v>
      </c>
      <c r="D261" s="91" t="str">
        <f t="shared" si="16"/>
        <v>033441</v>
      </c>
      <c r="E261" s="91" t="s">
        <v>1294</v>
      </c>
      <c r="F261" s="91"/>
      <c r="G261" s="91" t="s">
        <v>115</v>
      </c>
      <c r="H261" s="93" t="str">
        <f t="shared" si="18"/>
        <v>03</v>
      </c>
      <c r="I261" s="93" t="str">
        <f t="shared" si="19"/>
        <v>441</v>
      </c>
      <c r="J261" s="94" t="str">
        <f t="shared" si="17"/>
        <v>03441</v>
      </c>
      <c r="K261" s="93" t="s">
        <v>1295</v>
      </c>
      <c r="L261" s="93" t="s">
        <v>1221</v>
      </c>
      <c r="M261" s="93" t="s">
        <v>1296</v>
      </c>
    </row>
    <row r="262" spans="1:13" s="90" customFormat="1" ht="15" hidden="1" customHeight="1">
      <c r="A262" s="91" t="s">
        <v>1218</v>
      </c>
      <c r="B262" s="91" t="s">
        <v>558</v>
      </c>
      <c r="C262" s="91" t="s">
        <v>559</v>
      </c>
      <c r="D262" s="91" t="str">
        <f t="shared" si="16"/>
        <v>033461</v>
      </c>
      <c r="E262" s="91" t="s">
        <v>1297</v>
      </c>
      <c r="F262" s="91"/>
      <c r="G262" s="91" t="s">
        <v>115</v>
      </c>
      <c r="H262" s="93" t="str">
        <f t="shared" si="18"/>
        <v>03</v>
      </c>
      <c r="I262" s="93" t="str">
        <f t="shared" si="19"/>
        <v>461</v>
      </c>
      <c r="J262" s="94" t="str">
        <f t="shared" si="17"/>
        <v>03461</v>
      </c>
      <c r="K262" s="93" t="s">
        <v>1298</v>
      </c>
      <c r="L262" s="93" t="s">
        <v>1221</v>
      </c>
      <c r="M262" s="93" t="s">
        <v>1299</v>
      </c>
    </row>
    <row r="263" spans="1:13" s="90" customFormat="1" ht="15" hidden="1" customHeight="1">
      <c r="A263" s="91" t="s">
        <v>1218</v>
      </c>
      <c r="B263" s="91" t="s">
        <v>603</v>
      </c>
      <c r="C263" s="91" t="s">
        <v>604</v>
      </c>
      <c r="D263" s="91" t="str">
        <f t="shared" si="16"/>
        <v>033482</v>
      </c>
      <c r="E263" s="91" t="s">
        <v>1300</v>
      </c>
      <c r="F263" s="91"/>
      <c r="G263" s="91" t="s">
        <v>115</v>
      </c>
      <c r="H263" s="93" t="str">
        <f t="shared" si="18"/>
        <v>03</v>
      </c>
      <c r="I263" s="93" t="str">
        <f t="shared" si="19"/>
        <v>482</v>
      </c>
      <c r="J263" s="94" t="str">
        <f t="shared" si="17"/>
        <v>03482</v>
      </c>
      <c r="K263" s="93" t="s">
        <v>1301</v>
      </c>
      <c r="L263" s="93" t="s">
        <v>1221</v>
      </c>
      <c r="M263" s="93" t="s">
        <v>1302</v>
      </c>
    </row>
    <row r="264" spans="1:13" s="90" customFormat="1" ht="15" hidden="1" customHeight="1">
      <c r="A264" s="91" t="s">
        <v>1218</v>
      </c>
      <c r="B264" s="91" t="s">
        <v>608</v>
      </c>
      <c r="C264" s="91" t="s">
        <v>609</v>
      </c>
      <c r="D264" s="91" t="str">
        <f t="shared" si="16"/>
        <v>033483</v>
      </c>
      <c r="E264" s="91" t="s">
        <v>1303</v>
      </c>
      <c r="F264" s="91"/>
      <c r="G264" s="91" t="s">
        <v>115</v>
      </c>
      <c r="H264" s="93" t="str">
        <f t="shared" si="18"/>
        <v>03</v>
      </c>
      <c r="I264" s="93" t="str">
        <f t="shared" si="19"/>
        <v>483</v>
      </c>
      <c r="J264" s="94" t="str">
        <f t="shared" si="17"/>
        <v>03483</v>
      </c>
      <c r="K264" s="93" t="s">
        <v>1304</v>
      </c>
      <c r="L264" s="93" t="s">
        <v>1221</v>
      </c>
      <c r="M264" s="93" t="s">
        <v>1305</v>
      </c>
    </row>
    <row r="265" spans="1:13" s="90" customFormat="1" ht="15" hidden="1" customHeight="1">
      <c r="A265" s="91" t="s">
        <v>1218</v>
      </c>
      <c r="B265" s="91" t="s">
        <v>1306</v>
      </c>
      <c r="C265" s="91" t="s">
        <v>1307</v>
      </c>
      <c r="D265" s="91" t="str">
        <f t="shared" si="16"/>
        <v>033501</v>
      </c>
      <c r="E265" s="91" t="s">
        <v>1308</v>
      </c>
      <c r="F265" s="91"/>
      <c r="G265" s="91" t="s">
        <v>115</v>
      </c>
      <c r="H265" s="93" t="str">
        <f t="shared" si="18"/>
        <v>03</v>
      </c>
      <c r="I265" s="93" t="str">
        <f t="shared" si="19"/>
        <v>501</v>
      </c>
      <c r="J265" s="94" t="str">
        <f t="shared" si="17"/>
        <v>03501</v>
      </c>
      <c r="K265" s="93" t="s">
        <v>1309</v>
      </c>
      <c r="L265" s="93" t="s">
        <v>1221</v>
      </c>
      <c r="M265" s="93" t="s">
        <v>1310</v>
      </c>
    </row>
    <row r="266" spans="1:13" s="90" customFormat="1" ht="15" hidden="1" customHeight="1">
      <c r="A266" s="91" t="s">
        <v>1218</v>
      </c>
      <c r="B266" s="91" t="s">
        <v>1311</v>
      </c>
      <c r="C266" s="91" t="s">
        <v>1312</v>
      </c>
      <c r="D266" s="91" t="str">
        <f t="shared" si="16"/>
        <v>033507</v>
      </c>
      <c r="E266" s="91" t="s">
        <v>1313</v>
      </c>
      <c r="F266" s="91"/>
      <c r="G266" s="91" t="s">
        <v>115</v>
      </c>
      <c r="H266" s="93" t="str">
        <f t="shared" si="18"/>
        <v>03</v>
      </c>
      <c r="I266" s="93" t="str">
        <f t="shared" si="19"/>
        <v>507</v>
      </c>
      <c r="J266" s="94" t="str">
        <f t="shared" si="17"/>
        <v>03507</v>
      </c>
      <c r="K266" s="93" t="s">
        <v>1314</v>
      </c>
      <c r="L266" s="93" t="s">
        <v>1221</v>
      </c>
      <c r="M266" s="93" t="s">
        <v>1315</v>
      </c>
    </row>
    <row r="267" spans="1:13" s="90" customFormat="1" ht="15" hidden="1" customHeight="1">
      <c r="A267" s="91" t="s">
        <v>1218</v>
      </c>
      <c r="B267" s="91" t="s">
        <v>1316</v>
      </c>
      <c r="C267" s="91" t="s">
        <v>1317</v>
      </c>
      <c r="D267" s="91" t="str">
        <f t="shared" si="16"/>
        <v>033524</v>
      </c>
      <c r="E267" s="91" t="s">
        <v>1318</v>
      </c>
      <c r="F267" s="91"/>
      <c r="G267" s="91" t="s">
        <v>115</v>
      </c>
      <c r="H267" s="93" t="str">
        <f t="shared" si="18"/>
        <v>03</v>
      </c>
      <c r="I267" s="93" t="str">
        <f t="shared" si="19"/>
        <v>524</v>
      </c>
      <c r="J267" s="94" t="str">
        <f t="shared" si="17"/>
        <v>03524</v>
      </c>
      <c r="K267" s="93" t="s">
        <v>1319</v>
      </c>
      <c r="L267" s="93" t="s">
        <v>1221</v>
      </c>
      <c r="M267" s="93" t="s">
        <v>1320</v>
      </c>
    </row>
    <row r="268" spans="1:13" s="90" customFormat="1" ht="15" hidden="1" customHeight="1">
      <c r="A268" s="91" t="s">
        <v>1218</v>
      </c>
      <c r="B268" s="91" t="s">
        <v>1321</v>
      </c>
      <c r="C268" s="91" t="s">
        <v>614</v>
      </c>
      <c r="D268" s="91" t="str">
        <f t="shared" si="16"/>
        <v>034484</v>
      </c>
      <c r="E268" s="91" t="s">
        <v>1322</v>
      </c>
      <c r="F268" s="91"/>
      <c r="G268" s="91" t="s">
        <v>115</v>
      </c>
      <c r="H268" s="93" t="str">
        <f t="shared" si="18"/>
        <v>03</v>
      </c>
      <c r="I268" s="93" t="str">
        <f t="shared" si="19"/>
        <v>484</v>
      </c>
      <c r="J268" s="94" t="str">
        <f t="shared" si="17"/>
        <v>03484</v>
      </c>
      <c r="K268" s="93" t="s">
        <v>1323</v>
      </c>
      <c r="L268" s="93" t="s">
        <v>1221</v>
      </c>
      <c r="M268" s="93" t="s">
        <v>1324</v>
      </c>
    </row>
    <row r="269" spans="1:13" s="90" customFormat="1" ht="15" hidden="1" customHeight="1">
      <c r="A269" s="91" t="s">
        <v>1218</v>
      </c>
      <c r="B269" s="91" t="s">
        <v>983</v>
      </c>
      <c r="C269" s="91" t="s">
        <v>984</v>
      </c>
      <c r="D269" s="91" t="str">
        <f t="shared" si="16"/>
        <v>034485</v>
      </c>
      <c r="E269" s="91" t="s">
        <v>1325</v>
      </c>
      <c r="F269" s="91"/>
      <c r="G269" s="91" t="s">
        <v>115</v>
      </c>
      <c r="H269" s="93" t="str">
        <f t="shared" si="18"/>
        <v>03</v>
      </c>
      <c r="I269" s="93" t="str">
        <f t="shared" si="19"/>
        <v>485</v>
      </c>
      <c r="J269" s="94" t="str">
        <f t="shared" si="17"/>
        <v>03485</v>
      </c>
      <c r="K269" s="93" t="s">
        <v>1326</v>
      </c>
      <c r="L269" s="93" t="s">
        <v>1221</v>
      </c>
      <c r="M269" s="93" t="s">
        <v>1327</v>
      </c>
    </row>
    <row r="270" spans="1:13" s="90" customFormat="1" ht="15" hidden="1" customHeight="1">
      <c r="A270" s="91" t="s">
        <v>1218</v>
      </c>
      <c r="B270" s="91" t="s">
        <v>1328</v>
      </c>
      <c r="C270" s="91" t="s">
        <v>1329</v>
      </c>
      <c r="D270" s="91" t="str">
        <f t="shared" si="16"/>
        <v>034503</v>
      </c>
      <c r="E270" s="91" t="s">
        <v>1330</v>
      </c>
      <c r="F270" s="91"/>
      <c r="G270" s="91" t="s">
        <v>115</v>
      </c>
      <c r="H270" s="93" t="str">
        <f t="shared" si="18"/>
        <v>03</v>
      </c>
      <c r="I270" s="93" t="str">
        <f t="shared" si="19"/>
        <v>503</v>
      </c>
      <c r="J270" s="94" t="str">
        <f t="shared" si="17"/>
        <v>03503</v>
      </c>
      <c r="K270" s="93" t="s">
        <v>1331</v>
      </c>
      <c r="L270" s="93" t="s">
        <v>1221</v>
      </c>
      <c r="M270" s="93" t="s">
        <v>1332</v>
      </c>
    </row>
    <row r="271" spans="1:13" s="90" customFormat="1" ht="15" hidden="1" customHeight="1">
      <c r="A271" s="91" t="s">
        <v>1218</v>
      </c>
      <c r="B271" s="91" t="s">
        <v>1333</v>
      </c>
      <c r="C271" s="91" t="s">
        <v>1334</v>
      </c>
      <c r="D271" s="91" t="str">
        <f t="shared" si="16"/>
        <v>034506</v>
      </c>
      <c r="E271" s="91" t="s">
        <v>1335</v>
      </c>
      <c r="F271" s="91"/>
      <c r="G271" s="91" t="s">
        <v>115</v>
      </c>
      <c r="H271" s="93" t="str">
        <f t="shared" si="18"/>
        <v>03</v>
      </c>
      <c r="I271" s="93" t="str">
        <f t="shared" si="19"/>
        <v>506</v>
      </c>
      <c r="J271" s="94" t="str">
        <f t="shared" si="17"/>
        <v>03506</v>
      </c>
      <c r="K271" s="93" t="s">
        <v>1336</v>
      </c>
      <c r="L271" s="93" t="s">
        <v>1221</v>
      </c>
      <c r="M271" s="93" t="s">
        <v>1337</v>
      </c>
    </row>
    <row r="272" spans="1:13" s="90" customFormat="1" ht="15" hidden="1" customHeight="1">
      <c r="A272" s="91" t="s">
        <v>1338</v>
      </c>
      <c r="B272" s="91" t="s">
        <v>112</v>
      </c>
      <c r="C272" s="91" t="s">
        <v>113</v>
      </c>
      <c r="D272" s="91" t="str">
        <f t="shared" si="16"/>
        <v>041000</v>
      </c>
      <c r="E272" s="91" t="s">
        <v>1339</v>
      </c>
      <c r="F272" s="91"/>
      <c r="G272" s="91" t="s">
        <v>115</v>
      </c>
      <c r="H272" s="93" t="str">
        <f t="shared" si="18"/>
        <v>04</v>
      </c>
      <c r="I272" s="93" t="str">
        <f t="shared" si="19"/>
        <v>000</v>
      </c>
      <c r="J272" s="94" t="str">
        <f t="shared" si="17"/>
        <v>04000</v>
      </c>
      <c r="K272" s="93" t="s">
        <v>1340</v>
      </c>
      <c r="L272" s="93" t="s">
        <v>1341</v>
      </c>
      <c r="M272" s="93" t="s">
        <v>1341</v>
      </c>
    </row>
    <row r="273" spans="1:13" s="90" customFormat="1" ht="15" hidden="1" customHeight="1">
      <c r="A273" s="91" t="s">
        <v>1338</v>
      </c>
      <c r="B273" s="91" t="s">
        <v>1342</v>
      </c>
      <c r="C273" s="91" t="s">
        <v>119</v>
      </c>
      <c r="D273" s="91" t="str">
        <f t="shared" si="16"/>
        <v>042100</v>
      </c>
      <c r="E273" s="91" t="s">
        <v>1343</v>
      </c>
      <c r="F273" s="91"/>
      <c r="G273" s="91" t="s">
        <v>115</v>
      </c>
      <c r="H273" s="93" t="str">
        <f t="shared" si="18"/>
        <v>04</v>
      </c>
      <c r="I273" s="93" t="str">
        <f t="shared" si="19"/>
        <v>100</v>
      </c>
      <c r="J273" s="94" t="str">
        <f t="shared" si="17"/>
        <v>04100</v>
      </c>
      <c r="K273" s="93" t="s">
        <v>1344</v>
      </c>
      <c r="L273" s="93" t="s">
        <v>1341</v>
      </c>
      <c r="M273" s="93" t="s">
        <v>1345</v>
      </c>
    </row>
    <row r="274" spans="1:13" s="90" customFormat="1" ht="15" hidden="1" customHeight="1">
      <c r="A274" s="91" t="s">
        <v>1338</v>
      </c>
      <c r="B274" s="91" t="s">
        <v>1057</v>
      </c>
      <c r="C274" s="91" t="s">
        <v>124</v>
      </c>
      <c r="D274" s="91" t="str">
        <f t="shared" si="16"/>
        <v>042202</v>
      </c>
      <c r="E274" s="91" t="s">
        <v>1346</v>
      </c>
      <c r="F274" s="91"/>
      <c r="G274" s="91" t="s">
        <v>115</v>
      </c>
      <c r="H274" s="93" t="str">
        <f t="shared" si="18"/>
        <v>04</v>
      </c>
      <c r="I274" s="93" t="str">
        <f t="shared" si="19"/>
        <v>202</v>
      </c>
      <c r="J274" s="94" t="str">
        <f t="shared" si="17"/>
        <v>04202</v>
      </c>
      <c r="K274" s="93" t="s">
        <v>1347</v>
      </c>
      <c r="L274" s="93" t="s">
        <v>1341</v>
      </c>
      <c r="M274" s="93" t="s">
        <v>1348</v>
      </c>
    </row>
    <row r="275" spans="1:13" s="90" customFormat="1" ht="15" hidden="1" customHeight="1">
      <c r="A275" s="91" t="s">
        <v>1338</v>
      </c>
      <c r="B275" s="91" t="s">
        <v>128</v>
      </c>
      <c r="C275" s="91" t="s">
        <v>129</v>
      </c>
      <c r="D275" s="91" t="str">
        <f t="shared" si="16"/>
        <v>042203</v>
      </c>
      <c r="E275" s="91" t="s">
        <v>1349</v>
      </c>
      <c r="F275" s="91"/>
      <c r="G275" s="91" t="s">
        <v>115</v>
      </c>
      <c r="H275" s="93" t="str">
        <f t="shared" si="18"/>
        <v>04</v>
      </c>
      <c r="I275" s="93" t="str">
        <f t="shared" si="19"/>
        <v>203</v>
      </c>
      <c r="J275" s="94" t="str">
        <f t="shared" si="17"/>
        <v>04203</v>
      </c>
      <c r="K275" s="93" t="s">
        <v>1350</v>
      </c>
      <c r="L275" s="93" t="s">
        <v>1341</v>
      </c>
      <c r="M275" s="93" t="s">
        <v>1351</v>
      </c>
    </row>
    <row r="276" spans="1:13" s="90" customFormat="1" ht="15" hidden="1" customHeight="1">
      <c r="A276" s="91" t="s">
        <v>1338</v>
      </c>
      <c r="B276" s="91" t="s">
        <v>138</v>
      </c>
      <c r="C276" s="91" t="s">
        <v>139</v>
      </c>
      <c r="D276" s="91" t="str">
        <f t="shared" si="16"/>
        <v>042205</v>
      </c>
      <c r="E276" s="91" t="s">
        <v>1352</v>
      </c>
      <c r="F276" s="91"/>
      <c r="G276" s="91" t="s">
        <v>115</v>
      </c>
      <c r="H276" s="93" t="str">
        <f t="shared" si="18"/>
        <v>04</v>
      </c>
      <c r="I276" s="93" t="str">
        <f t="shared" si="19"/>
        <v>205</v>
      </c>
      <c r="J276" s="94" t="str">
        <f t="shared" si="17"/>
        <v>04205</v>
      </c>
      <c r="K276" s="93" t="s">
        <v>1353</v>
      </c>
      <c r="L276" s="93" t="s">
        <v>1341</v>
      </c>
      <c r="M276" s="93" t="s">
        <v>1354</v>
      </c>
    </row>
    <row r="277" spans="1:13" s="90" customFormat="1" ht="15" hidden="1" customHeight="1">
      <c r="A277" s="91" t="s">
        <v>1338</v>
      </c>
      <c r="B277" s="91" t="s">
        <v>143</v>
      </c>
      <c r="C277" s="91" t="s">
        <v>144</v>
      </c>
      <c r="D277" s="91" t="str">
        <f t="shared" si="16"/>
        <v>042206</v>
      </c>
      <c r="E277" s="91" t="s">
        <v>1355</v>
      </c>
      <c r="F277" s="91"/>
      <c r="G277" s="91" t="s">
        <v>115</v>
      </c>
      <c r="H277" s="93" t="str">
        <f t="shared" si="18"/>
        <v>04</v>
      </c>
      <c r="I277" s="93" t="str">
        <f t="shared" si="19"/>
        <v>206</v>
      </c>
      <c r="J277" s="94" t="str">
        <f t="shared" si="17"/>
        <v>04206</v>
      </c>
      <c r="K277" s="93" t="s">
        <v>1356</v>
      </c>
      <c r="L277" s="93" t="s">
        <v>1341</v>
      </c>
      <c r="M277" s="93" t="s">
        <v>1357</v>
      </c>
    </row>
    <row r="278" spans="1:13" s="90" customFormat="1" ht="15" hidden="1" customHeight="1">
      <c r="A278" s="91" t="s">
        <v>1338</v>
      </c>
      <c r="B278" s="91" t="s">
        <v>148</v>
      </c>
      <c r="C278" s="91" t="s">
        <v>149</v>
      </c>
      <c r="D278" s="91" t="str">
        <f t="shared" si="16"/>
        <v>042207</v>
      </c>
      <c r="E278" s="91" t="s">
        <v>1358</v>
      </c>
      <c r="F278" s="91"/>
      <c r="G278" s="91" t="s">
        <v>115</v>
      </c>
      <c r="H278" s="93" t="str">
        <f t="shared" si="18"/>
        <v>04</v>
      </c>
      <c r="I278" s="93" t="str">
        <f t="shared" si="19"/>
        <v>207</v>
      </c>
      <c r="J278" s="94" t="str">
        <f t="shared" si="17"/>
        <v>04207</v>
      </c>
      <c r="K278" s="93" t="s">
        <v>1359</v>
      </c>
      <c r="L278" s="93" t="s">
        <v>1341</v>
      </c>
      <c r="M278" s="93" t="s">
        <v>1360</v>
      </c>
    </row>
    <row r="279" spans="1:13" s="90" customFormat="1" ht="15" hidden="1" customHeight="1">
      <c r="A279" s="91" t="s">
        <v>1338</v>
      </c>
      <c r="B279" s="91" t="s">
        <v>153</v>
      </c>
      <c r="C279" s="91" t="s">
        <v>154</v>
      </c>
      <c r="D279" s="91" t="str">
        <f t="shared" si="16"/>
        <v>042208</v>
      </c>
      <c r="E279" s="91" t="s">
        <v>1361</v>
      </c>
      <c r="F279" s="91"/>
      <c r="G279" s="91" t="s">
        <v>115</v>
      </c>
      <c r="H279" s="93" t="str">
        <f t="shared" si="18"/>
        <v>04</v>
      </c>
      <c r="I279" s="93" t="str">
        <f t="shared" si="19"/>
        <v>208</v>
      </c>
      <c r="J279" s="94" t="str">
        <f t="shared" si="17"/>
        <v>04208</v>
      </c>
      <c r="K279" s="93" t="s">
        <v>1362</v>
      </c>
      <c r="L279" s="93" t="s">
        <v>1341</v>
      </c>
      <c r="M279" s="93" t="s">
        <v>1363</v>
      </c>
    </row>
    <row r="280" spans="1:13" s="90" customFormat="1" ht="15" hidden="1" customHeight="1">
      <c r="A280" s="91" t="s">
        <v>1338</v>
      </c>
      <c r="B280" s="91" t="s">
        <v>158</v>
      </c>
      <c r="C280" s="91" t="s">
        <v>159</v>
      </c>
      <c r="D280" s="91" t="str">
        <f t="shared" si="16"/>
        <v>042209</v>
      </c>
      <c r="E280" s="91" t="s">
        <v>1364</v>
      </c>
      <c r="F280" s="91"/>
      <c r="G280" s="91" t="s">
        <v>115</v>
      </c>
      <c r="H280" s="93" t="str">
        <f t="shared" si="18"/>
        <v>04</v>
      </c>
      <c r="I280" s="93" t="str">
        <f t="shared" si="19"/>
        <v>209</v>
      </c>
      <c r="J280" s="94" t="str">
        <f t="shared" si="17"/>
        <v>04209</v>
      </c>
      <c r="K280" s="93" t="s">
        <v>1365</v>
      </c>
      <c r="L280" s="93" t="s">
        <v>1341</v>
      </c>
      <c r="M280" s="93" t="s">
        <v>1366</v>
      </c>
    </row>
    <row r="281" spans="1:13" s="90" customFormat="1" ht="15" hidden="1" customHeight="1">
      <c r="A281" s="91" t="s">
        <v>1338</v>
      </c>
      <c r="B281" s="91" t="s">
        <v>168</v>
      </c>
      <c r="C281" s="91" t="s">
        <v>169</v>
      </c>
      <c r="D281" s="91" t="str">
        <f t="shared" si="16"/>
        <v>042211</v>
      </c>
      <c r="E281" s="91" t="s">
        <v>1367</v>
      </c>
      <c r="F281" s="91"/>
      <c r="G281" s="91" t="s">
        <v>115</v>
      </c>
      <c r="H281" s="93" t="str">
        <f t="shared" si="18"/>
        <v>04</v>
      </c>
      <c r="I281" s="93" t="str">
        <f t="shared" si="19"/>
        <v>211</v>
      </c>
      <c r="J281" s="94" t="str">
        <f t="shared" si="17"/>
        <v>04211</v>
      </c>
      <c r="K281" s="93" t="s">
        <v>1368</v>
      </c>
      <c r="L281" s="93" t="s">
        <v>1341</v>
      </c>
      <c r="M281" s="93" t="s">
        <v>1369</v>
      </c>
    </row>
    <row r="282" spans="1:13" s="90" customFormat="1" ht="15" hidden="1" customHeight="1">
      <c r="A282" s="91" t="s">
        <v>1338</v>
      </c>
      <c r="B282" s="91" t="s">
        <v>173</v>
      </c>
      <c r="C282" s="91" t="s">
        <v>174</v>
      </c>
      <c r="D282" s="91" t="str">
        <f t="shared" si="16"/>
        <v>042212</v>
      </c>
      <c r="E282" s="91" t="s">
        <v>1370</v>
      </c>
      <c r="F282" s="91"/>
      <c r="G282" s="91" t="s">
        <v>115</v>
      </c>
      <c r="H282" s="93" t="str">
        <f t="shared" si="18"/>
        <v>04</v>
      </c>
      <c r="I282" s="93" t="str">
        <f t="shared" si="19"/>
        <v>212</v>
      </c>
      <c r="J282" s="94" t="str">
        <f t="shared" si="17"/>
        <v>04212</v>
      </c>
      <c r="K282" s="93" t="s">
        <v>1371</v>
      </c>
      <c r="L282" s="93" t="s">
        <v>1341</v>
      </c>
      <c r="M282" s="93" t="s">
        <v>1372</v>
      </c>
    </row>
    <row r="283" spans="1:13" s="90" customFormat="1" ht="15" hidden="1" customHeight="1">
      <c r="A283" s="91" t="s">
        <v>1338</v>
      </c>
      <c r="B283" s="91" t="s">
        <v>178</v>
      </c>
      <c r="C283" s="91" t="s">
        <v>179</v>
      </c>
      <c r="D283" s="91" t="str">
        <f t="shared" si="16"/>
        <v>042213</v>
      </c>
      <c r="E283" s="91" t="s">
        <v>1373</v>
      </c>
      <c r="F283" s="91"/>
      <c r="G283" s="91" t="s">
        <v>115</v>
      </c>
      <c r="H283" s="93" t="str">
        <f t="shared" si="18"/>
        <v>04</v>
      </c>
      <c r="I283" s="93" t="str">
        <f t="shared" si="19"/>
        <v>213</v>
      </c>
      <c r="J283" s="94" t="str">
        <f t="shared" si="17"/>
        <v>04213</v>
      </c>
      <c r="K283" s="93" t="s">
        <v>1374</v>
      </c>
      <c r="L283" s="93" t="s">
        <v>1341</v>
      </c>
      <c r="M283" s="93" t="s">
        <v>1375</v>
      </c>
    </row>
    <row r="284" spans="1:13" s="90" customFormat="1" ht="15" hidden="1" customHeight="1">
      <c r="A284" s="91" t="s">
        <v>1338</v>
      </c>
      <c r="B284" s="91" t="s">
        <v>183</v>
      </c>
      <c r="C284" s="91" t="s">
        <v>184</v>
      </c>
      <c r="D284" s="91" t="str">
        <f t="shared" si="16"/>
        <v>042214</v>
      </c>
      <c r="E284" s="91" t="s">
        <v>1376</v>
      </c>
      <c r="F284" s="91"/>
      <c r="G284" s="91" t="s">
        <v>115</v>
      </c>
      <c r="H284" s="93" t="str">
        <f t="shared" si="18"/>
        <v>04</v>
      </c>
      <c r="I284" s="93" t="str">
        <f t="shared" si="19"/>
        <v>214</v>
      </c>
      <c r="J284" s="94" t="str">
        <f t="shared" si="17"/>
        <v>04214</v>
      </c>
      <c r="K284" s="93" t="s">
        <v>1377</v>
      </c>
      <c r="L284" s="93" t="s">
        <v>1341</v>
      </c>
      <c r="M284" s="93" t="s">
        <v>1378</v>
      </c>
    </row>
    <row r="285" spans="1:13" s="90" customFormat="1" ht="15" hidden="1" customHeight="1">
      <c r="A285" s="91" t="s">
        <v>1338</v>
      </c>
      <c r="B285" s="91" t="s">
        <v>188</v>
      </c>
      <c r="C285" s="91" t="s">
        <v>189</v>
      </c>
      <c r="D285" s="91" t="str">
        <f t="shared" si="16"/>
        <v>042215</v>
      </c>
      <c r="E285" s="91" t="s">
        <v>1379</v>
      </c>
      <c r="F285" s="91"/>
      <c r="G285" s="91" t="s">
        <v>115</v>
      </c>
      <c r="H285" s="93" t="str">
        <f t="shared" si="18"/>
        <v>04</v>
      </c>
      <c r="I285" s="93" t="str">
        <f t="shared" si="19"/>
        <v>215</v>
      </c>
      <c r="J285" s="94" t="str">
        <f t="shared" si="17"/>
        <v>04215</v>
      </c>
      <c r="K285" s="93" t="s">
        <v>1380</v>
      </c>
      <c r="L285" s="93" t="s">
        <v>1341</v>
      </c>
      <c r="M285" s="93" t="s">
        <v>1381</v>
      </c>
    </row>
    <row r="286" spans="1:13" s="90" customFormat="1" ht="15" hidden="1" customHeight="1">
      <c r="A286" s="91" t="s">
        <v>1338</v>
      </c>
      <c r="B286" s="91" t="s">
        <v>193</v>
      </c>
      <c r="C286" s="91" t="s">
        <v>194</v>
      </c>
      <c r="D286" s="91" t="str">
        <f t="shared" si="16"/>
        <v>042216</v>
      </c>
      <c r="E286" s="91" t="s">
        <v>1382</v>
      </c>
      <c r="F286" s="91"/>
      <c r="G286" s="91" t="s">
        <v>115</v>
      </c>
      <c r="H286" s="93" t="str">
        <f t="shared" si="18"/>
        <v>04</v>
      </c>
      <c r="I286" s="93" t="str">
        <f t="shared" si="19"/>
        <v>216</v>
      </c>
      <c r="J286" s="94" t="str">
        <f t="shared" si="17"/>
        <v>04216</v>
      </c>
      <c r="K286" s="93" t="s">
        <v>1383</v>
      </c>
      <c r="L286" s="93" t="s">
        <v>1341</v>
      </c>
      <c r="M286" s="93" t="s">
        <v>1384</v>
      </c>
    </row>
    <row r="287" spans="1:13" s="90" customFormat="1" ht="15" hidden="1" customHeight="1">
      <c r="A287" s="91" t="s">
        <v>1338</v>
      </c>
      <c r="B287" s="91" t="s">
        <v>1085</v>
      </c>
      <c r="C287" s="91" t="s">
        <v>1086</v>
      </c>
      <c r="D287" s="91" t="str">
        <f t="shared" si="16"/>
        <v>043301</v>
      </c>
      <c r="E287" s="91" t="s">
        <v>1385</v>
      </c>
      <c r="F287" s="91"/>
      <c r="G287" s="91" t="s">
        <v>115</v>
      </c>
      <c r="H287" s="93" t="str">
        <f t="shared" si="18"/>
        <v>04</v>
      </c>
      <c r="I287" s="93" t="str">
        <f t="shared" si="19"/>
        <v>301</v>
      </c>
      <c r="J287" s="94" t="str">
        <f t="shared" si="17"/>
        <v>04301</v>
      </c>
      <c r="K287" s="93" t="s">
        <v>1386</v>
      </c>
      <c r="L287" s="93" t="s">
        <v>1341</v>
      </c>
      <c r="M287" s="93" t="s">
        <v>1387</v>
      </c>
    </row>
    <row r="288" spans="1:13" s="90" customFormat="1" ht="15" hidden="1" customHeight="1">
      <c r="A288" s="91" t="s">
        <v>1338</v>
      </c>
      <c r="B288" s="91" t="s">
        <v>1267</v>
      </c>
      <c r="C288" s="91" t="s">
        <v>1268</v>
      </c>
      <c r="D288" s="91" t="str">
        <f t="shared" si="16"/>
        <v>043302</v>
      </c>
      <c r="E288" s="91" t="s">
        <v>1388</v>
      </c>
      <c r="F288" s="91"/>
      <c r="G288" s="91" t="s">
        <v>115</v>
      </c>
      <c r="H288" s="93" t="str">
        <f t="shared" si="18"/>
        <v>04</v>
      </c>
      <c r="I288" s="93" t="str">
        <f t="shared" si="19"/>
        <v>302</v>
      </c>
      <c r="J288" s="94" t="str">
        <f t="shared" si="17"/>
        <v>04302</v>
      </c>
      <c r="K288" s="93" t="s">
        <v>1389</v>
      </c>
      <c r="L288" s="93" t="s">
        <v>1341</v>
      </c>
      <c r="M288" s="93" t="s">
        <v>1390</v>
      </c>
    </row>
    <row r="289" spans="1:13" s="90" customFormat="1" ht="15" hidden="1" customHeight="1">
      <c r="A289" s="91" t="s">
        <v>1338</v>
      </c>
      <c r="B289" s="91" t="s">
        <v>1098</v>
      </c>
      <c r="C289" s="91" t="s">
        <v>1099</v>
      </c>
      <c r="D289" s="91" t="str">
        <f t="shared" si="16"/>
        <v>043321</v>
      </c>
      <c r="E289" s="91" t="s">
        <v>1391</v>
      </c>
      <c r="F289" s="91"/>
      <c r="G289" s="91" t="s">
        <v>115</v>
      </c>
      <c r="H289" s="93" t="str">
        <f t="shared" si="18"/>
        <v>04</v>
      </c>
      <c r="I289" s="93" t="str">
        <f t="shared" si="19"/>
        <v>321</v>
      </c>
      <c r="J289" s="94" t="str">
        <f t="shared" si="17"/>
        <v>04321</v>
      </c>
      <c r="K289" s="93" t="s">
        <v>1392</v>
      </c>
      <c r="L289" s="93" t="s">
        <v>1341</v>
      </c>
      <c r="M289" s="93" t="s">
        <v>1393</v>
      </c>
    </row>
    <row r="290" spans="1:13" s="90" customFormat="1" ht="15" hidden="1" customHeight="1">
      <c r="A290" s="91" t="s">
        <v>1338</v>
      </c>
      <c r="B290" s="91" t="s">
        <v>1278</v>
      </c>
      <c r="C290" s="91" t="s">
        <v>1279</v>
      </c>
      <c r="D290" s="91" t="str">
        <f t="shared" si="16"/>
        <v>043322</v>
      </c>
      <c r="E290" s="91" t="s">
        <v>1394</v>
      </c>
      <c r="F290" s="91"/>
      <c r="G290" s="91" t="s">
        <v>115</v>
      </c>
      <c r="H290" s="93" t="str">
        <f t="shared" si="18"/>
        <v>04</v>
      </c>
      <c r="I290" s="93" t="str">
        <f t="shared" si="19"/>
        <v>322</v>
      </c>
      <c r="J290" s="94" t="str">
        <f t="shared" si="17"/>
        <v>04322</v>
      </c>
      <c r="K290" s="93" t="s">
        <v>1395</v>
      </c>
      <c r="L290" s="93" t="s">
        <v>1341</v>
      </c>
      <c r="M290" s="93" t="s">
        <v>1396</v>
      </c>
    </row>
    <row r="291" spans="1:13" s="90" customFormat="1" ht="15" hidden="1" customHeight="1">
      <c r="A291" s="91" t="s">
        <v>1338</v>
      </c>
      <c r="B291" s="91" t="s">
        <v>1103</v>
      </c>
      <c r="C291" s="91" t="s">
        <v>1104</v>
      </c>
      <c r="D291" s="91" t="str">
        <f t="shared" si="16"/>
        <v>043323</v>
      </c>
      <c r="E291" s="91" t="s">
        <v>1397</v>
      </c>
      <c r="F291" s="91"/>
      <c r="G291" s="91" t="s">
        <v>115</v>
      </c>
      <c r="H291" s="93" t="str">
        <f t="shared" si="18"/>
        <v>04</v>
      </c>
      <c r="I291" s="93" t="str">
        <f t="shared" si="19"/>
        <v>323</v>
      </c>
      <c r="J291" s="94" t="str">
        <f t="shared" si="17"/>
        <v>04323</v>
      </c>
      <c r="K291" s="93" t="s">
        <v>1398</v>
      </c>
      <c r="L291" s="93" t="s">
        <v>1341</v>
      </c>
      <c r="M291" s="93" t="s">
        <v>1399</v>
      </c>
    </row>
    <row r="292" spans="1:13" s="90" customFormat="1" ht="15" hidden="1" customHeight="1">
      <c r="A292" s="91" t="s">
        <v>1338</v>
      </c>
      <c r="B292" s="91" t="s">
        <v>1400</v>
      </c>
      <c r="C292" s="91" t="s">
        <v>1401</v>
      </c>
      <c r="D292" s="91" t="str">
        <f t="shared" si="16"/>
        <v>043324</v>
      </c>
      <c r="E292" s="91" t="s">
        <v>1402</v>
      </c>
      <c r="F292" s="91"/>
      <c r="G292" s="91" t="s">
        <v>115</v>
      </c>
      <c r="H292" s="93" t="str">
        <f t="shared" si="18"/>
        <v>04</v>
      </c>
      <c r="I292" s="93" t="str">
        <f t="shared" si="19"/>
        <v>324</v>
      </c>
      <c r="J292" s="94" t="str">
        <f t="shared" si="17"/>
        <v>04324</v>
      </c>
      <c r="K292" s="93" t="s">
        <v>1403</v>
      </c>
      <c r="L292" s="93" t="s">
        <v>1341</v>
      </c>
      <c r="M292" s="93" t="s">
        <v>1404</v>
      </c>
    </row>
    <row r="293" spans="1:13" s="90" customFormat="1" ht="15" hidden="1" customHeight="1">
      <c r="A293" s="91" t="s">
        <v>1338</v>
      </c>
      <c r="B293" s="91" t="s">
        <v>1405</v>
      </c>
      <c r="C293" s="91" t="s">
        <v>1406</v>
      </c>
      <c r="D293" s="91" t="str">
        <f t="shared" si="16"/>
        <v>043341</v>
      </c>
      <c r="E293" s="91" t="s">
        <v>1407</v>
      </c>
      <c r="F293" s="91"/>
      <c r="G293" s="91" t="s">
        <v>115</v>
      </c>
      <c r="H293" s="93" t="str">
        <f t="shared" si="18"/>
        <v>04</v>
      </c>
      <c r="I293" s="93" t="str">
        <f t="shared" si="19"/>
        <v>341</v>
      </c>
      <c r="J293" s="94" t="str">
        <f t="shared" si="17"/>
        <v>04341</v>
      </c>
      <c r="K293" s="93" t="s">
        <v>1408</v>
      </c>
      <c r="L293" s="93" t="s">
        <v>1341</v>
      </c>
      <c r="M293" s="93" t="s">
        <v>1409</v>
      </c>
    </row>
    <row r="294" spans="1:13" s="90" customFormat="1" ht="15" hidden="1" customHeight="1">
      <c r="A294" s="91" t="s">
        <v>1338</v>
      </c>
      <c r="B294" s="91" t="s">
        <v>343</v>
      </c>
      <c r="C294" s="91" t="s">
        <v>344</v>
      </c>
      <c r="D294" s="91" t="str">
        <f t="shared" si="16"/>
        <v>043361</v>
      </c>
      <c r="E294" s="91" t="s">
        <v>1410</v>
      </c>
      <c r="F294" s="91"/>
      <c r="G294" s="91" t="s">
        <v>115</v>
      </c>
      <c r="H294" s="93" t="str">
        <f t="shared" si="18"/>
        <v>04</v>
      </c>
      <c r="I294" s="93" t="str">
        <f t="shared" si="19"/>
        <v>361</v>
      </c>
      <c r="J294" s="94" t="str">
        <f t="shared" si="17"/>
        <v>04361</v>
      </c>
      <c r="K294" s="93" t="s">
        <v>1411</v>
      </c>
      <c r="L294" s="93" t="s">
        <v>1341</v>
      </c>
      <c r="M294" s="93" t="s">
        <v>1412</v>
      </c>
    </row>
    <row r="295" spans="1:13" s="90" customFormat="1" ht="15" hidden="1" customHeight="1">
      <c r="A295" s="91" t="s">
        <v>1338</v>
      </c>
      <c r="B295" s="91" t="s">
        <v>348</v>
      </c>
      <c r="C295" s="91" t="s">
        <v>349</v>
      </c>
      <c r="D295" s="91" t="str">
        <f t="shared" si="16"/>
        <v>043362</v>
      </c>
      <c r="E295" s="91" t="s">
        <v>1413</v>
      </c>
      <c r="F295" s="91"/>
      <c r="G295" s="91" t="s">
        <v>115</v>
      </c>
      <c r="H295" s="93" t="str">
        <f t="shared" si="18"/>
        <v>04</v>
      </c>
      <c r="I295" s="93" t="str">
        <f t="shared" si="19"/>
        <v>362</v>
      </c>
      <c r="J295" s="94" t="str">
        <f t="shared" si="17"/>
        <v>04362</v>
      </c>
      <c r="K295" s="93" t="s">
        <v>1414</v>
      </c>
      <c r="L295" s="93" t="s">
        <v>1341</v>
      </c>
      <c r="M295" s="93" t="s">
        <v>1415</v>
      </c>
    </row>
    <row r="296" spans="1:13" s="90" customFormat="1" ht="15" hidden="1" customHeight="1">
      <c r="A296" s="91" t="s">
        <v>1338</v>
      </c>
      <c r="B296" s="91" t="s">
        <v>413</v>
      </c>
      <c r="C296" s="91" t="s">
        <v>414</v>
      </c>
      <c r="D296" s="91" t="str">
        <f t="shared" si="16"/>
        <v>043401</v>
      </c>
      <c r="E296" s="91" t="s">
        <v>1416</v>
      </c>
      <c r="F296" s="91"/>
      <c r="G296" s="91" t="s">
        <v>115</v>
      </c>
      <c r="H296" s="93" t="str">
        <f t="shared" si="18"/>
        <v>04</v>
      </c>
      <c r="I296" s="93" t="str">
        <f t="shared" si="19"/>
        <v>401</v>
      </c>
      <c r="J296" s="94" t="str">
        <f t="shared" si="17"/>
        <v>04401</v>
      </c>
      <c r="K296" s="93" t="s">
        <v>1417</v>
      </c>
      <c r="L296" s="93" t="s">
        <v>1341</v>
      </c>
      <c r="M296" s="93" t="s">
        <v>1418</v>
      </c>
    </row>
    <row r="297" spans="1:13" s="90" customFormat="1" ht="15" hidden="1" customHeight="1">
      <c r="A297" s="91" t="s">
        <v>1338</v>
      </c>
      <c r="B297" s="91" t="s">
        <v>1419</v>
      </c>
      <c r="C297" s="91" t="s">
        <v>964</v>
      </c>
      <c r="D297" s="91" t="str">
        <f t="shared" si="16"/>
        <v>043404</v>
      </c>
      <c r="E297" s="91" t="s">
        <v>1420</v>
      </c>
      <c r="F297" s="91"/>
      <c r="G297" s="91" t="s">
        <v>115</v>
      </c>
      <c r="H297" s="93" t="str">
        <f t="shared" si="18"/>
        <v>04</v>
      </c>
      <c r="I297" s="93" t="str">
        <f t="shared" si="19"/>
        <v>404</v>
      </c>
      <c r="J297" s="94" t="str">
        <f t="shared" si="17"/>
        <v>04404</v>
      </c>
      <c r="K297" s="93" t="s">
        <v>1421</v>
      </c>
      <c r="L297" s="93" t="s">
        <v>1341</v>
      </c>
      <c r="M297" s="93" t="s">
        <v>1422</v>
      </c>
    </row>
    <row r="298" spans="1:13" s="90" customFormat="1" ht="15" hidden="1" customHeight="1">
      <c r="A298" s="91" t="s">
        <v>1338</v>
      </c>
      <c r="B298" s="91" t="s">
        <v>428</v>
      </c>
      <c r="C298" s="91" t="s">
        <v>429</v>
      </c>
      <c r="D298" s="91" t="str">
        <f t="shared" si="16"/>
        <v>043406</v>
      </c>
      <c r="E298" s="91" t="s">
        <v>1423</v>
      </c>
      <c r="F298" s="91"/>
      <c r="G298" s="91" t="s">
        <v>115</v>
      </c>
      <c r="H298" s="93" t="str">
        <f t="shared" si="18"/>
        <v>04</v>
      </c>
      <c r="I298" s="93" t="str">
        <f t="shared" si="19"/>
        <v>406</v>
      </c>
      <c r="J298" s="94" t="str">
        <f t="shared" si="17"/>
        <v>04406</v>
      </c>
      <c r="K298" s="93" t="s">
        <v>1424</v>
      </c>
      <c r="L298" s="93" t="s">
        <v>1341</v>
      </c>
      <c r="M298" s="93" t="s">
        <v>1425</v>
      </c>
    </row>
    <row r="299" spans="1:13" s="90" customFormat="1" ht="15" hidden="1" customHeight="1">
      <c r="A299" s="91" t="s">
        <v>1338</v>
      </c>
      <c r="B299" s="91" t="s">
        <v>1426</v>
      </c>
      <c r="C299" s="91" t="s">
        <v>1427</v>
      </c>
      <c r="D299" s="91" t="str">
        <f t="shared" si="16"/>
        <v>043421</v>
      </c>
      <c r="E299" s="91" t="s">
        <v>1428</v>
      </c>
      <c r="F299" s="91"/>
      <c r="G299" s="91" t="s">
        <v>115</v>
      </c>
      <c r="H299" s="93" t="str">
        <f t="shared" si="18"/>
        <v>04</v>
      </c>
      <c r="I299" s="93" t="str">
        <f t="shared" si="19"/>
        <v>421</v>
      </c>
      <c r="J299" s="94" t="str">
        <f t="shared" si="17"/>
        <v>04421</v>
      </c>
      <c r="K299" s="93" t="s">
        <v>1429</v>
      </c>
      <c r="L299" s="93" t="s">
        <v>1341</v>
      </c>
      <c r="M299" s="93" t="s">
        <v>1430</v>
      </c>
    </row>
    <row r="300" spans="1:13" s="90" customFormat="1" ht="15" hidden="1" customHeight="1">
      <c r="A300" s="91" t="s">
        <v>1338</v>
      </c>
      <c r="B300" s="91" t="s">
        <v>1431</v>
      </c>
      <c r="C300" s="91" t="s">
        <v>1432</v>
      </c>
      <c r="D300" s="91" t="str">
        <f t="shared" si="16"/>
        <v>043422</v>
      </c>
      <c r="E300" s="91" t="s">
        <v>1433</v>
      </c>
      <c r="F300" s="91"/>
      <c r="G300" s="91" t="s">
        <v>115</v>
      </c>
      <c r="H300" s="93" t="str">
        <f t="shared" si="18"/>
        <v>04</v>
      </c>
      <c r="I300" s="93" t="str">
        <f t="shared" si="19"/>
        <v>422</v>
      </c>
      <c r="J300" s="94" t="str">
        <f t="shared" si="17"/>
        <v>04422</v>
      </c>
      <c r="K300" s="93" t="s">
        <v>1434</v>
      </c>
      <c r="L300" s="93" t="s">
        <v>1341</v>
      </c>
      <c r="M300" s="93" t="s">
        <v>1435</v>
      </c>
    </row>
    <row r="301" spans="1:13" s="90" customFormat="1" ht="15" hidden="1" customHeight="1">
      <c r="A301" s="91" t="s">
        <v>1338</v>
      </c>
      <c r="B301" s="91" t="s">
        <v>1436</v>
      </c>
      <c r="C301" s="91" t="s">
        <v>1437</v>
      </c>
      <c r="D301" s="91" t="str">
        <f t="shared" si="16"/>
        <v>043444</v>
      </c>
      <c r="E301" s="91" t="s">
        <v>1438</v>
      </c>
      <c r="F301" s="91"/>
      <c r="G301" s="91" t="s">
        <v>115</v>
      </c>
      <c r="H301" s="93" t="str">
        <f t="shared" si="18"/>
        <v>04</v>
      </c>
      <c r="I301" s="93" t="str">
        <f t="shared" si="19"/>
        <v>444</v>
      </c>
      <c r="J301" s="94" t="str">
        <f t="shared" si="17"/>
        <v>04444</v>
      </c>
      <c r="K301" s="93" t="s">
        <v>1439</v>
      </c>
      <c r="L301" s="93" t="s">
        <v>1341</v>
      </c>
      <c r="M301" s="93" t="s">
        <v>1440</v>
      </c>
    </row>
    <row r="302" spans="1:13" s="90" customFormat="1" ht="15" hidden="1" customHeight="1">
      <c r="A302" s="91" t="s">
        <v>1338</v>
      </c>
      <c r="B302" s="91" t="s">
        <v>1167</v>
      </c>
      <c r="C302" s="91" t="s">
        <v>1168</v>
      </c>
      <c r="D302" s="91" t="str">
        <f t="shared" si="16"/>
        <v>043445</v>
      </c>
      <c r="E302" s="91" t="s">
        <v>1441</v>
      </c>
      <c r="F302" s="91"/>
      <c r="G302" s="91" t="s">
        <v>115</v>
      </c>
      <c r="H302" s="93" t="str">
        <f t="shared" si="18"/>
        <v>04</v>
      </c>
      <c r="I302" s="93" t="str">
        <f t="shared" si="19"/>
        <v>445</v>
      </c>
      <c r="J302" s="94" t="str">
        <f t="shared" si="17"/>
        <v>04445</v>
      </c>
      <c r="K302" s="93" t="s">
        <v>1442</v>
      </c>
      <c r="L302" s="93" t="s">
        <v>1341</v>
      </c>
      <c r="M302" s="93" t="s">
        <v>1443</v>
      </c>
    </row>
    <row r="303" spans="1:13" s="90" customFormat="1" ht="15" hidden="1" customHeight="1">
      <c r="A303" s="91" t="s">
        <v>1338</v>
      </c>
      <c r="B303" s="91" t="s">
        <v>1306</v>
      </c>
      <c r="C303" s="91" t="s">
        <v>1307</v>
      </c>
      <c r="D303" s="91" t="str">
        <f t="shared" si="16"/>
        <v>043501</v>
      </c>
      <c r="E303" s="91" t="s">
        <v>1444</v>
      </c>
      <c r="F303" s="91"/>
      <c r="G303" s="91" t="s">
        <v>115</v>
      </c>
      <c r="H303" s="93" t="str">
        <f t="shared" si="18"/>
        <v>04</v>
      </c>
      <c r="I303" s="93" t="str">
        <f t="shared" si="19"/>
        <v>501</v>
      </c>
      <c r="J303" s="94" t="str">
        <f t="shared" si="17"/>
        <v>04501</v>
      </c>
      <c r="K303" s="93" t="s">
        <v>1445</v>
      </c>
      <c r="L303" s="93" t="s">
        <v>1341</v>
      </c>
      <c r="M303" s="93" t="s">
        <v>1446</v>
      </c>
    </row>
    <row r="304" spans="1:13" s="90" customFormat="1" ht="15" hidden="1" customHeight="1">
      <c r="A304" s="91" t="s">
        <v>1338</v>
      </c>
      <c r="B304" s="91" t="s">
        <v>1447</v>
      </c>
      <c r="C304" s="91" t="s">
        <v>1448</v>
      </c>
      <c r="D304" s="91" t="str">
        <f t="shared" si="16"/>
        <v>043505</v>
      </c>
      <c r="E304" s="91" t="s">
        <v>1449</v>
      </c>
      <c r="F304" s="91"/>
      <c r="G304" s="91" t="s">
        <v>115</v>
      </c>
      <c r="H304" s="93" t="str">
        <f t="shared" si="18"/>
        <v>04</v>
      </c>
      <c r="I304" s="93" t="str">
        <f t="shared" si="19"/>
        <v>505</v>
      </c>
      <c r="J304" s="94" t="str">
        <f t="shared" si="17"/>
        <v>04505</v>
      </c>
      <c r="K304" s="93" t="s">
        <v>1450</v>
      </c>
      <c r="L304" s="93" t="s">
        <v>1341</v>
      </c>
      <c r="M304" s="93" t="s">
        <v>1451</v>
      </c>
    </row>
    <row r="305" spans="1:13" s="90" customFormat="1" ht="15" hidden="1" customHeight="1">
      <c r="A305" s="91" t="s">
        <v>1338</v>
      </c>
      <c r="B305" s="91" t="s">
        <v>753</v>
      </c>
      <c r="C305" s="91" t="s">
        <v>754</v>
      </c>
      <c r="D305" s="91" t="str">
        <f t="shared" si="16"/>
        <v>043581</v>
      </c>
      <c r="E305" s="91" t="s">
        <v>1452</v>
      </c>
      <c r="F305" s="91"/>
      <c r="G305" s="91" t="s">
        <v>115</v>
      </c>
      <c r="H305" s="93" t="str">
        <f t="shared" si="18"/>
        <v>04</v>
      </c>
      <c r="I305" s="93" t="str">
        <f t="shared" si="19"/>
        <v>581</v>
      </c>
      <c r="J305" s="94" t="str">
        <f t="shared" si="17"/>
        <v>04581</v>
      </c>
      <c r="K305" s="93" t="s">
        <v>1453</v>
      </c>
      <c r="L305" s="93" t="s">
        <v>1341</v>
      </c>
      <c r="M305" s="93" t="s">
        <v>1454</v>
      </c>
    </row>
    <row r="306" spans="1:13" s="90" customFormat="1" ht="15" hidden="1" customHeight="1">
      <c r="A306" s="91" t="s">
        <v>1338</v>
      </c>
      <c r="B306" s="91" t="s">
        <v>1455</v>
      </c>
      <c r="C306" s="91" t="s">
        <v>1456</v>
      </c>
      <c r="D306" s="91" t="str">
        <f t="shared" si="16"/>
        <v>043606</v>
      </c>
      <c r="E306" s="91" t="s">
        <v>1457</v>
      </c>
      <c r="F306" s="91"/>
      <c r="G306" s="91" t="s">
        <v>115</v>
      </c>
      <c r="H306" s="93" t="str">
        <f t="shared" si="18"/>
        <v>04</v>
      </c>
      <c r="I306" s="93" t="str">
        <f t="shared" si="19"/>
        <v>606</v>
      </c>
      <c r="J306" s="94" t="str">
        <f t="shared" si="17"/>
        <v>04606</v>
      </c>
      <c r="K306" s="93" t="s">
        <v>1458</v>
      </c>
      <c r="L306" s="93" t="s">
        <v>1341</v>
      </c>
      <c r="M306" s="93" t="s">
        <v>1459</v>
      </c>
    </row>
    <row r="307" spans="1:13" s="90" customFormat="1" ht="15" hidden="1" customHeight="1">
      <c r="A307" s="91" t="s">
        <v>1338</v>
      </c>
      <c r="B307" s="91" t="s">
        <v>1193</v>
      </c>
      <c r="C307" s="91" t="s">
        <v>449</v>
      </c>
      <c r="D307" s="91" t="str">
        <f t="shared" si="16"/>
        <v>044424</v>
      </c>
      <c r="E307" s="91" t="s">
        <v>1460</v>
      </c>
      <c r="F307" s="91"/>
      <c r="G307" s="91" t="s">
        <v>115</v>
      </c>
      <c r="H307" s="93" t="str">
        <f t="shared" si="18"/>
        <v>04</v>
      </c>
      <c r="I307" s="93" t="str">
        <f t="shared" si="19"/>
        <v>424</v>
      </c>
      <c r="J307" s="94" t="str">
        <f t="shared" si="17"/>
        <v>04424</v>
      </c>
      <c r="K307" s="93" t="s">
        <v>1461</v>
      </c>
      <c r="L307" s="93" t="s">
        <v>1341</v>
      </c>
      <c r="M307" s="93" t="s">
        <v>1462</v>
      </c>
    </row>
    <row r="308" spans="1:13" s="90" customFormat="1" ht="15" hidden="1" customHeight="1">
      <c r="A308" s="91" t="s">
        <v>1338</v>
      </c>
      <c r="B308" s="91" t="s">
        <v>1463</v>
      </c>
      <c r="C308" s="91" t="s">
        <v>1464</v>
      </c>
      <c r="D308" s="91" t="str">
        <f t="shared" si="16"/>
        <v>045867</v>
      </c>
      <c r="E308" s="91" t="s">
        <v>1465</v>
      </c>
      <c r="F308" s="91" t="s">
        <v>1466</v>
      </c>
      <c r="G308" s="91"/>
      <c r="H308" s="93" t="str">
        <f t="shared" si="18"/>
        <v>04</v>
      </c>
      <c r="I308" s="93" t="str">
        <f t="shared" si="19"/>
        <v>867</v>
      </c>
      <c r="J308" s="94" t="str">
        <f t="shared" si="17"/>
        <v>04867</v>
      </c>
      <c r="K308" s="93" t="e">
        <v>#N/A</v>
      </c>
      <c r="L308" s="93" t="s">
        <v>1341</v>
      </c>
      <c r="M308" s="93" t="e">
        <v>#N/A</v>
      </c>
    </row>
    <row r="309" spans="1:13" s="90" customFormat="1" ht="15" hidden="1" customHeight="1">
      <c r="A309" s="91" t="s">
        <v>1338</v>
      </c>
      <c r="B309" s="91" t="s">
        <v>1467</v>
      </c>
      <c r="C309" s="91" t="s">
        <v>1468</v>
      </c>
      <c r="D309" s="91" t="str">
        <f t="shared" si="16"/>
        <v>045932</v>
      </c>
      <c r="E309" s="91" t="s">
        <v>1469</v>
      </c>
      <c r="F309" s="91"/>
      <c r="G309" s="91" t="s">
        <v>1470</v>
      </c>
      <c r="H309" s="93" t="str">
        <f t="shared" si="18"/>
        <v>04</v>
      </c>
      <c r="I309" s="93" t="str">
        <f t="shared" si="19"/>
        <v>932</v>
      </c>
      <c r="J309" s="94" t="str">
        <f t="shared" si="17"/>
        <v>04932</v>
      </c>
      <c r="K309" s="93" t="e">
        <v>#N/A</v>
      </c>
      <c r="L309" s="93" t="s">
        <v>1341</v>
      </c>
      <c r="M309" s="93" t="e">
        <v>#N/A</v>
      </c>
    </row>
    <row r="310" spans="1:13" s="90" customFormat="1" ht="15" hidden="1" customHeight="1">
      <c r="A310" s="91" t="s">
        <v>1338</v>
      </c>
      <c r="B310" s="91" t="s">
        <v>1029</v>
      </c>
      <c r="C310" s="91" t="s">
        <v>1030</v>
      </c>
      <c r="D310" s="91" t="str">
        <f t="shared" si="16"/>
        <v>045936</v>
      </c>
      <c r="E310" s="91" t="s">
        <v>1471</v>
      </c>
      <c r="F310" s="91"/>
      <c r="G310" s="91"/>
      <c r="H310" s="93" t="str">
        <f t="shared" si="18"/>
        <v>04</v>
      </c>
      <c r="I310" s="93" t="str">
        <f t="shared" si="19"/>
        <v>936</v>
      </c>
      <c r="J310" s="94" t="str">
        <f t="shared" si="17"/>
        <v>04936</v>
      </c>
      <c r="K310" s="93" t="e">
        <v>#N/A</v>
      </c>
      <c r="L310" s="93" t="s">
        <v>1341</v>
      </c>
      <c r="M310" s="93" t="e">
        <v>#N/A</v>
      </c>
    </row>
    <row r="311" spans="1:13" s="90" customFormat="1" ht="15" hidden="1" customHeight="1">
      <c r="A311" s="91" t="s">
        <v>1338</v>
      </c>
      <c r="B311" s="91" t="s">
        <v>1472</v>
      </c>
      <c r="C311" s="91" t="s">
        <v>1473</v>
      </c>
      <c r="D311" s="91" t="str">
        <f t="shared" si="16"/>
        <v>045938</v>
      </c>
      <c r="E311" s="91" t="s">
        <v>1474</v>
      </c>
      <c r="F311" s="91"/>
      <c r="G311" s="91"/>
      <c r="H311" s="93" t="str">
        <f t="shared" si="18"/>
        <v>04</v>
      </c>
      <c r="I311" s="93" t="str">
        <f t="shared" si="19"/>
        <v>938</v>
      </c>
      <c r="J311" s="94" t="str">
        <f t="shared" si="17"/>
        <v>04938</v>
      </c>
      <c r="K311" s="93" t="e">
        <v>#N/A</v>
      </c>
      <c r="L311" s="93" t="s">
        <v>1341</v>
      </c>
      <c r="M311" s="93" t="e">
        <v>#N/A</v>
      </c>
    </row>
    <row r="312" spans="1:13" s="90" customFormat="1" ht="15" hidden="1" customHeight="1">
      <c r="A312" s="91" t="s">
        <v>1475</v>
      </c>
      <c r="B312" s="91" t="s">
        <v>112</v>
      </c>
      <c r="C312" s="91" t="s">
        <v>113</v>
      </c>
      <c r="D312" s="91" t="str">
        <f t="shared" si="16"/>
        <v>051000</v>
      </c>
      <c r="E312" s="91" t="s">
        <v>1476</v>
      </c>
      <c r="F312" s="91"/>
      <c r="G312" s="91" t="s">
        <v>115</v>
      </c>
      <c r="H312" s="93" t="str">
        <f t="shared" si="18"/>
        <v>05</v>
      </c>
      <c r="I312" s="93" t="str">
        <f t="shared" si="19"/>
        <v>000</v>
      </c>
      <c r="J312" s="94" t="str">
        <f t="shared" si="17"/>
        <v>05000</v>
      </c>
      <c r="K312" s="93" t="s">
        <v>1477</v>
      </c>
      <c r="L312" s="93" t="s">
        <v>1478</v>
      </c>
      <c r="M312" s="93" t="s">
        <v>1478</v>
      </c>
    </row>
    <row r="313" spans="1:13" s="90" customFormat="1" ht="15" hidden="1" customHeight="1">
      <c r="A313" s="91" t="s">
        <v>1475</v>
      </c>
      <c r="B313" s="91" t="s">
        <v>1052</v>
      </c>
      <c r="C313" s="91" t="s">
        <v>1053</v>
      </c>
      <c r="D313" s="91" t="str">
        <f t="shared" si="16"/>
        <v>052201</v>
      </c>
      <c r="E313" s="91" t="s">
        <v>1479</v>
      </c>
      <c r="F313" s="91"/>
      <c r="G313" s="91" t="s">
        <v>115</v>
      </c>
      <c r="H313" s="93" t="str">
        <f t="shared" si="18"/>
        <v>05</v>
      </c>
      <c r="I313" s="93" t="str">
        <f t="shared" si="19"/>
        <v>201</v>
      </c>
      <c r="J313" s="94" t="str">
        <f t="shared" si="17"/>
        <v>05201</v>
      </c>
      <c r="K313" s="93" t="s">
        <v>1480</v>
      </c>
      <c r="L313" s="93" t="s">
        <v>1478</v>
      </c>
      <c r="M313" s="93" t="s">
        <v>1481</v>
      </c>
    </row>
    <row r="314" spans="1:13" s="90" customFormat="1" ht="15" hidden="1" customHeight="1">
      <c r="A314" s="91" t="s">
        <v>1475</v>
      </c>
      <c r="B314" s="91" t="s">
        <v>1057</v>
      </c>
      <c r="C314" s="91" t="s">
        <v>124</v>
      </c>
      <c r="D314" s="91" t="str">
        <f t="shared" si="16"/>
        <v>052202</v>
      </c>
      <c r="E314" s="91" t="s">
        <v>1482</v>
      </c>
      <c r="F314" s="91"/>
      <c r="G314" s="91" t="s">
        <v>115</v>
      </c>
      <c r="H314" s="93" t="str">
        <f t="shared" si="18"/>
        <v>05</v>
      </c>
      <c r="I314" s="93" t="str">
        <f t="shared" si="19"/>
        <v>202</v>
      </c>
      <c r="J314" s="94" t="str">
        <f t="shared" si="17"/>
        <v>05202</v>
      </c>
      <c r="K314" s="93" t="s">
        <v>1483</v>
      </c>
      <c r="L314" s="93" t="s">
        <v>1478</v>
      </c>
      <c r="M314" s="93" t="s">
        <v>1484</v>
      </c>
    </row>
    <row r="315" spans="1:13" s="90" customFormat="1" ht="15" hidden="1" customHeight="1">
      <c r="A315" s="91" t="s">
        <v>1475</v>
      </c>
      <c r="B315" s="91" t="s">
        <v>128</v>
      </c>
      <c r="C315" s="91" t="s">
        <v>129</v>
      </c>
      <c r="D315" s="91" t="str">
        <f t="shared" si="16"/>
        <v>052203</v>
      </c>
      <c r="E315" s="91" t="s">
        <v>1485</v>
      </c>
      <c r="F315" s="91"/>
      <c r="G315" s="91" t="s">
        <v>115</v>
      </c>
      <c r="H315" s="93" t="str">
        <f t="shared" si="18"/>
        <v>05</v>
      </c>
      <c r="I315" s="93" t="str">
        <f t="shared" si="19"/>
        <v>203</v>
      </c>
      <c r="J315" s="94" t="str">
        <f t="shared" si="17"/>
        <v>05203</v>
      </c>
      <c r="K315" s="93" t="s">
        <v>1486</v>
      </c>
      <c r="L315" s="93" t="s">
        <v>1478</v>
      </c>
      <c r="M315" s="93" t="s">
        <v>1487</v>
      </c>
    </row>
    <row r="316" spans="1:13" s="90" customFormat="1" ht="15" hidden="1" customHeight="1">
      <c r="A316" s="91" t="s">
        <v>1475</v>
      </c>
      <c r="B316" s="91" t="s">
        <v>133</v>
      </c>
      <c r="C316" s="91" t="s">
        <v>134</v>
      </c>
      <c r="D316" s="91" t="str">
        <f t="shared" si="16"/>
        <v>052204</v>
      </c>
      <c r="E316" s="91" t="s">
        <v>1488</v>
      </c>
      <c r="F316" s="91"/>
      <c r="G316" s="91" t="s">
        <v>115</v>
      </c>
      <c r="H316" s="93" t="str">
        <f t="shared" si="18"/>
        <v>05</v>
      </c>
      <c r="I316" s="93" t="str">
        <f t="shared" si="19"/>
        <v>204</v>
      </c>
      <c r="J316" s="94" t="str">
        <f t="shared" si="17"/>
        <v>05204</v>
      </c>
      <c r="K316" s="93" t="s">
        <v>1489</v>
      </c>
      <c r="L316" s="93" t="s">
        <v>1478</v>
      </c>
      <c r="M316" s="93" t="s">
        <v>1490</v>
      </c>
    </row>
    <row r="317" spans="1:13" s="90" customFormat="1" ht="15" hidden="1" customHeight="1">
      <c r="A317" s="91" t="s">
        <v>1475</v>
      </c>
      <c r="B317" s="91" t="s">
        <v>143</v>
      </c>
      <c r="C317" s="91" t="s">
        <v>144</v>
      </c>
      <c r="D317" s="91" t="str">
        <f t="shared" si="16"/>
        <v>052206</v>
      </c>
      <c r="E317" s="91" t="s">
        <v>1491</v>
      </c>
      <c r="F317" s="91"/>
      <c r="G317" s="91" t="s">
        <v>115</v>
      </c>
      <c r="H317" s="93" t="str">
        <f t="shared" si="18"/>
        <v>05</v>
      </c>
      <c r="I317" s="93" t="str">
        <f t="shared" si="19"/>
        <v>206</v>
      </c>
      <c r="J317" s="94" t="str">
        <f t="shared" si="17"/>
        <v>05206</v>
      </c>
      <c r="K317" s="93" t="s">
        <v>1492</v>
      </c>
      <c r="L317" s="93" t="s">
        <v>1478</v>
      </c>
      <c r="M317" s="93" t="s">
        <v>1493</v>
      </c>
    </row>
    <row r="318" spans="1:13" s="90" customFormat="1" ht="15" hidden="1" customHeight="1">
      <c r="A318" s="91" t="s">
        <v>1475</v>
      </c>
      <c r="B318" s="91" t="s">
        <v>148</v>
      </c>
      <c r="C318" s="91" t="s">
        <v>149</v>
      </c>
      <c r="D318" s="91" t="str">
        <f t="shared" si="16"/>
        <v>052207</v>
      </c>
      <c r="E318" s="91" t="s">
        <v>1494</v>
      </c>
      <c r="F318" s="91"/>
      <c r="G318" s="91" t="s">
        <v>115</v>
      </c>
      <c r="H318" s="93" t="str">
        <f t="shared" si="18"/>
        <v>05</v>
      </c>
      <c r="I318" s="93" t="str">
        <f t="shared" si="19"/>
        <v>207</v>
      </c>
      <c r="J318" s="94" t="str">
        <f t="shared" si="17"/>
        <v>05207</v>
      </c>
      <c r="K318" s="93" t="s">
        <v>1495</v>
      </c>
      <c r="L318" s="93" t="s">
        <v>1478</v>
      </c>
      <c r="M318" s="93" t="s">
        <v>1496</v>
      </c>
    </row>
    <row r="319" spans="1:13" s="90" customFormat="1" ht="15" hidden="1" customHeight="1">
      <c r="A319" s="91" t="s">
        <v>1475</v>
      </c>
      <c r="B319" s="91" t="s">
        <v>158</v>
      </c>
      <c r="C319" s="91" t="s">
        <v>159</v>
      </c>
      <c r="D319" s="91" t="str">
        <f t="shared" si="16"/>
        <v>052209</v>
      </c>
      <c r="E319" s="91" t="s">
        <v>1497</v>
      </c>
      <c r="F319" s="91"/>
      <c r="G319" s="91" t="s">
        <v>115</v>
      </c>
      <c r="H319" s="93" t="str">
        <f t="shared" si="18"/>
        <v>05</v>
      </c>
      <c r="I319" s="93" t="str">
        <f t="shared" si="19"/>
        <v>209</v>
      </c>
      <c r="J319" s="94" t="str">
        <f t="shared" si="17"/>
        <v>05209</v>
      </c>
      <c r="K319" s="93" t="s">
        <v>1498</v>
      </c>
      <c r="L319" s="93" t="s">
        <v>1478</v>
      </c>
      <c r="M319" s="93" t="s">
        <v>1499</v>
      </c>
    </row>
    <row r="320" spans="1:13" s="90" customFormat="1" ht="15" hidden="1" customHeight="1">
      <c r="A320" s="91" t="s">
        <v>1475</v>
      </c>
      <c r="B320" s="91" t="s">
        <v>163</v>
      </c>
      <c r="C320" s="91" t="s">
        <v>164</v>
      </c>
      <c r="D320" s="91" t="str">
        <f t="shared" si="16"/>
        <v>052210</v>
      </c>
      <c r="E320" s="91" t="s">
        <v>1500</v>
      </c>
      <c r="F320" s="91"/>
      <c r="G320" s="91" t="s">
        <v>115</v>
      </c>
      <c r="H320" s="93" t="str">
        <f t="shared" si="18"/>
        <v>05</v>
      </c>
      <c r="I320" s="93" t="str">
        <f t="shared" si="19"/>
        <v>210</v>
      </c>
      <c r="J320" s="94" t="str">
        <f t="shared" si="17"/>
        <v>05210</v>
      </c>
      <c r="K320" s="93" t="s">
        <v>1501</v>
      </c>
      <c r="L320" s="93" t="s">
        <v>1478</v>
      </c>
      <c r="M320" s="93" t="s">
        <v>1502</v>
      </c>
    </row>
    <row r="321" spans="1:13" s="90" customFormat="1" ht="15" hidden="1" customHeight="1">
      <c r="A321" s="91" t="s">
        <v>1475</v>
      </c>
      <c r="B321" s="91" t="s">
        <v>168</v>
      </c>
      <c r="C321" s="91" t="s">
        <v>169</v>
      </c>
      <c r="D321" s="91" t="str">
        <f t="shared" si="16"/>
        <v>052211</v>
      </c>
      <c r="E321" s="91" t="s">
        <v>1503</v>
      </c>
      <c r="F321" s="91"/>
      <c r="G321" s="91" t="s">
        <v>115</v>
      </c>
      <c r="H321" s="93" t="str">
        <f t="shared" si="18"/>
        <v>05</v>
      </c>
      <c r="I321" s="93" t="str">
        <f t="shared" si="19"/>
        <v>211</v>
      </c>
      <c r="J321" s="94" t="str">
        <f t="shared" si="17"/>
        <v>05211</v>
      </c>
      <c r="K321" s="93" t="s">
        <v>1504</v>
      </c>
      <c r="L321" s="93" t="s">
        <v>1478</v>
      </c>
      <c r="M321" s="93" t="s">
        <v>1505</v>
      </c>
    </row>
    <row r="322" spans="1:13" s="90" customFormat="1" ht="15" hidden="1" customHeight="1">
      <c r="A322" s="91" t="s">
        <v>1475</v>
      </c>
      <c r="B322" s="91" t="s">
        <v>173</v>
      </c>
      <c r="C322" s="91" t="s">
        <v>174</v>
      </c>
      <c r="D322" s="91" t="str">
        <f t="shared" si="16"/>
        <v>052212</v>
      </c>
      <c r="E322" s="91" t="s">
        <v>1506</v>
      </c>
      <c r="F322" s="91"/>
      <c r="G322" s="91" t="s">
        <v>115</v>
      </c>
      <c r="H322" s="93" t="str">
        <f t="shared" si="18"/>
        <v>05</v>
      </c>
      <c r="I322" s="93" t="str">
        <f t="shared" si="19"/>
        <v>212</v>
      </c>
      <c r="J322" s="94" t="str">
        <f t="shared" si="17"/>
        <v>05212</v>
      </c>
      <c r="K322" s="93" t="s">
        <v>1507</v>
      </c>
      <c r="L322" s="93" t="s">
        <v>1478</v>
      </c>
      <c r="M322" s="93" t="s">
        <v>1508</v>
      </c>
    </row>
    <row r="323" spans="1:13" s="90" customFormat="1" ht="15" hidden="1" customHeight="1">
      <c r="A323" s="91" t="s">
        <v>1475</v>
      </c>
      <c r="B323" s="91" t="s">
        <v>178</v>
      </c>
      <c r="C323" s="91" t="s">
        <v>179</v>
      </c>
      <c r="D323" s="91" t="str">
        <f t="shared" ref="D323:D386" si="20">A323&amp;B323</f>
        <v>052213</v>
      </c>
      <c r="E323" s="91" t="s">
        <v>1509</v>
      </c>
      <c r="F323" s="91"/>
      <c r="G323" s="91" t="s">
        <v>115</v>
      </c>
      <c r="H323" s="93" t="str">
        <f t="shared" si="18"/>
        <v>05</v>
      </c>
      <c r="I323" s="93" t="str">
        <f t="shared" si="19"/>
        <v>213</v>
      </c>
      <c r="J323" s="94" t="str">
        <f t="shared" ref="J323:J386" si="21">A323&amp;C323</f>
        <v>05213</v>
      </c>
      <c r="K323" s="93" t="s">
        <v>1510</v>
      </c>
      <c r="L323" s="93" t="s">
        <v>1478</v>
      </c>
      <c r="M323" s="93" t="s">
        <v>1511</v>
      </c>
    </row>
    <row r="324" spans="1:13" s="90" customFormat="1" ht="15" hidden="1" customHeight="1">
      <c r="A324" s="91" t="s">
        <v>1475</v>
      </c>
      <c r="B324" s="91" t="s">
        <v>183</v>
      </c>
      <c r="C324" s="91" t="s">
        <v>184</v>
      </c>
      <c r="D324" s="91" t="str">
        <f t="shared" si="20"/>
        <v>052214</v>
      </c>
      <c r="E324" s="91" t="s">
        <v>1512</v>
      </c>
      <c r="F324" s="91"/>
      <c r="G324" s="91" t="s">
        <v>115</v>
      </c>
      <c r="H324" s="93" t="str">
        <f t="shared" ref="H324:H387" si="22">MID(J324,1,2)</f>
        <v>05</v>
      </c>
      <c r="I324" s="93" t="str">
        <f t="shared" ref="I324:I387" si="23">MID(J324,3,3)</f>
        <v>214</v>
      </c>
      <c r="J324" s="94" t="str">
        <f t="shared" si="21"/>
        <v>05214</v>
      </c>
      <c r="K324" s="93" t="s">
        <v>1513</v>
      </c>
      <c r="L324" s="93" t="s">
        <v>1478</v>
      </c>
      <c r="M324" s="93" t="s">
        <v>1514</v>
      </c>
    </row>
    <row r="325" spans="1:13" s="90" customFormat="1" ht="15" hidden="1" customHeight="1">
      <c r="A325" s="91" t="s">
        <v>1475</v>
      </c>
      <c r="B325" s="91" t="s">
        <v>188</v>
      </c>
      <c r="C325" s="91" t="s">
        <v>189</v>
      </c>
      <c r="D325" s="91" t="str">
        <f t="shared" si="20"/>
        <v>052215</v>
      </c>
      <c r="E325" s="91" t="s">
        <v>1515</v>
      </c>
      <c r="F325" s="91"/>
      <c r="G325" s="91" t="s">
        <v>115</v>
      </c>
      <c r="H325" s="93" t="str">
        <f t="shared" si="22"/>
        <v>05</v>
      </c>
      <c r="I325" s="93" t="str">
        <f t="shared" si="23"/>
        <v>215</v>
      </c>
      <c r="J325" s="94" t="str">
        <f t="shared" si="21"/>
        <v>05215</v>
      </c>
      <c r="K325" s="93" t="s">
        <v>1516</v>
      </c>
      <c r="L325" s="93" t="s">
        <v>1478</v>
      </c>
      <c r="M325" s="93" t="s">
        <v>1517</v>
      </c>
    </row>
    <row r="326" spans="1:13" s="90" customFormat="1" ht="15" hidden="1" customHeight="1">
      <c r="A326" s="91" t="s">
        <v>1475</v>
      </c>
      <c r="B326" s="91" t="s">
        <v>293</v>
      </c>
      <c r="C326" s="91" t="s">
        <v>294</v>
      </c>
      <c r="D326" s="91" t="str">
        <f t="shared" si="20"/>
        <v>053303</v>
      </c>
      <c r="E326" s="91" t="s">
        <v>1518</v>
      </c>
      <c r="F326" s="91"/>
      <c r="G326" s="91" t="s">
        <v>115</v>
      </c>
      <c r="H326" s="93" t="str">
        <f t="shared" si="22"/>
        <v>05</v>
      </c>
      <c r="I326" s="93" t="str">
        <f t="shared" si="23"/>
        <v>303</v>
      </c>
      <c r="J326" s="94" t="str">
        <f t="shared" si="21"/>
        <v>05303</v>
      </c>
      <c r="K326" s="93" t="s">
        <v>1519</v>
      </c>
      <c r="L326" s="93" t="s">
        <v>1478</v>
      </c>
      <c r="M326" s="93" t="s">
        <v>1520</v>
      </c>
    </row>
    <row r="327" spans="1:13" s="90" customFormat="1" ht="15" hidden="1" customHeight="1">
      <c r="A327" s="91" t="s">
        <v>1475</v>
      </c>
      <c r="B327" s="91" t="s">
        <v>333</v>
      </c>
      <c r="C327" s="91" t="s">
        <v>334</v>
      </c>
      <c r="D327" s="91" t="str">
        <f t="shared" si="20"/>
        <v>053346</v>
      </c>
      <c r="E327" s="91" t="s">
        <v>1521</v>
      </c>
      <c r="F327" s="91"/>
      <c r="G327" s="91" t="s">
        <v>115</v>
      </c>
      <c r="H327" s="93" t="str">
        <f t="shared" si="22"/>
        <v>05</v>
      </c>
      <c r="I327" s="93" t="str">
        <f t="shared" si="23"/>
        <v>346</v>
      </c>
      <c r="J327" s="94" t="str">
        <f t="shared" si="21"/>
        <v>05346</v>
      </c>
      <c r="K327" s="93" t="s">
        <v>1522</v>
      </c>
      <c r="L327" s="93" t="s">
        <v>1478</v>
      </c>
      <c r="M327" s="93" t="s">
        <v>1523</v>
      </c>
    </row>
    <row r="328" spans="1:13" s="90" customFormat="1" ht="15" hidden="1" customHeight="1">
      <c r="A328" s="91" t="s">
        <v>1475</v>
      </c>
      <c r="B328" s="91" t="s">
        <v>1524</v>
      </c>
      <c r="C328" s="91" t="s">
        <v>1525</v>
      </c>
      <c r="D328" s="91" t="str">
        <f t="shared" si="20"/>
        <v>053348</v>
      </c>
      <c r="E328" s="91" t="s">
        <v>1526</v>
      </c>
      <c r="F328" s="91"/>
      <c r="G328" s="91" t="s">
        <v>115</v>
      </c>
      <c r="H328" s="93" t="str">
        <f t="shared" si="22"/>
        <v>05</v>
      </c>
      <c r="I328" s="93" t="str">
        <f t="shared" si="23"/>
        <v>348</v>
      </c>
      <c r="J328" s="94" t="str">
        <f t="shared" si="21"/>
        <v>05348</v>
      </c>
      <c r="K328" s="93" t="s">
        <v>1527</v>
      </c>
      <c r="L328" s="93" t="s">
        <v>1478</v>
      </c>
      <c r="M328" s="93" t="s">
        <v>1528</v>
      </c>
    </row>
    <row r="329" spans="1:13" s="90" customFormat="1" ht="15" hidden="1" customHeight="1">
      <c r="A329" s="91" t="s">
        <v>1475</v>
      </c>
      <c r="B329" s="91" t="s">
        <v>1529</v>
      </c>
      <c r="C329" s="91" t="s">
        <v>1530</v>
      </c>
      <c r="D329" s="91" t="str">
        <f t="shared" si="20"/>
        <v>053349</v>
      </c>
      <c r="E329" s="91" t="s">
        <v>1531</v>
      </c>
      <c r="F329" s="91"/>
      <c r="G329" s="91" t="s">
        <v>115</v>
      </c>
      <c r="H329" s="93" t="str">
        <f t="shared" si="22"/>
        <v>05</v>
      </c>
      <c r="I329" s="93" t="str">
        <f t="shared" si="23"/>
        <v>349</v>
      </c>
      <c r="J329" s="94" t="str">
        <f t="shared" si="21"/>
        <v>05349</v>
      </c>
      <c r="K329" s="93" t="s">
        <v>1532</v>
      </c>
      <c r="L329" s="93" t="s">
        <v>1478</v>
      </c>
      <c r="M329" s="93" t="s">
        <v>1533</v>
      </c>
    </row>
    <row r="330" spans="1:13" s="90" customFormat="1" ht="15" hidden="1" customHeight="1">
      <c r="A330" s="91" t="s">
        <v>1475</v>
      </c>
      <c r="B330" s="91" t="s">
        <v>343</v>
      </c>
      <c r="C330" s="91" t="s">
        <v>344</v>
      </c>
      <c r="D330" s="91" t="str">
        <f t="shared" si="20"/>
        <v>053361</v>
      </c>
      <c r="E330" s="91" t="s">
        <v>1534</v>
      </c>
      <c r="F330" s="91"/>
      <c r="G330" s="91" t="s">
        <v>115</v>
      </c>
      <c r="H330" s="93" t="str">
        <f t="shared" si="22"/>
        <v>05</v>
      </c>
      <c r="I330" s="93" t="str">
        <f t="shared" si="23"/>
        <v>361</v>
      </c>
      <c r="J330" s="94" t="str">
        <f t="shared" si="21"/>
        <v>05361</v>
      </c>
      <c r="K330" s="93" t="s">
        <v>1535</v>
      </c>
      <c r="L330" s="93" t="s">
        <v>1478</v>
      </c>
      <c r="M330" s="93" t="s">
        <v>1536</v>
      </c>
    </row>
    <row r="331" spans="1:13" s="90" customFormat="1" ht="15" hidden="1" customHeight="1">
      <c r="A331" s="91" t="s">
        <v>1475</v>
      </c>
      <c r="B331" s="91" t="s">
        <v>353</v>
      </c>
      <c r="C331" s="91" t="s">
        <v>354</v>
      </c>
      <c r="D331" s="91" t="str">
        <f t="shared" si="20"/>
        <v>053363</v>
      </c>
      <c r="E331" s="91" t="s">
        <v>1537</v>
      </c>
      <c r="F331" s="91"/>
      <c r="G331" s="91" t="s">
        <v>115</v>
      </c>
      <c r="H331" s="93" t="str">
        <f t="shared" si="22"/>
        <v>05</v>
      </c>
      <c r="I331" s="93" t="str">
        <f t="shared" si="23"/>
        <v>363</v>
      </c>
      <c r="J331" s="94" t="str">
        <f t="shared" si="21"/>
        <v>05363</v>
      </c>
      <c r="K331" s="93" t="s">
        <v>1538</v>
      </c>
      <c r="L331" s="93" t="s">
        <v>1478</v>
      </c>
      <c r="M331" s="93" t="s">
        <v>1539</v>
      </c>
    </row>
    <row r="332" spans="1:13" s="90" customFormat="1" ht="15" hidden="1" customHeight="1">
      <c r="A332" s="91" t="s">
        <v>1475</v>
      </c>
      <c r="B332" s="91" t="s">
        <v>1283</v>
      </c>
      <c r="C332" s="91" t="s">
        <v>1284</v>
      </c>
      <c r="D332" s="91" t="str">
        <f t="shared" si="20"/>
        <v>053366</v>
      </c>
      <c r="E332" s="91" t="s">
        <v>1540</v>
      </c>
      <c r="F332" s="91"/>
      <c r="G332" s="91" t="s">
        <v>115</v>
      </c>
      <c r="H332" s="93" t="str">
        <f t="shared" si="22"/>
        <v>05</v>
      </c>
      <c r="I332" s="93" t="str">
        <f t="shared" si="23"/>
        <v>366</v>
      </c>
      <c r="J332" s="94" t="str">
        <f t="shared" si="21"/>
        <v>05366</v>
      </c>
      <c r="K332" s="93" t="s">
        <v>1541</v>
      </c>
      <c r="L332" s="93" t="s">
        <v>1478</v>
      </c>
      <c r="M332" s="93" t="s">
        <v>1542</v>
      </c>
    </row>
    <row r="333" spans="1:13" s="90" customFormat="1" ht="15" hidden="1" customHeight="1">
      <c r="A333" s="91" t="s">
        <v>1475</v>
      </c>
      <c r="B333" s="91" t="s">
        <v>493</v>
      </c>
      <c r="C333" s="91" t="s">
        <v>494</v>
      </c>
      <c r="D333" s="91" t="str">
        <f t="shared" si="20"/>
        <v>053434</v>
      </c>
      <c r="E333" s="91" t="s">
        <v>1543</v>
      </c>
      <c r="F333" s="91"/>
      <c r="G333" s="91" t="s">
        <v>115</v>
      </c>
      <c r="H333" s="93" t="str">
        <f t="shared" si="22"/>
        <v>05</v>
      </c>
      <c r="I333" s="93" t="str">
        <f t="shared" si="23"/>
        <v>434</v>
      </c>
      <c r="J333" s="94" t="str">
        <f t="shared" si="21"/>
        <v>05434</v>
      </c>
      <c r="K333" s="93" t="s">
        <v>1544</v>
      </c>
      <c r="L333" s="93" t="s">
        <v>1478</v>
      </c>
      <c r="M333" s="93" t="s">
        <v>1545</v>
      </c>
    </row>
    <row r="334" spans="1:13" s="90" customFormat="1" ht="15" hidden="1" customHeight="1">
      <c r="A334" s="91" t="s">
        <v>1475</v>
      </c>
      <c r="B334" s="91" t="s">
        <v>1546</v>
      </c>
      <c r="C334" s="91" t="s">
        <v>974</v>
      </c>
      <c r="D334" s="91" t="str">
        <f t="shared" si="20"/>
        <v>053463</v>
      </c>
      <c r="E334" s="91" t="s">
        <v>1547</v>
      </c>
      <c r="F334" s="91"/>
      <c r="G334" s="91" t="s">
        <v>115</v>
      </c>
      <c r="H334" s="93" t="str">
        <f t="shared" si="22"/>
        <v>05</v>
      </c>
      <c r="I334" s="93" t="str">
        <f t="shared" si="23"/>
        <v>463</v>
      </c>
      <c r="J334" s="94" t="str">
        <f t="shared" si="21"/>
        <v>05463</v>
      </c>
      <c r="K334" s="93" t="s">
        <v>1548</v>
      </c>
      <c r="L334" s="93" t="s">
        <v>1478</v>
      </c>
      <c r="M334" s="93" t="s">
        <v>1549</v>
      </c>
    </row>
    <row r="335" spans="1:13" s="90" customFormat="1" ht="15" hidden="1" customHeight="1">
      <c r="A335" s="91" t="s">
        <v>1475</v>
      </c>
      <c r="B335" s="91" t="s">
        <v>1550</v>
      </c>
      <c r="C335" s="91" t="s">
        <v>1551</v>
      </c>
      <c r="D335" s="91" t="str">
        <f t="shared" si="20"/>
        <v>054327</v>
      </c>
      <c r="E335" s="91" t="s">
        <v>1552</v>
      </c>
      <c r="F335" s="91"/>
      <c r="G335" s="91" t="s">
        <v>115</v>
      </c>
      <c r="H335" s="93" t="str">
        <f t="shared" si="22"/>
        <v>05</v>
      </c>
      <c r="I335" s="93" t="str">
        <f t="shared" si="23"/>
        <v>327</v>
      </c>
      <c r="J335" s="94" t="str">
        <f t="shared" si="21"/>
        <v>05327</v>
      </c>
      <c r="K335" s="93" t="s">
        <v>1553</v>
      </c>
      <c r="L335" s="93" t="s">
        <v>1478</v>
      </c>
      <c r="M335" s="93" t="s">
        <v>1554</v>
      </c>
    </row>
    <row r="336" spans="1:13" s="90" customFormat="1" ht="15" hidden="1" customHeight="1">
      <c r="A336" s="91" t="s">
        <v>1475</v>
      </c>
      <c r="B336" s="91" t="s">
        <v>1555</v>
      </c>
      <c r="C336" s="91" t="s">
        <v>1556</v>
      </c>
      <c r="D336" s="91" t="str">
        <f t="shared" si="20"/>
        <v>054368</v>
      </c>
      <c r="E336" s="91" t="s">
        <v>1557</v>
      </c>
      <c r="F336" s="91"/>
      <c r="G336" s="91" t="s">
        <v>115</v>
      </c>
      <c r="H336" s="93" t="str">
        <f t="shared" si="22"/>
        <v>05</v>
      </c>
      <c r="I336" s="93" t="str">
        <f t="shared" si="23"/>
        <v>368</v>
      </c>
      <c r="J336" s="94" t="str">
        <f t="shared" si="21"/>
        <v>05368</v>
      </c>
      <c r="K336" s="93" t="s">
        <v>1558</v>
      </c>
      <c r="L336" s="93" t="s">
        <v>1478</v>
      </c>
      <c r="M336" s="93" t="s">
        <v>1559</v>
      </c>
    </row>
    <row r="337" spans="1:13" s="90" customFormat="1" ht="15" hidden="1" customHeight="1">
      <c r="A337" s="91" t="s">
        <v>1475</v>
      </c>
      <c r="B337" s="91" t="s">
        <v>1560</v>
      </c>
      <c r="C337" s="91" t="s">
        <v>569</v>
      </c>
      <c r="D337" s="91" t="str">
        <f t="shared" si="20"/>
        <v>054464</v>
      </c>
      <c r="E337" s="91" t="s">
        <v>1561</v>
      </c>
      <c r="F337" s="91"/>
      <c r="G337" s="91" t="s">
        <v>115</v>
      </c>
      <c r="H337" s="93" t="str">
        <f t="shared" si="22"/>
        <v>05</v>
      </c>
      <c r="I337" s="93" t="str">
        <f t="shared" si="23"/>
        <v>464</v>
      </c>
      <c r="J337" s="94" t="str">
        <f t="shared" si="21"/>
        <v>05464</v>
      </c>
      <c r="K337" s="93" t="s">
        <v>1562</v>
      </c>
      <c r="L337" s="93" t="s">
        <v>1478</v>
      </c>
      <c r="M337" s="93" t="s">
        <v>1563</v>
      </c>
    </row>
    <row r="338" spans="1:13" s="90" customFormat="1" ht="15" hidden="1" customHeight="1">
      <c r="A338" s="91" t="s">
        <v>1564</v>
      </c>
      <c r="B338" s="91" t="s">
        <v>112</v>
      </c>
      <c r="C338" s="91" t="s">
        <v>113</v>
      </c>
      <c r="D338" s="91" t="str">
        <f t="shared" si="20"/>
        <v>061000</v>
      </c>
      <c r="E338" s="91" t="s">
        <v>1565</v>
      </c>
      <c r="F338" s="91"/>
      <c r="G338" s="91" t="s">
        <v>115</v>
      </c>
      <c r="H338" s="93" t="str">
        <f t="shared" si="22"/>
        <v>06</v>
      </c>
      <c r="I338" s="93" t="str">
        <f t="shared" si="23"/>
        <v>000</v>
      </c>
      <c r="J338" s="94" t="str">
        <f t="shared" si="21"/>
        <v>06000</v>
      </c>
      <c r="K338" s="93" t="s">
        <v>1566</v>
      </c>
      <c r="L338" s="93" t="s">
        <v>1567</v>
      </c>
      <c r="M338" s="93" t="s">
        <v>1567</v>
      </c>
    </row>
    <row r="339" spans="1:13" s="90" customFormat="1" ht="15" hidden="1" customHeight="1">
      <c r="A339" s="91" t="s">
        <v>1564</v>
      </c>
      <c r="B339" s="91" t="s">
        <v>1052</v>
      </c>
      <c r="C339" s="91" t="s">
        <v>1053</v>
      </c>
      <c r="D339" s="91" t="str">
        <f t="shared" si="20"/>
        <v>062201</v>
      </c>
      <c r="E339" s="91" t="s">
        <v>1568</v>
      </c>
      <c r="F339" s="91"/>
      <c r="G339" s="91" t="s">
        <v>115</v>
      </c>
      <c r="H339" s="93" t="str">
        <f t="shared" si="22"/>
        <v>06</v>
      </c>
      <c r="I339" s="93" t="str">
        <f t="shared" si="23"/>
        <v>201</v>
      </c>
      <c r="J339" s="94" t="str">
        <f t="shared" si="21"/>
        <v>06201</v>
      </c>
      <c r="K339" s="93" t="s">
        <v>1569</v>
      </c>
      <c r="L339" s="93" t="s">
        <v>1567</v>
      </c>
      <c r="M339" s="93" t="s">
        <v>1570</v>
      </c>
    </row>
    <row r="340" spans="1:13" s="90" customFormat="1" ht="15" hidden="1" customHeight="1">
      <c r="A340" s="91" t="s">
        <v>1564</v>
      </c>
      <c r="B340" s="91" t="s">
        <v>1057</v>
      </c>
      <c r="C340" s="91" t="s">
        <v>124</v>
      </c>
      <c r="D340" s="91" t="str">
        <f t="shared" si="20"/>
        <v>062202</v>
      </c>
      <c r="E340" s="91" t="s">
        <v>1571</v>
      </c>
      <c r="F340" s="91"/>
      <c r="G340" s="91" t="s">
        <v>115</v>
      </c>
      <c r="H340" s="93" t="str">
        <f t="shared" si="22"/>
        <v>06</v>
      </c>
      <c r="I340" s="93" t="str">
        <f t="shared" si="23"/>
        <v>202</v>
      </c>
      <c r="J340" s="94" t="str">
        <f t="shared" si="21"/>
        <v>06202</v>
      </c>
      <c r="K340" s="93" t="s">
        <v>1572</v>
      </c>
      <c r="L340" s="93" t="s">
        <v>1567</v>
      </c>
      <c r="M340" s="93" t="s">
        <v>1573</v>
      </c>
    </row>
    <row r="341" spans="1:13" s="90" customFormat="1" ht="15" hidden="1" customHeight="1">
      <c r="A341" s="91" t="s">
        <v>1564</v>
      </c>
      <c r="B341" s="91" t="s">
        <v>128</v>
      </c>
      <c r="C341" s="91" t="s">
        <v>129</v>
      </c>
      <c r="D341" s="91" t="str">
        <f t="shared" si="20"/>
        <v>062203</v>
      </c>
      <c r="E341" s="91" t="s">
        <v>1574</v>
      </c>
      <c r="F341" s="91"/>
      <c r="G341" s="91" t="s">
        <v>115</v>
      </c>
      <c r="H341" s="93" t="str">
        <f t="shared" si="22"/>
        <v>06</v>
      </c>
      <c r="I341" s="93" t="str">
        <f t="shared" si="23"/>
        <v>203</v>
      </c>
      <c r="J341" s="94" t="str">
        <f t="shared" si="21"/>
        <v>06203</v>
      </c>
      <c r="K341" s="93" t="s">
        <v>1575</v>
      </c>
      <c r="L341" s="93" t="s">
        <v>1567</v>
      </c>
      <c r="M341" s="93" t="s">
        <v>1576</v>
      </c>
    </row>
    <row r="342" spans="1:13" s="90" customFormat="1" ht="15" hidden="1" customHeight="1">
      <c r="A342" s="91" t="s">
        <v>1564</v>
      </c>
      <c r="B342" s="91" t="s">
        <v>133</v>
      </c>
      <c r="C342" s="91" t="s">
        <v>134</v>
      </c>
      <c r="D342" s="91" t="str">
        <f t="shared" si="20"/>
        <v>062204</v>
      </c>
      <c r="E342" s="91" t="s">
        <v>1577</v>
      </c>
      <c r="F342" s="91"/>
      <c r="G342" s="91" t="s">
        <v>115</v>
      </c>
      <c r="H342" s="93" t="str">
        <f t="shared" si="22"/>
        <v>06</v>
      </c>
      <c r="I342" s="93" t="str">
        <f t="shared" si="23"/>
        <v>204</v>
      </c>
      <c r="J342" s="94" t="str">
        <f t="shared" si="21"/>
        <v>06204</v>
      </c>
      <c r="K342" s="93" t="s">
        <v>1578</v>
      </c>
      <c r="L342" s="93" t="s">
        <v>1567</v>
      </c>
      <c r="M342" s="93" t="s">
        <v>1579</v>
      </c>
    </row>
    <row r="343" spans="1:13" s="90" customFormat="1" ht="15" hidden="1" customHeight="1">
      <c r="A343" s="91" t="s">
        <v>1564</v>
      </c>
      <c r="B343" s="91" t="s">
        <v>138</v>
      </c>
      <c r="C343" s="91" t="s">
        <v>139</v>
      </c>
      <c r="D343" s="91" t="str">
        <f t="shared" si="20"/>
        <v>062205</v>
      </c>
      <c r="E343" s="91" t="s">
        <v>1580</v>
      </c>
      <c r="F343" s="91"/>
      <c r="G343" s="91" t="s">
        <v>115</v>
      </c>
      <c r="H343" s="93" t="str">
        <f t="shared" si="22"/>
        <v>06</v>
      </c>
      <c r="I343" s="93" t="str">
        <f t="shared" si="23"/>
        <v>205</v>
      </c>
      <c r="J343" s="94" t="str">
        <f t="shared" si="21"/>
        <v>06205</v>
      </c>
      <c r="K343" s="93" t="s">
        <v>1581</v>
      </c>
      <c r="L343" s="93" t="s">
        <v>1567</v>
      </c>
      <c r="M343" s="93" t="s">
        <v>1582</v>
      </c>
    </row>
    <row r="344" spans="1:13" s="90" customFormat="1" ht="15" hidden="1" customHeight="1">
      <c r="A344" s="91" t="s">
        <v>1564</v>
      </c>
      <c r="B344" s="91" t="s">
        <v>143</v>
      </c>
      <c r="C344" s="91" t="s">
        <v>144</v>
      </c>
      <c r="D344" s="91" t="str">
        <f t="shared" si="20"/>
        <v>062206</v>
      </c>
      <c r="E344" s="91" t="s">
        <v>1583</v>
      </c>
      <c r="F344" s="91"/>
      <c r="G344" s="91" t="s">
        <v>115</v>
      </c>
      <c r="H344" s="93" t="str">
        <f t="shared" si="22"/>
        <v>06</v>
      </c>
      <c r="I344" s="93" t="str">
        <f t="shared" si="23"/>
        <v>206</v>
      </c>
      <c r="J344" s="94" t="str">
        <f t="shared" si="21"/>
        <v>06206</v>
      </c>
      <c r="K344" s="93" t="s">
        <v>1584</v>
      </c>
      <c r="L344" s="93" t="s">
        <v>1567</v>
      </c>
      <c r="M344" s="93" t="s">
        <v>1585</v>
      </c>
    </row>
    <row r="345" spans="1:13" s="90" customFormat="1" ht="15" hidden="1" customHeight="1">
      <c r="A345" s="91" t="s">
        <v>1564</v>
      </c>
      <c r="B345" s="91" t="s">
        <v>148</v>
      </c>
      <c r="C345" s="91" t="s">
        <v>149</v>
      </c>
      <c r="D345" s="91" t="str">
        <f t="shared" si="20"/>
        <v>062207</v>
      </c>
      <c r="E345" s="91" t="s">
        <v>1586</v>
      </c>
      <c r="F345" s="91"/>
      <c r="G345" s="91" t="s">
        <v>115</v>
      </c>
      <c r="H345" s="93" t="str">
        <f t="shared" si="22"/>
        <v>06</v>
      </c>
      <c r="I345" s="93" t="str">
        <f t="shared" si="23"/>
        <v>207</v>
      </c>
      <c r="J345" s="94" t="str">
        <f t="shared" si="21"/>
        <v>06207</v>
      </c>
      <c r="K345" s="93" t="s">
        <v>1587</v>
      </c>
      <c r="L345" s="93" t="s">
        <v>1567</v>
      </c>
      <c r="M345" s="93" t="s">
        <v>1588</v>
      </c>
    </row>
    <row r="346" spans="1:13" s="90" customFormat="1" ht="15" hidden="1" customHeight="1">
      <c r="A346" s="91" t="s">
        <v>1564</v>
      </c>
      <c r="B346" s="91" t="s">
        <v>153</v>
      </c>
      <c r="C346" s="91" t="s">
        <v>154</v>
      </c>
      <c r="D346" s="91" t="str">
        <f t="shared" si="20"/>
        <v>062208</v>
      </c>
      <c r="E346" s="91" t="s">
        <v>1589</v>
      </c>
      <c r="F346" s="91"/>
      <c r="G346" s="91" t="s">
        <v>115</v>
      </c>
      <c r="H346" s="93" t="str">
        <f t="shared" si="22"/>
        <v>06</v>
      </c>
      <c r="I346" s="93" t="str">
        <f t="shared" si="23"/>
        <v>208</v>
      </c>
      <c r="J346" s="94" t="str">
        <f t="shared" si="21"/>
        <v>06208</v>
      </c>
      <c r="K346" s="93" t="s">
        <v>1590</v>
      </c>
      <c r="L346" s="93" t="s">
        <v>1567</v>
      </c>
      <c r="M346" s="93" t="s">
        <v>1591</v>
      </c>
    </row>
    <row r="347" spans="1:13" s="90" customFormat="1" ht="15" hidden="1" customHeight="1">
      <c r="A347" s="91" t="s">
        <v>1564</v>
      </c>
      <c r="B347" s="91" t="s">
        <v>158</v>
      </c>
      <c r="C347" s="91" t="s">
        <v>159</v>
      </c>
      <c r="D347" s="91" t="str">
        <f t="shared" si="20"/>
        <v>062209</v>
      </c>
      <c r="E347" s="91" t="s">
        <v>1592</v>
      </c>
      <c r="F347" s="91"/>
      <c r="G347" s="91" t="s">
        <v>115</v>
      </c>
      <c r="H347" s="93" t="str">
        <f t="shared" si="22"/>
        <v>06</v>
      </c>
      <c r="I347" s="93" t="str">
        <f t="shared" si="23"/>
        <v>209</v>
      </c>
      <c r="J347" s="94" t="str">
        <f t="shared" si="21"/>
        <v>06209</v>
      </c>
      <c r="K347" s="93" t="s">
        <v>1593</v>
      </c>
      <c r="L347" s="93" t="s">
        <v>1567</v>
      </c>
      <c r="M347" s="93" t="s">
        <v>1594</v>
      </c>
    </row>
    <row r="348" spans="1:13" s="90" customFormat="1" ht="15" hidden="1" customHeight="1">
      <c r="A348" s="91" t="s">
        <v>1564</v>
      </c>
      <c r="B348" s="91" t="s">
        <v>163</v>
      </c>
      <c r="C348" s="91" t="s">
        <v>164</v>
      </c>
      <c r="D348" s="91" t="str">
        <f t="shared" si="20"/>
        <v>062210</v>
      </c>
      <c r="E348" s="91" t="s">
        <v>1595</v>
      </c>
      <c r="F348" s="91"/>
      <c r="G348" s="91" t="s">
        <v>115</v>
      </c>
      <c r="H348" s="93" t="str">
        <f t="shared" si="22"/>
        <v>06</v>
      </c>
      <c r="I348" s="93" t="str">
        <f t="shared" si="23"/>
        <v>210</v>
      </c>
      <c r="J348" s="94" t="str">
        <f t="shared" si="21"/>
        <v>06210</v>
      </c>
      <c r="K348" s="93" t="s">
        <v>1596</v>
      </c>
      <c r="L348" s="93" t="s">
        <v>1567</v>
      </c>
      <c r="M348" s="93" t="s">
        <v>1597</v>
      </c>
    </row>
    <row r="349" spans="1:13" s="90" customFormat="1" ht="15" hidden="1" customHeight="1">
      <c r="A349" s="91" t="s">
        <v>1564</v>
      </c>
      <c r="B349" s="91" t="s">
        <v>168</v>
      </c>
      <c r="C349" s="91" t="s">
        <v>169</v>
      </c>
      <c r="D349" s="91" t="str">
        <f t="shared" si="20"/>
        <v>062211</v>
      </c>
      <c r="E349" s="91" t="s">
        <v>1598</v>
      </c>
      <c r="F349" s="91"/>
      <c r="G349" s="91" t="s">
        <v>115</v>
      </c>
      <c r="H349" s="93" t="str">
        <f t="shared" si="22"/>
        <v>06</v>
      </c>
      <c r="I349" s="93" t="str">
        <f t="shared" si="23"/>
        <v>211</v>
      </c>
      <c r="J349" s="94" t="str">
        <f t="shared" si="21"/>
        <v>06211</v>
      </c>
      <c r="K349" s="93" t="s">
        <v>1599</v>
      </c>
      <c r="L349" s="93" t="s">
        <v>1567</v>
      </c>
      <c r="M349" s="93" t="s">
        <v>1600</v>
      </c>
    </row>
    <row r="350" spans="1:13" s="90" customFormat="1" ht="15" hidden="1" customHeight="1">
      <c r="A350" s="91" t="s">
        <v>1564</v>
      </c>
      <c r="B350" s="91" t="s">
        <v>173</v>
      </c>
      <c r="C350" s="91" t="s">
        <v>174</v>
      </c>
      <c r="D350" s="91" t="str">
        <f t="shared" si="20"/>
        <v>062212</v>
      </c>
      <c r="E350" s="91" t="s">
        <v>1601</v>
      </c>
      <c r="F350" s="91"/>
      <c r="G350" s="91" t="s">
        <v>115</v>
      </c>
      <c r="H350" s="93" t="str">
        <f t="shared" si="22"/>
        <v>06</v>
      </c>
      <c r="I350" s="93" t="str">
        <f t="shared" si="23"/>
        <v>212</v>
      </c>
      <c r="J350" s="94" t="str">
        <f t="shared" si="21"/>
        <v>06212</v>
      </c>
      <c r="K350" s="93" t="s">
        <v>1602</v>
      </c>
      <c r="L350" s="93" t="s">
        <v>1567</v>
      </c>
      <c r="M350" s="93" t="s">
        <v>1603</v>
      </c>
    </row>
    <row r="351" spans="1:13" s="90" customFormat="1" ht="15" hidden="1" customHeight="1">
      <c r="A351" s="91" t="s">
        <v>1564</v>
      </c>
      <c r="B351" s="91" t="s">
        <v>178</v>
      </c>
      <c r="C351" s="91" t="s">
        <v>179</v>
      </c>
      <c r="D351" s="91" t="str">
        <f t="shared" si="20"/>
        <v>062213</v>
      </c>
      <c r="E351" s="91" t="s">
        <v>1604</v>
      </c>
      <c r="F351" s="91"/>
      <c r="G351" s="91" t="s">
        <v>115</v>
      </c>
      <c r="H351" s="93" t="str">
        <f t="shared" si="22"/>
        <v>06</v>
      </c>
      <c r="I351" s="93" t="str">
        <f t="shared" si="23"/>
        <v>213</v>
      </c>
      <c r="J351" s="94" t="str">
        <f t="shared" si="21"/>
        <v>06213</v>
      </c>
      <c r="K351" s="93" t="s">
        <v>1605</v>
      </c>
      <c r="L351" s="93" t="s">
        <v>1567</v>
      </c>
      <c r="M351" s="93" t="s">
        <v>1606</v>
      </c>
    </row>
    <row r="352" spans="1:13" s="90" customFormat="1" ht="15" hidden="1" customHeight="1">
      <c r="A352" s="91" t="s">
        <v>1564</v>
      </c>
      <c r="B352" s="91" t="s">
        <v>1085</v>
      </c>
      <c r="C352" s="91" t="s">
        <v>1086</v>
      </c>
      <c r="D352" s="91" t="str">
        <f t="shared" si="20"/>
        <v>063301</v>
      </c>
      <c r="E352" s="91" t="s">
        <v>1607</v>
      </c>
      <c r="F352" s="91"/>
      <c r="G352" s="91" t="s">
        <v>115</v>
      </c>
      <c r="H352" s="93" t="str">
        <f t="shared" si="22"/>
        <v>06</v>
      </c>
      <c r="I352" s="93" t="str">
        <f t="shared" si="23"/>
        <v>301</v>
      </c>
      <c r="J352" s="94" t="str">
        <f t="shared" si="21"/>
        <v>06301</v>
      </c>
      <c r="K352" s="93" t="s">
        <v>1608</v>
      </c>
      <c r="L352" s="93" t="s">
        <v>1567</v>
      </c>
      <c r="M352" s="93" t="s">
        <v>1609</v>
      </c>
    </row>
    <row r="353" spans="1:13" s="90" customFormat="1" ht="15" hidden="1" customHeight="1">
      <c r="A353" s="91" t="s">
        <v>1564</v>
      </c>
      <c r="B353" s="91" t="s">
        <v>1267</v>
      </c>
      <c r="C353" s="91" t="s">
        <v>1268</v>
      </c>
      <c r="D353" s="91" t="str">
        <f t="shared" si="20"/>
        <v>063302</v>
      </c>
      <c r="E353" s="91" t="s">
        <v>1610</v>
      </c>
      <c r="F353" s="91"/>
      <c r="G353" s="91" t="s">
        <v>115</v>
      </c>
      <c r="H353" s="93" t="str">
        <f t="shared" si="22"/>
        <v>06</v>
      </c>
      <c r="I353" s="93" t="str">
        <f t="shared" si="23"/>
        <v>302</v>
      </c>
      <c r="J353" s="94" t="str">
        <f t="shared" si="21"/>
        <v>06302</v>
      </c>
      <c r="K353" s="93" t="s">
        <v>1611</v>
      </c>
      <c r="L353" s="93" t="s">
        <v>1567</v>
      </c>
      <c r="M353" s="93" t="s">
        <v>1612</v>
      </c>
    </row>
    <row r="354" spans="1:13" s="90" customFormat="1" ht="15" hidden="1" customHeight="1">
      <c r="A354" s="91" t="s">
        <v>1564</v>
      </c>
      <c r="B354" s="91" t="s">
        <v>1098</v>
      </c>
      <c r="C354" s="91" t="s">
        <v>1099</v>
      </c>
      <c r="D354" s="91" t="str">
        <f t="shared" si="20"/>
        <v>063321</v>
      </c>
      <c r="E354" s="91" t="s">
        <v>1613</v>
      </c>
      <c r="F354" s="91"/>
      <c r="G354" s="91" t="s">
        <v>115</v>
      </c>
      <c r="H354" s="93" t="str">
        <f t="shared" si="22"/>
        <v>06</v>
      </c>
      <c r="I354" s="93" t="str">
        <f t="shared" si="23"/>
        <v>321</v>
      </c>
      <c r="J354" s="94" t="str">
        <f t="shared" si="21"/>
        <v>06321</v>
      </c>
      <c r="K354" s="93" t="s">
        <v>1614</v>
      </c>
      <c r="L354" s="93" t="s">
        <v>1567</v>
      </c>
      <c r="M354" s="93" t="s">
        <v>1615</v>
      </c>
    </row>
    <row r="355" spans="1:13" s="90" customFormat="1" ht="15" hidden="1" customHeight="1">
      <c r="A355" s="91" t="s">
        <v>1564</v>
      </c>
      <c r="B355" s="91" t="s">
        <v>1278</v>
      </c>
      <c r="C355" s="91" t="s">
        <v>1279</v>
      </c>
      <c r="D355" s="91" t="str">
        <f t="shared" si="20"/>
        <v>063322</v>
      </c>
      <c r="E355" s="91" t="s">
        <v>1616</v>
      </c>
      <c r="F355" s="91"/>
      <c r="G355" s="91" t="s">
        <v>115</v>
      </c>
      <c r="H355" s="93" t="str">
        <f t="shared" si="22"/>
        <v>06</v>
      </c>
      <c r="I355" s="93" t="str">
        <f t="shared" si="23"/>
        <v>322</v>
      </c>
      <c r="J355" s="94" t="str">
        <f t="shared" si="21"/>
        <v>06322</v>
      </c>
      <c r="K355" s="93" t="s">
        <v>1617</v>
      </c>
      <c r="L355" s="93" t="s">
        <v>1567</v>
      </c>
      <c r="M355" s="93" t="s">
        <v>1618</v>
      </c>
    </row>
    <row r="356" spans="1:13" s="90" customFormat="1" ht="15" hidden="1" customHeight="1">
      <c r="A356" s="91" t="s">
        <v>1564</v>
      </c>
      <c r="B356" s="91" t="s">
        <v>1103</v>
      </c>
      <c r="C356" s="91" t="s">
        <v>1104</v>
      </c>
      <c r="D356" s="91" t="str">
        <f t="shared" si="20"/>
        <v>063323</v>
      </c>
      <c r="E356" s="91" t="s">
        <v>1619</v>
      </c>
      <c r="F356" s="91"/>
      <c r="G356" s="91" t="s">
        <v>115</v>
      </c>
      <c r="H356" s="93" t="str">
        <f t="shared" si="22"/>
        <v>06</v>
      </c>
      <c r="I356" s="93" t="str">
        <f t="shared" si="23"/>
        <v>323</v>
      </c>
      <c r="J356" s="94" t="str">
        <f t="shared" si="21"/>
        <v>06323</v>
      </c>
      <c r="K356" s="93" t="s">
        <v>1620</v>
      </c>
      <c r="L356" s="93" t="s">
        <v>1567</v>
      </c>
      <c r="M356" s="93" t="s">
        <v>1621</v>
      </c>
    </row>
    <row r="357" spans="1:13" s="90" customFormat="1" ht="15" hidden="1" customHeight="1">
      <c r="A357" s="91" t="s">
        <v>1564</v>
      </c>
      <c r="B357" s="91" t="s">
        <v>1400</v>
      </c>
      <c r="C357" s="91" t="s">
        <v>1401</v>
      </c>
      <c r="D357" s="91" t="str">
        <f t="shared" si="20"/>
        <v>063324</v>
      </c>
      <c r="E357" s="91" t="s">
        <v>1622</v>
      </c>
      <c r="F357" s="91"/>
      <c r="G357" s="91" t="s">
        <v>115</v>
      </c>
      <c r="H357" s="93" t="str">
        <f t="shared" si="22"/>
        <v>06</v>
      </c>
      <c r="I357" s="93" t="str">
        <f t="shared" si="23"/>
        <v>324</v>
      </c>
      <c r="J357" s="94" t="str">
        <f t="shared" si="21"/>
        <v>06324</v>
      </c>
      <c r="K357" s="93" t="s">
        <v>1623</v>
      </c>
      <c r="L357" s="93" t="s">
        <v>1567</v>
      </c>
      <c r="M357" s="93" t="s">
        <v>1624</v>
      </c>
    </row>
    <row r="358" spans="1:13" s="90" customFormat="1" ht="15" hidden="1" customHeight="1">
      <c r="A358" s="91" t="s">
        <v>1564</v>
      </c>
      <c r="B358" s="91" t="s">
        <v>1405</v>
      </c>
      <c r="C358" s="91" t="s">
        <v>1406</v>
      </c>
      <c r="D358" s="91" t="str">
        <f t="shared" si="20"/>
        <v>063341</v>
      </c>
      <c r="E358" s="91" t="s">
        <v>1625</v>
      </c>
      <c r="F358" s="91"/>
      <c r="G358" s="91" t="s">
        <v>115</v>
      </c>
      <c r="H358" s="93" t="str">
        <f t="shared" si="22"/>
        <v>06</v>
      </c>
      <c r="I358" s="93" t="str">
        <f t="shared" si="23"/>
        <v>341</v>
      </c>
      <c r="J358" s="94" t="str">
        <f t="shared" si="21"/>
        <v>06341</v>
      </c>
      <c r="K358" s="93" t="s">
        <v>1626</v>
      </c>
      <c r="L358" s="93" t="s">
        <v>1567</v>
      </c>
      <c r="M358" s="93" t="s">
        <v>1627</v>
      </c>
    </row>
    <row r="359" spans="1:13" s="90" customFormat="1" ht="15" hidden="1" customHeight="1">
      <c r="A359" s="91" t="s">
        <v>1564</v>
      </c>
      <c r="B359" s="91" t="s">
        <v>343</v>
      </c>
      <c r="C359" s="91" t="s">
        <v>344</v>
      </c>
      <c r="D359" s="91" t="str">
        <f t="shared" si="20"/>
        <v>063361</v>
      </c>
      <c r="E359" s="91" t="s">
        <v>1628</v>
      </c>
      <c r="F359" s="91"/>
      <c r="G359" s="91" t="s">
        <v>115</v>
      </c>
      <c r="H359" s="93" t="str">
        <f t="shared" si="22"/>
        <v>06</v>
      </c>
      <c r="I359" s="93" t="str">
        <f t="shared" si="23"/>
        <v>361</v>
      </c>
      <c r="J359" s="94" t="str">
        <f t="shared" si="21"/>
        <v>06361</v>
      </c>
      <c r="K359" s="93" t="s">
        <v>1629</v>
      </c>
      <c r="L359" s="93" t="s">
        <v>1567</v>
      </c>
      <c r="M359" s="93" t="s">
        <v>1630</v>
      </c>
    </row>
    <row r="360" spans="1:13" s="90" customFormat="1" ht="15" hidden="1" customHeight="1">
      <c r="A360" s="91" t="s">
        <v>1564</v>
      </c>
      <c r="B360" s="91" t="s">
        <v>348</v>
      </c>
      <c r="C360" s="91" t="s">
        <v>349</v>
      </c>
      <c r="D360" s="91" t="str">
        <f t="shared" si="20"/>
        <v>063362</v>
      </c>
      <c r="E360" s="91" t="s">
        <v>1631</v>
      </c>
      <c r="F360" s="91"/>
      <c r="G360" s="91" t="s">
        <v>115</v>
      </c>
      <c r="H360" s="93" t="str">
        <f t="shared" si="22"/>
        <v>06</v>
      </c>
      <c r="I360" s="93" t="str">
        <f t="shared" si="23"/>
        <v>362</v>
      </c>
      <c r="J360" s="94" t="str">
        <f t="shared" si="21"/>
        <v>06362</v>
      </c>
      <c r="K360" s="93" t="s">
        <v>1632</v>
      </c>
      <c r="L360" s="93" t="s">
        <v>1567</v>
      </c>
      <c r="M360" s="93" t="s">
        <v>1633</v>
      </c>
    </row>
    <row r="361" spans="1:13" s="90" customFormat="1" ht="15" hidden="1" customHeight="1">
      <c r="A361" s="91" t="s">
        <v>1564</v>
      </c>
      <c r="B361" s="91" t="s">
        <v>353</v>
      </c>
      <c r="C361" s="91" t="s">
        <v>354</v>
      </c>
      <c r="D361" s="91" t="str">
        <f t="shared" si="20"/>
        <v>063363</v>
      </c>
      <c r="E361" s="91" t="s">
        <v>1634</v>
      </c>
      <c r="F361" s="91"/>
      <c r="G361" s="91" t="s">
        <v>115</v>
      </c>
      <c r="H361" s="93" t="str">
        <f t="shared" si="22"/>
        <v>06</v>
      </c>
      <c r="I361" s="93" t="str">
        <f t="shared" si="23"/>
        <v>363</v>
      </c>
      <c r="J361" s="94" t="str">
        <f t="shared" si="21"/>
        <v>06363</v>
      </c>
      <c r="K361" s="93" t="s">
        <v>1635</v>
      </c>
      <c r="L361" s="93" t="s">
        <v>1567</v>
      </c>
      <c r="M361" s="93" t="s">
        <v>1636</v>
      </c>
    </row>
    <row r="362" spans="1:13" s="90" customFormat="1" ht="15" hidden="1" customHeight="1">
      <c r="A362" s="91" t="s">
        <v>1564</v>
      </c>
      <c r="B362" s="91" t="s">
        <v>358</v>
      </c>
      <c r="C362" s="91" t="s">
        <v>359</v>
      </c>
      <c r="D362" s="91" t="str">
        <f t="shared" si="20"/>
        <v>063364</v>
      </c>
      <c r="E362" s="91" t="s">
        <v>1637</v>
      </c>
      <c r="F362" s="91"/>
      <c r="G362" s="91" t="s">
        <v>115</v>
      </c>
      <c r="H362" s="93" t="str">
        <f t="shared" si="22"/>
        <v>06</v>
      </c>
      <c r="I362" s="93" t="str">
        <f t="shared" si="23"/>
        <v>364</v>
      </c>
      <c r="J362" s="94" t="str">
        <f t="shared" si="21"/>
        <v>06364</v>
      </c>
      <c r="K362" s="93" t="s">
        <v>1638</v>
      </c>
      <c r="L362" s="93" t="s">
        <v>1567</v>
      </c>
      <c r="M362" s="93" t="s">
        <v>1639</v>
      </c>
    </row>
    <row r="363" spans="1:13" s="90" customFormat="1" ht="15" hidden="1" customHeight="1">
      <c r="A363" s="91" t="s">
        <v>1564</v>
      </c>
      <c r="B363" s="91" t="s">
        <v>1114</v>
      </c>
      <c r="C363" s="91" t="s">
        <v>1115</v>
      </c>
      <c r="D363" s="91" t="str">
        <f t="shared" si="20"/>
        <v>063381</v>
      </c>
      <c r="E363" s="91" t="s">
        <v>1640</v>
      </c>
      <c r="F363" s="91"/>
      <c r="G363" s="91" t="s">
        <v>115</v>
      </c>
      <c r="H363" s="93" t="str">
        <f t="shared" si="22"/>
        <v>06</v>
      </c>
      <c r="I363" s="93" t="str">
        <f t="shared" si="23"/>
        <v>381</v>
      </c>
      <c r="J363" s="94" t="str">
        <f t="shared" si="21"/>
        <v>06381</v>
      </c>
      <c r="K363" s="93" t="s">
        <v>1641</v>
      </c>
      <c r="L363" s="93" t="s">
        <v>1567</v>
      </c>
      <c r="M363" s="93" t="s">
        <v>1642</v>
      </c>
    </row>
    <row r="364" spans="1:13" s="90" customFormat="1" ht="15" hidden="1" customHeight="1">
      <c r="A364" s="91" t="s">
        <v>1564</v>
      </c>
      <c r="B364" s="91" t="s">
        <v>1643</v>
      </c>
      <c r="C364" s="91" t="s">
        <v>1644</v>
      </c>
      <c r="D364" s="91" t="str">
        <f t="shared" si="20"/>
        <v>063382</v>
      </c>
      <c r="E364" s="91" t="s">
        <v>1645</v>
      </c>
      <c r="F364" s="91"/>
      <c r="G364" s="91" t="s">
        <v>115</v>
      </c>
      <c r="H364" s="93" t="str">
        <f t="shared" si="22"/>
        <v>06</v>
      </c>
      <c r="I364" s="93" t="str">
        <f t="shared" si="23"/>
        <v>382</v>
      </c>
      <c r="J364" s="94" t="str">
        <f t="shared" si="21"/>
        <v>06382</v>
      </c>
      <c r="K364" s="93" t="s">
        <v>1646</v>
      </c>
      <c r="L364" s="93" t="s">
        <v>1567</v>
      </c>
      <c r="M364" s="93" t="s">
        <v>1647</v>
      </c>
    </row>
    <row r="365" spans="1:13" s="90" customFormat="1" ht="15" hidden="1" customHeight="1">
      <c r="A365" s="91" t="s">
        <v>1564</v>
      </c>
      <c r="B365" s="91" t="s">
        <v>413</v>
      </c>
      <c r="C365" s="91" t="s">
        <v>414</v>
      </c>
      <c r="D365" s="91" t="str">
        <f t="shared" si="20"/>
        <v>063401</v>
      </c>
      <c r="E365" s="91" t="s">
        <v>1648</v>
      </c>
      <c r="F365" s="91"/>
      <c r="G365" s="91" t="s">
        <v>115</v>
      </c>
      <c r="H365" s="93" t="str">
        <f t="shared" si="22"/>
        <v>06</v>
      </c>
      <c r="I365" s="93" t="str">
        <f t="shared" si="23"/>
        <v>401</v>
      </c>
      <c r="J365" s="94" t="str">
        <f t="shared" si="21"/>
        <v>06401</v>
      </c>
      <c r="K365" s="93" t="s">
        <v>1649</v>
      </c>
      <c r="L365" s="93" t="s">
        <v>1567</v>
      </c>
      <c r="M365" s="93" t="s">
        <v>1650</v>
      </c>
    </row>
    <row r="366" spans="1:13" s="90" customFormat="1" ht="15" hidden="1" customHeight="1">
      <c r="A366" s="91" t="s">
        <v>1564</v>
      </c>
      <c r="B366" s="91" t="s">
        <v>418</v>
      </c>
      <c r="C366" s="91" t="s">
        <v>419</v>
      </c>
      <c r="D366" s="91" t="str">
        <f t="shared" si="20"/>
        <v>063402</v>
      </c>
      <c r="E366" s="91" t="s">
        <v>1651</v>
      </c>
      <c r="F366" s="91"/>
      <c r="G366" s="91" t="s">
        <v>115</v>
      </c>
      <c r="H366" s="93" t="str">
        <f t="shared" si="22"/>
        <v>06</v>
      </c>
      <c r="I366" s="93" t="str">
        <f t="shared" si="23"/>
        <v>402</v>
      </c>
      <c r="J366" s="94" t="str">
        <f t="shared" si="21"/>
        <v>06402</v>
      </c>
      <c r="K366" s="93" t="s">
        <v>1652</v>
      </c>
      <c r="L366" s="93" t="s">
        <v>1567</v>
      </c>
      <c r="M366" s="93" t="s">
        <v>1653</v>
      </c>
    </row>
    <row r="367" spans="1:13" s="90" customFormat="1" ht="15" hidden="1" customHeight="1">
      <c r="A367" s="91" t="s">
        <v>1564</v>
      </c>
      <c r="B367" s="91" t="s">
        <v>1654</v>
      </c>
      <c r="C367" s="91" t="s">
        <v>959</v>
      </c>
      <c r="D367" s="91" t="str">
        <f t="shared" si="20"/>
        <v>063403</v>
      </c>
      <c r="E367" s="91" t="s">
        <v>1655</v>
      </c>
      <c r="F367" s="91"/>
      <c r="G367" s="91" t="s">
        <v>115</v>
      </c>
      <c r="H367" s="93" t="str">
        <f t="shared" si="22"/>
        <v>06</v>
      </c>
      <c r="I367" s="93" t="str">
        <f t="shared" si="23"/>
        <v>403</v>
      </c>
      <c r="J367" s="94" t="str">
        <f t="shared" si="21"/>
        <v>06403</v>
      </c>
      <c r="K367" s="93" t="s">
        <v>1656</v>
      </c>
      <c r="L367" s="93" t="s">
        <v>1567</v>
      </c>
      <c r="M367" s="93" t="s">
        <v>1657</v>
      </c>
    </row>
    <row r="368" spans="1:13" s="90" customFormat="1" ht="15" hidden="1" customHeight="1">
      <c r="A368" s="91" t="s">
        <v>1564</v>
      </c>
      <c r="B368" s="91" t="s">
        <v>1658</v>
      </c>
      <c r="C368" s="91" t="s">
        <v>1202</v>
      </c>
      <c r="D368" s="91" t="str">
        <f t="shared" si="20"/>
        <v>063426</v>
      </c>
      <c r="E368" s="91" t="s">
        <v>1659</v>
      </c>
      <c r="F368" s="91"/>
      <c r="G368" s="91" t="s">
        <v>115</v>
      </c>
      <c r="H368" s="93" t="str">
        <f t="shared" si="22"/>
        <v>06</v>
      </c>
      <c r="I368" s="93" t="str">
        <f t="shared" si="23"/>
        <v>426</v>
      </c>
      <c r="J368" s="94" t="str">
        <f t="shared" si="21"/>
        <v>06426</v>
      </c>
      <c r="K368" s="93" t="s">
        <v>1660</v>
      </c>
      <c r="L368" s="93" t="s">
        <v>1567</v>
      </c>
      <c r="M368" s="93" t="s">
        <v>1661</v>
      </c>
    </row>
    <row r="369" spans="1:13" s="90" customFormat="1" ht="15" hidden="1" customHeight="1">
      <c r="A369" s="91" t="s">
        <v>1564</v>
      </c>
      <c r="B369" s="91" t="s">
        <v>463</v>
      </c>
      <c r="C369" s="91" t="s">
        <v>464</v>
      </c>
      <c r="D369" s="91" t="str">
        <f t="shared" si="20"/>
        <v>063428</v>
      </c>
      <c r="E369" s="91" t="s">
        <v>1662</v>
      </c>
      <c r="F369" s="91"/>
      <c r="G369" s="91" t="s">
        <v>115</v>
      </c>
      <c r="H369" s="93" t="str">
        <f t="shared" si="22"/>
        <v>06</v>
      </c>
      <c r="I369" s="93" t="str">
        <f t="shared" si="23"/>
        <v>428</v>
      </c>
      <c r="J369" s="94" t="str">
        <f t="shared" si="21"/>
        <v>06428</v>
      </c>
      <c r="K369" s="93" t="s">
        <v>1663</v>
      </c>
      <c r="L369" s="93" t="s">
        <v>1567</v>
      </c>
      <c r="M369" s="93" t="s">
        <v>1664</v>
      </c>
    </row>
    <row r="370" spans="1:13" s="90" customFormat="1" ht="15" hidden="1" customHeight="1">
      <c r="A370" s="91" t="s">
        <v>1564</v>
      </c>
      <c r="B370" s="91" t="s">
        <v>558</v>
      </c>
      <c r="C370" s="91" t="s">
        <v>559</v>
      </c>
      <c r="D370" s="91" t="str">
        <f t="shared" si="20"/>
        <v>063461</v>
      </c>
      <c r="E370" s="91" t="s">
        <v>1665</v>
      </c>
      <c r="F370" s="91"/>
      <c r="G370" s="91" t="s">
        <v>115</v>
      </c>
      <c r="H370" s="93" t="str">
        <f t="shared" si="22"/>
        <v>06</v>
      </c>
      <c r="I370" s="93" t="str">
        <f t="shared" si="23"/>
        <v>461</v>
      </c>
      <c r="J370" s="94" t="str">
        <f t="shared" si="21"/>
        <v>06461</v>
      </c>
      <c r="K370" s="93" t="s">
        <v>1666</v>
      </c>
      <c r="L370" s="93" t="s">
        <v>1567</v>
      </c>
      <c r="M370" s="93" t="s">
        <v>1667</v>
      </c>
    </row>
    <row r="371" spans="1:13" s="90" customFormat="1" ht="15" hidden="1" customHeight="1">
      <c r="A371" s="91" t="s">
        <v>1564</v>
      </c>
      <c r="B371" s="91" t="s">
        <v>1668</v>
      </c>
      <c r="C371" s="91" t="s">
        <v>1669</v>
      </c>
      <c r="D371" s="91" t="str">
        <f t="shared" si="20"/>
        <v>064365</v>
      </c>
      <c r="E371" s="91" t="s">
        <v>1670</v>
      </c>
      <c r="F371" s="91"/>
      <c r="G371" s="91" t="s">
        <v>115</v>
      </c>
      <c r="H371" s="93" t="str">
        <f t="shared" si="22"/>
        <v>06</v>
      </c>
      <c r="I371" s="93" t="str">
        <f t="shared" si="23"/>
        <v>365</v>
      </c>
      <c r="J371" s="94" t="str">
        <f t="shared" si="21"/>
        <v>06365</v>
      </c>
      <c r="K371" s="93" t="s">
        <v>1671</v>
      </c>
      <c r="L371" s="93" t="s">
        <v>1567</v>
      </c>
      <c r="M371" s="93" t="s">
        <v>1672</v>
      </c>
    </row>
    <row r="372" spans="1:13" s="90" customFormat="1" ht="15" hidden="1" customHeight="1">
      <c r="A372" s="91" t="s">
        <v>1564</v>
      </c>
      <c r="B372" s="91" t="s">
        <v>1673</v>
      </c>
      <c r="C372" s="91" t="s">
        <v>1284</v>
      </c>
      <c r="D372" s="91" t="str">
        <f t="shared" si="20"/>
        <v>064366</v>
      </c>
      <c r="E372" s="91" t="s">
        <v>1674</v>
      </c>
      <c r="F372" s="91"/>
      <c r="G372" s="91" t="s">
        <v>115</v>
      </c>
      <c r="H372" s="93" t="str">
        <f t="shared" si="22"/>
        <v>06</v>
      </c>
      <c r="I372" s="93" t="str">
        <f t="shared" si="23"/>
        <v>366</v>
      </c>
      <c r="J372" s="94" t="str">
        <f t="shared" si="21"/>
        <v>06366</v>
      </c>
      <c r="K372" s="93" t="s">
        <v>1675</v>
      </c>
      <c r="L372" s="93" t="s">
        <v>1567</v>
      </c>
      <c r="M372" s="93" t="s">
        <v>1676</v>
      </c>
    </row>
    <row r="373" spans="1:13" s="90" customFormat="1" ht="15" hidden="1" customHeight="1">
      <c r="A373" s="91" t="s">
        <v>1564</v>
      </c>
      <c r="B373" s="91" t="s">
        <v>1184</v>
      </c>
      <c r="C373" s="91" t="s">
        <v>364</v>
      </c>
      <c r="D373" s="91" t="str">
        <f t="shared" si="20"/>
        <v>064367</v>
      </c>
      <c r="E373" s="91" t="s">
        <v>1677</v>
      </c>
      <c r="F373" s="91"/>
      <c r="G373" s="91" t="s">
        <v>115</v>
      </c>
      <c r="H373" s="93" t="str">
        <f t="shared" si="22"/>
        <v>06</v>
      </c>
      <c r="I373" s="93" t="str">
        <f t="shared" si="23"/>
        <v>367</v>
      </c>
      <c r="J373" s="94" t="str">
        <f t="shared" si="21"/>
        <v>06367</v>
      </c>
      <c r="K373" s="93" t="s">
        <v>1678</v>
      </c>
      <c r="L373" s="93" t="s">
        <v>1567</v>
      </c>
      <c r="M373" s="93" t="s">
        <v>1679</v>
      </c>
    </row>
    <row r="374" spans="1:13" s="90" customFormat="1" ht="15" hidden="1" customHeight="1">
      <c r="A374" s="91" t="s">
        <v>1564</v>
      </c>
      <c r="B374" s="91" t="s">
        <v>1680</v>
      </c>
      <c r="C374" s="91" t="s">
        <v>1681</v>
      </c>
      <c r="D374" s="91" t="str">
        <f t="shared" si="20"/>
        <v>065951</v>
      </c>
      <c r="E374" s="91" t="s">
        <v>1682</v>
      </c>
      <c r="F374" s="91"/>
      <c r="G374" s="91"/>
      <c r="H374" s="93" t="str">
        <f t="shared" si="22"/>
        <v>06</v>
      </c>
      <c r="I374" s="93" t="str">
        <f t="shared" si="23"/>
        <v>951</v>
      </c>
      <c r="J374" s="94" t="str">
        <f t="shared" si="21"/>
        <v>06951</v>
      </c>
      <c r="K374" s="93" t="e">
        <v>#N/A</v>
      </c>
      <c r="L374" s="93" t="s">
        <v>1567</v>
      </c>
      <c r="M374" s="93" t="e">
        <v>#N/A</v>
      </c>
    </row>
    <row r="375" spans="1:13" s="90" customFormat="1" ht="15" hidden="1" customHeight="1">
      <c r="A375" s="91" t="s">
        <v>1564</v>
      </c>
      <c r="B375" s="91" t="s">
        <v>1683</v>
      </c>
      <c r="C375" s="91" t="s">
        <v>1684</v>
      </c>
      <c r="D375" s="91" t="str">
        <f t="shared" si="20"/>
        <v>065954</v>
      </c>
      <c r="E375" s="91" t="s">
        <v>1685</v>
      </c>
      <c r="F375" s="91"/>
      <c r="G375" s="91"/>
      <c r="H375" s="93" t="str">
        <f t="shared" si="22"/>
        <v>06</v>
      </c>
      <c r="I375" s="93" t="str">
        <f t="shared" si="23"/>
        <v>954</v>
      </c>
      <c r="J375" s="94" t="str">
        <f t="shared" si="21"/>
        <v>06954</v>
      </c>
      <c r="K375" s="93" t="e">
        <v>#N/A</v>
      </c>
      <c r="L375" s="93" t="s">
        <v>1567</v>
      </c>
      <c r="M375" s="93" t="e">
        <v>#N/A</v>
      </c>
    </row>
    <row r="376" spans="1:13" s="90" customFormat="1" ht="15" hidden="1" customHeight="1">
      <c r="A376" s="91" t="s">
        <v>1686</v>
      </c>
      <c r="B376" s="91" t="s">
        <v>112</v>
      </c>
      <c r="C376" s="91" t="s">
        <v>113</v>
      </c>
      <c r="D376" s="91" t="str">
        <f t="shared" si="20"/>
        <v>071000</v>
      </c>
      <c r="E376" s="91" t="s">
        <v>1687</v>
      </c>
      <c r="F376" s="91"/>
      <c r="G376" s="91" t="s">
        <v>115</v>
      </c>
      <c r="H376" s="93" t="str">
        <f t="shared" si="22"/>
        <v>07</v>
      </c>
      <c r="I376" s="93" t="str">
        <f t="shared" si="23"/>
        <v>000</v>
      </c>
      <c r="J376" s="94" t="str">
        <f t="shared" si="21"/>
        <v>07000</v>
      </c>
      <c r="K376" s="93" t="s">
        <v>1688</v>
      </c>
      <c r="L376" s="93" t="s">
        <v>1689</v>
      </c>
      <c r="M376" s="93" t="s">
        <v>1689</v>
      </c>
    </row>
    <row r="377" spans="1:13" s="90" customFormat="1" ht="15" hidden="1" customHeight="1">
      <c r="A377" s="91" t="s">
        <v>1686</v>
      </c>
      <c r="B377" s="91" t="s">
        <v>1052</v>
      </c>
      <c r="C377" s="91" t="s">
        <v>1053</v>
      </c>
      <c r="D377" s="91" t="str">
        <f t="shared" si="20"/>
        <v>072201</v>
      </c>
      <c r="E377" s="91" t="s">
        <v>1690</v>
      </c>
      <c r="F377" s="91"/>
      <c r="G377" s="91" t="s">
        <v>115</v>
      </c>
      <c r="H377" s="93" t="str">
        <f t="shared" si="22"/>
        <v>07</v>
      </c>
      <c r="I377" s="93" t="str">
        <f t="shared" si="23"/>
        <v>201</v>
      </c>
      <c r="J377" s="94" t="str">
        <f t="shared" si="21"/>
        <v>07201</v>
      </c>
      <c r="K377" s="93" t="s">
        <v>1691</v>
      </c>
      <c r="L377" s="93" t="s">
        <v>1689</v>
      </c>
      <c r="M377" s="93" t="s">
        <v>1692</v>
      </c>
    </row>
    <row r="378" spans="1:13" s="90" customFormat="1" ht="15" hidden="1" customHeight="1">
      <c r="A378" s="91" t="s">
        <v>1686</v>
      </c>
      <c r="B378" s="91" t="s">
        <v>1057</v>
      </c>
      <c r="C378" s="91" t="s">
        <v>124</v>
      </c>
      <c r="D378" s="91" t="str">
        <f t="shared" si="20"/>
        <v>072202</v>
      </c>
      <c r="E378" s="91" t="s">
        <v>1693</v>
      </c>
      <c r="F378" s="91"/>
      <c r="G378" s="91" t="s">
        <v>115</v>
      </c>
      <c r="H378" s="93" t="str">
        <f t="shared" si="22"/>
        <v>07</v>
      </c>
      <c r="I378" s="93" t="str">
        <f t="shared" si="23"/>
        <v>202</v>
      </c>
      <c r="J378" s="94" t="str">
        <f t="shared" si="21"/>
        <v>07202</v>
      </c>
      <c r="K378" s="93" t="s">
        <v>1694</v>
      </c>
      <c r="L378" s="93" t="s">
        <v>1689</v>
      </c>
      <c r="M378" s="93" t="s">
        <v>1695</v>
      </c>
    </row>
    <row r="379" spans="1:13" s="90" customFormat="1" ht="15" hidden="1" customHeight="1">
      <c r="A379" s="91" t="s">
        <v>1686</v>
      </c>
      <c r="B379" s="91" t="s">
        <v>128</v>
      </c>
      <c r="C379" s="91" t="s">
        <v>129</v>
      </c>
      <c r="D379" s="91" t="str">
        <f t="shared" si="20"/>
        <v>072203</v>
      </c>
      <c r="E379" s="91" t="s">
        <v>1696</v>
      </c>
      <c r="F379" s="91"/>
      <c r="G379" s="91" t="s">
        <v>115</v>
      </c>
      <c r="H379" s="93" t="str">
        <f t="shared" si="22"/>
        <v>07</v>
      </c>
      <c r="I379" s="93" t="str">
        <f t="shared" si="23"/>
        <v>203</v>
      </c>
      <c r="J379" s="94" t="str">
        <f t="shared" si="21"/>
        <v>07203</v>
      </c>
      <c r="K379" s="93" t="s">
        <v>1697</v>
      </c>
      <c r="L379" s="93" t="s">
        <v>1689</v>
      </c>
      <c r="M379" s="93" t="s">
        <v>1698</v>
      </c>
    </row>
    <row r="380" spans="1:13" s="90" customFormat="1" ht="15" hidden="1" customHeight="1">
      <c r="A380" s="91" t="s">
        <v>1686</v>
      </c>
      <c r="B380" s="91" t="s">
        <v>133</v>
      </c>
      <c r="C380" s="91" t="s">
        <v>134</v>
      </c>
      <c r="D380" s="91" t="str">
        <f t="shared" si="20"/>
        <v>072204</v>
      </c>
      <c r="E380" s="91" t="s">
        <v>1699</v>
      </c>
      <c r="F380" s="91"/>
      <c r="G380" s="91" t="s">
        <v>115</v>
      </c>
      <c r="H380" s="93" t="str">
        <f t="shared" si="22"/>
        <v>07</v>
      </c>
      <c r="I380" s="93" t="str">
        <f t="shared" si="23"/>
        <v>204</v>
      </c>
      <c r="J380" s="94" t="str">
        <f t="shared" si="21"/>
        <v>07204</v>
      </c>
      <c r="K380" s="93" t="s">
        <v>1700</v>
      </c>
      <c r="L380" s="93" t="s">
        <v>1689</v>
      </c>
      <c r="M380" s="93" t="s">
        <v>1701</v>
      </c>
    </row>
    <row r="381" spans="1:13" s="90" customFormat="1" ht="15" hidden="1" customHeight="1">
      <c r="A381" s="91" t="s">
        <v>1686</v>
      </c>
      <c r="B381" s="91" t="s">
        <v>138</v>
      </c>
      <c r="C381" s="91" t="s">
        <v>139</v>
      </c>
      <c r="D381" s="91" t="str">
        <f t="shared" si="20"/>
        <v>072205</v>
      </c>
      <c r="E381" s="91" t="s">
        <v>1702</v>
      </c>
      <c r="F381" s="91"/>
      <c r="G381" s="91" t="s">
        <v>115</v>
      </c>
      <c r="H381" s="93" t="str">
        <f t="shared" si="22"/>
        <v>07</v>
      </c>
      <c r="I381" s="93" t="str">
        <f t="shared" si="23"/>
        <v>205</v>
      </c>
      <c r="J381" s="94" t="str">
        <f t="shared" si="21"/>
        <v>07205</v>
      </c>
      <c r="K381" s="93" t="s">
        <v>1703</v>
      </c>
      <c r="L381" s="93" t="s">
        <v>1689</v>
      </c>
      <c r="M381" s="93" t="s">
        <v>1704</v>
      </c>
    </row>
    <row r="382" spans="1:13" s="90" customFormat="1" ht="15" hidden="1" customHeight="1">
      <c r="A382" s="91" t="s">
        <v>1686</v>
      </c>
      <c r="B382" s="91" t="s">
        <v>148</v>
      </c>
      <c r="C382" s="91" t="s">
        <v>149</v>
      </c>
      <c r="D382" s="91" t="str">
        <f t="shared" si="20"/>
        <v>072207</v>
      </c>
      <c r="E382" s="91" t="s">
        <v>1705</v>
      </c>
      <c r="F382" s="91"/>
      <c r="G382" s="91" t="s">
        <v>115</v>
      </c>
      <c r="H382" s="93" t="str">
        <f t="shared" si="22"/>
        <v>07</v>
      </c>
      <c r="I382" s="93" t="str">
        <f t="shared" si="23"/>
        <v>207</v>
      </c>
      <c r="J382" s="94" t="str">
        <f t="shared" si="21"/>
        <v>07207</v>
      </c>
      <c r="K382" s="93" t="s">
        <v>1706</v>
      </c>
      <c r="L382" s="93" t="s">
        <v>1689</v>
      </c>
      <c r="M382" s="93" t="s">
        <v>1707</v>
      </c>
    </row>
    <row r="383" spans="1:13" s="90" customFormat="1" ht="15" hidden="1" customHeight="1">
      <c r="A383" s="91" t="s">
        <v>1686</v>
      </c>
      <c r="B383" s="91" t="s">
        <v>153</v>
      </c>
      <c r="C383" s="91" t="s">
        <v>154</v>
      </c>
      <c r="D383" s="91" t="str">
        <f t="shared" si="20"/>
        <v>072208</v>
      </c>
      <c r="E383" s="91" t="s">
        <v>1708</v>
      </c>
      <c r="F383" s="91"/>
      <c r="G383" s="91" t="s">
        <v>115</v>
      </c>
      <c r="H383" s="93" t="str">
        <f t="shared" si="22"/>
        <v>07</v>
      </c>
      <c r="I383" s="93" t="str">
        <f t="shared" si="23"/>
        <v>208</v>
      </c>
      <c r="J383" s="94" t="str">
        <f t="shared" si="21"/>
        <v>07208</v>
      </c>
      <c r="K383" s="93" t="s">
        <v>1709</v>
      </c>
      <c r="L383" s="93" t="s">
        <v>1689</v>
      </c>
      <c r="M383" s="93" t="s">
        <v>1710</v>
      </c>
    </row>
    <row r="384" spans="1:13" s="90" customFormat="1" ht="15" hidden="1" customHeight="1">
      <c r="A384" s="91" t="s">
        <v>1686</v>
      </c>
      <c r="B384" s="91" t="s">
        <v>158</v>
      </c>
      <c r="C384" s="91" t="s">
        <v>159</v>
      </c>
      <c r="D384" s="91" t="str">
        <f t="shared" si="20"/>
        <v>072209</v>
      </c>
      <c r="E384" s="91" t="s">
        <v>1711</v>
      </c>
      <c r="F384" s="91"/>
      <c r="G384" s="91" t="s">
        <v>115</v>
      </c>
      <c r="H384" s="93" t="str">
        <f t="shared" si="22"/>
        <v>07</v>
      </c>
      <c r="I384" s="93" t="str">
        <f t="shared" si="23"/>
        <v>209</v>
      </c>
      <c r="J384" s="94" t="str">
        <f t="shared" si="21"/>
        <v>07209</v>
      </c>
      <c r="K384" s="93" t="s">
        <v>1712</v>
      </c>
      <c r="L384" s="93" t="s">
        <v>1689</v>
      </c>
      <c r="M384" s="93" t="s">
        <v>1713</v>
      </c>
    </row>
    <row r="385" spans="1:13" s="90" customFormat="1" ht="15" hidden="1" customHeight="1">
      <c r="A385" s="91" t="s">
        <v>1686</v>
      </c>
      <c r="B385" s="91" t="s">
        <v>163</v>
      </c>
      <c r="C385" s="91" t="s">
        <v>164</v>
      </c>
      <c r="D385" s="91" t="str">
        <f t="shared" si="20"/>
        <v>072210</v>
      </c>
      <c r="E385" s="91" t="s">
        <v>1714</v>
      </c>
      <c r="F385" s="91"/>
      <c r="G385" s="91" t="s">
        <v>115</v>
      </c>
      <c r="H385" s="93" t="str">
        <f t="shared" si="22"/>
        <v>07</v>
      </c>
      <c r="I385" s="93" t="str">
        <f t="shared" si="23"/>
        <v>210</v>
      </c>
      <c r="J385" s="94" t="str">
        <f t="shared" si="21"/>
        <v>07210</v>
      </c>
      <c r="K385" s="93" t="s">
        <v>1715</v>
      </c>
      <c r="L385" s="93" t="s">
        <v>1689</v>
      </c>
      <c r="M385" s="93" t="s">
        <v>1716</v>
      </c>
    </row>
    <row r="386" spans="1:13" s="90" customFormat="1" ht="15" hidden="1" customHeight="1">
      <c r="A386" s="91" t="s">
        <v>1686</v>
      </c>
      <c r="B386" s="91" t="s">
        <v>168</v>
      </c>
      <c r="C386" s="91" t="s">
        <v>169</v>
      </c>
      <c r="D386" s="91" t="str">
        <f t="shared" si="20"/>
        <v>072211</v>
      </c>
      <c r="E386" s="91" t="s">
        <v>1717</v>
      </c>
      <c r="F386" s="91"/>
      <c r="G386" s="91" t="s">
        <v>115</v>
      </c>
      <c r="H386" s="93" t="str">
        <f t="shared" si="22"/>
        <v>07</v>
      </c>
      <c r="I386" s="93" t="str">
        <f t="shared" si="23"/>
        <v>211</v>
      </c>
      <c r="J386" s="94" t="str">
        <f t="shared" si="21"/>
        <v>07211</v>
      </c>
      <c r="K386" s="93" t="s">
        <v>1718</v>
      </c>
      <c r="L386" s="93" t="s">
        <v>1689</v>
      </c>
      <c r="M386" s="93" t="s">
        <v>1719</v>
      </c>
    </row>
    <row r="387" spans="1:13" s="90" customFormat="1" ht="15" hidden="1" customHeight="1">
      <c r="A387" s="91" t="s">
        <v>1686</v>
      </c>
      <c r="B387" s="91" t="s">
        <v>173</v>
      </c>
      <c r="C387" s="91" t="s">
        <v>174</v>
      </c>
      <c r="D387" s="91" t="str">
        <f t="shared" ref="D387:D450" si="24">A387&amp;B387</f>
        <v>072212</v>
      </c>
      <c r="E387" s="91" t="s">
        <v>1720</v>
      </c>
      <c r="F387" s="91"/>
      <c r="G387" s="91" t="s">
        <v>115</v>
      </c>
      <c r="H387" s="93" t="str">
        <f t="shared" si="22"/>
        <v>07</v>
      </c>
      <c r="I387" s="93" t="str">
        <f t="shared" si="23"/>
        <v>212</v>
      </c>
      <c r="J387" s="94" t="str">
        <f t="shared" ref="J387:J450" si="25">A387&amp;C387</f>
        <v>07212</v>
      </c>
      <c r="K387" s="93" t="s">
        <v>1721</v>
      </c>
      <c r="L387" s="93" t="s">
        <v>1689</v>
      </c>
      <c r="M387" s="93" t="s">
        <v>1722</v>
      </c>
    </row>
    <row r="388" spans="1:13" s="90" customFormat="1" ht="15" hidden="1" customHeight="1">
      <c r="A388" s="91" t="s">
        <v>1686</v>
      </c>
      <c r="B388" s="91" t="s">
        <v>178</v>
      </c>
      <c r="C388" s="91" t="s">
        <v>179</v>
      </c>
      <c r="D388" s="91" t="str">
        <f t="shared" si="24"/>
        <v>072213</v>
      </c>
      <c r="E388" s="91" t="s">
        <v>275</v>
      </c>
      <c r="F388" s="91"/>
      <c r="G388" s="91" t="s">
        <v>115</v>
      </c>
      <c r="H388" s="93" t="str">
        <f t="shared" ref="H388:H451" si="26">MID(J388,1,2)</f>
        <v>07</v>
      </c>
      <c r="I388" s="93" t="str">
        <f t="shared" ref="I388:I451" si="27">MID(J388,3,3)</f>
        <v>213</v>
      </c>
      <c r="J388" s="94" t="str">
        <f t="shared" si="25"/>
        <v>07213</v>
      </c>
      <c r="K388" s="93" t="s">
        <v>1723</v>
      </c>
      <c r="L388" s="93" t="s">
        <v>1689</v>
      </c>
      <c r="M388" s="93" t="s">
        <v>277</v>
      </c>
    </row>
    <row r="389" spans="1:13" s="90" customFormat="1" ht="15" hidden="1" customHeight="1">
      <c r="A389" s="91" t="s">
        <v>1686</v>
      </c>
      <c r="B389" s="91" t="s">
        <v>183</v>
      </c>
      <c r="C389" s="91" t="s">
        <v>184</v>
      </c>
      <c r="D389" s="91" t="str">
        <f t="shared" si="24"/>
        <v>072214</v>
      </c>
      <c r="E389" s="91" t="s">
        <v>1724</v>
      </c>
      <c r="F389" s="91"/>
      <c r="G389" s="91" t="s">
        <v>115</v>
      </c>
      <c r="H389" s="93" t="str">
        <f t="shared" si="26"/>
        <v>07</v>
      </c>
      <c r="I389" s="93" t="str">
        <f t="shared" si="27"/>
        <v>214</v>
      </c>
      <c r="J389" s="94" t="str">
        <f t="shared" si="25"/>
        <v>07214</v>
      </c>
      <c r="K389" s="93" t="s">
        <v>1725</v>
      </c>
      <c r="L389" s="93" t="s">
        <v>1689</v>
      </c>
      <c r="M389" s="93" t="s">
        <v>1726</v>
      </c>
    </row>
    <row r="390" spans="1:13" s="90" customFormat="1" ht="15" hidden="1" customHeight="1">
      <c r="A390" s="91" t="s">
        <v>1686</v>
      </c>
      <c r="B390" s="91" t="s">
        <v>1085</v>
      </c>
      <c r="C390" s="91" t="s">
        <v>1086</v>
      </c>
      <c r="D390" s="91" t="str">
        <f t="shared" si="24"/>
        <v>073301</v>
      </c>
      <c r="E390" s="91" t="s">
        <v>1727</v>
      </c>
      <c r="F390" s="91"/>
      <c r="G390" s="91" t="s">
        <v>115</v>
      </c>
      <c r="H390" s="93" t="str">
        <f t="shared" si="26"/>
        <v>07</v>
      </c>
      <c r="I390" s="93" t="str">
        <f t="shared" si="27"/>
        <v>301</v>
      </c>
      <c r="J390" s="94" t="str">
        <f t="shared" si="25"/>
        <v>07301</v>
      </c>
      <c r="K390" s="93" t="s">
        <v>1728</v>
      </c>
      <c r="L390" s="93" t="s">
        <v>1689</v>
      </c>
      <c r="M390" s="93" t="s">
        <v>1729</v>
      </c>
    </row>
    <row r="391" spans="1:13" s="90" customFormat="1" ht="15" hidden="1" customHeight="1">
      <c r="A391" s="91" t="s">
        <v>1686</v>
      </c>
      <c r="B391" s="91" t="s">
        <v>293</v>
      </c>
      <c r="C391" s="91" t="s">
        <v>294</v>
      </c>
      <c r="D391" s="91" t="str">
        <f t="shared" si="24"/>
        <v>073303</v>
      </c>
      <c r="E391" s="91" t="s">
        <v>1730</v>
      </c>
      <c r="F391" s="91"/>
      <c r="G391" s="91" t="s">
        <v>115</v>
      </c>
      <c r="H391" s="93" t="str">
        <f t="shared" si="26"/>
        <v>07</v>
      </c>
      <c r="I391" s="93" t="str">
        <f t="shared" si="27"/>
        <v>303</v>
      </c>
      <c r="J391" s="94" t="str">
        <f t="shared" si="25"/>
        <v>07303</v>
      </c>
      <c r="K391" s="93" t="s">
        <v>1731</v>
      </c>
      <c r="L391" s="93" t="s">
        <v>1689</v>
      </c>
      <c r="M391" s="93" t="s">
        <v>1732</v>
      </c>
    </row>
    <row r="392" spans="1:13" s="90" customFormat="1" ht="15" hidden="1" customHeight="1">
      <c r="A392" s="91" t="s">
        <v>1686</v>
      </c>
      <c r="B392" s="91" t="s">
        <v>1733</v>
      </c>
      <c r="C392" s="91" t="s">
        <v>1734</v>
      </c>
      <c r="D392" s="91" t="str">
        <f t="shared" si="24"/>
        <v>073308</v>
      </c>
      <c r="E392" s="91" t="s">
        <v>1735</v>
      </c>
      <c r="F392" s="91"/>
      <c r="G392" s="91" t="s">
        <v>115</v>
      </c>
      <c r="H392" s="93" t="str">
        <f t="shared" si="26"/>
        <v>07</v>
      </c>
      <c r="I392" s="93" t="str">
        <f t="shared" si="27"/>
        <v>308</v>
      </c>
      <c r="J392" s="94" t="str">
        <f t="shared" si="25"/>
        <v>07308</v>
      </c>
      <c r="K392" s="93" t="s">
        <v>1736</v>
      </c>
      <c r="L392" s="93" t="s">
        <v>1689</v>
      </c>
      <c r="M392" s="93" t="s">
        <v>1737</v>
      </c>
    </row>
    <row r="393" spans="1:13" s="90" customFormat="1" ht="15" hidden="1" customHeight="1">
      <c r="A393" s="91" t="s">
        <v>1686</v>
      </c>
      <c r="B393" s="91" t="s">
        <v>1738</v>
      </c>
      <c r="C393" s="91" t="s">
        <v>1739</v>
      </c>
      <c r="D393" s="91" t="str">
        <f t="shared" si="24"/>
        <v>073342</v>
      </c>
      <c r="E393" s="91" t="s">
        <v>1740</v>
      </c>
      <c r="F393" s="91"/>
      <c r="G393" s="91" t="s">
        <v>115</v>
      </c>
      <c r="H393" s="93" t="str">
        <f t="shared" si="26"/>
        <v>07</v>
      </c>
      <c r="I393" s="93" t="str">
        <f t="shared" si="27"/>
        <v>342</v>
      </c>
      <c r="J393" s="94" t="str">
        <f t="shared" si="25"/>
        <v>07342</v>
      </c>
      <c r="K393" s="93" t="s">
        <v>1741</v>
      </c>
      <c r="L393" s="93" t="s">
        <v>1689</v>
      </c>
      <c r="M393" s="93" t="s">
        <v>1742</v>
      </c>
    </row>
    <row r="394" spans="1:13" s="90" customFormat="1" ht="15" hidden="1" customHeight="1">
      <c r="A394" s="91" t="s">
        <v>1686</v>
      </c>
      <c r="B394" s="91" t="s">
        <v>348</v>
      </c>
      <c r="C394" s="91" t="s">
        <v>349</v>
      </c>
      <c r="D394" s="91" t="str">
        <f t="shared" si="24"/>
        <v>073362</v>
      </c>
      <c r="E394" s="91" t="s">
        <v>1743</v>
      </c>
      <c r="F394" s="91"/>
      <c r="G394" s="91" t="s">
        <v>115</v>
      </c>
      <c r="H394" s="93" t="str">
        <f t="shared" si="26"/>
        <v>07</v>
      </c>
      <c r="I394" s="93" t="str">
        <f t="shared" si="27"/>
        <v>362</v>
      </c>
      <c r="J394" s="94" t="str">
        <f t="shared" si="25"/>
        <v>07362</v>
      </c>
      <c r="K394" s="93" t="s">
        <v>1744</v>
      </c>
      <c r="L394" s="93" t="s">
        <v>1689</v>
      </c>
      <c r="M394" s="93" t="s">
        <v>1745</v>
      </c>
    </row>
    <row r="395" spans="1:13" s="90" customFormat="1" ht="15" hidden="1" customHeight="1">
      <c r="A395" s="91" t="s">
        <v>1686</v>
      </c>
      <c r="B395" s="91" t="s">
        <v>363</v>
      </c>
      <c r="C395" s="91" t="s">
        <v>364</v>
      </c>
      <c r="D395" s="91" t="str">
        <f t="shared" si="24"/>
        <v>073367</v>
      </c>
      <c r="E395" s="91" t="s">
        <v>1746</v>
      </c>
      <c r="F395" s="91"/>
      <c r="G395" s="91" t="s">
        <v>115</v>
      </c>
      <c r="H395" s="93" t="str">
        <f t="shared" si="26"/>
        <v>07</v>
      </c>
      <c r="I395" s="93" t="str">
        <f t="shared" si="27"/>
        <v>367</v>
      </c>
      <c r="J395" s="94" t="str">
        <f t="shared" si="25"/>
        <v>07367</v>
      </c>
      <c r="K395" s="93" t="s">
        <v>1747</v>
      </c>
      <c r="L395" s="93" t="s">
        <v>1689</v>
      </c>
      <c r="M395" s="93" t="s">
        <v>1748</v>
      </c>
    </row>
    <row r="396" spans="1:13" s="90" customFormat="1" ht="15" hidden="1" customHeight="1">
      <c r="A396" s="91" t="s">
        <v>1686</v>
      </c>
      <c r="B396" s="91" t="s">
        <v>1749</v>
      </c>
      <c r="C396" s="91" t="s">
        <v>1556</v>
      </c>
      <c r="D396" s="91" t="str">
        <f t="shared" si="24"/>
        <v>073368</v>
      </c>
      <c r="E396" s="91" t="s">
        <v>1750</v>
      </c>
      <c r="F396" s="91"/>
      <c r="G396" s="91" t="s">
        <v>115</v>
      </c>
      <c r="H396" s="93" t="str">
        <f t="shared" si="26"/>
        <v>07</v>
      </c>
      <c r="I396" s="93" t="str">
        <f t="shared" si="27"/>
        <v>368</v>
      </c>
      <c r="J396" s="94" t="str">
        <f t="shared" si="25"/>
        <v>07368</v>
      </c>
      <c r="K396" s="93" t="s">
        <v>1751</v>
      </c>
      <c r="L396" s="93" t="s">
        <v>1689</v>
      </c>
      <c r="M396" s="93" t="s">
        <v>1752</v>
      </c>
    </row>
    <row r="397" spans="1:13" s="90" customFormat="1" ht="15" hidden="1" customHeight="1">
      <c r="A397" s="91" t="s">
        <v>1686</v>
      </c>
      <c r="B397" s="91" t="s">
        <v>423</v>
      </c>
      <c r="C397" s="91" t="s">
        <v>424</v>
      </c>
      <c r="D397" s="91" t="str">
        <f t="shared" si="24"/>
        <v>073405</v>
      </c>
      <c r="E397" s="91" t="s">
        <v>1753</v>
      </c>
      <c r="F397" s="91"/>
      <c r="G397" s="91" t="s">
        <v>115</v>
      </c>
      <c r="H397" s="93" t="str">
        <f t="shared" si="26"/>
        <v>07</v>
      </c>
      <c r="I397" s="93" t="str">
        <f t="shared" si="27"/>
        <v>405</v>
      </c>
      <c r="J397" s="94" t="str">
        <f t="shared" si="25"/>
        <v>07405</v>
      </c>
      <c r="K397" s="93" t="s">
        <v>1754</v>
      </c>
      <c r="L397" s="93" t="s">
        <v>1689</v>
      </c>
      <c r="M397" s="93" t="s">
        <v>1755</v>
      </c>
    </row>
    <row r="398" spans="1:13" s="90" customFormat="1" ht="15" hidden="1" customHeight="1">
      <c r="A398" s="91" t="s">
        <v>1686</v>
      </c>
      <c r="B398" s="91" t="s">
        <v>433</v>
      </c>
      <c r="C398" s="91" t="s">
        <v>434</v>
      </c>
      <c r="D398" s="91" t="str">
        <f t="shared" si="24"/>
        <v>073407</v>
      </c>
      <c r="E398" s="91" t="s">
        <v>1756</v>
      </c>
      <c r="F398" s="91"/>
      <c r="G398" s="91" t="s">
        <v>115</v>
      </c>
      <c r="H398" s="93" t="str">
        <f t="shared" si="26"/>
        <v>07</v>
      </c>
      <c r="I398" s="93" t="str">
        <f t="shared" si="27"/>
        <v>407</v>
      </c>
      <c r="J398" s="94" t="str">
        <f t="shared" si="25"/>
        <v>07407</v>
      </c>
      <c r="K398" s="93" t="s">
        <v>1757</v>
      </c>
      <c r="L398" s="93" t="s">
        <v>1689</v>
      </c>
      <c r="M398" s="93" t="s">
        <v>1758</v>
      </c>
    </row>
    <row r="399" spans="1:13" s="90" customFormat="1" ht="15" hidden="1" customHeight="1">
      <c r="A399" s="91" t="s">
        <v>1686</v>
      </c>
      <c r="B399" s="91" t="s">
        <v>438</v>
      </c>
      <c r="C399" s="91" t="s">
        <v>439</v>
      </c>
      <c r="D399" s="91" t="str">
        <f t="shared" si="24"/>
        <v>073408</v>
      </c>
      <c r="E399" s="91" t="s">
        <v>1759</v>
      </c>
      <c r="F399" s="91"/>
      <c r="G399" s="91" t="s">
        <v>115</v>
      </c>
      <c r="H399" s="93" t="str">
        <f t="shared" si="26"/>
        <v>07</v>
      </c>
      <c r="I399" s="93" t="str">
        <f t="shared" si="27"/>
        <v>408</v>
      </c>
      <c r="J399" s="94" t="str">
        <f t="shared" si="25"/>
        <v>07408</v>
      </c>
      <c r="K399" s="93" t="s">
        <v>1760</v>
      </c>
      <c r="L399" s="93" t="s">
        <v>1689</v>
      </c>
      <c r="M399" s="93" t="s">
        <v>1761</v>
      </c>
    </row>
    <row r="400" spans="1:13" s="90" customFormat="1" ht="15" hidden="1" customHeight="1">
      <c r="A400" s="91" t="s">
        <v>1686</v>
      </c>
      <c r="B400" s="91" t="s">
        <v>1426</v>
      </c>
      <c r="C400" s="91" t="s">
        <v>1427</v>
      </c>
      <c r="D400" s="91" t="str">
        <f t="shared" si="24"/>
        <v>073421</v>
      </c>
      <c r="E400" s="91" t="s">
        <v>1762</v>
      </c>
      <c r="F400" s="91"/>
      <c r="G400" s="91" t="s">
        <v>115</v>
      </c>
      <c r="H400" s="93" t="str">
        <f t="shared" si="26"/>
        <v>07</v>
      </c>
      <c r="I400" s="93" t="str">
        <f t="shared" si="27"/>
        <v>421</v>
      </c>
      <c r="J400" s="94" t="str">
        <f t="shared" si="25"/>
        <v>07421</v>
      </c>
      <c r="K400" s="93" t="s">
        <v>1763</v>
      </c>
      <c r="L400" s="93" t="s">
        <v>1689</v>
      </c>
      <c r="M400" s="93" t="s">
        <v>1764</v>
      </c>
    </row>
    <row r="401" spans="1:13" s="90" customFormat="1" ht="15" hidden="1" customHeight="1">
      <c r="A401" s="91" t="s">
        <v>1686</v>
      </c>
      <c r="B401" s="91" t="s">
        <v>443</v>
      </c>
      <c r="C401" s="91" t="s">
        <v>444</v>
      </c>
      <c r="D401" s="91" t="str">
        <f t="shared" si="24"/>
        <v>073423</v>
      </c>
      <c r="E401" s="91" t="s">
        <v>1765</v>
      </c>
      <c r="F401" s="91"/>
      <c r="G401" s="91" t="s">
        <v>115</v>
      </c>
      <c r="H401" s="93" t="str">
        <f t="shared" si="26"/>
        <v>07</v>
      </c>
      <c r="I401" s="93" t="str">
        <f t="shared" si="27"/>
        <v>423</v>
      </c>
      <c r="J401" s="94" t="str">
        <f t="shared" si="25"/>
        <v>07423</v>
      </c>
      <c r="K401" s="93" t="s">
        <v>1766</v>
      </c>
      <c r="L401" s="93" t="s">
        <v>1689</v>
      </c>
      <c r="M401" s="93" t="s">
        <v>1767</v>
      </c>
    </row>
    <row r="402" spans="1:13" s="90" customFormat="1" ht="15" hidden="1" customHeight="1">
      <c r="A402" s="91" t="s">
        <v>1686</v>
      </c>
      <c r="B402" s="91" t="s">
        <v>1436</v>
      </c>
      <c r="C402" s="91" t="s">
        <v>1437</v>
      </c>
      <c r="D402" s="91" t="str">
        <f t="shared" si="24"/>
        <v>073444</v>
      </c>
      <c r="E402" s="91" t="s">
        <v>1768</v>
      </c>
      <c r="F402" s="91"/>
      <c r="G402" s="91" t="s">
        <v>115</v>
      </c>
      <c r="H402" s="93" t="str">
        <f t="shared" si="26"/>
        <v>07</v>
      </c>
      <c r="I402" s="93" t="str">
        <f t="shared" si="27"/>
        <v>444</v>
      </c>
      <c r="J402" s="94" t="str">
        <f t="shared" si="25"/>
        <v>07444</v>
      </c>
      <c r="K402" s="93" t="s">
        <v>1769</v>
      </c>
      <c r="L402" s="93" t="s">
        <v>1689</v>
      </c>
      <c r="M402" s="93" t="s">
        <v>1770</v>
      </c>
    </row>
    <row r="403" spans="1:13" s="90" customFormat="1" ht="15" hidden="1" customHeight="1">
      <c r="A403" s="91" t="s">
        <v>1686</v>
      </c>
      <c r="B403" s="91" t="s">
        <v>1167</v>
      </c>
      <c r="C403" s="91" t="s">
        <v>1168</v>
      </c>
      <c r="D403" s="91" t="str">
        <f t="shared" si="24"/>
        <v>073445</v>
      </c>
      <c r="E403" s="91" t="s">
        <v>1628</v>
      </c>
      <c r="F403" s="91"/>
      <c r="G403" s="91" t="s">
        <v>115</v>
      </c>
      <c r="H403" s="93" t="str">
        <f t="shared" si="26"/>
        <v>07</v>
      </c>
      <c r="I403" s="93" t="str">
        <f t="shared" si="27"/>
        <v>445</v>
      </c>
      <c r="J403" s="94" t="str">
        <f t="shared" si="25"/>
        <v>07445</v>
      </c>
      <c r="K403" s="93" t="s">
        <v>1771</v>
      </c>
      <c r="L403" s="93" t="s">
        <v>1689</v>
      </c>
      <c r="M403" s="93" t="s">
        <v>1630</v>
      </c>
    </row>
    <row r="404" spans="1:13" s="90" customFormat="1" ht="15" hidden="1" customHeight="1">
      <c r="A404" s="91" t="s">
        <v>1686</v>
      </c>
      <c r="B404" s="91" t="s">
        <v>1772</v>
      </c>
      <c r="C404" s="91" t="s">
        <v>1773</v>
      </c>
      <c r="D404" s="91" t="str">
        <f t="shared" si="24"/>
        <v>073447</v>
      </c>
      <c r="E404" s="91" t="s">
        <v>1774</v>
      </c>
      <c r="F404" s="91"/>
      <c r="G404" s="91" t="s">
        <v>115</v>
      </c>
      <c r="H404" s="93" t="str">
        <f t="shared" si="26"/>
        <v>07</v>
      </c>
      <c r="I404" s="93" t="str">
        <f t="shared" si="27"/>
        <v>447</v>
      </c>
      <c r="J404" s="94" t="str">
        <f t="shared" si="25"/>
        <v>07447</v>
      </c>
      <c r="K404" s="93" t="s">
        <v>1775</v>
      </c>
      <c r="L404" s="93" t="s">
        <v>1689</v>
      </c>
      <c r="M404" s="93" t="s">
        <v>1776</v>
      </c>
    </row>
    <row r="405" spans="1:13" s="90" customFormat="1" ht="15" hidden="1" customHeight="1">
      <c r="A405" s="91" t="s">
        <v>1686</v>
      </c>
      <c r="B405" s="91" t="s">
        <v>1777</v>
      </c>
      <c r="C405" s="91" t="s">
        <v>1778</v>
      </c>
      <c r="D405" s="91" t="str">
        <f t="shared" si="24"/>
        <v>073466</v>
      </c>
      <c r="E405" s="91" t="s">
        <v>1779</v>
      </c>
      <c r="F405" s="91"/>
      <c r="G405" s="91" t="s">
        <v>115</v>
      </c>
      <c r="H405" s="93" t="str">
        <f t="shared" si="26"/>
        <v>07</v>
      </c>
      <c r="I405" s="93" t="str">
        <f t="shared" si="27"/>
        <v>466</v>
      </c>
      <c r="J405" s="94" t="str">
        <f t="shared" si="25"/>
        <v>07466</v>
      </c>
      <c r="K405" s="93" t="s">
        <v>1780</v>
      </c>
      <c r="L405" s="93" t="s">
        <v>1689</v>
      </c>
      <c r="M405" s="93" t="s">
        <v>1781</v>
      </c>
    </row>
    <row r="406" spans="1:13" s="90" customFormat="1" ht="15" hidden="1" customHeight="1">
      <c r="A406" s="91" t="s">
        <v>1686</v>
      </c>
      <c r="B406" s="91" t="s">
        <v>598</v>
      </c>
      <c r="C406" s="91" t="s">
        <v>599</v>
      </c>
      <c r="D406" s="91" t="str">
        <f t="shared" si="24"/>
        <v>073481</v>
      </c>
      <c r="E406" s="91" t="s">
        <v>1782</v>
      </c>
      <c r="F406" s="91"/>
      <c r="G406" s="91" t="s">
        <v>115</v>
      </c>
      <c r="H406" s="93" t="str">
        <f t="shared" si="26"/>
        <v>07</v>
      </c>
      <c r="I406" s="93" t="str">
        <f t="shared" si="27"/>
        <v>481</v>
      </c>
      <c r="J406" s="94" t="str">
        <f t="shared" si="25"/>
        <v>07481</v>
      </c>
      <c r="K406" s="93" t="s">
        <v>1783</v>
      </c>
      <c r="L406" s="93" t="s">
        <v>1689</v>
      </c>
      <c r="M406" s="93" t="s">
        <v>1784</v>
      </c>
    </row>
    <row r="407" spans="1:13" s="90" customFormat="1" ht="15" hidden="1" customHeight="1">
      <c r="A407" s="91" t="s">
        <v>1686</v>
      </c>
      <c r="B407" s="91" t="s">
        <v>603</v>
      </c>
      <c r="C407" s="91" t="s">
        <v>604</v>
      </c>
      <c r="D407" s="91" t="str">
        <f t="shared" si="24"/>
        <v>073482</v>
      </c>
      <c r="E407" s="91" t="s">
        <v>1785</v>
      </c>
      <c r="F407" s="91"/>
      <c r="G407" s="91" t="s">
        <v>115</v>
      </c>
      <c r="H407" s="93" t="str">
        <f t="shared" si="26"/>
        <v>07</v>
      </c>
      <c r="I407" s="93" t="str">
        <f t="shared" si="27"/>
        <v>482</v>
      </c>
      <c r="J407" s="94" t="str">
        <f t="shared" si="25"/>
        <v>07482</v>
      </c>
      <c r="K407" s="93" t="s">
        <v>1786</v>
      </c>
      <c r="L407" s="93" t="s">
        <v>1689</v>
      </c>
      <c r="M407" s="93" t="s">
        <v>1787</v>
      </c>
    </row>
    <row r="408" spans="1:13" s="90" customFormat="1" ht="15" hidden="1" customHeight="1">
      <c r="A408" s="91" t="s">
        <v>1686</v>
      </c>
      <c r="B408" s="91" t="s">
        <v>608</v>
      </c>
      <c r="C408" s="91" t="s">
        <v>609</v>
      </c>
      <c r="D408" s="91" t="str">
        <f t="shared" si="24"/>
        <v>073483</v>
      </c>
      <c r="E408" s="91" t="s">
        <v>1788</v>
      </c>
      <c r="F408" s="91"/>
      <c r="G408" s="91" t="s">
        <v>115</v>
      </c>
      <c r="H408" s="93" t="str">
        <f t="shared" si="26"/>
        <v>07</v>
      </c>
      <c r="I408" s="93" t="str">
        <f t="shared" si="27"/>
        <v>483</v>
      </c>
      <c r="J408" s="94" t="str">
        <f t="shared" si="25"/>
        <v>07483</v>
      </c>
      <c r="K408" s="93" t="s">
        <v>1789</v>
      </c>
      <c r="L408" s="93" t="s">
        <v>1689</v>
      </c>
      <c r="M408" s="93" t="s">
        <v>1790</v>
      </c>
    </row>
    <row r="409" spans="1:13" s="90" customFormat="1" ht="15" hidden="1" customHeight="1">
      <c r="A409" s="91" t="s">
        <v>1686</v>
      </c>
      <c r="B409" s="91" t="s">
        <v>1306</v>
      </c>
      <c r="C409" s="91" t="s">
        <v>1307</v>
      </c>
      <c r="D409" s="91" t="str">
        <f t="shared" si="24"/>
        <v>073501</v>
      </c>
      <c r="E409" s="91" t="s">
        <v>1791</v>
      </c>
      <c r="F409" s="91"/>
      <c r="G409" s="91" t="s">
        <v>115</v>
      </c>
      <c r="H409" s="93" t="str">
        <f t="shared" si="26"/>
        <v>07</v>
      </c>
      <c r="I409" s="93" t="str">
        <f t="shared" si="27"/>
        <v>501</v>
      </c>
      <c r="J409" s="94" t="str">
        <f t="shared" si="25"/>
        <v>07501</v>
      </c>
      <c r="K409" s="93" t="s">
        <v>1792</v>
      </c>
      <c r="L409" s="93" t="s">
        <v>1689</v>
      </c>
      <c r="M409" s="93" t="s">
        <v>1793</v>
      </c>
    </row>
    <row r="410" spans="1:13" s="90" customFormat="1" ht="15" hidden="1" customHeight="1">
      <c r="A410" s="91" t="s">
        <v>1686</v>
      </c>
      <c r="B410" s="91" t="s">
        <v>1794</v>
      </c>
      <c r="C410" s="91" t="s">
        <v>1795</v>
      </c>
      <c r="D410" s="91" t="str">
        <f t="shared" si="24"/>
        <v>073504</v>
      </c>
      <c r="E410" s="91" t="s">
        <v>1796</v>
      </c>
      <c r="F410" s="91"/>
      <c r="G410" s="91" t="s">
        <v>115</v>
      </c>
      <c r="H410" s="93" t="str">
        <f t="shared" si="26"/>
        <v>07</v>
      </c>
      <c r="I410" s="93" t="str">
        <f t="shared" si="27"/>
        <v>504</v>
      </c>
      <c r="J410" s="94" t="str">
        <f t="shared" si="25"/>
        <v>07504</v>
      </c>
      <c r="K410" s="93" t="s">
        <v>1797</v>
      </c>
      <c r="L410" s="93" t="s">
        <v>1689</v>
      </c>
      <c r="M410" s="93" t="s">
        <v>1798</v>
      </c>
    </row>
    <row r="411" spans="1:13" s="90" customFormat="1" ht="15" hidden="1" customHeight="1">
      <c r="A411" s="91" t="s">
        <v>1686</v>
      </c>
      <c r="B411" s="91" t="s">
        <v>1447</v>
      </c>
      <c r="C411" s="91" t="s">
        <v>1448</v>
      </c>
      <c r="D411" s="91" t="str">
        <f t="shared" si="24"/>
        <v>073505</v>
      </c>
      <c r="E411" s="91" t="s">
        <v>1799</v>
      </c>
      <c r="F411" s="91"/>
      <c r="G411" s="91" t="s">
        <v>115</v>
      </c>
      <c r="H411" s="93" t="str">
        <f t="shared" si="26"/>
        <v>07</v>
      </c>
      <c r="I411" s="93" t="str">
        <f t="shared" si="27"/>
        <v>505</v>
      </c>
      <c r="J411" s="94" t="str">
        <f t="shared" si="25"/>
        <v>07505</v>
      </c>
      <c r="K411" s="93" t="s">
        <v>1800</v>
      </c>
      <c r="L411" s="93" t="s">
        <v>1689</v>
      </c>
      <c r="M411" s="93" t="s">
        <v>1801</v>
      </c>
    </row>
    <row r="412" spans="1:13" s="90" customFormat="1" ht="15" hidden="1" customHeight="1">
      <c r="A412" s="91" t="s">
        <v>1686</v>
      </c>
      <c r="B412" s="91" t="s">
        <v>1802</v>
      </c>
      <c r="C412" s="91" t="s">
        <v>1803</v>
      </c>
      <c r="D412" s="91" t="str">
        <f t="shared" si="24"/>
        <v>073521</v>
      </c>
      <c r="E412" s="91" t="s">
        <v>1804</v>
      </c>
      <c r="F412" s="91"/>
      <c r="G412" s="91" t="s">
        <v>115</v>
      </c>
      <c r="H412" s="93" t="str">
        <f t="shared" si="26"/>
        <v>07</v>
      </c>
      <c r="I412" s="93" t="str">
        <f t="shared" si="27"/>
        <v>521</v>
      </c>
      <c r="J412" s="94" t="str">
        <f t="shared" si="25"/>
        <v>07521</v>
      </c>
      <c r="K412" s="93" t="s">
        <v>1805</v>
      </c>
      <c r="L412" s="93" t="s">
        <v>1689</v>
      </c>
      <c r="M412" s="93" t="s">
        <v>1806</v>
      </c>
    </row>
    <row r="413" spans="1:13" s="90" customFormat="1" ht="15" hidden="1" customHeight="1">
      <c r="A413" s="91" t="s">
        <v>1686</v>
      </c>
      <c r="B413" s="91" t="s">
        <v>1807</v>
      </c>
      <c r="C413" s="91" t="s">
        <v>1808</v>
      </c>
      <c r="D413" s="91" t="str">
        <f t="shared" si="24"/>
        <v>073522</v>
      </c>
      <c r="E413" s="91" t="s">
        <v>1809</v>
      </c>
      <c r="F413" s="91"/>
      <c r="G413" s="91" t="s">
        <v>115</v>
      </c>
      <c r="H413" s="93" t="str">
        <f t="shared" si="26"/>
        <v>07</v>
      </c>
      <c r="I413" s="93" t="str">
        <f t="shared" si="27"/>
        <v>522</v>
      </c>
      <c r="J413" s="94" t="str">
        <f t="shared" si="25"/>
        <v>07522</v>
      </c>
      <c r="K413" s="93" t="s">
        <v>1810</v>
      </c>
      <c r="L413" s="93" t="s">
        <v>1689</v>
      </c>
      <c r="M413" s="93" t="s">
        <v>1811</v>
      </c>
    </row>
    <row r="414" spans="1:13" s="90" customFormat="1" ht="15" hidden="1" customHeight="1">
      <c r="A414" s="91" t="s">
        <v>1686</v>
      </c>
      <c r="B414" s="91" t="s">
        <v>1812</v>
      </c>
      <c r="C414" s="91" t="s">
        <v>1813</v>
      </c>
      <c r="D414" s="91" t="str">
        <f t="shared" si="24"/>
        <v>073541</v>
      </c>
      <c r="E414" s="91" t="s">
        <v>1814</v>
      </c>
      <c r="F414" s="91"/>
      <c r="G414" s="91" t="s">
        <v>115</v>
      </c>
      <c r="H414" s="93" t="str">
        <f t="shared" si="26"/>
        <v>07</v>
      </c>
      <c r="I414" s="93" t="str">
        <f t="shared" si="27"/>
        <v>541</v>
      </c>
      <c r="J414" s="94" t="str">
        <f t="shared" si="25"/>
        <v>07541</v>
      </c>
      <c r="K414" s="93" t="s">
        <v>1815</v>
      </c>
      <c r="L414" s="93" t="s">
        <v>1689</v>
      </c>
      <c r="M414" s="93" t="s">
        <v>1816</v>
      </c>
    </row>
    <row r="415" spans="1:13" s="90" customFormat="1" ht="15" hidden="1" customHeight="1">
      <c r="A415" s="91" t="s">
        <v>1686</v>
      </c>
      <c r="B415" s="91" t="s">
        <v>1817</v>
      </c>
      <c r="C415" s="91" t="s">
        <v>1818</v>
      </c>
      <c r="D415" s="91" t="str">
        <f t="shared" si="24"/>
        <v>073542</v>
      </c>
      <c r="E415" s="91" t="s">
        <v>1819</v>
      </c>
      <c r="F415" s="91"/>
      <c r="G415" s="91" t="s">
        <v>115</v>
      </c>
      <c r="H415" s="93" t="str">
        <f t="shared" si="26"/>
        <v>07</v>
      </c>
      <c r="I415" s="93" t="str">
        <f t="shared" si="27"/>
        <v>542</v>
      </c>
      <c r="J415" s="94" t="str">
        <f t="shared" si="25"/>
        <v>07542</v>
      </c>
      <c r="K415" s="93" t="s">
        <v>1820</v>
      </c>
      <c r="L415" s="93" t="s">
        <v>1689</v>
      </c>
      <c r="M415" s="93" t="s">
        <v>1821</v>
      </c>
    </row>
    <row r="416" spans="1:13" s="90" customFormat="1" ht="15" hidden="1" customHeight="1">
      <c r="A416" s="91" t="s">
        <v>1686</v>
      </c>
      <c r="B416" s="91" t="s">
        <v>668</v>
      </c>
      <c r="C416" s="91" t="s">
        <v>669</v>
      </c>
      <c r="D416" s="91" t="str">
        <f t="shared" si="24"/>
        <v>073543</v>
      </c>
      <c r="E416" s="91" t="s">
        <v>1822</v>
      </c>
      <c r="F416" s="91"/>
      <c r="G416" s="91" t="s">
        <v>115</v>
      </c>
      <c r="H416" s="93" t="str">
        <f t="shared" si="26"/>
        <v>07</v>
      </c>
      <c r="I416" s="93" t="str">
        <f t="shared" si="27"/>
        <v>543</v>
      </c>
      <c r="J416" s="94" t="str">
        <f t="shared" si="25"/>
        <v>07543</v>
      </c>
      <c r="K416" s="93" t="s">
        <v>1823</v>
      </c>
      <c r="L416" s="93" t="s">
        <v>1689</v>
      </c>
      <c r="M416" s="93" t="s">
        <v>1824</v>
      </c>
    </row>
    <row r="417" spans="1:13" s="90" customFormat="1" ht="15" hidden="1" customHeight="1">
      <c r="A417" s="91" t="s">
        <v>1686</v>
      </c>
      <c r="B417" s="91" t="s">
        <v>678</v>
      </c>
      <c r="C417" s="91" t="s">
        <v>679</v>
      </c>
      <c r="D417" s="91" t="str">
        <f t="shared" si="24"/>
        <v>073545</v>
      </c>
      <c r="E417" s="91" t="s">
        <v>1825</v>
      </c>
      <c r="F417" s="91"/>
      <c r="G417" s="91" t="s">
        <v>115</v>
      </c>
      <c r="H417" s="93" t="str">
        <f t="shared" si="26"/>
        <v>07</v>
      </c>
      <c r="I417" s="93" t="str">
        <f t="shared" si="27"/>
        <v>545</v>
      </c>
      <c r="J417" s="94" t="str">
        <f t="shared" si="25"/>
        <v>07545</v>
      </c>
      <c r="K417" s="93" t="s">
        <v>1826</v>
      </c>
      <c r="L417" s="93" t="s">
        <v>1689</v>
      </c>
      <c r="M417" s="93" t="s">
        <v>1827</v>
      </c>
    </row>
    <row r="418" spans="1:13" s="90" customFormat="1" ht="15" hidden="1" customHeight="1">
      <c r="A418" s="91" t="s">
        <v>1686</v>
      </c>
      <c r="B418" s="91" t="s">
        <v>683</v>
      </c>
      <c r="C418" s="91" t="s">
        <v>684</v>
      </c>
      <c r="D418" s="91" t="str">
        <f t="shared" si="24"/>
        <v>073546</v>
      </c>
      <c r="E418" s="91" t="s">
        <v>1828</v>
      </c>
      <c r="F418" s="91"/>
      <c r="G418" s="91" t="s">
        <v>115</v>
      </c>
      <c r="H418" s="93" t="str">
        <f t="shared" si="26"/>
        <v>07</v>
      </c>
      <c r="I418" s="93" t="str">
        <f t="shared" si="27"/>
        <v>546</v>
      </c>
      <c r="J418" s="94" t="str">
        <f t="shared" si="25"/>
        <v>07546</v>
      </c>
      <c r="K418" s="93" t="s">
        <v>1829</v>
      </c>
      <c r="L418" s="93" t="s">
        <v>1689</v>
      </c>
      <c r="M418" s="93" t="s">
        <v>1830</v>
      </c>
    </row>
    <row r="419" spans="1:13" s="90" customFormat="1" ht="15" hidden="1" customHeight="1">
      <c r="A419" s="91" t="s">
        <v>1686</v>
      </c>
      <c r="B419" s="91" t="s">
        <v>688</v>
      </c>
      <c r="C419" s="91" t="s">
        <v>689</v>
      </c>
      <c r="D419" s="91" t="str">
        <f t="shared" si="24"/>
        <v>073547</v>
      </c>
      <c r="E419" s="91" t="s">
        <v>1831</v>
      </c>
      <c r="F419" s="91"/>
      <c r="G419" s="91" t="s">
        <v>115</v>
      </c>
      <c r="H419" s="93" t="str">
        <f t="shared" si="26"/>
        <v>07</v>
      </c>
      <c r="I419" s="93" t="str">
        <f t="shared" si="27"/>
        <v>547</v>
      </c>
      <c r="J419" s="94" t="str">
        <f t="shared" si="25"/>
        <v>07547</v>
      </c>
      <c r="K419" s="93" t="s">
        <v>1832</v>
      </c>
      <c r="L419" s="93" t="s">
        <v>1689</v>
      </c>
      <c r="M419" s="93" t="s">
        <v>1833</v>
      </c>
    </row>
    <row r="420" spans="1:13" s="90" customFormat="1" ht="15" hidden="1" customHeight="1">
      <c r="A420" s="91" t="s">
        <v>1686</v>
      </c>
      <c r="B420" s="91" t="s">
        <v>723</v>
      </c>
      <c r="C420" s="91" t="s">
        <v>724</v>
      </c>
      <c r="D420" s="91" t="str">
        <f t="shared" si="24"/>
        <v>073561</v>
      </c>
      <c r="E420" s="91" t="s">
        <v>1834</v>
      </c>
      <c r="F420" s="91"/>
      <c r="G420" s="91" t="s">
        <v>115</v>
      </c>
      <c r="H420" s="93" t="str">
        <f t="shared" si="26"/>
        <v>07</v>
      </c>
      <c r="I420" s="93" t="str">
        <f t="shared" si="27"/>
        <v>561</v>
      </c>
      <c r="J420" s="94" t="str">
        <f t="shared" si="25"/>
        <v>07561</v>
      </c>
      <c r="K420" s="93" t="s">
        <v>1835</v>
      </c>
      <c r="L420" s="93" t="s">
        <v>1689</v>
      </c>
      <c r="M420" s="93" t="s">
        <v>1836</v>
      </c>
    </row>
    <row r="421" spans="1:13" s="90" customFormat="1" ht="15" hidden="1" customHeight="1">
      <c r="A421" s="91" t="s">
        <v>1686</v>
      </c>
      <c r="B421" s="91" t="s">
        <v>1837</v>
      </c>
      <c r="C421" s="91" t="s">
        <v>1279</v>
      </c>
      <c r="D421" s="91" t="str">
        <f t="shared" si="24"/>
        <v>074322</v>
      </c>
      <c r="E421" s="91" t="s">
        <v>1838</v>
      </c>
      <c r="F421" s="91"/>
      <c r="G421" s="91" t="s">
        <v>115</v>
      </c>
      <c r="H421" s="93" t="str">
        <f t="shared" si="26"/>
        <v>07</v>
      </c>
      <c r="I421" s="93" t="str">
        <f t="shared" si="27"/>
        <v>322</v>
      </c>
      <c r="J421" s="94" t="str">
        <f t="shared" si="25"/>
        <v>07322</v>
      </c>
      <c r="K421" s="93" t="s">
        <v>1839</v>
      </c>
      <c r="L421" s="93" t="s">
        <v>1689</v>
      </c>
      <c r="M421" s="93" t="s">
        <v>1840</v>
      </c>
    </row>
    <row r="422" spans="1:13" s="90" customFormat="1" ht="15" hidden="1" customHeight="1">
      <c r="A422" s="91" t="s">
        <v>1686</v>
      </c>
      <c r="B422" s="91" t="s">
        <v>1841</v>
      </c>
      <c r="C422" s="91" t="s">
        <v>1842</v>
      </c>
      <c r="D422" s="91" t="str">
        <f t="shared" si="24"/>
        <v>074344</v>
      </c>
      <c r="E422" s="91" t="s">
        <v>1843</v>
      </c>
      <c r="F422" s="91"/>
      <c r="G422" s="91" t="s">
        <v>115</v>
      </c>
      <c r="H422" s="93" t="str">
        <f t="shared" si="26"/>
        <v>07</v>
      </c>
      <c r="I422" s="93" t="str">
        <f t="shared" si="27"/>
        <v>344</v>
      </c>
      <c r="J422" s="94" t="str">
        <f t="shared" si="25"/>
        <v>07344</v>
      </c>
      <c r="K422" s="93" t="s">
        <v>1844</v>
      </c>
      <c r="L422" s="93" t="s">
        <v>1689</v>
      </c>
      <c r="M422" s="93" t="s">
        <v>1845</v>
      </c>
    </row>
    <row r="423" spans="1:13" s="90" customFormat="1" ht="15" hidden="1" customHeight="1">
      <c r="A423" s="91" t="s">
        <v>1686</v>
      </c>
      <c r="B423" s="91" t="s">
        <v>1846</v>
      </c>
      <c r="C423" s="91" t="s">
        <v>359</v>
      </c>
      <c r="D423" s="91" t="str">
        <f t="shared" si="24"/>
        <v>074364</v>
      </c>
      <c r="E423" s="91" t="s">
        <v>1847</v>
      </c>
      <c r="F423" s="91"/>
      <c r="G423" s="91" t="s">
        <v>115</v>
      </c>
      <c r="H423" s="93" t="str">
        <f t="shared" si="26"/>
        <v>07</v>
      </c>
      <c r="I423" s="93" t="str">
        <f t="shared" si="27"/>
        <v>364</v>
      </c>
      <c r="J423" s="94" t="str">
        <f t="shared" si="25"/>
        <v>07364</v>
      </c>
      <c r="K423" s="93" t="s">
        <v>1848</v>
      </c>
      <c r="L423" s="93" t="s">
        <v>1689</v>
      </c>
      <c r="M423" s="93" t="s">
        <v>1849</v>
      </c>
    </row>
    <row r="424" spans="1:13" s="90" customFormat="1" ht="15" hidden="1" customHeight="1">
      <c r="A424" s="91" t="s">
        <v>1686</v>
      </c>
      <c r="B424" s="91" t="s">
        <v>1850</v>
      </c>
      <c r="C424" s="91" t="s">
        <v>419</v>
      </c>
      <c r="D424" s="91" t="str">
        <f t="shared" si="24"/>
        <v>074402</v>
      </c>
      <c r="E424" s="91" t="s">
        <v>1851</v>
      </c>
      <c r="F424" s="91"/>
      <c r="G424" s="91" t="s">
        <v>115</v>
      </c>
      <c r="H424" s="93" t="str">
        <f t="shared" si="26"/>
        <v>07</v>
      </c>
      <c r="I424" s="93" t="str">
        <f t="shared" si="27"/>
        <v>402</v>
      </c>
      <c r="J424" s="94" t="str">
        <f t="shared" si="25"/>
        <v>07402</v>
      </c>
      <c r="K424" s="93" t="s">
        <v>1852</v>
      </c>
      <c r="L424" s="93" t="s">
        <v>1689</v>
      </c>
      <c r="M424" s="93" t="s">
        <v>1853</v>
      </c>
    </row>
    <row r="425" spans="1:13" s="90" customFormat="1" ht="15" hidden="1" customHeight="1">
      <c r="A425" s="91" t="s">
        <v>1686</v>
      </c>
      <c r="B425" s="91" t="s">
        <v>1854</v>
      </c>
      <c r="C425" s="91" t="s">
        <v>1432</v>
      </c>
      <c r="D425" s="91" t="str">
        <f t="shared" si="24"/>
        <v>074422</v>
      </c>
      <c r="E425" s="91" t="s">
        <v>1855</v>
      </c>
      <c r="F425" s="91"/>
      <c r="G425" s="91" t="s">
        <v>115</v>
      </c>
      <c r="H425" s="93" t="str">
        <f t="shared" si="26"/>
        <v>07</v>
      </c>
      <c r="I425" s="93" t="str">
        <f t="shared" si="27"/>
        <v>422</v>
      </c>
      <c r="J425" s="94" t="str">
        <f t="shared" si="25"/>
        <v>07422</v>
      </c>
      <c r="K425" s="93" t="s">
        <v>1856</v>
      </c>
      <c r="L425" s="93" t="s">
        <v>1689</v>
      </c>
      <c r="M425" s="93" t="s">
        <v>1857</v>
      </c>
    </row>
    <row r="426" spans="1:13" s="90" customFormat="1" ht="15" hidden="1" customHeight="1">
      <c r="A426" s="91" t="s">
        <v>1686</v>
      </c>
      <c r="B426" s="91" t="s">
        <v>1858</v>
      </c>
      <c r="C426" s="91" t="s">
        <v>1173</v>
      </c>
      <c r="D426" s="91" t="str">
        <f t="shared" si="24"/>
        <v>074446</v>
      </c>
      <c r="E426" s="91" t="s">
        <v>1859</v>
      </c>
      <c r="F426" s="91"/>
      <c r="G426" s="91" t="s">
        <v>115</v>
      </c>
      <c r="H426" s="93" t="str">
        <f t="shared" si="26"/>
        <v>07</v>
      </c>
      <c r="I426" s="93" t="str">
        <f t="shared" si="27"/>
        <v>446</v>
      </c>
      <c r="J426" s="94" t="str">
        <f t="shared" si="25"/>
        <v>07446</v>
      </c>
      <c r="K426" s="93" t="s">
        <v>1860</v>
      </c>
      <c r="L426" s="93" t="s">
        <v>1689</v>
      </c>
      <c r="M426" s="93" t="s">
        <v>1861</v>
      </c>
    </row>
    <row r="427" spans="1:13" s="90" customFormat="1" ht="15" hidden="1" customHeight="1">
      <c r="A427" s="91" t="s">
        <v>1686</v>
      </c>
      <c r="B427" s="91" t="s">
        <v>1862</v>
      </c>
      <c r="C427" s="91" t="s">
        <v>559</v>
      </c>
      <c r="D427" s="91" t="str">
        <f t="shared" si="24"/>
        <v>074461</v>
      </c>
      <c r="E427" s="91" t="s">
        <v>1863</v>
      </c>
      <c r="F427" s="91"/>
      <c r="G427" s="91" t="s">
        <v>115</v>
      </c>
      <c r="H427" s="93" t="str">
        <f t="shared" si="26"/>
        <v>07</v>
      </c>
      <c r="I427" s="93" t="str">
        <f t="shared" si="27"/>
        <v>461</v>
      </c>
      <c r="J427" s="94" t="str">
        <f t="shared" si="25"/>
        <v>07461</v>
      </c>
      <c r="K427" s="93" t="s">
        <v>1864</v>
      </c>
      <c r="L427" s="93" t="s">
        <v>1689</v>
      </c>
      <c r="M427" s="93" t="s">
        <v>1865</v>
      </c>
    </row>
    <row r="428" spans="1:13" s="90" customFormat="1" ht="15" hidden="1" customHeight="1">
      <c r="A428" s="91" t="s">
        <v>1686</v>
      </c>
      <c r="B428" s="91" t="s">
        <v>1560</v>
      </c>
      <c r="C428" s="91" t="s">
        <v>569</v>
      </c>
      <c r="D428" s="91" t="str">
        <f t="shared" si="24"/>
        <v>074464</v>
      </c>
      <c r="E428" s="91" t="s">
        <v>1866</v>
      </c>
      <c r="F428" s="91"/>
      <c r="G428" s="91" t="s">
        <v>115</v>
      </c>
      <c r="H428" s="93" t="str">
        <f t="shared" si="26"/>
        <v>07</v>
      </c>
      <c r="I428" s="93" t="str">
        <f t="shared" si="27"/>
        <v>464</v>
      </c>
      <c r="J428" s="94" t="str">
        <f t="shared" si="25"/>
        <v>07464</v>
      </c>
      <c r="K428" s="93" t="s">
        <v>1867</v>
      </c>
      <c r="L428" s="93" t="s">
        <v>1689</v>
      </c>
      <c r="M428" s="93" t="s">
        <v>1868</v>
      </c>
    </row>
    <row r="429" spans="1:13" s="90" customFormat="1" ht="15" hidden="1" customHeight="1">
      <c r="A429" s="91" t="s">
        <v>1686</v>
      </c>
      <c r="B429" s="91" t="s">
        <v>1869</v>
      </c>
      <c r="C429" s="91" t="s">
        <v>574</v>
      </c>
      <c r="D429" s="91" t="str">
        <f t="shared" si="24"/>
        <v>074465</v>
      </c>
      <c r="E429" s="91" t="s">
        <v>1870</v>
      </c>
      <c r="F429" s="91"/>
      <c r="G429" s="91" t="s">
        <v>115</v>
      </c>
      <c r="H429" s="93" t="str">
        <f t="shared" si="26"/>
        <v>07</v>
      </c>
      <c r="I429" s="93" t="str">
        <f t="shared" si="27"/>
        <v>465</v>
      </c>
      <c r="J429" s="94" t="str">
        <f t="shared" si="25"/>
        <v>07465</v>
      </c>
      <c r="K429" s="93" t="s">
        <v>1871</v>
      </c>
      <c r="L429" s="93" t="s">
        <v>1689</v>
      </c>
      <c r="M429" s="93" t="s">
        <v>1872</v>
      </c>
    </row>
    <row r="430" spans="1:13" s="90" customFormat="1" ht="15" hidden="1" customHeight="1">
      <c r="A430" s="91" t="s">
        <v>1686</v>
      </c>
      <c r="B430" s="91" t="s">
        <v>1321</v>
      </c>
      <c r="C430" s="91" t="s">
        <v>614</v>
      </c>
      <c r="D430" s="91" t="str">
        <f t="shared" si="24"/>
        <v>074484</v>
      </c>
      <c r="E430" s="91" t="s">
        <v>1873</v>
      </c>
      <c r="F430" s="91"/>
      <c r="G430" s="91" t="s">
        <v>115</v>
      </c>
      <c r="H430" s="93" t="str">
        <f t="shared" si="26"/>
        <v>07</v>
      </c>
      <c r="I430" s="93" t="str">
        <f t="shared" si="27"/>
        <v>484</v>
      </c>
      <c r="J430" s="94" t="str">
        <f t="shared" si="25"/>
        <v>07484</v>
      </c>
      <c r="K430" s="93" t="s">
        <v>1874</v>
      </c>
      <c r="L430" s="93" t="s">
        <v>1689</v>
      </c>
      <c r="M430" s="93" t="s">
        <v>1875</v>
      </c>
    </row>
    <row r="431" spans="1:13" s="90" customFormat="1" ht="15" hidden="1" customHeight="1">
      <c r="A431" s="91" t="s">
        <v>1686</v>
      </c>
      <c r="B431" s="91" t="s">
        <v>1876</v>
      </c>
      <c r="C431" s="91" t="s">
        <v>1877</v>
      </c>
      <c r="D431" s="91" t="str">
        <f t="shared" si="24"/>
        <v>074502</v>
      </c>
      <c r="E431" s="91" t="s">
        <v>1878</v>
      </c>
      <c r="F431" s="91"/>
      <c r="G431" s="91" t="s">
        <v>115</v>
      </c>
      <c r="H431" s="93" t="str">
        <f t="shared" si="26"/>
        <v>07</v>
      </c>
      <c r="I431" s="93" t="str">
        <f t="shared" si="27"/>
        <v>502</v>
      </c>
      <c r="J431" s="94" t="str">
        <f t="shared" si="25"/>
        <v>07502</v>
      </c>
      <c r="K431" s="93" t="s">
        <v>1879</v>
      </c>
      <c r="L431" s="93" t="s">
        <v>1689</v>
      </c>
      <c r="M431" s="93" t="s">
        <v>1880</v>
      </c>
    </row>
    <row r="432" spans="1:13" s="90" customFormat="1" ht="15" hidden="1" customHeight="1">
      <c r="A432" s="91" t="s">
        <v>1686</v>
      </c>
      <c r="B432" s="91" t="s">
        <v>1328</v>
      </c>
      <c r="C432" s="91" t="s">
        <v>1329</v>
      </c>
      <c r="D432" s="91" t="str">
        <f t="shared" si="24"/>
        <v>074503</v>
      </c>
      <c r="E432" s="91" t="s">
        <v>1881</v>
      </c>
      <c r="F432" s="91"/>
      <c r="G432" s="91" t="s">
        <v>115</v>
      </c>
      <c r="H432" s="93" t="str">
        <f t="shared" si="26"/>
        <v>07</v>
      </c>
      <c r="I432" s="93" t="str">
        <f t="shared" si="27"/>
        <v>503</v>
      </c>
      <c r="J432" s="94" t="str">
        <f t="shared" si="25"/>
        <v>07503</v>
      </c>
      <c r="K432" s="93" t="s">
        <v>1882</v>
      </c>
      <c r="L432" s="93" t="s">
        <v>1689</v>
      </c>
      <c r="M432" s="93" t="s">
        <v>1883</v>
      </c>
    </row>
    <row r="433" spans="1:13" s="90" customFormat="1" ht="15" hidden="1" customHeight="1">
      <c r="A433" s="91" t="s">
        <v>1686</v>
      </c>
      <c r="B433" s="91" t="s">
        <v>1884</v>
      </c>
      <c r="C433" s="91" t="s">
        <v>674</v>
      </c>
      <c r="D433" s="91" t="str">
        <f t="shared" si="24"/>
        <v>074544</v>
      </c>
      <c r="E433" s="91" t="s">
        <v>1885</v>
      </c>
      <c r="F433" s="91"/>
      <c r="G433" s="91" t="s">
        <v>115</v>
      </c>
      <c r="H433" s="93" t="str">
        <f t="shared" si="26"/>
        <v>07</v>
      </c>
      <c r="I433" s="93" t="str">
        <f t="shared" si="27"/>
        <v>544</v>
      </c>
      <c r="J433" s="94" t="str">
        <f t="shared" si="25"/>
        <v>07544</v>
      </c>
      <c r="K433" s="93" t="s">
        <v>1886</v>
      </c>
      <c r="L433" s="93" t="s">
        <v>1689</v>
      </c>
      <c r="M433" s="93" t="s">
        <v>1887</v>
      </c>
    </row>
    <row r="434" spans="1:13" s="90" customFormat="1" ht="15" hidden="1" customHeight="1">
      <c r="A434" s="91" t="s">
        <v>1686</v>
      </c>
      <c r="B434" s="91" t="s">
        <v>1888</v>
      </c>
      <c r="C434" s="91" t="s">
        <v>1889</v>
      </c>
      <c r="D434" s="91" t="str">
        <f t="shared" si="24"/>
        <v>074548</v>
      </c>
      <c r="E434" s="91" t="s">
        <v>1890</v>
      </c>
      <c r="F434" s="91"/>
      <c r="G434" s="91" t="s">
        <v>115</v>
      </c>
      <c r="H434" s="93" t="str">
        <f t="shared" si="26"/>
        <v>07</v>
      </c>
      <c r="I434" s="93" t="str">
        <f t="shared" si="27"/>
        <v>548</v>
      </c>
      <c r="J434" s="94" t="str">
        <f t="shared" si="25"/>
        <v>07548</v>
      </c>
      <c r="K434" s="93" t="s">
        <v>1891</v>
      </c>
      <c r="L434" s="93" t="s">
        <v>1689</v>
      </c>
      <c r="M434" s="93" t="s">
        <v>1892</v>
      </c>
    </row>
    <row r="435" spans="1:13" s="90" customFormat="1" ht="15" hidden="1" customHeight="1">
      <c r="A435" s="91" t="s">
        <v>1686</v>
      </c>
      <c r="B435" s="91" t="s">
        <v>1893</v>
      </c>
      <c r="C435" s="91" t="s">
        <v>734</v>
      </c>
      <c r="D435" s="91" t="str">
        <f t="shared" si="24"/>
        <v>074564</v>
      </c>
      <c r="E435" s="91" t="s">
        <v>1894</v>
      </c>
      <c r="F435" s="91"/>
      <c r="G435" s="91" t="s">
        <v>115</v>
      </c>
      <c r="H435" s="93" t="str">
        <f t="shared" si="26"/>
        <v>07</v>
      </c>
      <c r="I435" s="93" t="str">
        <f t="shared" si="27"/>
        <v>564</v>
      </c>
      <c r="J435" s="94" t="str">
        <f t="shared" si="25"/>
        <v>07564</v>
      </c>
      <c r="K435" s="93" t="s">
        <v>1895</v>
      </c>
      <c r="L435" s="93" t="s">
        <v>1689</v>
      </c>
      <c r="M435" s="93" t="s">
        <v>1896</v>
      </c>
    </row>
    <row r="436" spans="1:13" s="90" customFormat="1" ht="15" hidden="1" customHeight="1">
      <c r="A436" s="91" t="s">
        <v>1686</v>
      </c>
      <c r="B436" s="91" t="s">
        <v>1897</v>
      </c>
      <c r="C436" s="91" t="s">
        <v>1898</v>
      </c>
      <c r="D436" s="91" t="str">
        <f t="shared" si="24"/>
        <v>075877</v>
      </c>
      <c r="E436" s="91" t="s">
        <v>1899</v>
      </c>
      <c r="F436" s="91"/>
      <c r="G436" s="91" t="s">
        <v>1047</v>
      </c>
      <c r="H436" s="93" t="str">
        <f t="shared" si="26"/>
        <v>07</v>
      </c>
      <c r="I436" s="93" t="str">
        <f t="shared" si="27"/>
        <v>877</v>
      </c>
      <c r="J436" s="94" t="str">
        <f t="shared" si="25"/>
        <v>07877</v>
      </c>
      <c r="K436" s="93" t="e">
        <v>#N/A</v>
      </c>
      <c r="L436" s="93" t="s">
        <v>1689</v>
      </c>
      <c r="M436" s="93" t="e">
        <v>#N/A</v>
      </c>
    </row>
    <row r="437" spans="1:13" s="90" customFormat="1" ht="15" hidden="1" customHeight="1">
      <c r="A437" s="91" t="s">
        <v>1900</v>
      </c>
      <c r="B437" s="91" t="s">
        <v>112</v>
      </c>
      <c r="C437" s="91" t="s">
        <v>113</v>
      </c>
      <c r="D437" s="91" t="str">
        <f t="shared" si="24"/>
        <v>081000</v>
      </c>
      <c r="E437" s="91" t="s">
        <v>1901</v>
      </c>
      <c r="F437" s="91"/>
      <c r="G437" s="91" t="s">
        <v>115</v>
      </c>
      <c r="H437" s="93" t="str">
        <f t="shared" si="26"/>
        <v>08</v>
      </c>
      <c r="I437" s="93" t="str">
        <f t="shared" si="27"/>
        <v>000</v>
      </c>
      <c r="J437" s="94" t="str">
        <f t="shared" si="25"/>
        <v>08000</v>
      </c>
      <c r="K437" s="93" t="s">
        <v>1902</v>
      </c>
      <c r="L437" s="93" t="s">
        <v>1903</v>
      </c>
      <c r="M437" s="93" t="s">
        <v>1903</v>
      </c>
    </row>
    <row r="438" spans="1:13" s="90" customFormat="1" ht="15" hidden="1" customHeight="1">
      <c r="A438" s="91" t="s">
        <v>1900</v>
      </c>
      <c r="B438" s="91" t="s">
        <v>1052</v>
      </c>
      <c r="C438" s="91" t="s">
        <v>1053</v>
      </c>
      <c r="D438" s="91" t="str">
        <f t="shared" si="24"/>
        <v>082201</v>
      </c>
      <c r="E438" s="91" t="s">
        <v>1904</v>
      </c>
      <c r="F438" s="91"/>
      <c r="G438" s="91" t="s">
        <v>115</v>
      </c>
      <c r="H438" s="93" t="str">
        <f t="shared" si="26"/>
        <v>08</v>
      </c>
      <c r="I438" s="93" t="str">
        <f t="shared" si="27"/>
        <v>201</v>
      </c>
      <c r="J438" s="94" t="str">
        <f t="shared" si="25"/>
        <v>08201</v>
      </c>
      <c r="K438" s="93" t="s">
        <v>1905</v>
      </c>
      <c r="L438" s="93" t="s">
        <v>1903</v>
      </c>
      <c r="M438" s="93" t="s">
        <v>1906</v>
      </c>
    </row>
    <row r="439" spans="1:13" s="90" customFormat="1" ht="15" hidden="1" customHeight="1">
      <c r="A439" s="91" t="s">
        <v>1900</v>
      </c>
      <c r="B439" s="91" t="s">
        <v>1057</v>
      </c>
      <c r="C439" s="91" t="s">
        <v>124</v>
      </c>
      <c r="D439" s="91" t="str">
        <f t="shared" si="24"/>
        <v>082202</v>
      </c>
      <c r="E439" s="91" t="s">
        <v>1907</v>
      </c>
      <c r="F439" s="91"/>
      <c r="G439" s="91" t="s">
        <v>115</v>
      </c>
      <c r="H439" s="93" t="str">
        <f t="shared" si="26"/>
        <v>08</v>
      </c>
      <c r="I439" s="93" t="str">
        <f t="shared" si="27"/>
        <v>202</v>
      </c>
      <c r="J439" s="94" t="str">
        <f t="shared" si="25"/>
        <v>08202</v>
      </c>
      <c r="K439" s="93" t="s">
        <v>1908</v>
      </c>
      <c r="L439" s="93" t="s">
        <v>1903</v>
      </c>
      <c r="M439" s="93" t="s">
        <v>1909</v>
      </c>
    </row>
    <row r="440" spans="1:13" s="90" customFormat="1" ht="15" hidden="1" customHeight="1">
      <c r="A440" s="91" t="s">
        <v>1900</v>
      </c>
      <c r="B440" s="91" t="s">
        <v>128</v>
      </c>
      <c r="C440" s="91" t="s">
        <v>129</v>
      </c>
      <c r="D440" s="91" t="str">
        <f t="shared" si="24"/>
        <v>082203</v>
      </c>
      <c r="E440" s="91" t="s">
        <v>1910</v>
      </c>
      <c r="F440" s="91"/>
      <c r="G440" s="91" t="s">
        <v>115</v>
      </c>
      <c r="H440" s="93" t="str">
        <f t="shared" si="26"/>
        <v>08</v>
      </c>
      <c r="I440" s="93" t="str">
        <f t="shared" si="27"/>
        <v>203</v>
      </c>
      <c r="J440" s="94" t="str">
        <f t="shared" si="25"/>
        <v>08203</v>
      </c>
      <c r="K440" s="93" t="s">
        <v>1911</v>
      </c>
      <c r="L440" s="93" t="s">
        <v>1903</v>
      </c>
      <c r="M440" s="93" t="s">
        <v>1912</v>
      </c>
    </row>
    <row r="441" spans="1:13" s="90" customFormat="1" ht="15" hidden="1" customHeight="1">
      <c r="A441" s="91" t="s">
        <v>1900</v>
      </c>
      <c r="B441" s="91" t="s">
        <v>133</v>
      </c>
      <c r="C441" s="91" t="s">
        <v>134</v>
      </c>
      <c r="D441" s="91" t="str">
        <f t="shared" si="24"/>
        <v>082204</v>
      </c>
      <c r="E441" s="91" t="s">
        <v>1913</v>
      </c>
      <c r="F441" s="91"/>
      <c r="G441" s="91" t="s">
        <v>115</v>
      </c>
      <c r="H441" s="93" t="str">
        <f t="shared" si="26"/>
        <v>08</v>
      </c>
      <c r="I441" s="93" t="str">
        <f t="shared" si="27"/>
        <v>204</v>
      </c>
      <c r="J441" s="94" t="str">
        <f t="shared" si="25"/>
        <v>08204</v>
      </c>
      <c r="K441" s="93" t="s">
        <v>1914</v>
      </c>
      <c r="L441" s="93" t="s">
        <v>1903</v>
      </c>
      <c r="M441" s="93" t="s">
        <v>1915</v>
      </c>
    </row>
    <row r="442" spans="1:13" s="90" customFormat="1" ht="15" hidden="1" customHeight="1">
      <c r="A442" s="91" t="s">
        <v>1900</v>
      </c>
      <c r="B442" s="91" t="s">
        <v>138</v>
      </c>
      <c r="C442" s="91" t="s">
        <v>139</v>
      </c>
      <c r="D442" s="91" t="str">
        <f t="shared" si="24"/>
        <v>082205</v>
      </c>
      <c r="E442" s="91" t="s">
        <v>1916</v>
      </c>
      <c r="F442" s="91"/>
      <c r="G442" s="91" t="s">
        <v>115</v>
      </c>
      <c r="H442" s="93" t="str">
        <f t="shared" si="26"/>
        <v>08</v>
      </c>
      <c r="I442" s="93" t="str">
        <f t="shared" si="27"/>
        <v>205</v>
      </c>
      <c r="J442" s="94" t="str">
        <f t="shared" si="25"/>
        <v>08205</v>
      </c>
      <c r="K442" s="93" t="s">
        <v>1917</v>
      </c>
      <c r="L442" s="93" t="s">
        <v>1903</v>
      </c>
      <c r="M442" s="93" t="s">
        <v>1918</v>
      </c>
    </row>
    <row r="443" spans="1:13" s="90" customFormat="1" ht="15" hidden="1" customHeight="1">
      <c r="A443" s="91" t="s">
        <v>1900</v>
      </c>
      <c r="B443" s="91" t="s">
        <v>148</v>
      </c>
      <c r="C443" s="91" t="s">
        <v>149</v>
      </c>
      <c r="D443" s="91" t="str">
        <f t="shared" si="24"/>
        <v>082207</v>
      </c>
      <c r="E443" s="91" t="s">
        <v>1919</v>
      </c>
      <c r="F443" s="91"/>
      <c r="G443" s="91" t="s">
        <v>115</v>
      </c>
      <c r="H443" s="93" t="str">
        <f t="shared" si="26"/>
        <v>08</v>
      </c>
      <c r="I443" s="93" t="str">
        <f t="shared" si="27"/>
        <v>207</v>
      </c>
      <c r="J443" s="94" t="str">
        <f t="shared" si="25"/>
        <v>08207</v>
      </c>
      <c r="K443" s="93" t="s">
        <v>1920</v>
      </c>
      <c r="L443" s="93" t="s">
        <v>1903</v>
      </c>
      <c r="M443" s="93" t="s">
        <v>1921</v>
      </c>
    </row>
    <row r="444" spans="1:13" s="90" customFormat="1" ht="15" hidden="1" customHeight="1">
      <c r="A444" s="91" t="s">
        <v>1900</v>
      </c>
      <c r="B444" s="91" t="s">
        <v>153</v>
      </c>
      <c r="C444" s="91" t="s">
        <v>154</v>
      </c>
      <c r="D444" s="91" t="str">
        <f t="shared" si="24"/>
        <v>082208</v>
      </c>
      <c r="E444" s="91" t="s">
        <v>1922</v>
      </c>
      <c r="F444" s="91"/>
      <c r="G444" s="91" t="s">
        <v>115</v>
      </c>
      <c r="H444" s="93" t="str">
        <f t="shared" si="26"/>
        <v>08</v>
      </c>
      <c r="I444" s="93" t="str">
        <f t="shared" si="27"/>
        <v>208</v>
      </c>
      <c r="J444" s="94" t="str">
        <f t="shared" si="25"/>
        <v>08208</v>
      </c>
      <c r="K444" s="93" t="s">
        <v>1923</v>
      </c>
      <c r="L444" s="93" t="s">
        <v>1903</v>
      </c>
      <c r="M444" s="93" t="s">
        <v>1924</v>
      </c>
    </row>
    <row r="445" spans="1:13" s="90" customFormat="1" ht="15" hidden="1" customHeight="1">
      <c r="A445" s="91" t="s">
        <v>1900</v>
      </c>
      <c r="B445" s="91" t="s">
        <v>163</v>
      </c>
      <c r="C445" s="91" t="s">
        <v>164</v>
      </c>
      <c r="D445" s="91" t="str">
        <f t="shared" si="24"/>
        <v>082210</v>
      </c>
      <c r="E445" s="91" t="s">
        <v>1925</v>
      </c>
      <c r="F445" s="91"/>
      <c r="G445" s="91" t="s">
        <v>115</v>
      </c>
      <c r="H445" s="93" t="str">
        <f t="shared" si="26"/>
        <v>08</v>
      </c>
      <c r="I445" s="93" t="str">
        <f t="shared" si="27"/>
        <v>210</v>
      </c>
      <c r="J445" s="94" t="str">
        <f t="shared" si="25"/>
        <v>08210</v>
      </c>
      <c r="K445" s="93" t="s">
        <v>1926</v>
      </c>
      <c r="L445" s="93" t="s">
        <v>1903</v>
      </c>
      <c r="M445" s="93" t="s">
        <v>1927</v>
      </c>
    </row>
    <row r="446" spans="1:13" s="90" customFormat="1" ht="15" hidden="1" customHeight="1">
      <c r="A446" s="91" t="s">
        <v>1900</v>
      </c>
      <c r="B446" s="91" t="s">
        <v>168</v>
      </c>
      <c r="C446" s="91" t="s">
        <v>169</v>
      </c>
      <c r="D446" s="91" t="str">
        <f t="shared" si="24"/>
        <v>082211</v>
      </c>
      <c r="E446" s="91" t="s">
        <v>1928</v>
      </c>
      <c r="F446" s="91"/>
      <c r="G446" s="91" t="s">
        <v>115</v>
      </c>
      <c r="H446" s="93" t="str">
        <f t="shared" si="26"/>
        <v>08</v>
      </c>
      <c r="I446" s="93" t="str">
        <f t="shared" si="27"/>
        <v>211</v>
      </c>
      <c r="J446" s="94" t="str">
        <f t="shared" si="25"/>
        <v>08211</v>
      </c>
      <c r="K446" s="93" t="s">
        <v>1929</v>
      </c>
      <c r="L446" s="93" t="s">
        <v>1903</v>
      </c>
      <c r="M446" s="93" t="s">
        <v>1930</v>
      </c>
    </row>
    <row r="447" spans="1:13" s="90" customFormat="1" ht="15" hidden="1" customHeight="1">
      <c r="A447" s="91" t="s">
        <v>1900</v>
      </c>
      <c r="B447" s="91" t="s">
        <v>173</v>
      </c>
      <c r="C447" s="91" t="s">
        <v>174</v>
      </c>
      <c r="D447" s="91" t="str">
        <f t="shared" si="24"/>
        <v>082212</v>
      </c>
      <c r="E447" s="91" t="s">
        <v>1931</v>
      </c>
      <c r="F447" s="91"/>
      <c r="G447" s="91" t="s">
        <v>115</v>
      </c>
      <c r="H447" s="93" t="str">
        <f t="shared" si="26"/>
        <v>08</v>
      </c>
      <c r="I447" s="93" t="str">
        <f t="shared" si="27"/>
        <v>212</v>
      </c>
      <c r="J447" s="94" t="str">
        <f t="shared" si="25"/>
        <v>08212</v>
      </c>
      <c r="K447" s="93" t="s">
        <v>1932</v>
      </c>
      <c r="L447" s="93" t="s">
        <v>1903</v>
      </c>
      <c r="M447" s="93" t="s">
        <v>1933</v>
      </c>
    </row>
    <row r="448" spans="1:13" s="90" customFormat="1" ht="15" hidden="1" customHeight="1">
      <c r="A448" s="91" t="s">
        <v>1900</v>
      </c>
      <c r="B448" s="91" t="s">
        <v>183</v>
      </c>
      <c r="C448" s="91" t="s">
        <v>184</v>
      </c>
      <c r="D448" s="91" t="str">
        <f t="shared" si="24"/>
        <v>082214</v>
      </c>
      <c r="E448" s="91" t="s">
        <v>1934</v>
      </c>
      <c r="F448" s="91"/>
      <c r="G448" s="91" t="s">
        <v>115</v>
      </c>
      <c r="H448" s="93" t="str">
        <f t="shared" si="26"/>
        <v>08</v>
      </c>
      <c r="I448" s="93" t="str">
        <f t="shared" si="27"/>
        <v>214</v>
      </c>
      <c r="J448" s="94" t="str">
        <f t="shared" si="25"/>
        <v>08214</v>
      </c>
      <c r="K448" s="93" t="s">
        <v>1935</v>
      </c>
      <c r="L448" s="93" t="s">
        <v>1903</v>
      </c>
      <c r="M448" s="93" t="s">
        <v>1936</v>
      </c>
    </row>
    <row r="449" spans="1:13" s="90" customFormat="1" ht="15" hidden="1" customHeight="1">
      <c r="A449" s="91" t="s">
        <v>1900</v>
      </c>
      <c r="B449" s="91" t="s">
        <v>188</v>
      </c>
      <c r="C449" s="91" t="s">
        <v>189</v>
      </c>
      <c r="D449" s="91" t="str">
        <f t="shared" si="24"/>
        <v>082215</v>
      </c>
      <c r="E449" s="91" t="s">
        <v>1937</v>
      </c>
      <c r="F449" s="91"/>
      <c r="G449" s="91" t="s">
        <v>115</v>
      </c>
      <c r="H449" s="93" t="str">
        <f t="shared" si="26"/>
        <v>08</v>
      </c>
      <c r="I449" s="93" t="str">
        <f t="shared" si="27"/>
        <v>215</v>
      </c>
      <c r="J449" s="94" t="str">
        <f t="shared" si="25"/>
        <v>08215</v>
      </c>
      <c r="K449" s="93" t="s">
        <v>1938</v>
      </c>
      <c r="L449" s="93" t="s">
        <v>1903</v>
      </c>
      <c r="M449" s="93" t="s">
        <v>1939</v>
      </c>
    </row>
    <row r="450" spans="1:13" s="90" customFormat="1" ht="15" hidden="1" customHeight="1">
      <c r="A450" s="91" t="s">
        <v>1900</v>
      </c>
      <c r="B450" s="91" t="s">
        <v>193</v>
      </c>
      <c r="C450" s="91" t="s">
        <v>194</v>
      </c>
      <c r="D450" s="91" t="str">
        <f t="shared" si="24"/>
        <v>082216</v>
      </c>
      <c r="E450" s="91" t="s">
        <v>1940</v>
      </c>
      <c r="F450" s="91"/>
      <c r="G450" s="91" t="s">
        <v>115</v>
      </c>
      <c r="H450" s="93" t="str">
        <f t="shared" si="26"/>
        <v>08</v>
      </c>
      <c r="I450" s="93" t="str">
        <f t="shared" si="27"/>
        <v>216</v>
      </c>
      <c r="J450" s="94" t="str">
        <f t="shared" si="25"/>
        <v>08216</v>
      </c>
      <c r="K450" s="93" t="s">
        <v>1941</v>
      </c>
      <c r="L450" s="93" t="s">
        <v>1903</v>
      </c>
      <c r="M450" s="93" t="s">
        <v>1942</v>
      </c>
    </row>
    <row r="451" spans="1:13" s="90" customFormat="1" ht="15" hidden="1" customHeight="1">
      <c r="A451" s="91" t="s">
        <v>1900</v>
      </c>
      <c r="B451" s="91" t="s">
        <v>198</v>
      </c>
      <c r="C451" s="91" t="s">
        <v>199</v>
      </c>
      <c r="D451" s="91" t="str">
        <f t="shared" ref="D451:D514" si="28">A451&amp;B451</f>
        <v>082217</v>
      </c>
      <c r="E451" s="91" t="s">
        <v>1943</v>
      </c>
      <c r="F451" s="91"/>
      <c r="G451" s="91" t="s">
        <v>115</v>
      </c>
      <c r="H451" s="93" t="str">
        <f t="shared" si="26"/>
        <v>08</v>
      </c>
      <c r="I451" s="93" t="str">
        <f t="shared" si="27"/>
        <v>217</v>
      </c>
      <c r="J451" s="94" t="str">
        <f t="shared" ref="J451:J514" si="29">A451&amp;C451</f>
        <v>08217</v>
      </c>
      <c r="K451" s="93" t="s">
        <v>1944</v>
      </c>
      <c r="L451" s="93" t="s">
        <v>1903</v>
      </c>
      <c r="M451" s="93" t="s">
        <v>1945</v>
      </c>
    </row>
    <row r="452" spans="1:13" s="90" customFormat="1" ht="15" hidden="1" customHeight="1">
      <c r="A452" s="91" t="s">
        <v>1900</v>
      </c>
      <c r="B452" s="91" t="s">
        <v>208</v>
      </c>
      <c r="C452" s="91" t="s">
        <v>209</v>
      </c>
      <c r="D452" s="91" t="str">
        <f t="shared" si="28"/>
        <v>082219</v>
      </c>
      <c r="E452" s="91" t="s">
        <v>1946</v>
      </c>
      <c r="F452" s="91"/>
      <c r="G452" s="91" t="s">
        <v>115</v>
      </c>
      <c r="H452" s="93" t="str">
        <f t="shared" ref="H452:H515" si="30">MID(J452,1,2)</f>
        <v>08</v>
      </c>
      <c r="I452" s="93" t="str">
        <f t="shared" ref="I452:I515" si="31">MID(J452,3,3)</f>
        <v>219</v>
      </c>
      <c r="J452" s="94" t="str">
        <f t="shared" si="29"/>
        <v>08219</v>
      </c>
      <c r="K452" s="93" t="s">
        <v>1947</v>
      </c>
      <c r="L452" s="93" t="s">
        <v>1903</v>
      </c>
      <c r="M452" s="93" t="s">
        <v>1948</v>
      </c>
    </row>
    <row r="453" spans="1:13" s="90" customFormat="1" ht="15" hidden="1" customHeight="1">
      <c r="A453" s="91" t="s">
        <v>1900</v>
      </c>
      <c r="B453" s="91" t="s">
        <v>213</v>
      </c>
      <c r="C453" s="91" t="s">
        <v>214</v>
      </c>
      <c r="D453" s="91" t="str">
        <f t="shared" si="28"/>
        <v>082220</v>
      </c>
      <c r="E453" s="91" t="s">
        <v>1949</v>
      </c>
      <c r="F453" s="91"/>
      <c r="G453" s="91" t="s">
        <v>115</v>
      </c>
      <c r="H453" s="93" t="str">
        <f t="shared" si="30"/>
        <v>08</v>
      </c>
      <c r="I453" s="93" t="str">
        <f t="shared" si="31"/>
        <v>220</v>
      </c>
      <c r="J453" s="94" t="str">
        <f t="shared" si="29"/>
        <v>08220</v>
      </c>
      <c r="K453" s="93" t="s">
        <v>1950</v>
      </c>
      <c r="L453" s="93" t="s">
        <v>1903</v>
      </c>
      <c r="M453" s="93" t="s">
        <v>1951</v>
      </c>
    </row>
    <row r="454" spans="1:13" s="90" customFormat="1" ht="15" hidden="1" customHeight="1">
      <c r="A454" s="91" t="s">
        <v>1900</v>
      </c>
      <c r="B454" s="91" t="s">
        <v>218</v>
      </c>
      <c r="C454" s="91" t="s">
        <v>219</v>
      </c>
      <c r="D454" s="91" t="str">
        <f t="shared" si="28"/>
        <v>082221</v>
      </c>
      <c r="E454" s="91" t="s">
        <v>1952</v>
      </c>
      <c r="F454" s="91"/>
      <c r="G454" s="91" t="s">
        <v>115</v>
      </c>
      <c r="H454" s="93" t="str">
        <f t="shared" si="30"/>
        <v>08</v>
      </c>
      <c r="I454" s="93" t="str">
        <f t="shared" si="31"/>
        <v>221</v>
      </c>
      <c r="J454" s="94" t="str">
        <f t="shared" si="29"/>
        <v>08221</v>
      </c>
      <c r="K454" s="93" t="s">
        <v>1953</v>
      </c>
      <c r="L454" s="93" t="s">
        <v>1903</v>
      </c>
      <c r="M454" s="93" t="s">
        <v>1954</v>
      </c>
    </row>
    <row r="455" spans="1:13" s="90" customFormat="1" ht="15" hidden="1" customHeight="1">
      <c r="A455" s="91" t="s">
        <v>1900</v>
      </c>
      <c r="B455" s="91" t="s">
        <v>223</v>
      </c>
      <c r="C455" s="91" t="s">
        <v>224</v>
      </c>
      <c r="D455" s="91" t="str">
        <f t="shared" si="28"/>
        <v>082222</v>
      </c>
      <c r="E455" s="91" t="s">
        <v>1955</v>
      </c>
      <c r="F455" s="91"/>
      <c r="G455" s="91" t="s">
        <v>115</v>
      </c>
      <c r="H455" s="93" t="str">
        <f t="shared" si="30"/>
        <v>08</v>
      </c>
      <c r="I455" s="93" t="str">
        <f t="shared" si="31"/>
        <v>222</v>
      </c>
      <c r="J455" s="94" t="str">
        <f t="shared" si="29"/>
        <v>08222</v>
      </c>
      <c r="K455" s="93" t="s">
        <v>1956</v>
      </c>
      <c r="L455" s="93" t="s">
        <v>1903</v>
      </c>
      <c r="M455" s="93" t="s">
        <v>1957</v>
      </c>
    </row>
    <row r="456" spans="1:13" s="90" customFormat="1" ht="15" hidden="1" customHeight="1">
      <c r="A456" s="91" t="s">
        <v>1900</v>
      </c>
      <c r="B456" s="91" t="s">
        <v>228</v>
      </c>
      <c r="C456" s="91" t="s">
        <v>229</v>
      </c>
      <c r="D456" s="91" t="str">
        <f t="shared" si="28"/>
        <v>082223</v>
      </c>
      <c r="E456" s="91" t="s">
        <v>1958</v>
      </c>
      <c r="F456" s="91"/>
      <c r="G456" s="91" t="s">
        <v>115</v>
      </c>
      <c r="H456" s="93" t="str">
        <f t="shared" si="30"/>
        <v>08</v>
      </c>
      <c r="I456" s="93" t="str">
        <f t="shared" si="31"/>
        <v>223</v>
      </c>
      <c r="J456" s="94" t="str">
        <f t="shared" si="29"/>
        <v>08223</v>
      </c>
      <c r="K456" s="93" t="s">
        <v>1959</v>
      </c>
      <c r="L456" s="93" t="s">
        <v>1903</v>
      </c>
      <c r="M456" s="93" t="s">
        <v>1960</v>
      </c>
    </row>
    <row r="457" spans="1:13" s="90" customFormat="1" ht="15" hidden="1" customHeight="1">
      <c r="A457" s="91" t="s">
        <v>1900</v>
      </c>
      <c r="B457" s="91" t="s">
        <v>233</v>
      </c>
      <c r="C457" s="91" t="s">
        <v>234</v>
      </c>
      <c r="D457" s="91" t="str">
        <f t="shared" si="28"/>
        <v>082224</v>
      </c>
      <c r="E457" s="91" t="s">
        <v>1961</v>
      </c>
      <c r="F457" s="91"/>
      <c r="G457" s="91" t="s">
        <v>115</v>
      </c>
      <c r="H457" s="93" t="str">
        <f t="shared" si="30"/>
        <v>08</v>
      </c>
      <c r="I457" s="93" t="str">
        <f t="shared" si="31"/>
        <v>224</v>
      </c>
      <c r="J457" s="94" t="str">
        <f t="shared" si="29"/>
        <v>08224</v>
      </c>
      <c r="K457" s="93" t="s">
        <v>1962</v>
      </c>
      <c r="L457" s="93" t="s">
        <v>1903</v>
      </c>
      <c r="M457" s="93" t="s">
        <v>1963</v>
      </c>
    </row>
    <row r="458" spans="1:13" s="90" customFormat="1" ht="15" hidden="1" customHeight="1">
      <c r="A458" s="91" t="s">
        <v>1900</v>
      </c>
      <c r="B458" s="91" t="s">
        <v>238</v>
      </c>
      <c r="C458" s="91" t="s">
        <v>239</v>
      </c>
      <c r="D458" s="91" t="str">
        <f t="shared" si="28"/>
        <v>082225</v>
      </c>
      <c r="E458" s="91" t="s">
        <v>1964</v>
      </c>
      <c r="F458" s="91"/>
      <c r="G458" s="91" t="s">
        <v>115</v>
      </c>
      <c r="H458" s="93" t="str">
        <f t="shared" si="30"/>
        <v>08</v>
      </c>
      <c r="I458" s="93" t="str">
        <f t="shared" si="31"/>
        <v>225</v>
      </c>
      <c r="J458" s="94" t="str">
        <f t="shared" si="29"/>
        <v>08225</v>
      </c>
      <c r="K458" s="93" t="s">
        <v>1965</v>
      </c>
      <c r="L458" s="93" t="s">
        <v>1903</v>
      </c>
      <c r="M458" s="93" t="s">
        <v>1966</v>
      </c>
    </row>
    <row r="459" spans="1:13" s="90" customFormat="1" ht="15" hidden="1" customHeight="1">
      <c r="A459" s="91" t="s">
        <v>1900</v>
      </c>
      <c r="B459" s="91" t="s">
        <v>243</v>
      </c>
      <c r="C459" s="91" t="s">
        <v>244</v>
      </c>
      <c r="D459" s="91" t="str">
        <f t="shared" si="28"/>
        <v>082226</v>
      </c>
      <c r="E459" s="91" t="s">
        <v>1967</v>
      </c>
      <c r="F459" s="91"/>
      <c r="G459" s="91" t="s">
        <v>115</v>
      </c>
      <c r="H459" s="93" t="str">
        <f t="shared" si="30"/>
        <v>08</v>
      </c>
      <c r="I459" s="93" t="str">
        <f t="shared" si="31"/>
        <v>226</v>
      </c>
      <c r="J459" s="94" t="str">
        <f t="shared" si="29"/>
        <v>08226</v>
      </c>
      <c r="K459" s="93" t="s">
        <v>1968</v>
      </c>
      <c r="L459" s="93" t="s">
        <v>1903</v>
      </c>
      <c r="M459" s="93" t="s">
        <v>1969</v>
      </c>
    </row>
    <row r="460" spans="1:13" s="90" customFormat="1" ht="15" hidden="1" customHeight="1">
      <c r="A460" s="91" t="s">
        <v>1900</v>
      </c>
      <c r="B460" s="91" t="s">
        <v>248</v>
      </c>
      <c r="C460" s="91" t="s">
        <v>249</v>
      </c>
      <c r="D460" s="91" t="str">
        <f t="shared" si="28"/>
        <v>082227</v>
      </c>
      <c r="E460" s="91" t="s">
        <v>1970</v>
      </c>
      <c r="F460" s="91"/>
      <c r="G460" s="91" t="s">
        <v>115</v>
      </c>
      <c r="H460" s="93" t="str">
        <f t="shared" si="30"/>
        <v>08</v>
      </c>
      <c r="I460" s="93" t="str">
        <f t="shared" si="31"/>
        <v>227</v>
      </c>
      <c r="J460" s="94" t="str">
        <f t="shared" si="29"/>
        <v>08227</v>
      </c>
      <c r="K460" s="93" t="s">
        <v>1971</v>
      </c>
      <c r="L460" s="93" t="s">
        <v>1903</v>
      </c>
      <c r="M460" s="93" t="s">
        <v>1972</v>
      </c>
    </row>
    <row r="461" spans="1:13" s="90" customFormat="1" ht="15" hidden="1" customHeight="1">
      <c r="A461" s="91" t="s">
        <v>1900</v>
      </c>
      <c r="B461" s="91" t="s">
        <v>253</v>
      </c>
      <c r="C461" s="91" t="s">
        <v>254</v>
      </c>
      <c r="D461" s="91" t="str">
        <f t="shared" si="28"/>
        <v>082228</v>
      </c>
      <c r="E461" s="91" t="s">
        <v>1973</v>
      </c>
      <c r="F461" s="91"/>
      <c r="G461" s="91" t="s">
        <v>115</v>
      </c>
      <c r="H461" s="93" t="str">
        <f t="shared" si="30"/>
        <v>08</v>
      </c>
      <c r="I461" s="93" t="str">
        <f t="shared" si="31"/>
        <v>228</v>
      </c>
      <c r="J461" s="94" t="str">
        <f t="shared" si="29"/>
        <v>08228</v>
      </c>
      <c r="K461" s="93" t="s">
        <v>1974</v>
      </c>
      <c r="L461" s="93" t="s">
        <v>1903</v>
      </c>
      <c r="M461" s="93" t="s">
        <v>1975</v>
      </c>
    </row>
    <row r="462" spans="1:13" s="90" customFormat="1" ht="15" hidden="1" customHeight="1">
      <c r="A462" s="91" t="s">
        <v>1900</v>
      </c>
      <c r="B462" s="91" t="s">
        <v>258</v>
      </c>
      <c r="C462" s="91" t="s">
        <v>259</v>
      </c>
      <c r="D462" s="91" t="str">
        <f t="shared" si="28"/>
        <v>082229</v>
      </c>
      <c r="E462" s="91" t="s">
        <v>1976</v>
      </c>
      <c r="F462" s="91"/>
      <c r="G462" s="91" t="s">
        <v>115</v>
      </c>
      <c r="H462" s="93" t="str">
        <f t="shared" si="30"/>
        <v>08</v>
      </c>
      <c r="I462" s="93" t="str">
        <f t="shared" si="31"/>
        <v>229</v>
      </c>
      <c r="J462" s="94" t="str">
        <f t="shared" si="29"/>
        <v>08229</v>
      </c>
      <c r="K462" s="93" t="s">
        <v>1977</v>
      </c>
      <c r="L462" s="93" t="s">
        <v>1903</v>
      </c>
      <c r="M462" s="93" t="s">
        <v>1978</v>
      </c>
    </row>
    <row r="463" spans="1:13" s="90" customFormat="1" ht="15" hidden="1" customHeight="1">
      <c r="A463" s="91" t="s">
        <v>1900</v>
      </c>
      <c r="B463" s="91" t="s">
        <v>263</v>
      </c>
      <c r="C463" s="91" t="s">
        <v>264</v>
      </c>
      <c r="D463" s="91" t="str">
        <f t="shared" si="28"/>
        <v>082230</v>
      </c>
      <c r="E463" s="91" t="s">
        <v>1979</v>
      </c>
      <c r="F463" s="91"/>
      <c r="G463" s="91" t="s">
        <v>115</v>
      </c>
      <c r="H463" s="93" t="str">
        <f t="shared" si="30"/>
        <v>08</v>
      </c>
      <c r="I463" s="93" t="str">
        <f t="shared" si="31"/>
        <v>230</v>
      </c>
      <c r="J463" s="94" t="str">
        <f t="shared" si="29"/>
        <v>08230</v>
      </c>
      <c r="K463" s="93" t="s">
        <v>1980</v>
      </c>
      <c r="L463" s="93" t="s">
        <v>1903</v>
      </c>
      <c r="M463" s="93" t="s">
        <v>1981</v>
      </c>
    </row>
    <row r="464" spans="1:13" s="90" customFormat="1" ht="15" hidden="1" customHeight="1">
      <c r="A464" s="91" t="s">
        <v>1900</v>
      </c>
      <c r="B464" s="91" t="s">
        <v>268</v>
      </c>
      <c r="C464" s="91" t="s">
        <v>269</v>
      </c>
      <c r="D464" s="91" t="str">
        <f t="shared" si="28"/>
        <v>082231</v>
      </c>
      <c r="E464" s="91" t="s">
        <v>1982</v>
      </c>
      <c r="F464" s="91"/>
      <c r="G464" s="91" t="s">
        <v>115</v>
      </c>
      <c r="H464" s="93" t="str">
        <f t="shared" si="30"/>
        <v>08</v>
      </c>
      <c r="I464" s="93" t="str">
        <f t="shared" si="31"/>
        <v>231</v>
      </c>
      <c r="J464" s="94" t="str">
        <f t="shared" si="29"/>
        <v>08231</v>
      </c>
      <c r="K464" s="93" t="s">
        <v>1983</v>
      </c>
      <c r="L464" s="93" t="s">
        <v>1903</v>
      </c>
      <c r="M464" s="93" t="s">
        <v>1984</v>
      </c>
    </row>
    <row r="465" spans="1:13" s="90" customFormat="1" ht="15" hidden="1" customHeight="1">
      <c r="A465" s="91" t="s">
        <v>1900</v>
      </c>
      <c r="B465" s="91" t="s">
        <v>1985</v>
      </c>
      <c r="C465" s="91" t="s">
        <v>1986</v>
      </c>
      <c r="D465" s="91" t="str">
        <f t="shared" si="28"/>
        <v>082232</v>
      </c>
      <c r="E465" s="91" t="s">
        <v>1987</v>
      </c>
      <c r="F465" s="91"/>
      <c r="G465" s="91" t="s">
        <v>115</v>
      </c>
      <c r="H465" s="93" t="str">
        <f t="shared" si="30"/>
        <v>08</v>
      </c>
      <c r="I465" s="93" t="str">
        <f t="shared" si="31"/>
        <v>232</v>
      </c>
      <c r="J465" s="94" t="str">
        <f t="shared" si="29"/>
        <v>08232</v>
      </c>
      <c r="K465" s="93" t="s">
        <v>1988</v>
      </c>
      <c r="L465" s="93" t="s">
        <v>1903</v>
      </c>
      <c r="M465" s="93" t="s">
        <v>1989</v>
      </c>
    </row>
    <row r="466" spans="1:13" s="90" customFormat="1" ht="15" hidden="1" customHeight="1">
      <c r="A466" s="91" t="s">
        <v>1900</v>
      </c>
      <c r="B466" s="91" t="s">
        <v>273</v>
      </c>
      <c r="C466" s="91" t="s">
        <v>274</v>
      </c>
      <c r="D466" s="91" t="str">
        <f t="shared" si="28"/>
        <v>082233</v>
      </c>
      <c r="E466" s="91" t="s">
        <v>1990</v>
      </c>
      <c r="F466" s="91"/>
      <c r="G466" s="91" t="s">
        <v>115</v>
      </c>
      <c r="H466" s="93" t="str">
        <f t="shared" si="30"/>
        <v>08</v>
      </c>
      <c r="I466" s="93" t="str">
        <f t="shared" si="31"/>
        <v>233</v>
      </c>
      <c r="J466" s="94" t="str">
        <f t="shared" si="29"/>
        <v>08233</v>
      </c>
      <c r="K466" s="93" t="s">
        <v>1991</v>
      </c>
      <c r="L466" s="93" t="s">
        <v>1903</v>
      </c>
      <c r="M466" s="93" t="s">
        <v>1992</v>
      </c>
    </row>
    <row r="467" spans="1:13" s="90" customFormat="1" ht="15" hidden="1" customHeight="1">
      <c r="A467" s="91" t="s">
        <v>1900</v>
      </c>
      <c r="B467" s="91" t="s">
        <v>278</v>
      </c>
      <c r="C467" s="91" t="s">
        <v>279</v>
      </c>
      <c r="D467" s="91" t="str">
        <f t="shared" si="28"/>
        <v>082234</v>
      </c>
      <c r="E467" s="91" t="s">
        <v>1993</v>
      </c>
      <c r="F467" s="91"/>
      <c r="G467" s="91" t="s">
        <v>115</v>
      </c>
      <c r="H467" s="93" t="str">
        <f t="shared" si="30"/>
        <v>08</v>
      </c>
      <c r="I467" s="93" t="str">
        <f t="shared" si="31"/>
        <v>234</v>
      </c>
      <c r="J467" s="94" t="str">
        <f t="shared" si="29"/>
        <v>08234</v>
      </c>
      <c r="K467" s="93" t="s">
        <v>1994</v>
      </c>
      <c r="L467" s="93" t="s">
        <v>1903</v>
      </c>
      <c r="M467" s="93" t="s">
        <v>1995</v>
      </c>
    </row>
    <row r="468" spans="1:13" s="90" customFormat="1" ht="15" hidden="1" customHeight="1">
      <c r="A468" s="91" t="s">
        <v>1900</v>
      </c>
      <c r="B468" s="91" t="s">
        <v>283</v>
      </c>
      <c r="C468" s="91" t="s">
        <v>284</v>
      </c>
      <c r="D468" s="91" t="str">
        <f t="shared" si="28"/>
        <v>082235</v>
      </c>
      <c r="E468" s="91" t="s">
        <v>1996</v>
      </c>
      <c r="F468" s="91"/>
      <c r="G468" s="91" t="s">
        <v>115</v>
      </c>
      <c r="H468" s="93" t="str">
        <f t="shared" si="30"/>
        <v>08</v>
      </c>
      <c r="I468" s="93" t="str">
        <f t="shared" si="31"/>
        <v>235</v>
      </c>
      <c r="J468" s="94" t="str">
        <f t="shared" si="29"/>
        <v>08235</v>
      </c>
      <c r="K468" s="93" t="s">
        <v>1997</v>
      </c>
      <c r="L468" s="93" t="s">
        <v>1903</v>
      </c>
      <c r="M468" s="93" t="s">
        <v>1998</v>
      </c>
    </row>
    <row r="469" spans="1:13" s="90" customFormat="1" ht="15" hidden="1" customHeight="1">
      <c r="A469" s="91" t="s">
        <v>1900</v>
      </c>
      <c r="B469" s="91" t="s">
        <v>288</v>
      </c>
      <c r="C469" s="91" t="s">
        <v>289</v>
      </c>
      <c r="D469" s="91" t="str">
        <f t="shared" si="28"/>
        <v>082236</v>
      </c>
      <c r="E469" s="91" t="s">
        <v>1999</v>
      </c>
      <c r="F469" s="91"/>
      <c r="G469" s="91" t="s">
        <v>115</v>
      </c>
      <c r="H469" s="93" t="str">
        <f t="shared" si="30"/>
        <v>08</v>
      </c>
      <c r="I469" s="93" t="str">
        <f t="shared" si="31"/>
        <v>236</v>
      </c>
      <c r="J469" s="94" t="str">
        <f t="shared" si="29"/>
        <v>08236</v>
      </c>
      <c r="K469" s="93" t="s">
        <v>2000</v>
      </c>
      <c r="L469" s="93" t="s">
        <v>1903</v>
      </c>
      <c r="M469" s="93" t="s">
        <v>2001</v>
      </c>
    </row>
    <row r="470" spans="1:13" s="90" customFormat="1" ht="15" hidden="1" customHeight="1">
      <c r="A470" s="91" t="s">
        <v>1900</v>
      </c>
      <c r="B470" s="91" t="s">
        <v>1267</v>
      </c>
      <c r="C470" s="91" t="s">
        <v>1268</v>
      </c>
      <c r="D470" s="91" t="str">
        <f t="shared" si="28"/>
        <v>083302</v>
      </c>
      <c r="E470" s="91" t="s">
        <v>2002</v>
      </c>
      <c r="F470" s="91"/>
      <c r="G470" s="91" t="s">
        <v>115</v>
      </c>
      <c r="H470" s="93" t="str">
        <f t="shared" si="30"/>
        <v>08</v>
      </c>
      <c r="I470" s="93" t="str">
        <f t="shared" si="31"/>
        <v>302</v>
      </c>
      <c r="J470" s="94" t="str">
        <f t="shared" si="29"/>
        <v>08302</v>
      </c>
      <c r="K470" s="93" t="s">
        <v>2003</v>
      </c>
      <c r="L470" s="93" t="s">
        <v>1903</v>
      </c>
      <c r="M470" s="93" t="s">
        <v>2004</v>
      </c>
    </row>
    <row r="471" spans="1:13" s="90" customFormat="1" ht="15" hidden="1" customHeight="1">
      <c r="A471" s="91" t="s">
        <v>1900</v>
      </c>
      <c r="B471" s="91" t="s">
        <v>2005</v>
      </c>
      <c r="C471" s="91" t="s">
        <v>2006</v>
      </c>
      <c r="D471" s="91" t="str">
        <f t="shared" si="28"/>
        <v>083309</v>
      </c>
      <c r="E471" s="91" t="s">
        <v>2007</v>
      </c>
      <c r="F471" s="91"/>
      <c r="G471" s="91" t="s">
        <v>115</v>
      </c>
      <c r="H471" s="93" t="str">
        <f t="shared" si="30"/>
        <v>08</v>
      </c>
      <c r="I471" s="93" t="str">
        <f t="shared" si="31"/>
        <v>309</v>
      </c>
      <c r="J471" s="94" t="str">
        <f t="shared" si="29"/>
        <v>08309</v>
      </c>
      <c r="K471" s="93" t="s">
        <v>2008</v>
      </c>
      <c r="L471" s="93" t="s">
        <v>1903</v>
      </c>
      <c r="M471" s="93" t="s">
        <v>2009</v>
      </c>
    </row>
    <row r="472" spans="1:13" s="90" customFormat="1" ht="15" hidden="1" customHeight="1">
      <c r="A472" s="91" t="s">
        <v>1900</v>
      </c>
      <c r="B472" s="91" t="s">
        <v>2010</v>
      </c>
      <c r="C472" s="91" t="s">
        <v>2011</v>
      </c>
      <c r="D472" s="91" t="str">
        <f t="shared" si="28"/>
        <v>083310</v>
      </c>
      <c r="E472" s="91" t="s">
        <v>2012</v>
      </c>
      <c r="F472" s="91"/>
      <c r="G472" s="91" t="s">
        <v>115</v>
      </c>
      <c r="H472" s="93" t="str">
        <f t="shared" si="30"/>
        <v>08</v>
      </c>
      <c r="I472" s="93" t="str">
        <f t="shared" si="31"/>
        <v>310</v>
      </c>
      <c r="J472" s="94" t="str">
        <f t="shared" si="29"/>
        <v>08310</v>
      </c>
      <c r="K472" s="93" t="s">
        <v>2013</v>
      </c>
      <c r="L472" s="93" t="s">
        <v>1903</v>
      </c>
      <c r="M472" s="93" t="s">
        <v>2014</v>
      </c>
    </row>
    <row r="473" spans="1:13" s="90" customFormat="1" ht="15" hidden="1" customHeight="1">
      <c r="A473" s="91" t="s">
        <v>1900</v>
      </c>
      <c r="B473" s="91" t="s">
        <v>358</v>
      </c>
      <c r="C473" s="91" t="s">
        <v>359</v>
      </c>
      <c r="D473" s="91" t="str">
        <f t="shared" si="28"/>
        <v>083364</v>
      </c>
      <c r="E473" s="91" t="s">
        <v>2015</v>
      </c>
      <c r="F473" s="91"/>
      <c r="G473" s="91" t="s">
        <v>115</v>
      </c>
      <c r="H473" s="93" t="str">
        <f t="shared" si="30"/>
        <v>08</v>
      </c>
      <c r="I473" s="93" t="str">
        <f t="shared" si="31"/>
        <v>364</v>
      </c>
      <c r="J473" s="94" t="str">
        <f t="shared" si="29"/>
        <v>08364</v>
      </c>
      <c r="K473" s="93" t="s">
        <v>2016</v>
      </c>
      <c r="L473" s="93" t="s">
        <v>1903</v>
      </c>
      <c r="M473" s="93" t="s">
        <v>2017</v>
      </c>
    </row>
    <row r="474" spans="1:13" s="90" customFormat="1" ht="15" hidden="1" customHeight="1">
      <c r="A474" s="91" t="s">
        <v>1900</v>
      </c>
      <c r="B474" s="91" t="s">
        <v>1162</v>
      </c>
      <c r="C474" s="91" t="s">
        <v>1163</v>
      </c>
      <c r="D474" s="91" t="str">
        <f t="shared" si="28"/>
        <v>083443</v>
      </c>
      <c r="E474" s="91" t="s">
        <v>2018</v>
      </c>
      <c r="F474" s="91"/>
      <c r="G474" s="91" t="s">
        <v>115</v>
      </c>
      <c r="H474" s="93" t="str">
        <f t="shared" si="30"/>
        <v>08</v>
      </c>
      <c r="I474" s="93" t="str">
        <f t="shared" si="31"/>
        <v>443</v>
      </c>
      <c r="J474" s="94" t="str">
        <f t="shared" si="29"/>
        <v>08443</v>
      </c>
      <c r="K474" s="93" t="s">
        <v>2019</v>
      </c>
      <c r="L474" s="93" t="s">
        <v>1903</v>
      </c>
      <c r="M474" s="93" t="s">
        <v>2020</v>
      </c>
    </row>
    <row r="475" spans="1:13" s="90" customFormat="1" ht="15" hidden="1" customHeight="1">
      <c r="A475" s="91" t="s">
        <v>1900</v>
      </c>
      <c r="B475" s="91" t="s">
        <v>1772</v>
      </c>
      <c r="C475" s="91" t="s">
        <v>1773</v>
      </c>
      <c r="D475" s="91" t="str">
        <f t="shared" si="28"/>
        <v>083447</v>
      </c>
      <c r="E475" s="91" t="s">
        <v>2021</v>
      </c>
      <c r="F475" s="91"/>
      <c r="G475" s="91" t="s">
        <v>115</v>
      </c>
      <c r="H475" s="93" t="str">
        <f t="shared" si="30"/>
        <v>08</v>
      </c>
      <c r="I475" s="93" t="str">
        <f t="shared" si="31"/>
        <v>447</v>
      </c>
      <c r="J475" s="94" t="str">
        <f t="shared" si="29"/>
        <v>08447</v>
      </c>
      <c r="K475" s="93" t="s">
        <v>2022</v>
      </c>
      <c r="L475" s="93" t="s">
        <v>1903</v>
      </c>
      <c r="M475" s="93" t="s">
        <v>2023</v>
      </c>
    </row>
    <row r="476" spans="1:13" s="90" customFormat="1" ht="15" hidden="1" customHeight="1">
      <c r="A476" s="91" t="s">
        <v>1900</v>
      </c>
      <c r="B476" s="91" t="s">
        <v>1802</v>
      </c>
      <c r="C476" s="91" t="s">
        <v>1803</v>
      </c>
      <c r="D476" s="91" t="str">
        <f t="shared" si="28"/>
        <v>083521</v>
      </c>
      <c r="E476" s="91" t="s">
        <v>2024</v>
      </c>
      <c r="F476" s="91"/>
      <c r="G476" s="91" t="s">
        <v>115</v>
      </c>
      <c r="H476" s="93" t="str">
        <f t="shared" si="30"/>
        <v>08</v>
      </c>
      <c r="I476" s="93" t="str">
        <f t="shared" si="31"/>
        <v>521</v>
      </c>
      <c r="J476" s="94" t="str">
        <f t="shared" si="29"/>
        <v>08521</v>
      </c>
      <c r="K476" s="93" t="s">
        <v>2025</v>
      </c>
      <c r="L476" s="93" t="s">
        <v>1903</v>
      </c>
      <c r="M476" s="93" t="s">
        <v>2026</v>
      </c>
    </row>
    <row r="477" spans="1:13" s="90" customFormat="1" ht="15" hidden="1" customHeight="1">
      <c r="A477" s="91" t="s">
        <v>1900</v>
      </c>
      <c r="B477" s="91" t="s">
        <v>1817</v>
      </c>
      <c r="C477" s="91" t="s">
        <v>1818</v>
      </c>
      <c r="D477" s="91" t="str">
        <f t="shared" si="28"/>
        <v>083542</v>
      </c>
      <c r="E477" s="91" t="s">
        <v>2027</v>
      </c>
      <c r="F477" s="91"/>
      <c r="G477" s="91" t="s">
        <v>115</v>
      </c>
      <c r="H477" s="93" t="str">
        <f t="shared" si="30"/>
        <v>08</v>
      </c>
      <c r="I477" s="93" t="str">
        <f t="shared" si="31"/>
        <v>542</v>
      </c>
      <c r="J477" s="94" t="str">
        <f t="shared" si="29"/>
        <v>08542</v>
      </c>
      <c r="K477" s="93" t="s">
        <v>2028</v>
      </c>
      <c r="L477" s="93" t="s">
        <v>1903</v>
      </c>
      <c r="M477" s="93" t="s">
        <v>2029</v>
      </c>
    </row>
    <row r="478" spans="1:13" s="90" customFormat="1" ht="15" hidden="1" customHeight="1">
      <c r="A478" s="91" t="s">
        <v>1900</v>
      </c>
      <c r="B478" s="91" t="s">
        <v>683</v>
      </c>
      <c r="C478" s="91" t="s">
        <v>684</v>
      </c>
      <c r="D478" s="91" t="str">
        <f t="shared" si="28"/>
        <v>083546</v>
      </c>
      <c r="E478" s="91" t="s">
        <v>2030</v>
      </c>
      <c r="F478" s="91"/>
      <c r="G478" s="91" t="s">
        <v>115</v>
      </c>
      <c r="H478" s="93" t="str">
        <f t="shared" si="30"/>
        <v>08</v>
      </c>
      <c r="I478" s="93" t="str">
        <f t="shared" si="31"/>
        <v>546</v>
      </c>
      <c r="J478" s="94" t="str">
        <f t="shared" si="29"/>
        <v>08546</v>
      </c>
      <c r="K478" s="93" t="s">
        <v>2031</v>
      </c>
      <c r="L478" s="93" t="s">
        <v>1903</v>
      </c>
      <c r="M478" s="93" t="s">
        <v>2032</v>
      </c>
    </row>
    <row r="479" spans="1:13" s="90" customFormat="1" ht="15" hidden="1" customHeight="1">
      <c r="A479" s="91" t="s">
        <v>1900</v>
      </c>
      <c r="B479" s="91" t="s">
        <v>733</v>
      </c>
      <c r="C479" s="91" t="s">
        <v>734</v>
      </c>
      <c r="D479" s="91" t="str">
        <f t="shared" si="28"/>
        <v>083564</v>
      </c>
      <c r="E479" s="91" t="s">
        <v>2033</v>
      </c>
      <c r="F479" s="91"/>
      <c r="G479" s="91" t="s">
        <v>115</v>
      </c>
      <c r="H479" s="93" t="str">
        <f t="shared" si="30"/>
        <v>08</v>
      </c>
      <c r="I479" s="93" t="str">
        <f t="shared" si="31"/>
        <v>564</v>
      </c>
      <c r="J479" s="94" t="str">
        <f t="shared" si="29"/>
        <v>08564</v>
      </c>
      <c r="K479" s="93" t="s">
        <v>2034</v>
      </c>
      <c r="L479" s="93" t="s">
        <v>1903</v>
      </c>
      <c r="M479" s="93" t="s">
        <v>2035</v>
      </c>
    </row>
    <row r="480" spans="1:13" s="90" customFormat="1" ht="15" hidden="1" customHeight="1">
      <c r="A480" s="91" t="s">
        <v>1900</v>
      </c>
      <c r="B480" s="91" t="s">
        <v>2036</v>
      </c>
      <c r="C480" s="91" t="s">
        <v>1406</v>
      </c>
      <c r="D480" s="91" t="str">
        <f t="shared" si="28"/>
        <v>084341</v>
      </c>
      <c r="E480" s="91" t="s">
        <v>2037</v>
      </c>
      <c r="F480" s="91"/>
      <c r="G480" s="91" t="s">
        <v>115</v>
      </c>
      <c r="H480" s="93" t="str">
        <f t="shared" si="30"/>
        <v>08</v>
      </c>
      <c r="I480" s="93" t="str">
        <f t="shared" si="31"/>
        <v>341</v>
      </c>
      <c r="J480" s="94" t="str">
        <f t="shared" si="29"/>
        <v>08341</v>
      </c>
      <c r="K480" s="93" t="s">
        <v>2038</v>
      </c>
      <c r="L480" s="93" t="s">
        <v>1903</v>
      </c>
      <c r="M480" s="93" t="s">
        <v>2039</v>
      </c>
    </row>
    <row r="481" spans="1:13" s="90" customFormat="1" ht="15" hidden="1" customHeight="1">
      <c r="A481" s="91" t="s">
        <v>1900</v>
      </c>
      <c r="B481" s="91" t="s">
        <v>2040</v>
      </c>
      <c r="C481" s="91" t="s">
        <v>1158</v>
      </c>
      <c r="D481" s="91" t="str">
        <f t="shared" si="28"/>
        <v>084442</v>
      </c>
      <c r="E481" s="91" t="s">
        <v>2041</v>
      </c>
      <c r="F481" s="91"/>
      <c r="G481" s="91" t="s">
        <v>115</v>
      </c>
      <c r="H481" s="93" t="str">
        <f t="shared" si="30"/>
        <v>08</v>
      </c>
      <c r="I481" s="93" t="str">
        <f t="shared" si="31"/>
        <v>442</v>
      </c>
      <c r="J481" s="94" t="str">
        <f t="shared" si="29"/>
        <v>08442</v>
      </c>
      <c r="K481" s="93" t="s">
        <v>2042</v>
      </c>
      <c r="L481" s="93" t="s">
        <v>1903</v>
      </c>
      <c r="M481" s="93" t="s">
        <v>2043</v>
      </c>
    </row>
    <row r="482" spans="1:13" s="90" customFormat="1" ht="15" hidden="1" customHeight="1">
      <c r="A482" s="91" t="s">
        <v>2044</v>
      </c>
      <c r="B482" s="91" t="s">
        <v>112</v>
      </c>
      <c r="C482" s="91" t="s">
        <v>113</v>
      </c>
      <c r="D482" s="91" t="str">
        <f t="shared" si="28"/>
        <v>091000</v>
      </c>
      <c r="E482" s="91" t="s">
        <v>2045</v>
      </c>
      <c r="F482" s="91"/>
      <c r="G482" s="91" t="s">
        <v>115</v>
      </c>
      <c r="H482" s="93" t="str">
        <f t="shared" si="30"/>
        <v>09</v>
      </c>
      <c r="I482" s="93" t="str">
        <f t="shared" si="31"/>
        <v>000</v>
      </c>
      <c r="J482" s="94" t="str">
        <f t="shared" si="29"/>
        <v>09000</v>
      </c>
      <c r="K482" s="93" t="s">
        <v>2046</v>
      </c>
      <c r="L482" s="93" t="s">
        <v>2047</v>
      </c>
      <c r="M482" s="93" t="s">
        <v>2047</v>
      </c>
    </row>
    <row r="483" spans="1:13" s="90" customFormat="1" ht="15" hidden="1" customHeight="1">
      <c r="A483" s="91" t="s">
        <v>2044</v>
      </c>
      <c r="B483" s="91" t="s">
        <v>1052</v>
      </c>
      <c r="C483" s="91" t="s">
        <v>1053</v>
      </c>
      <c r="D483" s="91" t="str">
        <f t="shared" si="28"/>
        <v>092201</v>
      </c>
      <c r="E483" s="91" t="s">
        <v>2048</v>
      </c>
      <c r="F483" s="91"/>
      <c r="G483" s="91" t="s">
        <v>115</v>
      </c>
      <c r="H483" s="93" t="str">
        <f t="shared" si="30"/>
        <v>09</v>
      </c>
      <c r="I483" s="93" t="str">
        <f t="shared" si="31"/>
        <v>201</v>
      </c>
      <c r="J483" s="94" t="str">
        <f t="shared" si="29"/>
        <v>09201</v>
      </c>
      <c r="K483" s="93" t="s">
        <v>2049</v>
      </c>
      <c r="L483" s="93" t="s">
        <v>2047</v>
      </c>
      <c r="M483" s="93" t="s">
        <v>2050</v>
      </c>
    </row>
    <row r="484" spans="1:13" s="90" customFormat="1" ht="15" hidden="1" customHeight="1">
      <c r="A484" s="91" t="s">
        <v>2044</v>
      </c>
      <c r="B484" s="91" t="s">
        <v>1057</v>
      </c>
      <c r="C484" s="91" t="s">
        <v>124</v>
      </c>
      <c r="D484" s="91" t="str">
        <f t="shared" si="28"/>
        <v>092202</v>
      </c>
      <c r="E484" s="91" t="s">
        <v>2051</v>
      </c>
      <c r="F484" s="91"/>
      <c r="G484" s="91" t="s">
        <v>115</v>
      </c>
      <c r="H484" s="93" t="str">
        <f t="shared" si="30"/>
        <v>09</v>
      </c>
      <c r="I484" s="93" t="str">
        <f t="shared" si="31"/>
        <v>202</v>
      </c>
      <c r="J484" s="94" t="str">
        <f t="shared" si="29"/>
        <v>09202</v>
      </c>
      <c r="K484" s="93" t="s">
        <v>2052</v>
      </c>
      <c r="L484" s="93" t="s">
        <v>2047</v>
      </c>
      <c r="M484" s="93" t="s">
        <v>2053</v>
      </c>
    </row>
    <row r="485" spans="1:13" s="90" customFormat="1" ht="15" hidden="1" customHeight="1">
      <c r="A485" s="91" t="s">
        <v>2044</v>
      </c>
      <c r="B485" s="91" t="s">
        <v>128</v>
      </c>
      <c r="C485" s="91" t="s">
        <v>129</v>
      </c>
      <c r="D485" s="91" t="str">
        <f t="shared" si="28"/>
        <v>092203</v>
      </c>
      <c r="E485" s="91" t="s">
        <v>2054</v>
      </c>
      <c r="F485" s="91"/>
      <c r="G485" s="91" t="s">
        <v>115</v>
      </c>
      <c r="H485" s="93" t="str">
        <f t="shared" si="30"/>
        <v>09</v>
      </c>
      <c r="I485" s="93" t="str">
        <f t="shared" si="31"/>
        <v>203</v>
      </c>
      <c r="J485" s="94" t="str">
        <f t="shared" si="29"/>
        <v>09203</v>
      </c>
      <c r="K485" s="93" t="s">
        <v>2055</v>
      </c>
      <c r="L485" s="93" t="s">
        <v>2047</v>
      </c>
      <c r="M485" s="93" t="s">
        <v>2056</v>
      </c>
    </row>
    <row r="486" spans="1:13" s="90" customFormat="1" ht="15" hidden="1" customHeight="1">
      <c r="A486" s="91" t="s">
        <v>2044</v>
      </c>
      <c r="B486" s="91" t="s">
        <v>133</v>
      </c>
      <c r="C486" s="91" t="s">
        <v>134</v>
      </c>
      <c r="D486" s="91" t="str">
        <f t="shared" si="28"/>
        <v>092204</v>
      </c>
      <c r="E486" s="91" t="s">
        <v>2057</v>
      </c>
      <c r="F486" s="91"/>
      <c r="G486" s="91" t="s">
        <v>115</v>
      </c>
      <c r="H486" s="93" t="str">
        <f t="shared" si="30"/>
        <v>09</v>
      </c>
      <c r="I486" s="93" t="str">
        <f t="shared" si="31"/>
        <v>204</v>
      </c>
      <c r="J486" s="94" t="str">
        <f t="shared" si="29"/>
        <v>09204</v>
      </c>
      <c r="K486" s="93" t="s">
        <v>2058</v>
      </c>
      <c r="L486" s="93" t="s">
        <v>2047</v>
      </c>
      <c r="M486" s="93" t="s">
        <v>2059</v>
      </c>
    </row>
    <row r="487" spans="1:13" s="90" customFormat="1" ht="15" hidden="1" customHeight="1">
      <c r="A487" s="91" t="s">
        <v>2044</v>
      </c>
      <c r="B487" s="91" t="s">
        <v>138</v>
      </c>
      <c r="C487" s="91" t="s">
        <v>139</v>
      </c>
      <c r="D487" s="91" t="str">
        <f t="shared" si="28"/>
        <v>092205</v>
      </c>
      <c r="E487" s="91" t="s">
        <v>2060</v>
      </c>
      <c r="F487" s="91"/>
      <c r="G487" s="91" t="s">
        <v>115</v>
      </c>
      <c r="H487" s="93" t="str">
        <f t="shared" si="30"/>
        <v>09</v>
      </c>
      <c r="I487" s="93" t="str">
        <f t="shared" si="31"/>
        <v>205</v>
      </c>
      <c r="J487" s="94" t="str">
        <f t="shared" si="29"/>
        <v>09205</v>
      </c>
      <c r="K487" s="93" t="s">
        <v>2061</v>
      </c>
      <c r="L487" s="93" t="s">
        <v>2047</v>
      </c>
      <c r="M487" s="93" t="s">
        <v>2062</v>
      </c>
    </row>
    <row r="488" spans="1:13" s="90" customFormat="1" ht="15" hidden="1" customHeight="1">
      <c r="A488" s="91" t="s">
        <v>2044</v>
      </c>
      <c r="B488" s="91" t="s">
        <v>143</v>
      </c>
      <c r="C488" s="91" t="s">
        <v>144</v>
      </c>
      <c r="D488" s="91" t="str">
        <f t="shared" si="28"/>
        <v>092206</v>
      </c>
      <c r="E488" s="91" t="s">
        <v>2063</v>
      </c>
      <c r="F488" s="91"/>
      <c r="G488" s="91" t="s">
        <v>115</v>
      </c>
      <c r="H488" s="93" t="str">
        <f t="shared" si="30"/>
        <v>09</v>
      </c>
      <c r="I488" s="93" t="str">
        <f t="shared" si="31"/>
        <v>206</v>
      </c>
      <c r="J488" s="94" t="str">
        <f t="shared" si="29"/>
        <v>09206</v>
      </c>
      <c r="K488" s="93" t="s">
        <v>2064</v>
      </c>
      <c r="L488" s="93" t="s">
        <v>2047</v>
      </c>
      <c r="M488" s="93" t="s">
        <v>2065</v>
      </c>
    </row>
    <row r="489" spans="1:13" s="90" customFormat="1" ht="15" hidden="1" customHeight="1">
      <c r="A489" s="91" t="s">
        <v>2044</v>
      </c>
      <c r="B489" s="91" t="s">
        <v>153</v>
      </c>
      <c r="C489" s="91" t="s">
        <v>154</v>
      </c>
      <c r="D489" s="91" t="str">
        <f t="shared" si="28"/>
        <v>092208</v>
      </c>
      <c r="E489" s="91" t="s">
        <v>2066</v>
      </c>
      <c r="F489" s="91"/>
      <c r="G489" s="91" t="s">
        <v>115</v>
      </c>
      <c r="H489" s="93" t="str">
        <f t="shared" si="30"/>
        <v>09</v>
      </c>
      <c r="I489" s="93" t="str">
        <f t="shared" si="31"/>
        <v>208</v>
      </c>
      <c r="J489" s="94" t="str">
        <f t="shared" si="29"/>
        <v>09208</v>
      </c>
      <c r="K489" s="93" t="s">
        <v>2067</v>
      </c>
      <c r="L489" s="93" t="s">
        <v>2047</v>
      </c>
      <c r="M489" s="93" t="s">
        <v>2068</v>
      </c>
    </row>
    <row r="490" spans="1:13" s="90" customFormat="1" ht="15" hidden="1" customHeight="1">
      <c r="A490" s="91" t="s">
        <v>2044</v>
      </c>
      <c r="B490" s="91" t="s">
        <v>158</v>
      </c>
      <c r="C490" s="91" t="s">
        <v>159</v>
      </c>
      <c r="D490" s="91" t="str">
        <f t="shared" si="28"/>
        <v>092209</v>
      </c>
      <c r="E490" s="91" t="s">
        <v>2069</v>
      </c>
      <c r="F490" s="91"/>
      <c r="G490" s="91" t="s">
        <v>115</v>
      </c>
      <c r="H490" s="93" t="str">
        <f t="shared" si="30"/>
        <v>09</v>
      </c>
      <c r="I490" s="93" t="str">
        <f t="shared" si="31"/>
        <v>209</v>
      </c>
      <c r="J490" s="94" t="str">
        <f t="shared" si="29"/>
        <v>09209</v>
      </c>
      <c r="K490" s="93" t="s">
        <v>2070</v>
      </c>
      <c r="L490" s="93" t="s">
        <v>2047</v>
      </c>
      <c r="M490" s="93" t="s">
        <v>2071</v>
      </c>
    </row>
    <row r="491" spans="1:13" s="90" customFormat="1" ht="15" hidden="1" customHeight="1">
      <c r="A491" s="91" t="s">
        <v>2044</v>
      </c>
      <c r="B491" s="91" t="s">
        <v>163</v>
      </c>
      <c r="C491" s="91" t="s">
        <v>164</v>
      </c>
      <c r="D491" s="91" t="str">
        <f t="shared" si="28"/>
        <v>092210</v>
      </c>
      <c r="E491" s="91" t="s">
        <v>2072</v>
      </c>
      <c r="F491" s="91"/>
      <c r="G491" s="91" t="s">
        <v>115</v>
      </c>
      <c r="H491" s="93" t="str">
        <f t="shared" si="30"/>
        <v>09</v>
      </c>
      <c r="I491" s="93" t="str">
        <f t="shared" si="31"/>
        <v>210</v>
      </c>
      <c r="J491" s="94" t="str">
        <f t="shared" si="29"/>
        <v>09210</v>
      </c>
      <c r="K491" s="93" t="s">
        <v>2073</v>
      </c>
      <c r="L491" s="93" t="s">
        <v>2047</v>
      </c>
      <c r="M491" s="93" t="s">
        <v>2074</v>
      </c>
    </row>
    <row r="492" spans="1:13" s="90" customFormat="1" ht="15" hidden="1" customHeight="1">
      <c r="A492" s="91" t="s">
        <v>2044</v>
      </c>
      <c r="B492" s="91" t="s">
        <v>168</v>
      </c>
      <c r="C492" s="91" t="s">
        <v>169</v>
      </c>
      <c r="D492" s="91" t="str">
        <f t="shared" si="28"/>
        <v>092211</v>
      </c>
      <c r="E492" s="91" t="s">
        <v>2075</v>
      </c>
      <c r="F492" s="91"/>
      <c r="G492" s="91" t="s">
        <v>115</v>
      </c>
      <c r="H492" s="93" t="str">
        <f t="shared" si="30"/>
        <v>09</v>
      </c>
      <c r="I492" s="93" t="str">
        <f t="shared" si="31"/>
        <v>211</v>
      </c>
      <c r="J492" s="94" t="str">
        <f t="shared" si="29"/>
        <v>09211</v>
      </c>
      <c r="K492" s="93" t="s">
        <v>2076</v>
      </c>
      <c r="L492" s="93" t="s">
        <v>2047</v>
      </c>
      <c r="M492" s="93" t="s">
        <v>2077</v>
      </c>
    </row>
    <row r="493" spans="1:13" s="90" customFormat="1" ht="15" hidden="1" customHeight="1">
      <c r="A493" s="91" t="s">
        <v>2044</v>
      </c>
      <c r="B493" s="91" t="s">
        <v>178</v>
      </c>
      <c r="C493" s="91" t="s">
        <v>179</v>
      </c>
      <c r="D493" s="91" t="str">
        <f t="shared" si="28"/>
        <v>092213</v>
      </c>
      <c r="E493" s="91" t="s">
        <v>2078</v>
      </c>
      <c r="F493" s="91"/>
      <c r="G493" s="91" t="s">
        <v>115</v>
      </c>
      <c r="H493" s="93" t="str">
        <f t="shared" si="30"/>
        <v>09</v>
      </c>
      <c r="I493" s="93" t="str">
        <f t="shared" si="31"/>
        <v>213</v>
      </c>
      <c r="J493" s="94" t="str">
        <f t="shared" si="29"/>
        <v>09213</v>
      </c>
      <c r="K493" s="93" t="s">
        <v>2079</v>
      </c>
      <c r="L493" s="93" t="s">
        <v>2047</v>
      </c>
      <c r="M493" s="93" t="s">
        <v>2080</v>
      </c>
    </row>
    <row r="494" spans="1:13" s="90" customFormat="1" ht="15" hidden="1" customHeight="1">
      <c r="A494" s="91" t="s">
        <v>2044</v>
      </c>
      <c r="B494" s="91" t="s">
        <v>183</v>
      </c>
      <c r="C494" s="91" t="s">
        <v>184</v>
      </c>
      <c r="D494" s="91" t="str">
        <f t="shared" si="28"/>
        <v>092214</v>
      </c>
      <c r="E494" s="91" t="s">
        <v>2081</v>
      </c>
      <c r="F494" s="91"/>
      <c r="G494" s="91" t="s">
        <v>115</v>
      </c>
      <c r="H494" s="93" t="str">
        <f t="shared" si="30"/>
        <v>09</v>
      </c>
      <c r="I494" s="93" t="str">
        <f t="shared" si="31"/>
        <v>214</v>
      </c>
      <c r="J494" s="94" t="str">
        <f t="shared" si="29"/>
        <v>09214</v>
      </c>
      <c r="K494" s="93" t="s">
        <v>2082</v>
      </c>
      <c r="L494" s="93" t="s">
        <v>2047</v>
      </c>
      <c r="M494" s="93" t="s">
        <v>2083</v>
      </c>
    </row>
    <row r="495" spans="1:13" s="90" customFormat="1" ht="15" hidden="1" customHeight="1">
      <c r="A495" s="91" t="s">
        <v>2044</v>
      </c>
      <c r="B495" s="91" t="s">
        <v>188</v>
      </c>
      <c r="C495" s="91" t="s">
        <v>189</v>
      </c>
      <c r="D495" s="91" t="str">
        <f t="shared" si="28"/>
        <v>092215</v>
      </c>
      <c r="E495" s="91" t="s">
        <v>2084</v>
      </c>
      <c r="F495" s="91"/>
      <c r="G495" s="91" t="s">
        <v>115</v>
      </c>
      <c r="H495" s="93" t="str">
        <f t="shared" si="30"/>
        <v>09</v>
      </c>
      <c r="I495" s="93" t="str">
        <f t="shared" si="31"/>
        <v>215</v>
      </c>
      <c r="J495" s="94" t="str">
        <f t="shared" si="29"/>
        <v>09215</v>
      </c>
      <c r="K495" s="93" t="s">
        <v>2085</v>
      </c>
      <c r="L495" s="93" t="s">
        <v>2047</v>
      </c>
      <c r="M495" s="93" t="s">
        <v>2086</v>
      </c>
    </row>
    <row r="496" spans="1:13" s="90" customFormat="1" ht="15" hidden="1" customHeight="1">
      <c r="A496" s="91" t="s">
        <v>2044</v>
      </c>
      <c r="B496" s="91" t="s">
        <v>193</v>
      </c>
      <c r="C496" s="91" t="s">
        <v>194</v>
      </c>
      <c r="D496" s="91" t="str">
        <f t="shared" si="28"/>
        <v>092216</v>
      </c>
      <c r="E496" s="91" t="s">
        <v>2087</v>
      </c>
      <c r="F496" s="91"/>
      <c r="G496" s="91" t="s">
        <v>115</v>
      </c>
      <c r="H496" s="93" t="str">
        <f t="shared" si="30"/>
        <v>09</v>
      </c>
      <c r="I496" s="93" t="str">
        <f t="shared" si="31"/>
        <v>216</v>
      </c>
      <c r="J496" s="94" t="str">
        <f t="shared" si="29"/>
        <v>09216</v>
      </c>
      <c r="K496" s="93" t="s">
        <v>2088</v>
      </c>
      <c r="L496" s="93" t="s">
        <v>2047</v>
      </c>
      <c r="M496" s="93" t="s">
        <v>2089</v>
      </c>
    </row>
    <row r="497" spans="1:13" s="90" customFormat="1" ht="15" hidden="1" customHeight="1">
      <c r="A497" s="91" t="s">
        <v>2044</v>
      </c>
      <c r="B497" s="91" t="s">
        <v>1085</v>
      </c>
      <c r="C497" s="91" t="s">
        <v>1086</v>
      </c>
      <c r="D497" s="91" t="str">
        <f t="shared" si="28"/>
        <v>093301</v>
      </c>
      <c r="E497" s="91" t="s">
        <v>2090</v>
      </c>
      <c r="F497" s="91"/>
      <c r="G497" s="91" t="s">
        <v>115</v>
      </c>
      <c r="H497" s="93" t="str">
        <f t="shared" si="30"/>
        <v>09</v>
      </c>
      <c r="I497" s="93" t="str">
        <f t="shared" si="31"/>
        <v>301</v>
      </c>
      <c r="J497" s="94" t="str">
        <f t="shared" si="29"/>
        <v>09301</v>
      </c>
      <c r="K497" s="93" t="s">
        <v>2091</v>
      </c>
      <c r="L497" s="93" t="s">
        <v>2047</v>
      </c>
      <c r="M497" s="93" t="s">
        <v>2092</v>
      </c>
    </row>
    <row r="498" spans="1:13" s="90" customFormat="1" ht="15" hidden="1" customHeight="1">
      <c r="A498" s="91" t="s">
        <v>2044</v>
      </c>
      <c r="B498" s="91" t="s">
        <v>1738</v>
      </c>
      <c r="C498" s="91" t="s">
        <v>1739</v>
      </c>
      <c r="D498" s="91" t="str">
        <f t="shared" si="28"/>
        <v>093342</v>
      </c>
      <c r="E498" s="91" t="s">
        <v>2093</v>
      </c>
      <c r="F498" s="91"/>
      <c r="G498" s="91" t="s">
        <v>115</v>
      </c>
      <c r="H498" s="93" t="str">
        <f t="shared" si="30"/>
        <v>09</v>
      </c>
      <c r="I498" s="93" t="str">
        <f t="shared" si="31"/>
        <v>342</v>
      </c>
      <c r="J498" s="94" t="str">
        <f t="shared" si="29"/>
        <v>09342</v>
      </c>
      <c r="K498" s="93" t="s">
        <v>2094</v>
      </c>
      <c r="L498" s="93" t="s">
        <v>2047</v>
      </c>
      <c r="M498" s="93" t="s">
        <v>2095</v>
      </c>
    </row>
    <row r="499" spans="1:13" s="90" customFormat="1" ht="15" hidden="1" customHeight="1">
      <c r="A499" s="91" t="s">
        <v>2044</v>
      </c>
      <c r="B499" s="91" t="s">
        <v>323</v>
      </c>
      <c r="C499" s="91" t="s">
        <v>324</v>
      </c>
      <c r="D499" s="91" t="str">
        <f t="shared" si="28"/>
        <v>093343</v>
      </c>
      <c r="E499" s="91" t="s">
        <v>2096</v>
      </c>
      <c r="F499" s="91"/>
      <c r="G499" s="91" t="s">
        <v>115</v>
      </c>
      <c r="H499" s="93" t="str">
        <f t="shared" si="30"/>
        <v>09</v>
      </c>
      <c r="I499" s="93" t="str">
        <f t="shared" si="31"/>
        <v>343</v>
      </c>
      <c r="J499" s="94" t="str">
        <f t="shared" si="29"/>
        <v>09343</v>
      </c>
      <c r="K499" s="93" t="s">
        <v>2097</v>
      </c>
      <c r="L499" s="93" t="s">
        <v>2047</v>
      </c>
      <c r="M499" s="93" t="s">
        <v>2098</v>
      </c>
    </row>
    <row r="500" spans="1:13" s="90" customFormat="1" ht="15" hidden="1" customHeight="1">
      <c r="A500" s="91" t="s">
        <v>2044</v>
      </c>
      <c r="B500" s="91" t="s">
        <v>2099</v>
      </c>
      <c r="C500" s="91" t="s">
        <v>1842</v>
      </c>
      <c r="D500" s="91" t="str">
        <f t="shared" si="28"/>
        <v>093344</v>
      </c>
      <c r="E500" s="91" t="s">
        <v>2100</v>
      </c>
      <c r="F500" s="91"/>
      <c r="G500" s="91" t="s">
        <v>115</v>
      </c>
      <c r="H500" s="93" t="str">
        <f t="shared" si="30"/>
        <v>09</v>
      </c>
      <c r="I500" s="93" t="str">
        <f t="shared" si="31"/>
        <v>344</v>
      </c>
      <c r="J500" s="94" t="str">
        <f t="shared" si="29"/>
        <v>09344</v>
      </c>
      <c r="K500" s="93" t="s">
        <v>2101</v>
      </c>
      <c r="L500" s="93" t="s">
        <v>2047</v>
      </c>
      <c r="M500" s="93" t="s">
        <v>2102</v>
      </c>
    </row>
    <row r="501" spans="1:13" s="90" customFormat="1" ht="15" hidden="1" customHeight="1">
      <c r="A501" s="91" t="s">
        <v>2044</v>
      </c>
      <c r="B501" s="91" t="s">
        <v>328</v>
      </c>
      <c r="C501" s="91" t="s">
        <v>329</v>
      </c>
      <c r="D501" s="91" t="str">
        <f t="shared" si="28"/>
        <v>093345</v>
      </c>
      <c r="E501" s="91" t="s">
        <v>2103</v>
      </c>
      <c r="F501" s="91"/>
      <c r="G501" s="91" t="s">
        <v>115</v>
      </c>
      <c r="H501" s="93" t="str">
        <f t="shared" si="30"/>
        <v>09</v>
      </c>
      <c r="I501" s="93" t="str">
        <f t="shared" si="31"/>
        <v>345</v>
      </c>
      <c r="J501" s="94" t="str">
        <f t="shared" si="29"/>
        <v>09345</v>
      </c>
      <c r="K501" s="93" t="s">
        <v>2104</v>
      </c>
      <c r="L501" s="93" t="s">
        <v>2047</v>
      </c>
      <c r="M501" s="93" t="s">
        <v>2105</v>
      </c>
    </row>
    <row r="502" spans="1:13" s="90" customFormat="1" ht="15" hidden="1" customHeight="1">
      <c r="A502" s="91" t="s">
        <v>2044</v>
      </c>
      <c r="B502" s="91" t="s">
        <v>343</v>
      </c>
      <c r="C502" s="91" t="s">
        <v>344</v>
      </c>
      <c r="D502" s="91" t="str">
        <f t="shared" si="28"/>
        <v>093361</v>
      </c>
      <c r="E502" s="91" t="s">
        <v>2106</v>
      </c>
      <c r="F502" s="91"/>
      <c r="G502" s="91" t="s">
        <v>115</v>
      </c>
      <c r="H502" s="93" t="str">
        <f t="shared" si="30"/>
        <v>09</v>
      </c>
      <c r="I502" s="93" t="str">
        <f t="shared" si="31"/>
        <v>361</v>
      </c>
      <c r="J502" s="94" t="str">
        <f t="shared" si="29"/>
        <v>09361</v>
      </c>
      <c r="K502" s="93" t="s">
        <v>2107</v>
      </c>
      <c r="L502" s="93" t="s">
        <v>2047</v>
      </c>
      <c r="M502" s="93" t="s">
        <v>2108</v>
      </c>
    </row>
    <row r="503" spans="1:13" s="90" customFormat="1" ht="15" hidden="1" customHeight="1">
      <c r="A503" s="91" t="s">
        <v>2044</v>
      </c>
      <c r="B503" s="91" t="s">
        <v>358</v>
      </c>
      <c r="C503" s="91" t="s">
        <v>359</v>
      </c>
      <c r="D503" s="91" t="str">
        <f t="shared" si="28"/>
        <v>093364</v>
      </c>
      <c r="E503" s="91" t="s">
        <v>2109</v>
      </c>
      <c r="F503" s="91"/>
      <c r="G503" s="91" t="s">
        <v>115</v>
      </c>
      <c r="H503" s="93" t="str">
        <f t="shared" si="30"/>
        <v>09</v>
      </c>
      <c r="I503" s="93" t="str">
        <f t="shared" si="31"/>
        <v>364</v>
      </c>
      <c r="J503" s="94" t="str">
        <f t="shared" si="29"/>
        <v>09364</v>
      </c>
      <c r="K503" s="93" t="s">
        <v>2110</v>
      </c>
      <c r="L503" s="93" t="s">
        <v>2047</v>
      </c>
      <c r="M503" s="93" t="s">
        <v>2111</v>
      </c>
    </row>
    <row r="504" spans="1:13" s="90" customFormat="1" ht="15" hidden="1" customHeight="1">
      <c r="A504" s="91" t="s">
        <v>2044</v>
      </c>
      <c r="B504" s="91" t="s">
        <v>1119</v>
      </c>
      <c r="C504" s="91" t="s">
        <v>1120</v>
      </c>
      <c r="D504" s="91" t="str">
        <f t="shared" si="28"/>
        <v>093384</v>
      </c>
      <c r="E504" s="91" t="s">
        <v>2112</v>
      </c>
      <c r="F504" s="91"/>
      <c r="G504" s="91" t="s">
        <v>115</v>
      </c>
      <c r="H504" s="93" t="str">
        <f t="shared" si="30"/>
        <v>09</v>
      </c>
      <c r="I504" s="93" t="str">
        <f t="shared" si="31"/>
        <v>384</v>
      </c>
      <c r="J504" s="94" t="str">
        <f t="shared" si="29"/>
        <v>09384</v>
      </c>
      <c r="K504" s="93" t="s">
        <v>2113</v>
      </c>
      <c r="L504" s="93" t="s">
        <v>2047</v>
      </c>
      <c r="M504" s="93" t="s">
        <v>2114</v>
      </c>
    </row>
    <row r="505" spans="1:13" s="90" customFormat="1" ht="15" hidden="1" customHeight="1">
      <c r="A505" s="91" t="s">
        <v>2044</v>
      </c>
      <c r="B505" s="91" t="s">
        <v>2115</v>
      </c>
      <c r="C505" s="91" t="s">
        <v>2116</v>
      </c>
      <c r="D505" s="91" t="str">
        <f t="shared" si="28"/>
        <v>093386</v>
      </c>
      <c r="E505" s="91" t="s">
        <v>2117</v>
      </c>
      <c r="F505" s="91"/>
      <c r="G505" s="91" t="s">
        <v>115</v>
      </c>
      <c r="H505" s="93" t="str">
        <f t="shared" si="30"/>
        <v>09</v>
      </c>
      <c r="I505" s="93" t="str">
        <f t="shared" si="31"/>
        <v>386</v>
      </c>
      <c r="J505" s="94" t="str">
        <f t="shared" si="29"/>
        <v>09386</v>
      </c>
      <c r="K505" s="93" t="s">
        <v>2118</v>
      </c>
      <c r="L505" s="93" t="s">
        <v>2047</v>
      </c>
      <c r="M505" s="93" t="s">
        <v>2119</v>
      </c>
    </row>
    <row r="506" spans="1:13" s="90" customFormat="1" ht="15" hidden="1" customHeight="1">
      <c r="A506" s="91" t="s">
        <v>2044</v>
      </c>
      <c r="B506" s="91" t="s">
        <v>433</v>
      </c>
      <c r="C506" s="91" t="s">
        <v>434</v>
      </c>
      <c r="D506" s="91" t="str">
        <f t="shared" si="28"/>
        <v>093407</v>
      </c>
      <c r="E506" s="91" t="s">
        <v>2120</v>
      </c>
      <c r="F506" s="91"/>
      <c r="G506" s="91" t="s">
        <v>115</v>
      </c>
      <c r="H506" s="93" t="str">
        <f t="shared" si="30"/>
        <v>09</v>
      </c>
      <c r="I506" s="93" t="str">
        <f t="shared" si="31"/>
        <v>407</v>
      </c>
      <c r="J506" s="94" t="str">
        <f t="shared" si="29"/>
        <v>09407</v>
      </c>
      <c r="K506" s="93" t="s">
        <v>2121</v>
      </c>
      <c r="L506" s="93" t="s">
        <v>2047</v>
      </c>
      <c r="M506" s="93" t="s">
        <v>2122</v>
      </c>
    </row>
    <row r="507" spans="1:13" s="90" customFormat="1" ht="15" hidden="1" customHeight="1">
      <c r="A507" s="91" t="s">
        <v>2044</v>
      </c>
      <c r="B507" s="91" t="s">
        <v>2123</v>
      </c>
      <c r="C507" s="91" t="s">
        <v>1189</v>
      </c>
      <c r="D507" s="91" t="str">
        <f t="shared" si="28"/>
        <v>093411</v>
      </c>
      <c r="E507" s="91" t="s">
        <v>2124</v>
      </c>
      <c r="F507" s="91"/>
      <c r="G507" s="91" t="s">
        <v>115</v>
      </c>
      <c r="H507" s="93" t="str">
        <f t="shared" si="30"/>
        <v>09</v>
      </c>
      <c r="I507" s="93" t="str">
        <f t="shared" si="31"/>
        <v>411</v>
      </c>
      <c r="J507" s="94" t="str">
        <f t="shared" si="29"/>
        <v>09411</v>
      </c>
      <c r="K507" s="93" t="s">
        <v>2125</v>
      </c>
      <c r="L507" s="93" t="s">
        <v>2047</v>
      </c>
      <c r="M507" s="93" t="s">
        <v>2126</v>
      </c>
    </row>
    <row r="508" spans="1:13" s="90" customFormat="1" ht="15" hidden="1" customHeight="1">
      <c r="A508" s="91" t="s">
        <v>2127</v>
      </c>
      <c r="B508" s="91" t="s">
        <v>112</v>
      </c>
      <c r="C508" s="91" t="s">
        <v>113</v>
      </c>
      <c r="D508" s="91" t="str">
        <f t="shared" si="28"/>
        <v>101000</v>
      </c>
      <c r="E508" s="91" t="s">
        <v>2128</v>
      </c>
      <c r="F508" s="91"/>
      <c r="G508" s="91" t="s">
        <v>115</v>
      </c>
      <c r="H508" s="93" t="str">
        <f t="shared" si="30"/>
        <v>10</v>
      </c>
      <c r="I508" s="93" t="str">
        <f t="shared" si="31"/>
        <v>000</v>
      </c>
      <c r="J508" s="94" t="str">
        <f t="shared" si="29"/>
        <v>10000</v>
      </c>
      <c r="K508" s="93" t="s">
        <v>2129</v>
      </c>
      <c r="L508" s="93" t="s">
        <v>2130</v>
      </c>
      <c r="M508" s="93" t="s">
        <v>2130</v>
      </c>
    </row>
    <row r="509" spans="1:13" s="90" customFormat="1" ht="15" hidden="1" customHeight="1">
      <c r="A509" s="91" t="s">
        <v>2127</v>
      </c>
      <c r="B509" s="91" t="s">
        <v>1052</v>
      </c>
      <c r="C509" s="91" t="s">
        <v>1053</v>
      </c>
      <c r="D509" s="91" t="str">
        <f t="shared" si="28"/>
        <v>102201</v>
      </c>
      <c r="E509" s="91" t="s">
        <v>2131</v>
      </c>
      <c r="F509" s="91"/>
      <c r="G509" s="91" t="s">
        <v>115</v>
      </c>
      <c r="H509" s="93" t="str">
        <f t="shared" si="30"/>
        <v>10</v>
      </c>
      <c r="I509" s="93" t="str">
        <f t="shared" si="31"/>
        <v>201</v>
      </c>
      <c r="J509" s="94" t="str">
        <f t="shared" si="29"/>
        <v>10201</v>
      </c>
      <c r="K509" s="93" t="s">
        <v>2132</v>
      </c>
      <c r="L509" s="93" t="s">
        <v>2130</v>
      </c>
      <c r="M509" s="93" t="s">
        <v>2133</v>
      </c>
    </row>
    <row r="510" spans="1:13" s="90" customFormat="1" ht="15" hidden="1" customHeight="1">
      <c r="A510" s="91" t="s">
        <v>2127</v>
      </c>
      <c r="B510" s="91" t="s">
        <v>1057</v>
      </c>
      <c r="C510" s="91" t="s">
        <v>124</v>
      </c>
      <c r="D510" s="91" t="str">
        <f t="shared" si="28"/>
        <v>102202</v>
      </c>
      <c r="E510" s="91" t="s">
        <v>2134</v>
      </c>
      <c r="F510" s="91"/>
      <c r="G510" s="91" t="s">
        <v>115</v>
      </c>
      <c r="H510" s="93" t="str">
        <f t="shared" si="30"/>
        <v>10</v>
      </c>
      <c r="I510" s="93" t="str">
        <f t="shared" si="31"/>
        <v>202</v>
      </c>
      <c r="J510" s="94" t="str">
        <f t="shared" si="29"/>
        <v>10202</v>
      </c>
      <c r="K510" s="93" t="s">
        <v>2135</v>
      </c>
      <c r="L510" s="93" t="s">
        <v>2130</v>
      </c>
      <c r="M510" s="93" t="s">
        <v>2136</v>
      </c>
    </row>
    <row r="511" spans="1:13" s="90" customFormat="1" ht="15" hidden="1" customHeight="1">
      <c r="A511" s="91" t="s">
        <v>2127</v>
      </c>
      <c r="B511" s="91" t="s">
        <v>128</v>
      </c>
      <c r="C511" s="91" t="s">
        <v>129</v>
      </c>
      <c r="D511" s="91" t="str">
        <f t="shared" si="28"/>
        <v>102203</v>
      </c>
      <c r="E511" s="91" t="s">
        <v>2137</v>
      </c>
      <c r="F511" s="91"/>
      <c r="G511" s="91" t="s">
        <v>115</v>
      </c>
      <c r="H511" s="93" t="str">
        <f t="shared" si="30"/>
        <v>10</v>
      </c>
      <c r="I511" s="93" t="str">
        <f t="shared" si="31"/>
        <v>203</v>
      </c>
      <c r="J511" s="94" t="str">
        <f t="shared" si="29"/>
        <v>10203</v>
      </c>
      <c r="K511" s="93" t="s">
        <v>2138</v>
      </c>
      <c r="L511" s="93" t="s">
        <v>2130</v>
      </c>
      <c r="M511" s="93" t="s">
        <v>2139</v>
      </c>
    </row>
    <row r="512" spans="1:13" s="90" customFormat="1" ht="15" hidden="1" customHeight="1">
      <c r="A512" s="91" t="s">
        <v>2127</v>
      </c>
      <c r="B512" s="91" t="s">
        <v>133</v>
      </c>
      <c r="C512" s="91" t="s">
        <v>134</v>
      </c>
      <c r="D512" s="91" t="str">
        <f t="shared" si="28"/>
        <v>102204</v>
      </c>
      <c r="E512" s="91" t="s">
        <v>2140</v>
      </c>
      <c r="F512" s="91"/>
      <c r="G512" s="91" t="s">
        <v>115</v>
      </c>
      <c r="H512" s="93" t="str">
        <f t="shared" si="30"/>
        <v>10</v>
      </c>
      <c r="I512" s="93" t="str">
        <f t="shared" si="31"/>
        <v>204</v>
      </c>
      <c r="J512" s="94" t="str">
        <f t="shared" si="29"/>
        <v>10204</v>
      </c>
      <c r="K512" s="93" t="s">
        <v>2141</v>
      </c>
      <c r="L512" s="93" t="s">
        <v>2130</v>
      </c>
      <c r="M512" s="93" t="s">
        <v>2142</v>
      </c>
    </row>
    <row r="513" spans="1:13" s="90" customFormat="1" ht="15" hidden="1" customHeight="1">
      <c r="A513" s="91" t="s">
        <v>2127</v>
      </c>
      <c r="B513" s="91" t="s">
        <v>138</v>
      </c>
      <c r="C513" s="91" t="s">
        <v>139</v>
      </c>
      <c r="D513" s="91" t="str">
        <f t="shared" si="28"/>
        <v>102205</v>
      </c>
      <c r="E513" s="91" t="s">
        <v>2143</v>
      </c>
      <c r="F513" s="91"/>
      <c r="G513" s="91" t="s">
        <v>115</v>
      </c>
      <c r="H513" s="93" t="str">
        <f t="shared" si="30"/>
        <v>10</v>
      </c>
      <c r="I513" s="93" t="str">
        <f t="shared" si="31"/>
        <v>205</v>
      </c>
      <c r="J513" s="94" t="str">
        <f t="shared" si="29"/>
        <v>10205</v>
      </c>
      <c r="K513" s="93" t="s">
        <v>2144</v>
      </c>
      <c r="L513" s="93" t="s">
        <v>2130</v>
      </c>
      <c r="M513" s="93" t="s">
        <v>2145</v>
      </c>
    </row>
    <row r="514" spans="1:13" s="90" customFormat="1" ht="15" hidden="1" customHeight="1">
      <c r="A514" s="91" t="s">
        <v>2127</v>
      </c>
      <c r="B514" s="91" t="s">
        <v>143</v>
      </c>
      <c r="C514" s="91" t="s">
        <v>144</v>
      </c>
      <c r="D514" s="91" t="str">
        <f t="shared" si="28"/>
        <v>102206</v>
      </c>
      <c r="E514" s="91" t="s">
        <v>2146</v>
      </c>
      <c r="F514" s="91"/>
      <c r="G514" s="91" t="s">
        <v>115</v>
      </c>
      <c r="H514" s="93" t="str">
        <f t="shared" si="30"/>
        <v>10</v>
      </c>
      <c r="I514" s="93" t="str">
        <f t="shared" si="31"/>
        <v>206</v>
      </c>
      <c r="J514" s="94" t="str">
        <f t="shared" si="29"/>
        <v>10206</v>
      </c>
      <c r="K514" s="93" t="s">
        <v>2147</v>
      </c>
      <c r="L514" s="93" t="s">
        <v>2130</v>
      </c>
      <c r="M514" s="93" t="s">
        <v>2148</v>
      </c>
    </row>
    <row r="515" spans="1:13" s="90" customFormat="1" ht="15" hidden="1" customHeight="1">
      <c r="A515" s="91" t="s">
        <v>2127</v>
      </c>
      <c r="B515" s="91" t="s">
        <v>148</v>
      </c>
      <c r="C515" s="91" t="s">
        <v>149</v>
      </c>
      <c r="D515" s="91" t="str">
        <f t="shared" ref="D515:D578" si="32">A515&amp;B515</f>
        <v>102207</v>
      </c>
      <c r="E515" s="91" t="s">
        <v>2149</v>
      </c>
      <c r="F515" s="91"/>
      <c r="G515" s="91" t="s">
        <v>115</v>
      </c>
      <c r="H515" s="93" t="str">
        <f t="shared" si="30"/>
        <v>10</v>
      </c>
      <c r="I515" s="93" t="str">
        <f t="shared" si="31"/>
        <v>207</v>
      </c>
      <c r="J515" s="94" t="str">
        <f t="shared" ref="J515:J578" si="33">A515&amp;C515</f>
        <v>10207</v>
      </c>
      <c r="K515" s="93" t="s">
        <v>2150</v>
      </c>
      <c r="L515" s="93" t="s">
        <v>2130</v>
      </c>
      <c r="M515" s="93" t="s">
        <v>2151</v>
      </c>
    </row>
    <row r="516" spans="1:13" s="90" customFormat="1" ht="15" hidden="1" customHeight="1">
      <c r="A516" s="91" t="s">
        <v>2127</v>
      </c>
      <c r="B516" s="91" t="s">
        <v>153</v>
      </c>
      <c r="C516" s="91" t="s">
        <v>154</v>
      </c>
      <c r="D516" s="91" t="str">
        <f t="shared" si="32"/>
        <v>102208</v>
      </c>
      <c r="E516" s="91" t="s">
        <v>2152</v>
      </c>
      <c r="F516" s="91"/>
      <c r="G516" s="91" t="s">
        <v>115</v>
      </c>
      <c r="H516" s="93" t="str">
        <f t="shared" ref="H516:H579" si="34">MID(J516,1,2)</f>
        <v>10</v>
      </c>
      <c r="I516" s="93" t="str">
        <f t="shared" ref="I516:I579" si="35">MID(J516,3,3)</f>
        <v>208</v>
      </c>
      <c r="J516" s="94" t="str">
        <f t="shared" si="33"/>
        <v>10208</v>
      </c>
      <c r="K516" s="93" t="s">
        <v>2153</v>
      </c>
      <c r="L516" s="93" t="s">
        <v>2130</v>
      </c>
      <c r="M516" s="93" t="s">
        <v>2154</v>
      </c>
    </row>
    <row r="517" spans="1:13" s="90" customFormat="1" ht="15" hidden="1" customHeight="1">
      <c r="A517" s="91" t="s">
        <v>2127</v>
      </c>
      <c r="B517" s="91" t="s">
        <v>158</v>
      </c>
      <c r="C517" s="91" t="s">
        <v>159</v>
      </c>
      <c r="D517" s="91" t="str">
        <f t="shared" si="32"/>
        <v>102209</v>
      </c>
      <c r="E517" s="91" t="s">
        <v>2155</v>
      </c>
      <c r="F517" s="91"/>
      <c r="G517" s="91" t="s">
        <v>115</v>
      </c>
      <c r="H517" s="93" t="str">
        <f t="shared" si="34"/>
        <v>10</v>
      </c>
      <c r="I517" s="93" t="str">
        <f t="shared" si="35"/>
        <v>209</v>
      </c>
      <c r="J517" s="94" t="str">
        <f t="shared" si="33"/>
        <v>10209</v>
      </c>
      <c r="K517" s="93" t="s">
        <v>2156</v>
      </c>
      <c r="L517" s="93" t="s">
        <v>2130</v>
      </c>
      <c r="M517" s="93" t="s">
        <v>2157</v>
      </c>
    </row>
    <row r="518" spans="1:13" s="90" customFormat="1" ht="15" hidden="1" customHeight="1">
      <c r="A518" s="91" t="s">
        <v>2127</v>
      </c>
      <c r="B518" s="91" t="s">
        <v>163</v>
      </c>
      <c r="C518" s="91" t="s">
        <v>164</v>
      </c>
      <c r="D518" s="91" t="str">
        <f t="shared" si="32"/>
        <v>102210</v>
      </c>
      <c r="E518" s="91" t="s">
        <v>2158</v>
      </c>
      <c r="F518" s="91"/>
      <c r="G518" s="91" t="s">
        <v>115</v>
      </c>
      <c r="H518" s="93" t="str">
        <f t="shared" si="34"/>
        <v>10</v>
      </c>
      <c r="I518" s="93" t="str">
        <f t="shared" si="35"/>
        <v>210</v>
      </c>
      <c r="J518" s="94" t="str">
        <f t="shared" si="33"/>
        <v>10210</v>
      </c>
      <c r="K518" s="93" t="s">
        <v>2159</v>
      </c>
      <c r="L518" s="93" t="s">
        <v>2130</v>
      </c>
      <c r="M518" s="93" t="s">
        <v>2160</v>
      </c>
    </row>
    <row r="519" spans="1:13" s="90" customFormat="1" ht="15" hidden="1" customHeight="1">
      <c r="A519" s="91" t="s">
        <v>2127</v>
      </c>
      <c r="B519" s="91" t="s">
        <v>168</v>
      </c>
      <c r="C519" s="91" t="s">
        <v>169</v>
      </c>
      <c r="D519" s="91" t="str">
        <f t="shared" si="32"/>
        <v>102211</v>
      </c>
      <c r="E519" s="91" t="s">
        <v>2161</v>
      </c>
      <c r="F519" s="91"/>
      <c r="G519" s="91" t="s">
        <v>115</v>
      </c>
      <c r="H519" s="93" t="str">
        <f t="shared" si="34"/>
        <v>10</v>
      </c>
      <c r="I519" s="93" t="str">
        <f t="shared" si="35"/>
        <v>211</v>
      </c>
      <c r="J519" s="94" t="str">
        <f t="shared" si="33"/>
        <v>10211</v>
      </c>
      <c r="K519" s="93" t="s">
        <v>2162</v>
      </c>
      <c r="L519" s="93" t="s">
        <v>2130</v>
      </c>
      <c r="M519" s="93" t="s">
        <v>2163</v>
      </c>
    </row>
    <row r="520" spans="1:13" s="90" customFormat="1" ht="15" hidden="1" customHeight="1">
      <c r="A520" s="91" t="s">
        <v>2127</v>
      </c>
      <c r="B520" s="91" t="s">
        <v>173</v>
      </c>
      <c r="C520" s="91" t="s">
        <v>174</v>
      </c>
      <c r="D520" s="91" t="str">
        <f t="shared" si="32"/>
        <v>102212</v>
      </c>
      <c r="E520" s="91" t="s">
        <v>2164</v>
      </c>
      <c r="F520" s="91"/>
      <c r="G520" s="91" t="s">
        <v>115</v>
      </c>
      <c r="H520" s="93" t="str">
        <f t="shared" si="34"/>
        <v>10</v>
      </c>
      <c r="I520" s="93" t="str">
        <f t="shared" si="35"/>
        <v>212</v>
      </c>
      <c r="J520" s="94" t="str">
        <f t="shared" si="33"/>
        <v>10212</v>
      </c>
      <c r="K520" s="93" t="s">
        <v>2165</v>
      </c>
      <c r="L520" s="93" t="s">
        <v>2130</v>
      </c>
      <c r="M520" s="93" t="s">
        <v>2166</v>
      </c>
    </row>
    <row r="521" spans="1:13" s="90" customFormat="1" ht="15" hidden="1" customHeight="1">
      <c r="A521" s="91" t="s">
        <v>2127</v>
      </c>
      <c r="B521" s="91" t="s">
        <v>328</v>
      </c>
      <c r="C521" s="91" t="s">
        <v>329</v>
      </c>
      <c r="D521" s="91" t="str">
        <f t="shared" si="32"/>
        <v>103345</v>
      </c>
      <c r="E521" s="91" t="s">
        <v>2167</v>
      </c>
      <c r="F521" s="91"/>
      <c r="G521" s="91" t="s">
        <v>115</v>
      </c>
      <c r="H521" s="93" t="str">
        <f t="shared" si="34"/>
        <v>10</v>
      </c>
      <c r="I521" s="93" t="str">
        <f t="shared" si="35"/>
        <v>345</v>
      </c>
      <c r="J521" s="94" t="str">
        <f t="shared" si="33"/>
        <v>10345</v>
      </c>
      <c r="K521" s="93" t="s">
        <v>2168</v>
      </c>
      <c r="L521" s="93" t="s">
        <v>2130</v>
      </c>
      <c r="M521" s="93" t="s">
        <v>2169</v>
      </c>
    </row>
    <row r="522" spans="1:13" s="90" customFormat="1" ht="15" hidden="1" customHeight="1">
      <c r="A522" s="91" t="s">
        <v>2127</v>
      </c>
      <c r="B522" s="91" t="s">
        <v>363</v>
      </c>
      <c r="C522" s="91" t="s">
        <v>364</v>
      </c>
      <c r="D522" s="91" t="str">
        <f t="shared" si="32"/>
        <v>103367</v>
      </c>
      <c r="E522" s="91" t="s">
        <v>2170</v>
      </c>
      <c r="F522" s="91"/>
      <c r="G522" s="91" t="s">
        <v>115</v>
      </c>
      <c r="H522" s="93" t="str">
        <f t="shared" si="34"/>
        <v>10</v>
      </c>
      <c r="I522" s="93" t="str">
        <f t="shared" si="35"/>
        <v>367</v>
      </c>
      <c r="J522" s="94" t="str">
        <f t="shared" si="33"/>
        <v>10367</v>
      </c>
      <c r="K522" s="93" t="s">
        <v>2171</v>
      </c>
      <c r="L522" s="93" t="s">
        <v>2130</v>
      </c>
      <c r="M522" s="93" t="s">
        <v>2172</v>
      </c>
    </row>
    <row r="523" spans="1:13" s="90" customFormat="1" ht="15" hidden="1" customHeight="1">
      <c r="A523" s="91" t="s">
        <v>2127</v>
      </c>
      <c r="B523" s="91" t="s">
        <v>1643</v>
      </c>
      <c r="C523" s="91" t="s">
        <v>1644</v>
      </c>
      <c r="D523" s="91" t="str">
        <f t="shared" si="32"/>
        <v>103382</v>
      </c>
      <c r="E523" s="91" t="s">
        <v>2173</v>
      </c>
      <c r="F523" s="91"/>
      <c r="G523" s="91" t="s">
        <v>115</v>
      </c>
      <c r="H523" s="93" t="str">
        <f t="shared" si="34"/>
        <v>10</v>
      </c>
      <c r="I523" s="93" t="str">
        <f t="shared" si="35"/>
        <v>382</v>
      </c>
      <c r="J523" s="94" t="str">
        <f t="shared" si="33"/>
        <v>10382</v>
      </c>
      <c r="K523" s="93" t="s">
        <v>2174</v>
      </c>
      <c r="L523" s="93" t="s">
        <v>2130</v>
      </c>
      <c r="M523" s="93" t="s">
        <v>2175</v>
      </c>
    </row>
    <row r="524" spans="1:13" s="90" customFormat="1" ht="15" hidden="1" customHeight="1">
      <c r="A524" s="91" t="s">
        <v>2127</v>
      </c>
      <c r="B524" s="91" t="s">
        <v>1119</v>
      </c>
      <c r="C524" s="91" t="s">
        <v>1120</v>
      </c>
      <c r="D524" s="91" t="str">
        <f t="shared" si="32"/>
        <v>103384</v>
      </c>
      <c r="E524" s="91" t="s">
        <v>2176</v>
      </c>
      <c r="F524" s="91"/>
      <c r="G524" s="91" t="s">
        <v>115</v>
      </c>
      <c r="H524" s="93" t="str">
        <f t="shared" si="34"/>
        <v>10</v>
      </c>
      <c r="I524" s="93" t="str">
        <f t="shared" si="35"/>
        <v>384</v>
      </c>
      <c r="J524" s="94" t="str">
        <f t="shared" si="33"/>
        <v>10384</v>
      </c>
      <c r="K524" s="93" t="s">
        <v>2177</v>
      </c>
      <c r="L524" s="93" t="s">
        <v>2130</v>
      </c>
      <c r="M524" s="93" t="s">
        <v>2178</v>
      </c>
    </row>
    <row r="525" spans="1:13" s="90" customFormat="1" ht="15" hidden="1" customHeight="1">
      <c r="A525" s="91" t="s">
        <v>2127</v>
      </c>
      <c r="B525" s="91" t="s">
        <v>1426</v>
      </c>
      <c r="C525" s="91" t="s">
        <v>1427</v>
      </c>
      <c r="D525" s="91" t="str">
        <f t="shared" si="32"/>
        <v>103421</v>
      </c>
      <c r="E525" s="91" t="s">
        <v>2179</v>
      </c>
      <c r="F525" s="91"/>
      <c r="G525" s="91" t="s">
        <v>115</v>
      </c>
      <c r="H525" s="93" t="str">
        <f t="shared" si="34"/>
        <v>10</v>
      </c>
      <c r="I525" s="93" t="str">
        <f t="shared" si="35"/>
        <v>421</v>
      </c>
      <c r="J525" s="94" t="str">
        <f t="shared" si="33"/>
        <v>10421</v>
      </c>
      <c r="K525" s="93" t="s">
        <v>2180</v>
      </c>
      <c r="L525" s="93" t="s">
        <v>2130</v>
      </c>
      <c r="M525" s="93" t="s">
        <v>2181</v>
      </c>
    </row>
    <row r="526" spans="1:13" s="90" customFormat="1" ht="15" hidden="1" customHeight="1">
      <c r="A526" s="91" t="s">
        <v>2127</v>
      </c>
      <c r="B526" s="91" t="s">
        <v>448</v>
      </c>
      <c r="C526" s="91" t="s">
        <v>449</v>
      </c>
      <c r="D526" s="91" t="str">
        <f t="shared" si="32"/>
        <v>103424</v>
      </c>
      <c r="E526" s="91" t="s">
        <v>2182</v>
      </c>
      <c r="F526" s="91"/>
      <c r="G526" s="91" t="s">
        <v>115</v>
      </c>
      <c r="H526" s="93" t="str">
        <f t="shared" si="34"/>
        <v>10</v>
      </c>
      <c r="I526" s="93" t="str">
        <f t="shared" si="35"/>
        <v>424</v>
      </c>
      <c r="J526" s="94" t="str">
        <f t="shared" si="33"/>
        <v>10424</v>
      </c>
      <c r="K526" s="93" t="s">
        <v>2183</v>
      </c>
      <c r="L526" s="93" t="s">
        <v>2130</v>
      </c>
      <c r="M526" s="93" t="s">
        <v>2184</v>
      </c>
    </row>
    <row r="527" spans="1:13" s="90" customFormat="1" ht="15" hidden="1" customHeight="1">
      <c r="A527" s="91" t="s">
        <v>2127</v>
      </c>
      <c r="B527" s="91" t="s">
        <v>1658</v>
      </c>
      <c r="C527" s="91" t="s">
        <v>1202</v>
      </c>
      <c r="D527" s="91" t="str">
        <f t="shared" si="32"/>
        <v>103426</v>
      </c>
      <c r="E527" s="91" t="s">
        <v>2185</v>
      </c>
      <c r="F527" s="91"/>
      <c r="G527" s="91" t="s">
        <v>115</v>
      </c>
      <c r="H527" s="93" t="str">
        <f t="shared" si="34"/>
        <v>10</v>
      </c>
      <c r="I527" s="93" t="str">
        <f t="shared" si="35"/>
        <v>426</v>
      </c>
      <c r="J527" s="94" t="str">
        <f t="shared" si="33"/>
        <v>10426</v>
      </c>
      <c r="K527" s="93" t="s">
        <v>2186</v>
      </c>
      <c r="L527" s="93" t="s">
        <v>2130</v>
      </c>
      <c r="M527" s="93" t="s">
        <v>2187</v>
      </c>
    </row>
    <row r="528" spans="1:13" s="90" customFormat="1" ht="15" hidden="1" customHeight="1">
      <c r="A528" s="91" t="s">
        <v>2127</v>
      </c>
      <c r="B528" s="91" t="s">
        <v>468</v>
      </c>
      <c r="C528" s="91" t="s">
        <v>469</v>
      </c>
      <c r="D528" s="91" t="str">
        <f t="shared" si="32"/>
        <v>103429</v>
      </c>
      <c r="E528" s="91" t="s">
        <v>2188</v>
      </c>
      <c r="F528" s="91"/>
      <c r="G528" s="91" t="s">
        <v>115</v>
      </c>
      <c r="H528" s="93" t="str">
        <f t="shared" si="34"/>
        <v>10</v>
      </c>
      <c r="I528" s="93" t="str">
        <f t="shared" si="35"/>
        <v>429</v>
      </c>
      <c r="J528" s="94" t="str">
        <f t="shared" si="33"/>
        <v>10429</v>
      </c>
      <c r="K528" s="93" t="s">
        <v>2189</v>
      </c>
      <c r="L528" s="93" t="s">
        <v>2130</v>
      </c>
      <c r="M528" s="93" t="s">
        <v>2190</v>
      </c>
    </row>
    <row r="529" spans="1:13" s="90" customFormat="1" ht="15" hidden="1" customHeight="1">
      <c r="A529" s="91" t="s">
        <v>2127</v>
      </c>
      <c r="B529" s="91" t="s">
        <v>2191</v>
      </c>
      <c r="C529" s="91" t="s">
        <v>2192</v>
      </c>
      <c r="D529" s="91" t="str">
        <f t="shared" si="32"/>
        <v>103449</v>
      </c>
      <c r="E529" s="91" t="s">
        <v>2193</v>
      </c>
      <c r="F529" s="91"/>
      <c r="G529" s="91" t="s">
        <v>115</v>
      </c>
      <c r="H529" s="93" t="str">
        <f t="shared" si="34"/>
        <v>10</v>
      </c>
      <c r="I529" s="93" t="str">
        <f t="shared" si="35"/>
        <v>449</v>
      </c>
      <c r="J529" s="94" t="str">
        <f t="shared" si="33"/>
        <v>10449</v>
      </c>
      <c r="K529" s="93" t="s">
        <v>2194</v>
      </c>
      <c r="L529" s="93" t="s">
        <v>2130</v>
      </c>
      <c r="M529" s="93" t="s">
        <v>2195</v>
      </c>
    </row>
    <row r="530" spans="1:13" s="90" customFormat="1" ht="15" hidden="1" customHeight="1">
      <c r="A530" s="91" t="s">
        <v>2127</v>
      </c>
      <c r="B530" s="91" t="s">
        <v>568</v>
      </c>
      <c r="C530" s="91" t="s">
        <v>569</v>
      </c>
      <c r="D530" s="91" t="str">
        <f t="shared" si="32"/>
        <v>103464</v>
      </c>
      <c r="E530" s="91" t="s">
        <v>2196</v>
      </c>
      <c r="F530" s="91"/>
      <c r="G530" s="91" t="s">
        <v>115</v>
      </c>
      <c r="H530" s="93" t="str">
        <f t="shared" si="34"/>
        <v>10</v>
      </c>
      <c r="I530" s="93" t="str">
        <f t="shared" si="35"/>
        <v>464</v>
      </c>
      <c r="J530" s="94" t="str">
        <f t="shared" si="33"/>
        <v>10464</v>
      </c>
      <c r="K530" s="93" t="s">
        <v>2197</v>
      </c>
      <c r="L530" s="93" t="s">
        <v>2130</v>
      </c>
      <c r="M530" s="93" t="s">
        <v>2198</v>
      </c>
    </row>
    <row r="531" spans="1:13" s="90" customFormat="1" ht="15" hidden="1" customHeight="1">
      <c r="A531" s="91" t="s">
        <v>2127</v>
      </c>
      <c r="B531" s="91" t="s">
        <v>1802</v>
      </c>
      <c r="C531" s="91" t="s">
        <v>1803</v>
      </c>
      <c r="D531" s="91" t="str">
        <f t="shared" si="32"/>
        <v>103521</v>
      </c>
      <c r="E531" s="91" t="s">
        <v>2199</v>
      </c>
      <c r="F531" s="91"/>
      <c r="G531" s="91" t="s">
        <v>115</v>
      </c>
      <c r="H531" s="93" t="str">
        <f t="shared" si="34"/>
        <v>10</v>
      </c>
      <c r="I531" s="93" t="str">
        <f t="shared" si="35"/>
        <v>521</v>
      </c>
      <c r="J531" s="94" t="str">
        <f t="shared" si="33"/>
        <v>10521</v>
      </c>
      <c r="K531" s="93" t="s">
        <v>2200</v>
      </c>
      <c r="L531" s="93" t="s">
        <v>2130</v>
      </c>
      <c r="M531" s="93" t="s">
        <v>2201</v>
      </c>
    </row>
    <row r="532" spans="1:13" s="90" customFormat="1" ht="15" hidden="1" customHeight="1">
      <c r="A532" s="91" t="s">
        <v>2127</v>
      </c>
      <c r="B532" s="91" t="s">
        <v>1807</v>
      </c>
      <c r="C532" s="91" t="s">
        <v>1808</v>
      </c>
      <c r="D532" s="91" t="str">
        <f t="shared" si="32"/>
        <v>103522</v>
      </c>
      <c r="E532" s="91" t="s">
        <v>2202</v>
      </c>
      <c r="F532" s="91"/>
      <c r="G532" s="91" t="s">
        <v>115</v>
      </c>
      <c r="H532" s="93" t="str">
        <f t="shared" si="34"/>
        <v>10</v>
      </c>
      <c r="I532" s="93" t="str">
        <f t="shared" si="35"/>
        <v>522</v>
      </c>
      <c r="J532" s="94" t="str">
        <f t="shared" si="33"/>
        <v>10522</v>
      </c>
      <c r="K532" s="93" t="s">
        <v>2203</v>
      </c>
      <c r="L532" s="93" t="s">
        <v>2130</v>
      </c>
      <c r="M532" s="93" t="s">
        <v>2204</v>
      </c>
    </row>
    <row r="533" spans="1:13" s="90" customFormat="1" ht="15" hidden="1" customHeight="1">
      <c r="A533" s="91" t="s">
        <v>2127</v>
      </c>
      <c r="B533" s="91" t="s">
        <v>2205</v>
      </c>
      <c r="C533" s="91" t="s">
        <v>2206</v>
      </c>
      <c r="D533" s="91" t="str">
        <f t="shared" si="32"/>
        <v>103523</v>
      </c>
      <c r="E533" s="91" t="s">
        <v>2207</v>
      </c>
      <c r="F533" s="91"/>
      <c r="G533" s="91" t="s">
        <v>115</v>
      </c>
      <c r="H533" s="93" t="str">
        <f t="shared" si="34"/>
        <v>10</v>
      </c>
      <c r="I533" s="93" t="str">
        <f t="shared" si="35"/>
        <v>523</v>
      </c>
      <c r="J533" s="94" t="str">
        <f t="shared" si="33"/>
        <v>10523</v>
      </c>
      <c r="K533" s="93" t="s">
        <v>2208</v>
      </c>
      <c r="L533" s="93" t="s">
        <v>2130</v>
      </c>
      <c r="M533" s="93" t="s">
        <v>2209</v>
      </c>
    </row>
    <row r="534" spans="1:13" s="90" customFormat="1" ht="15" hidden="1" customHeight="1">
      <c r="A534" s="91" t="s">
        <v>2127</v>
      </c>
      <c r="B534" s="91" t="s">
        <v>1316</v>
      </c>
      <c r="C534" s="91" t="s">
        <v>1317</v>
      </c>
      <c r="D534" s="91" t="str">
        <f t="shared" si="32"/>
        <v>103524</v>
      </c>
      <c r="E534" s="91" t="s">
        <v>2210</v>
      </c>
      <c r="F534" s="91"/>
      <c r="G534" s="91" t="s">
        <v>115</v>
      </c>
      <c r="H534" s="93" t="str">
        <f t="shared" si="34"/>
        <v>10</v>
      </c>
      <c r="I534" s="93" t="str">
        <f t="shared" si="35"/>
        <v>524</v>
      </c>
      <c r="J534" s="94" t="str">
        <f t="shared" si="33"/>
        <v>10524</v>
      </c>
      <c r="K534" s="93" t="s">
        <v>2211</v>
      </c>
      <c r="L534" s="93" t="s">
        <v>2130</v>
      </c>
      <c r="M534" s="93" t="s">
        <v>2212</v>
      </c>
    </row>
    <row r="535" spans="1:13" s="90" customFormat="1" ht="15" hidden="1" customHeight="1">
      <c r="A535" s="91" t="s">
        <v>2127</v>
      </c>
      <c r="B535" s="91" t="s">
        <v>2213</v>
      </c>
      <c r="C535" s="91" t="s">
        <v>2214</v>
      </c>
      <c r="D535" s="91" t="str">
        <f t="shared" si="32"/>
        <v>103525</v>
      </c>
      <c r="E535" s="91" t="s">
        <v>2215</v>
      </c>
      <c r="F535" s="91"/>
      <c r="G535" s="91" t="s">
        <v>115</v>
      </c>
      <c r="H535" s="93" t="str">
        <f t="shared" si="34"/>
        <v>10</v>
      </c>
      <c r="I535" s="93" t="str">
        <f t="shared" si="35"/>
        <v>525</v>
      </c>
      <c r="J535" s="94" t="str">
        <f t="shared" si="33"/>
        <v>10525</v>
      </c>
      <c r="K535" s="93" t="s">
        <v>2216</v>
      </c>
      <c r="L535" s="93" t="s">
        <v>2130</v>
      </c>
      <c r="M535" s="93" t="s">
        <v>2217</v>
      </c>
    </row>
    <row r="536" spans="1:13" s="90" customFormat="1" ht="15" hidden="1" customHeight="1">
      <c r="A536" s="91" t="s">
        <v>2127</v>
      </c>
      <c r="B536" s="91" t="s">
        <v>1841</v>
      </c>
      <c r="C536" s="91" t="s">
        <v>1842</v>
      </c>
      <c r="D536" s="91" t="str">
        <f t="shared" si="32"/>
        <v>104344</v>
      </c>
      <c r="E536" s="91" t="s">
        <v>2218</v>
      </c>
      <c r="F536" s="91"/>
      <c r="G536" s="91" t="s">
        <v>115</v>
      </c>
      <c r="H536" s="93" t="str">
        <f t="shared" si="34"/>
        <v>10</v>
      </c>
      <c r="I536" s="93" t="str">
        <f t="shared" si="35"/>
        <v>344</v>
      </c>
      <c r="J536" s="94" t="str">
        <f t="shared" si="33"/>
        <v>10344</v>
      </c>
      <c r="K536" s="93" t="s">
        <v>2219</v>
      </c>
      <c r="L536" s="93" t="s">
        <v>2130</v>
      </c>
      <c r="M536" s="93" t="s">
        <v>2220</v>
      </c>
    </row>
    <row r="537" spans="1:13" s="90" customFormat="1" ht="15" hidden="1" customHeight="1">
      <c r="A537" s="91" t="s">
        <v>2127</v>
      </c>
      <c r="B537" s="91" t="s">
        <v>1673</v>
      </c>
      <c r="C537" s="91" t="s">
        <v>1284</v>
      </c>
      <c r="D537" s="91" t="str">
        <f t="shared" si="32"/>
        <v>104366</v>
      </c>
      <c r="E537" s="91" t="s">
        <v>2221</v>
      </c>
      <c r="F537" s="91"/>
      <c r="G537" s="91" t="s">
        <v>115</v>
      </c>
      <c r="H537" s="93" t="str">
        <f t="shared" si="34"/>
        <v>10</v>
      </c>
      <c r="I537" s="93" t="str">
        <f t="shared" si="35"/>
        <v>366</v>
      </c>
      <c r="J537" s="94" t="str">
        <f t="shared" si="33"/>
        <v>10366</v>
      </c>
      <c r="K537" s="93" t="s">
        <v>2222</v>
      </c>
      <c r="L537" s="93" t="s">
        <v>2130</v>
      </c>
      <c r="M537" s="93" t="s">
        <v>2223</v>
      </c>
    </row>
    <row r="538" spans="1:13" s="90" customFormat="1" ht="15" hidden="1" customHeight="1">
      <c r="A538" s="91" t="s">
        <v>2127</v>
      </c>
      <c r="B538" s="91" t="s">
        <v>2224</v>
      </c>
      <c r="C538" s="91" t="s">
        <v>2225</v>
      </c>
      <c r="D538" s="91" t="str">
        <f t="shared" si="32"/>
        <v>104383</v>
      </c>
      <c r="E538" s="91" t="s">
        <v>2226</v>
      </c>
      <c r="F538" s="91"/>
      <c r="G538" s="91" t="s">
        <v>115</v>
      </c>
      <c r="H538" s="93" t="str">
        <f t="shared" si="34"/>
        <v>10</v>
      </c>
      <c r="I538" s="93" t="str">
        <f t="shared" si="35"/>
        <v>383</v>
      </c>
      <c r="J538" s="94" t="str">
        <f t="shared" si="33"/>
        <v>10383</v>
      </c>
      <c r="K538" s="93" t="s">
        <v>2227</v>
      </c>
      <c r="L538" s="93" t="s">
        <v>2130</v>
      </c>
      <c r="M538" s="93" t="s">
        <v>2228</v>
      </c>
    </row>
    <row r="539" spans="1:13" s="90" customFormat="1" ht="15" hidden="1" customHeight="1">
      <c r="A539" s="91" t="s">
        <v>2127</v>
      </c>
      <c r="B539" s="91" t="s">
        <v>1197</v>
      </c>
      <c r="C539" s="91" t="s">
        <v>454</v>
      </c>
      <c r="D539" s="91" t="str">
        <f t="shared" si="32"/>
        <v>104425</v>
      </c>
      <c r="E539" s="91" t="s">
        <v>2229</v>
      </c>
      <c r="F539" s="91"/>
      <c r="G539" s="91" t="s">
        <v>115</v>
      </c>
      <c r="H539" s="93" t="str">
        <f t="shared" si="34"/>
        <v>10</v>
      </c>
      <c r="I539" s="93" t="str">
        <f t="shared" si="35"/>
        <v>425</v>
      </c>
      <c r="J539" s="94" t="str">
        <f t="shared" si="33"/>
        <v>10425</v>
      </c>
      <c r="K539" s="93" t="s">
        <v>2230</v>
      </c>
      <c r="L539" s="93" t="s">
        <v>2130</v>
      </c>
      <c r="M539" s="93" t="s">
        <v>2231</v>
      </c>
    </row>
    <row r="540" spans="1:13" s="90" customFormat="1" ht="15" hidden="1" customHeight="1">
      <c r="A540" s="91" t="s">
        <v>2127</v>
      </c>
      <c r="B540" s="91" t="s">
        <v>2232</v>
      </c>
      <c r="C540" s="91" t="s">
        <v>464</v>
      </c>
      <c r="D540" s="91" t="str">
        <f t="shared" si="32"/>
        <v>104428</v>
      </c>
      <c r="E540" s="91" t="s">
        <v>2233</v>
      </c>
      <c r="F540" s="91"/>
      <c r="G540" s="91" t="s">
        <v>115</v>
      </c>
      <c r="H540" s="93" t="str">
        <f t="shared" si="34"/>
        <v>10</v>
      </c>
      <c r="I540" s="93" t="str">
        <f t="shared" si="35"/>
        <v>428</v>
      </c>
      <c r="J540" s="94" t="str">
        <f t="shared" si="33"/>
        <v>10428</v>
      </c>
      <c r="K540" s="93" t="s">
        <v>2234</v>
      </c>
      <c r="L540" s="93" t="s">
        <v>2130</v>
      </c>
      <c r="M540" s="93" t="s">
        <v>2235</v>
      </c>
    </row>
    <row r="541" spans="1:13" s="90" customFormat="1" ht="15" hidden="1" customHeight="1">
      <c r="A541" s="91" t="s">
        <v>2127</v>
      </c>
      <c r="B541" s="91" t="s">
        <v>2236</v>
      </c>
      <c r="C541" s="91" t="s">
        <v>1163</v>
      </c>
      <c r="D541" s="91" t="str">
        <f t="shared" si="32"/>
        <v>104443</v>
      </c>
      <c r="E541" s="91" t="s">
        <v>2237</v>
      </c>
      <c r="F541" s="91"/>
      <c r="G541" s="91" t="s">
        <v>115</v>
      </c>
      <c r="H541" s="93" t="str">
        <f t="shared" si="34"/>
        <v>10</v>
      </c>
      <c r="I541" s="93" t="str">
        <f t="shared" si="35"/>
        <v>443</v>
      </c>
      <c r="J541" s="94" t="str">
        <f t="shared" si="33"/>
        <v>10443</v>
      </c>
      <c r="K541" s="93" t="s">
        <v>2238</v>
      </c>
      <c r="L541" s="93" t="s">
        <v>2130</v>
      </c>
      <c r="M541" s="93" t="s">
        <v>2239</v>
      </c>
    </row>
    <row r="542" spans="1:13" s="90" customFormat="1" ht="15" hidden="1" customHeight="1">
      <c r="A542" s="91" t="s">
        <v>2127</v>
      </c>
      <c r="B542" s="91" t="s">
        <v>2240</v>
      </c>
      <c r="C542" s="91" t="s">
        <v>1437</v>
      </c>
      <c r="D542" s="91" t="str">
        <f t="shared" si="32"/>
        <v>104444</v>
      </c>
      <c r="E542" s="91" t="s">
        <v>2241</v>
      </c>
      <c r="F542" s="91"/>
      <c r="G542" s="91" t="s">
        <v>115</v>
      </c>
      <c r="H542" s="93" t="str">
        <f t="shared" si="34"/>
        <v>10</v>
      </c>
      <c r="I542" s="93" t="str">
        <f t="shared" si="35"/>
        <v>444</v>
      </c>
      <c r="J542" s="94" t="str">
        <f t="shared" si="33"/>
        <v>10444</v>
      </c>
      <c r="K542" s="93" t="s">
        <v>2242</v>
      </c>
      <c r="L542" s="93" t="s">
        <v>2130</v>
      </c>
      <c r="M542" s="93" t="s">
        <v>2243</v>
      </c>
    </row>
    <row r="543" spans="1:13" s="90" customFormat="1" ht="15" hidden="1" customHeight="1">
      <c r="A543" s="91" t="s">
        <v>2127</v>
      </c>
      <c r="B543" s="91" t="s">
        <v>2244</v>
      </c>
      <c r="C543" s="91" t="s">
        <v>2245</v>
      </c>
      <c r="D543" s="91" t="str">
        <f t="shared" si="32"/>
        <v>104448</v>
      </c>
      <c r="E543" s="91" t="s">
        <v>1859</v>
      </c>
      <c r="F543" s="91"/>
      <c r="G543" s="91" t="s">
        <v>115</v>
      </c>
      <c r="H543" s="93" t="str">
        <f t="shared" si="34"/>
        <v>10</v>
      </c>
      <c r="I543" s="93" t="str">
        <f t="shared" si="35"/>
        <v>448</v>
      </c>
      <c r="J543" s="94" t="str">
        <f t="shared" si="33"/>
        <v>10448</v>
      </c>
      <c r="K543" s="93" t="s">
        <v>2246</v>
      </c>
      <c r="L543" s="93" t="s">
        <v>2130</v>
      </c>
      <c r="M543" s="93" t="s">
        <v>1861</v>
      </c>
    </row>
    <row r="544" spans="1:13" s="90" customFormat="1" ht="15" hidden="1" customHeight="1">
      <c r="A544" s="91" t="s">
        <v>2127</v>
      </c>
      <c r="B544" s="91" t="s">
        <v>2247</v>
      </c>
      <c r="C544" s="91" t="s">
        <v>2248</v>
      </c>
      <c r="D544" s="91" t="str">
        <f t="shared" si="32"/>
        <v>105874</v>
      </c>
      <c r="E544" s="91" t="s">
        <v>2249</v>
      </c>
      <c r="F544" s="91"/>
      <c r="G544" s="91" t="s">
        <v>1047</v>
      </c>
      <c r="H544" s="93" t="str">
        <f t="shared" si="34"/>
        <v>10</v>
      </c>
      <c r="I544" s="93" t="str">
        <f t="shared" si="35"/>
        <v>874</v>
      </c>
      <c r="J544" s="94" t="str">
        <f t="shared" si="33"/>
        <v>10874</v>
      </c>
      <c r="K544" s="93" t="e">
        <v>#N/A</v>
      </c>
      <c r="L544" s="93" t="s">
        <v>2130</v>
      </c>
      <c r="M544" s="93" t="e">
        <v>#N/A</v>
      </c>
    </row>
    <row r="545" spans="1:13" s="90" customFormat="1" ht="15" hidden="1" customHeight="1">
      <c r="A545" s="91" t="s">
        <v>2127</v>
      </c>
      <c r="B545" s="91" t="s">
        <v>2250</v>
      </c>
      <c r="C545" s="91" t="s">
        <v>2251</v>
      </c>
      <c r="D545" s="91" t="str">
        <f t="shared" si="32"/>
        <v>105880</v>
      </c>
      <c r="E545" s="91" t="s">
        <v>2252</v>
      </c>
      <c r="F545" s="91"/>
      <c r="G545" s="91" t="s">
        <v>1047</v>
      </c>
      <c r="H545" s="93" t="str">
        <f t="shared" si="34"/>
        <v>10</v>
      </c>
      <c r="I545" s="93" t="str">
        <f t="shared" si="35"/>
        <v>880</v>
      </c>
      <c r="J545" s="94" t="str">
        <f t="shared" si="33"/>
        <v>10880</v>
      </c>
      <c r="K545" s="93" t="e">
        <v>#N/A</v>
      </c>
      <c r="L545" s="93" t="s">
        <v>2130</v>
      </c>
      <c r="M545" s="93" t="e">
        <v>#N/A</v>
      </c>
    </row>
    <row r="546" spans="1:13" s="90" customFormat="1" ht="15" hidden="1" customHeight="1">
      <c r="A546" s="91" t="s">
        <v>2127</v>
      </c>
      <c r="B546" s="91" t="s">
        <v>2253</v>
      </c>
      <c r="C546" s="91" t="s">
        <v>2254</v>
      </c>
      <c r="D546" s="91" t="str">
        <f t="shared" si="32"/>
        <v>105883</v>
      </c>
      <c r="E546" s="91" t="s">
        <v>2255</v>
      </c>
      <c r="F546" s="91"/>
      <c r="G546" s="91" t="s">
        <v>115</v>
      </c>
      <c r="H546" s="93" t="str">
        <f t="shared" si="34"/>
        <v>10</v>
      </c>
      <c r="I546" s="93" t="str">
        <f t="shared" si="35"/>
        <v>883</v>
      </c>
      <c r="J546" s="94" t="str">
        <f t="shared" si="33"/>
        <v>10883</v>
      </c>
      <c r="K546" s="93" t="s">
        <v>2256</v>
      </c>
      <c r="L546" s="93" t="s">
        <v>2130</v>
      </c>
      <c r="M546" s="93" t="s">
        <v>2257</v>
      </c>
    </row>
    <row r="547" spans="1:13" s="90" customFormat="1" ht="15" hidden="1" customHeight="1">
      <c r="A547" s="91" t="s">
        <v>2258</v>
      </c>
      <c r="B547" s="91" t="s">
        <v>112</v>
      </c>
      <c r="C547" s="91" t="s">
        <v>113</v>
      </c>
      <c r="D547" s="91" t="str">
        <f t="shared" si="32"/>
        <v>111000</v>
      </c>
      <c r="E547" s="91" t="s">
        <v>2259</v>
      </c>
      <c r="F547" s="91"/>
      <c r="G547" s="91" t="s">
        <v>115</v>
      </c>
      <c r="H547" s="93" t="str">
        <f t="shared" si="34"/>
        <v>11</v>
      </c>
      <c r="I547" s="93" t="str">
        <f t="shared" si="35"/>
        <v>000</v>
      </c>
      <c r="J547" s="94" t="str">
        <f t="shared" si="33"/>
        <v>11000</v>
      </c>
      <c r="K547" s="93" t="s">
        <v>2260</v>
      </c>
      <c r="L547" s="93" t="s">
        <v>2261</v>
      </c>
      <c r="M547" s="93" t="s">
        <v>2261</v>
      </c>
    </row>
    <row r="548" spans="1:13" s="90" customFormat="1" ht="15" hidden="1" customHeight="1">
      <c r="A548" s="91" t="s">
        <v>2258</v>
      </c>
      <c r="B548" s="91" t="s">
        <v>1342</v>
      </c>
      <c r="C548" s="91" t="s">
        <v>119</v>
      </c>
      <c r="D548" s="91" t="str">
        <f t="shared" si="32"/>
        <v>112100</v>
      </c>
      <c r="E548" s="91" t="s">
        <v>2262</v>
      </c>
      <c r="F548" s="91"/>
      <c r="G548" s="91" t="s">
        <v>115</v>
      </c>
      <c r="H548" s="93" t="str">
        <f t="shared" si="34"/>
        <v>11</v>
      </c>
      <c r="I548" s="93" t="str">
        <f t="shared" si="35"/>
        <v>100</v>
      </c>
      <c r="J548" s="94" t="str">
        <f t="shared" si="33"/>
        <v>11100</v>
      </c>
      <c r="K548" s="93" t="s">
        <v>2263</v>
      </c>
      <c r="L548" s="93" t="s">
        <v>2261</v>
      </c>
      <c r="M548" s="93" t="s">
        <v>2264</v>
      </c>
    </row>
    <row r="549" spans="1:13" s="90" customFormat="1" ht="15" hidden="1" customHeight="1">
      <c r="A549" s="91" t="s">
        <v>2258</v>
      </c>
      <c r="B549" s="91" t="s">
        <v>1052</v>
      </c>
      <c r="C549" s="91" t="s">
        <v>1053</v>
      </c>
      <c r="D549" s="91" t="str">
        <f t="shared" si="32"/>
        <v>112201</v>
      </c>
      <c r="E549" s="91" t="s">
        <v>2265</v>
      </c>
      <c r="F549" s="91"/>
      <c r="G549" s="91" t="s">
        <v>115</v>
      </c>
      <c r="H549" s="93" t="str">
        <f t="shared" si="34"/>
        <v>11</v>
      </c>
      <c r="I549" s="93" t="str">
        <f t="shared" si="35"/>
        <v>201</v>
      </c>
      <c r="J549" s="94" t="str">
        <f t="shared" si="33"/>
        <v>11201</v>
      </c>
      <c r="K549" s="93" t="s">
        <v>2266</v>
      </c>
      <c r="L549" s="93" t="s">
        <v>2261</v>
      </c>
      <c r="M549" s="93" t="s">
        <v>2267</v>
      </c>
    </row>
    <row r="550" spans="1:13" s="90" customFormat="1" ht="15" hidden="1" customHeight="1">
      <c r="A550" s="91" t="s">
        <v>2258</v>
      </c>
      <c r="B550" s="91" t="s">
        <v>1057</v>
      </c>
      <c r="C550" s="91" t="s">
        <v>124</v>
      </c>
      <c r="D550" s="91" t="str">
        <f t="shared" si="32"/>
        <v>112202</v>
      </c>
      <c r="E550" s="91" t="s">
        <v>2268</v>
      </c>
      <c r="F550" s="91"/>
      <c r="G550" s="91" t="s">
        <v>115</v>
      </c>
      <c r="H550" s="93" t="str">
        <f t="shared" si="34"/>
        <v>11</v>
      </c>
      <c r="I550" s="93" t="str">
        <f t="shared" si="35"/>
        <v>202</v>
      </c>
      <c r="J550" s="94" t="str">
        <f t="shared" si="33"/>
        <v>11202</v>
      </c>
      <c r="K550" s="93" t="s">
        <v>2269</v>
      </c>
      <c r="L550" s="93" t="s">
        <v>2261</v>
      </c>
      <c r="M550" s="93" t="s">
        <v>2270</v>
      </c>
    </row>
    <row r="551" spans="1:13" s="90" customFormat="1" ht="15" hidden="1" customHeight="1">
      <c r="A551" s="91" t="s">
        <v>2258</v>
      </c>
      <c r="B551" s="91" t="s">
        <v>128</v>
      </c>
      <c r="C551" s="91" t="s">
        <v>129</v>
      </c>
      <c r="D551" s="91" t="str">
        <f t="shared" si="32"/>
        <v>112203</v>
      </c>
      <c r="E551" s="91" t="s">
        <v>2271</v>
      </c>
      <c r="F551" s="91"/>
      <c r="G551" s="91" t="s">
        <v>115</v>
      </c>
      <c r="H551" s="93" t="str">
        <f t="shared" si="34"/>
        <v>11</v>
      </c>
      <c r="I551" s="93" t="str">
        <f t="shared" si="35"/>
        <v>203</v>
      </c>
      <c r="J551" s="94" t="str">
        <f t="shared" si="33"/>
        <v>11203</v>
      </c>
      <c r="K551" s="93" t="s">
        <v>2272</v>
      </c>
      <c r="L551" s="93" t="s">
        <v>2261</v>
      </c>
      <c r="M551" s="93" t="s">
        <v>2273</v>
      </c>
    </row>
    <row r="552" spans="1:13" s="90" customFormat="1" ht="15" hidden="1" customHeight="1">
      <c r="A552" s="91" t="s">
        <v>2258</v>
      </c>
      <c r="B552" s="91" t="s">
        <v>143</v>
      </c>
      <c r="C552" s="91" t="s">
        <v>144</v>
      </c>
      <c r="D552" s="91" t="str">
        <f t="shared" si="32"/>
        <v>112206</v>
      </c>
      <c r="E552" s="91" t="s">
        <v>2274</v>
      </c>
      <c r="F552" s="91"/>
      <c r="G552" s="91" t="s">
        <v>115</v>
      </c>
      <c r="H552" s="93" t="str">
        <f t="shared" si="34"/>
        <v>11</v>
      </c>
      <c r="I552" s="93" t="str">
        <f t="shared" si="35"/>
        <v>206</v>
      </c>
      <c r="J552" s="94" t="str">
        <f t="shared" si="33"/>
        <v>11206</v>
      </c>
      <c r="K552" s="93" t="s">
        <v>2275</v>
      </c>
      <c r="L552" s="93" t="s">
        <v>2261</v>
      </c>
      <c r="M552" s="93" t="s">
        <v>2276</v>
      </c>
    </row>
    <row r="553" spans="1:13" s="90" customFormat="1" ht="15" hidden="1" customHeight="1">
      <c r="A553" s="91" t="s">
        <v>2258</v>
      </c>
      <c r="B553" s="91" t="s">
        <v>148</v>
      </c>
      <c r="C553" s="91" t="s">
        <v>149</v>
      </c>
      <c r="D553" s="91" t="str">
        <f t="shared" si="32"/>
        <v>112207</v>
      </c>
      <c r="E553" s="91" t="s">
        <v>2277</v>
      </c>
      <c r="F553" s="91"/>
      <c r="G553" s="91" t="s">
        <v>115</v>
      </c>
      <c r="H553" s="93" t="str">
        <f t="shared" si="34"/>
        <v>11</v>
      </c>
      <c r="I553" s="93" t="str">
        <f t="shared" si="35"/>
        <v>207</v>
      </c>
      <c r="J553" s="94" t="str">
        <f t="shared" si="33"/>
        <v>11207</v>
      </c>
      <c r="K553" s="93" t="s">
        <v>2278</v>
      </c>
      <c r="L553" s="93" t="s">
        <v>2261</v>
      </c>
      <c r="M553" s="93" t="s">
        <v>2279</v>
      </c>
    </row>
    <row r="554" spans="1:13" s="90" customFormat="1" ht="15" hidden="1" customHeight="1">
      <c r="A554" s="91" t="s">
        <v>2258</v>
      </c>
      <c r="B554" s="91" t="s">
        <v>153</v>
      </c>
      <c r="C554" s="91" t="s">
        <v>154</v>
      </c>
      <c r="D554" s="91" t="str">
        <f t="shared" si="32"/>
        <v>112208</v>
      </c>
      <c r="E554" s="91" t="s">
        <v>2280</v>
      </c>
      <c r="F554" s="91"/>
      <c r="G554" s="91" t="s">
        <v>115</v>
      </c>
      <c r="H554" s="93" t="str">
        <f t="shared" si="34"/>
        <v>11</v>
      </c>
      <c r="I554" s="93" t="str">
        <f t="shared" si="35"/>
        <v>208</v>
      </c>
      <c r="J554" s="94" t="str">
        <f t="shared" si="33"/>
        <v>11208</v>
      </c>
      <c r="K554" s="93" t="s">
        <v>2281</v>
      </c>
      <c r="L554" s="93" t="s">
        <v>2261</v>
      </c>
      <c r="M554" s="93" t="s">
        <v>2282</v>
      </c>
    </row>
    <row r="555" spans="1:13" s="90" customFormat="1" ht="15" hidden="1" customHeight="1">
      <c r="A555" s="91" t="s">
        <v>2258</v>
      </c>
      <c r="B555" s="91" t="s">
        <v>158</v>
      </c>
      <c r="C555" s="91" t="s">
        <v>159</v>
      </c>
      <c r="D555" s="91" t="str">
        <f t="shared" si="32"/>
        <v>112209</v>
      </c>
      <c r="E555" s="91" t="s">
        <v>2283</v>
      </c>
      <c r="F555" s="91"/>
      <c r="G555" s="91" t="s">
        <v>115</v>
      </c>
      <c r="H555" s="93" t="str">
        <f t="shared" si="34"/>
        <v>11</v>
      </c>
      <c r="I555" s="93" t="str">
        <f t="shared" si="35"/>
        <v>209</v>
      </c>
      <c r="J555" s="94" t="str">
        <f t="shared" si="33"/>
        <v>11209</v>
      </c>
      <c r="K555" s="93" t="s">
        <v>2284</v>
      </c>
      <c r="L555" s="93" t="s">
        <v>2261</v>
      </c>
      <c r="M555" s="93" t="s">
        <v>2285</v>
      </c>
    </row>
    <row r="556" spans="1:13" s="90" customFormat="1" ht="15" hidden="1" customHeight="1">
      <c r="A556" s="91" t="s">
        <v>2258</v>
      </c>
      <c r="B556" s="91" t="s">
        <v>163</v>
      </c>
      <c r="C556" s="91" t="s">
        <v>164</v>
      </c>
      <c r="D556" s="91" t="str">
        <f t="shared" si="32"/>
        <v>112210</v>
      </c>
      <c r="E556" s="91" t="s">
        <v>2286</v>
      </c>
      <c r="F556" s="91"/>
      <c r="G556" s="91" t="s">
        <v>115</v>
      </c>
      <c r="H556" s="93" t="str">
        <f t="shared" si="34"/>
        <v>11</v>
      </c>
      <c r="I556" s="93" t="str">
        <f t="shared" si="35"/>
        <v>210</v>
      </c>
      <c r="J556" s="94" t="str">
        <f t="shared" si="33"/>
        <v>11210</v>
      </c>
      <c r="K556" s="93" t="s">
        <v>2287</v>
      </c>
      <c r="L556" s="93" t="s">
        <v>2261</v>
      </c>
      <c r="M556" s="93" t="s">
        <v>2288</v>
      </c>
    </row>
    <row r="557" spans="1:13" s="90" customFormat="1" ht="15" hidden="1" customHeight="1">
      <c r="A557" s="91" t="s">
        <v>2258</v>
      </c>
      <c r="B557" s="91" t="s">
        <v>168</v>
      </c>
      <c r="C557" s="91" t="s">
        <v>169</v>
      </c>
      <c r="D557" s="91" t="str">
        <f t="shared" si="32"/>
        <v>112211</v>
      </c>
      <c r="E557" s="91" t="s">
        <v>2289</v>
      </c>
      <c r="F557" s="91"/>
      <c r="G557" s="91" t="s">
        <v>115</v>
      </c>
      <c r="H557" s="93" t="str">
        <f t="shared" si="34"/>
        <v>11</v>
      </c>
      <c r="I557" s="93" t="str">
        <f t="shared" si="35"/>
        <v>211</v>
      </c>
      <c r="J557" s="94" t="str">
        <f t="shared" si="33"/>
        <v>11211</v>
      </c>
      <c r="K557" s="93" t="s">
        <v>2290</v>
      </c>
      <c r="L557" s="93" t="s">
        <v>2261</v>
      </c>
      <c r="M557" s="93" t="s">
        <v>2291</v>
      </c>
    </row>
    <row r="558" spans="1:13" s="90" customFormat="1" ht="15" hidden="1" customHeight="1">
      <c r="A558" s="91" t="s">
        <v>2258</v>
      </c>
      <c r="B558" s="91" t="s">
        <v>173</v>
      </c>
      <c r="C558" s="91" t="s">
        <v>174</v>
      </c>
      <c r="D558" s="91" t="str">
        <f t="shared" si="32"/>
        <v>112212</v>
      </c>
      <c r="E558" s="91" t="s">
        <v>2292</v>
      </c>
      <c r="F558" s="91"/>
      <c r="G558" s="91" t="s">
        <v>115</v>
      </c>
      <c r="H558" s="93" t="str">
        <f t="shared" si="34"/>
        <v>11</v>
      </c>
      <c r="I558" s="93" t="str">
        <f t="shared" si="35"/>
        <v>212</v>
      </c>
      <c r="J558" s="94" t="str">
        <f t="shared" si="33"/>
        <v>11212</v>
      </c>
      <c r="K558" s="93" t="s">
        <v>2293</v>
      </c>
      <c r="L558" s="93" t="s">
        <v>2261</v>
      </c>
      <c r="M558" s="93" t="s">
        <v>2294</v>
      </c>
    </row>
    <row r="559" spans="1:13" s="90" customFormat="1" ht="15" hidden="1" customHeight="1">
      <c r="A559" s="91" t="s">
        <v>2258</v>
      </c>
      <c r="B559" s="91" t="s">
        <v>183</v>
      </c>
      <c r="C559" s="91" t="s">
        <v>184</v>
      </c>
      <c r="D559" s="91" t="str">
        <f t="shared" si="32"/>
        <v>112214</v>
      </c>
      <c r="E559" s="91" t="s">
        <v>2295</v>
      </c>
      <c r="F559" s="91"/>
      <c r="G559" s="91" t="s">
        <v>115</v>
      </c>
      <c r="H559" s="93" t="str">
        <f t="shared" si="34"/>
        <v>11</v>
      </c>
      <c r="I559" s="93" t="str">
        <f t="shared" si="35"/>
        <v>214</v>
      </c>
      <c r="J559" s="94" t="str">
        <f t="shared" si="33"/>
        <v>11214</v>
      </c>
      <c r="K559" s="93" t="s">
        <v>2296</v>
      </c>
      <c r="L559" s="93" t="s">
        <v>2261</v>
      </c>
      <c r="M559" s="93" t="s">
        <v>2297</v>
      </c>
    </row>
    <row r="560" spans="1:13" s="90" customFormat="1" ht="15" hidden="1" customHeight="1">
      <c r="A560" s="91" t="s">
        <v>2258</v>
      </c>
      <c r="B560" s="91" t="s">
        <v>188</v>
      </c>
      <c r="C560" s="91" t="s">
        <v>189</v>
      </c>
      <c r="D560" s="91" t="str">
        <f t="shared" si="32"/>
        <v>112215</v>
      </c>
      <c r="E560" s="91" t="s">
        <v>2298</v>
      </c>
      <c r="F560" s="91"/>
      <c r="G560" s="91" t="s">
        <v>115</v>
      </c>
      <c r="H560" s="93" t="str">
        <f t="shared" si="34"/>
        <v>11</v>
      </c>
      <c r="I560" s="93" t="str">
        <f t="shared" si="35"/>
        <v>215</v>
      </c>
      <c r="J560" s="94" t="str">
        <f t="shared" si="33"/>
        <v>11215</v>
      </c>
      <c r="K560" s="93" t="s">
        <v>2299</v>
      </c>
      <c r="L560" s="93" t="s">
        <v>2261</v>
      </c>
      <c r="M560" s="93" t="s">
        <v>2300</v>
      </c>
    </row>
    <row r="561" spans="1:13" s="90" customFormat="1" ht="15" hidden="1" customHeight="1">
      <c r="A561" s="91" t="s">
        <v>2258</v>
      </c>
      <c r="B561" s="91" t="s">
        <v>193</v>
      </c>
      <c r="C561" s="91" t="s">
        <v>194</v>
      </c>
      <c r="D561" s="91" t="str">
        <f t="shared" si="32"/>
        <v>112216</v>
      </c>
      <c r="E561" s="91" t="s">
        <v>2301</v>
      </c>
      <c r="F561" s="91"/>
      <c r="G561" s="91" t="s">
        <v>115</v>
      </c>
      <c r="H561" s="93" t="str">
        <f t="shared" si="34"/>
        <v>11</v>
      </c>
      <c r="I561" s="93" t="str">
        <f t="shared" si="35"/>
        <v>216</v>
      </c>
      <c r="J561" s="94" t="str">
        <f t="shared" si="33"/>
        <v>11216</v>
      </c>
      <c r="K561" s="93" t="s">
        <v>2302</v>
      </c>
      <c r="L561" s="93" t="s">
        <v>2261</v>
      </c>
      <c r="M561" s="93" t="s">
        <v>2303</v>
      </c>
    </row>
    <row r="562" spans="1:13" s="90" customFormat="1" ht="15" hidden="1" customHeight="1">
      <c r="A562" s="91" t="s">
        <v>2258</v>
      </c>
      <c r="B562" s="91" t="s">
        <v>198</v>
      </c>
      <c r="C562" s="91" t="s">
        <v>199</v>
      </c>
      <c r="D562" s="91" t="str">
        <f t="shared" si="32"/>
        <v>112217</v>
      </c>
      <c r="E562" s="91" t="s">
        <v>2304</v>
      </c>
      <c r="F562" s="91"/>
      <c r="G562" s="91" t="s">
        <v>115</v>
      </c>
      <c r="H562" s="93" t="str">
        <f t="shared" si="34"/>
        <v>11</v>
      </c>
      <c r="I562" s="93" t="str">
        <f t="shared" si="35"/>
        <v>217</v>
      </c>
      <c r="J562" s="94" t="str">
        <f t="shared" si="33"/>
        <v>11217</v>
      </c>
      <c r="K562" s="93" t="s">
        <v>2305</v>
      </c>
      <c r="L562" s="93" t="s">
        <v>2261</v>
      </c>
      <c r="M562" s="93" t="s">
        <v>2306</v>
      </c>
    </row>
    <row r="563" spans="1:13" s="90" customFormat="1" ht="15" hidden="1" customHeight="1">
      <c r="A563" s="91" t="s">
        <v>2258</v>
      </c>
      <c r="B563" s="91" t="s">
        <v>203</v>
      </c>
      <c r="C563" s="91" t="s">
        <v>204</v>
      </c>
      <c r="D563" s="91" t="str">
        <f t="shared" si="32"/>
        <v>112218</v>
      </c>
      <c r="E563" s="91" t="s">
        <v>2307</v>
      </c>
      <c r="F563" s="91"/>
      <c r="G563" s="91" t="s">
        <v>115</v>
      </c>
      <c r="H563" s="93" t="str">
        <f t="shared" si="34"/>
        <v>11</v>
      </c>
      <c r="I563" s="93" t="str">
        <f t="shared" si="35"/>
        <v>218</v>
      </c>
      <c r="J563" s="94" t="str">
        <f t="shared" si="33"/>
        <v>11218</v>
      </c>
      <c r="K563" s="93" t="s">
        <v>2308</v>
      </c>
      <c r="L563" s="93" t="s">
        <v>2261</v>
      </c>
      <c r="M563" s="93" t="s">
        <v>2309</v>
      </c>
    </row>
    <row r="564" spans="1:13" s="90" customFormat="1" ht="15" hidden="1" customHeight="1">
      <c r="A564" s="91" t="s">
        <v>2258</v>
      </c>
      <c r="B564" s="91" t="s">
        <v>208</v>
      </c>
      <c r="C564" s="91" t="s">
        <v>209</v>
      </c>
      <c r="D564" s="91" t="str">
        <f t="shared" si="32"/>
        <v>112219</v>
      </c>
      <c r="E564" s="91" t="s">
        <v>2310</v>
      </c>
      <c r="F564" s="91"/>
      <c r="G564" s="91" t="s">
        <v>115</v>
      </c>
      <c r="H564" s="93" t="str">
        <f t="shared" si="34"/>
        <v>11</v>
      </c>
      <c r="I564" s="93" t="str">
        <f t="shared" si="35"/>
        <v>219</v>
      </c>
      <c r="J564" s="94" t="str">
        <f t="shared" si="33"/>
        <v>11219</v>
      </c>
      <c r="K564" s="93" t="s">
        <v>2311</v>
      </c>
      <c r="L564" s="93" t="s">
        <v>2261</v>
      </c>
      <c r="M564" s="93" t="s">
        <v>2312</v>
      </c>
    </row>
    <row r="565" spans="1:13" s="90" customFormat="1" ht="15" hidden="1" customHeight="1">
      <c r="A565" s="91" t="s">
        <v>2258</v>
      </c>
      <c r="B565" s="91" t="s">
        <v>218</v>
      </c>
      <c r="C565" s="91" t="s">
        <v>219</v>
      </c>
      <c r="D565" s="91" t="str">
        <f t="shared" si="32"/>
        <v>112221</v>
      </c>
      <c r="E565" s="91" t="s">
        <v>2313</v>
      </c>
      <c r="F565" s="91"/>
      <c r="G565" s="91" t="s">
        <v>115</v>
      </c>
      <c r="H565" s="93" t="str">
        <f t="shared" si="34"/>
        <v>11</v>
      </c>
      <c r="I565" s="93" t="str">
        <f t="shared" si="35"/>
        <v>221</v>
      </c>
      <c r="J565" s="94" t="str">
        <f t="shared" si="33"/>
        <v>11221</v>
      </c>
      <c r="K565" s="93" t="s">
        <v>2314</v>
      </c>
      <c r="L565" s="93" t="s">
        <v>2261</v>
      </c>
      <c r="M565" s="93" t="s">
        <v>2315</v>
      </c>
    </row>
    <row r="566" spans="1:13" s="90" customFormat="1" ht="15" hidden="1" customHeight="1">
      <c r="A566" s="91" t="s">
        <v>2258</v>
      </c>
      <c r="B566" s="91" t="s">
        <v>223</v>
      </c>
      <c r="C566" s="91" t="s">
        <v>224</v>
      </c>
      <c r="D566" s="91" t="str">
        <f t="shared" si="32"/>
        <v>112222</v>
      </c>
      <c r="E566" s="91" t="s">
        <v>2316</v>
      </c>
      <c r="F566" s="91"/>
      <c r="G566" s="91" t="s">
        <v>115</v>
      </c>
      <c r="H566" s="93" t="str">
        <f t="shared" si="34"/>
        <v>11</v>
      </c>
      <c r="I566" s="93" t="str">
        <f t="shared" si="35"/>
        <v>222</v>
      </c>
      <c r="J566" s="94" t="str">
        <f t="shared" si="33"/>
        <v>11222</v>
      </c>
      <c r="K566" s="93" t="s">
        <v>2317</v>
      </c>
      <c r="L566" s="93" t="s">
        <v>2261</v>
      </c>
      <c r="M566" s="93" t="s">
        <v>2318</v>
      </c>
    </row>
    <row r="567" spans="1:13" s="90" customFormat="1" ht="15" hidden="1" customHeight="1">
      <c r="A567" s="91" t="s">
        <v>2258</v>
      </c>
      <c r="B567" s="91" t="s">
        <v>228</v>
      </c>
      <c r="C567" s="91" t="s">
        <v>229</v>
      </c>
      <c r="D567" s="91" t="str">
        <f t="shared" si="32"/>
        <v>112223</v>
      </c>
      <c r="E567" s="91" t="s">
        <v>2319</v>
      </c>
      <c r="F567" s="91"/>
      <c r="G567" s="91" t="s">
        <v>115</v>
      </c>
      <c r="H567" s="93" t="str">
        <f t="shared" si="34"/>
        <v>11</v>
      </c>
      <c r="I567" s="93" t="str">
        <f t="shared" si="35"/>
        <v>223</v>
      </c>
      <c r="J567" s="94" t="str">
        <f t="shared" si="33"/>
        <v>11223</v>
      </c>
      <c r="K567" s="93" t="s">
        <v>2320</v>
      </c>
      <c r="L567" s="93" t="s">
        <v>2261</v>
      </c>
      <c r="M567" s="93" t="s">
        <v>2321</v>
      </c>
    </row>
    <row r="568" spans="1:13" s="90" customFormat="1" ht="15" hidden="1" customHeight="1">
      <c r="A568" s="91" t="s">
        <v>2258</v>
      </c>
      <c r="B568" s="91" t="s">
        <v>233</v>
      </c>
      <c r="C568" s="91" t="s">
        <v>234</v>
      </c>
      <c r="D568" s="91" t="str">
        <f t="shared" si="32"/>
        <v>112224</v>
      </c>
      <c r="E568" s="91" t="s">
        <v>2322</v>
      </c>
      <c r="F568" s="91"/>
      <c r="G568" s="91" t="s">
        <v>115</v>
      </c>
      <c r="H568" s="93" t="str">
        <f t="shared" si="34"/>
        <v>11</v>
      </c>
      <c r="I568" s="93" t="str">
        <f t="shared" si="35"/>
        <v>224</v>
      </c>
      <c r="J568" s="94" t="str">
        <f t="shared" si="33"/>
        <v>11224</v>
      </c>
      <c r="K568" s="93" t="s">
        <v>2323</v>
      </c>
      <c r="L568" s="93" t="s">
        <v>2261</v>
      </c>
      <c r="M568" s="93" t="s">
        <v>2324</v>
      </c>
    </row>
    <row r="569" spans="1:13" s="90" customFormat="1" ht="15" hidden="1" customHeight="1">
      <c r="A569" s="91" t="s">
        <v>2258</v>
      </c>
      <c r="B569" s="91" t="s">
        <v>238</v>
      </c>
      <c r="C569" s="91" t="s">
        <v>239</v>
      </c>
      <c r="D569" s="91" t="str">
        <f t="shared" si="32"/>
        <v>112225</v>
      </c>
      <c r="E569" s="91" t="s">
        <v>2325</v>
      </c>
      <c r="F569" s="91"/>
      <c r="G569" s="91" t="s">
        <v>115</v>
      </c>
      <c r="H569" s="93" t="str">
        <f t="shared" si="34"/>
        <v>11</v>
      </c>
      <c r="I569" s="93" t="str">
        <f t="shared" si="35"/>
        <v>225</v>
      </c>
      <c r="J569" s="94" t="str">
        <f t="shared" si="33"/>
        <v>11225</v>
      </c>
      <c r="K569" s="93" t="s">
        <v>2326</v>
      </c>
      <c r="L569" s="93" t="s">
        <v>2261</v>
      </c>
      <c r="M569" s="93" t="s">
        <v>2327</v>
      </c>
    </row>
    <row r="570" spans="1:13" s="90" customFormat="1" ht="15" hidden="1" customHeight="1">
      <c r="A570" s="91" t="s">
        <v>2258</v>
      </c>
      <c r="B570" s="91" t="s">
        <v>248</v>
      </c>
      <c r="C570" s="91" t="s">
        <v>249</v>
      </c>
      <c r="D570" s="91" t="str">
        <f t="shared" si="32"/>
        <v>112227</v>
      </c>
      <c r="E570" s="91" t="s">
        <v>2328</v>
      </c>
      <c r="F570" s="91"/>
      <c r="G570" s="91" t="s">
        <v>115</v>
      </c>
      <c r="H570" s="93" t="str">
        <f t="shared" si="34"/>
        <v>11</v>
      </c>
      <c r="I570" s="93" t="str">
        <f t="shared" si="35"/>
        <v>227</v>
      </c>
      <c r="J570" s="94" t="str">
        <f t="shared" si="33"/>
        <v>11227</v>
      </c>
      <c r="K570" s="93" t="s">
        <v>2329</v>
      </c>
      <c r="L570" s="93" t="s">
        <v>2261</v>
      </c>
      <c r="M570" s="93" t="s">
        <v>2330</v>
      </c>
    </row>
    <row r="571" spans="1:13" s="90" customFormat="1" ht="15" hidden="1" customHeight="1">
      <c r="A571" s="91" t="s">
        <v>2258</v>
      </c>
      <c r="B571" s="91" t="s">
        <v>253</v>
      </c>
      <c r="C571" s="91" t="s">
        <v>254</v>
      </c>
      <c r="D571" s="91" t="str">
        <f t="shared" si="32"/>
        <v>112228</v>
      </c>
      <c r="E571" s="91" t="s">
        <v>2331</v>
      </c>
      <c r="F571" s="91"/>
      <c r="G571" s="91" t="s">
        <v>115</v>
      </c>
      <c r="H571" s="93" t="str">
        <f t="shared" si="34"/>
        <v>11</v>
      </c>
      <c r="I571" s="93" t="str">
        <f t="shared" si="35"/>
        <v>228</v>
      </c>
      <c r="J571" s="94" t="str">
        <f t="shared" si="33"/>
        <v>11228</v>
      </c>
      <c r="K571" s="93" t="s">
        <v>2332</v>
      </c>
      <c r="L571" s="93" t="s">
        <v>2261</v>
      </c>
      <c r="M571" s="93" t="s">
        <v>2333</v>
      </c>
    </row>
    <row r="572" spans="1:13" s="90" customFormat="1" ht="15" hidden="1" customHeight="1">
      <c r="A572" s="91" t="s">
        <v>2258</v>
      </c>
      <c r="B572" s="91" t="s">
        <v>258</v>
      </c>
      <c r="C572" s="91" t="s">
        <v>259</v>
      </c>
      <c r="D572" s="91" t="str">
        <f t="shared" si="32"/>
        <v>112229</v>
      </c>
      <c r="E572" s="91" t="s">
        <v>2334</v>
      </c>
      <c r="F572" s="91"/>
      <c r="G572" s="91" t="s">
        <v>115</v>
      </c>
      <c r="H572" s="93" t="str">
        <f t="shared" si="34"/>
        <v>11</v>
      </c>
      <c r="I572" s="93" t="str">
        <f t="shared" si="35"/>
        <v>229</v>
      </c>
      <c r="J572" s="94" t="str">
        <f t="shared" si="33"/>
        <v>11229</v>
      </c>
      <c r="K572" s="93" t="s">
        <v>2335</v>
      </c>
      <c r="L572" s="93" t="s">
        <v>2261</v>
      </c>
      <c r="M572" s="93" t="s">
        <v>2336</v>
      </c>
    </row>
    <row r="573" spans="1:13" s="90" customFormat="1" ht="15" hidden="1" customHeight="1">
      <c r="A573" s="91" t="s">
        <v>2258</v>
      </c>
      <c r="B573" s="91" t="s">
        <v>263</v>
      </c>
      <c r="C573" s="91" t="s">
        <v>264</v>
      </c>
      <c r="D573" s="91" t="str">
        <f t="shared" si="32"/>
        <v>112230</v>
      </c>
      <c r="E573" s="91" t="s">
        <v>2337</v>
      </c>
      <c r="F573" s="91"/>
      <c r="G573" s="91" t="s">
        <v>115</v>
      </c>
      <c r="H573" s="93" t="str">
        <f t="shared" si="34"/>
        <v>11</v>
      </c>
      <c r="I573" s="93" t="str">
        <f t="shared" si="35"/>
        <v>230</v>
      </c>
      <c r="J573" s="94" t="str">
        <f t="shared" si="33"/>
        <v>11230</v>
      </c>
      <c r="K573" s="93" t="s">
        <v>2338</v>
      </c>
      <c r="L573" s="93" t="s">
        <v>2261</v>
      </c>
      <c r="M573" s="93" t="s">
        <v>2339</v>
      </c>
    </row>
    <row r="574" spans="1:13" s="90" customFormat="1" ht="15" hidden="1" customHeight="1">
      <c r="A574" s="91" t="s">
        <v>2258</v>
      </c>
      <c r="B574" s="91" t="s">
        <v>268</v>
      </c>
      <c r="C574" s="91" t="s">
        <v>269</v>
      </c>
      <c r="D574" s="91" t="str">
        <f t="shared" si="32"/>
        <v>112231</v>
      </c>
      <c r="E574" s="91" t="s">
        <v>2340</v>
      </c>
      <c r="F574" s="91"/>
      <c r="G574" s="91" t="s">
        <v>115</v>
      </c>
      <c r="H574" s="93" t="str">
        <f t="shared" si="34"/>
        <v>11</v>
      </c>
      <c r="I574" s="93" t="str">
        <f t="shared" si="35"/>
        <v>231</v>
      </c>
      <c r="J574" s="94" t="str">
        <f t="shared" si="33"/>
        <v>11231</v>
      </c>
      <c r="K574" s="93" t="s">
        <v>2341</v>
      </c>
      <c r="L574" s="93" t="s">
        <v>2261</v>
      </c>
      <c r="M574" s="93" t="s">
        <v>2342</v>
      </c>
    </row>
    <row r="575" spans="1:13" s="90" customFormat="1" ht="15" hidden="1" customHeight="1">
      <c r="A575" s="91" t="s">
        <v>2258</v>
      </c>
      <c r="B575" s="91" t="s">
        <v>1985</v>
      </c>
      <c r="C575" s="91" t="s">
        <v>1986</v>
      </c>
      <c r="D575" s="91" t="str">
        <f t="shared" si="32"/>
        <v>112232</v>
      </c>
      <c r="E575" s="91" t="s">
        <v>2343</v>
      </c>
      <c r="F575" s="91"/>
      <c r="G575" s="91" t="s">
        <v>115</v>
      </c>
      <c r="H575" s="93" t="str">
        <f t="shared" si="34"/>
        <v>11</v>
      </c>
      <c r="I575" s="93" t="str">
        <f t="shared" si="35"/>
        <v>232</v>
      </c>
      <c r="J575" s="94" t="str">
        <f t="shared" si="33"/>
        <v>11232</v>
      </c>
      <c r="K575" s="93" t="s">
        <v>2344</v>
      </c>
      <c r="L575" s="93" t="s">
        <v>2261</v>
      </c>
      <c r="M575" s="93" t="s">
        <v>2345</v>
      </c>
    </row>
    <row r="576" spans="1:13" s="90" customFormat="1" ht="15" hidden="1" customHeight="1">
      <c r="A576" s="91" t="s">
        <v>2258</v>
      </c>
      <c r="B576" s="91" t="s">
        <v>273</v>
      </c>
      <c r="C576" s="91" t="s">
        <v>274</v>
      </c>
      <c r="D576" s="91" t="str">
        <f t="shared" si="32"/>
        <v>112233</v>
      </c>
      <c r="E576" s="91" t="s">
        <v>2346</v>
      </c>
      <c r="F576" s="91"/>
      <c r="G576" s="91" t="s">
        <v>115</v>
      </c>
      <c r="H576" s="93" t="str">
        <f t="shared" si="34"/>
        <v>11</v>
      </c>
      <c r="I576" s="93" t="str">
        <f t="shared" si="35"/>
        <v>233</v>
      </c>
      <c r="J576" s="94" t="str">
        <f t="shared" si="33"/>
        <v>11233</v>
      </c>
      <c r="K576" s="93" t="s">
        <v>2347</v>
      </c>
      <c r="L576" s="93" t="s">
        <v>2261</v>
      </c>
      <c r="M576" s="93" t="s">
        <v>2348</v>
      </c>
    </row>
    <row r="577" spans="1:13" s="90" customFormat="1" ht="15" hidden="1" customHeight="1">
      <c r="A577" s="91" t="s">
        <v>2258</v>
      </c>
      <c r="B577" s="91" t="s">
        <v>278</v>
      </c>
      <c r="C577" s="91" t="s">
        <v>279</v>
      </c>
      <c r="D577" s="91" t="str">
        <f t="shared" si="32"/>
        <v>112234</v>
      </c>
      <c r="E577" s="91" t="s">
        <v>2349</v>
      </c>
      <c r="F577" s="91"/>
      <c r="G577" s="91" t="s">
        <v>115</v>
      </c>
      <c r="H577" s="93" t="str">
        <f t="shared" si="34"/>
        <v>11</v>
      </c>
      <c r="I577" s="93" t="str">
        <f t="shared" si="35"/>
        <v>234</v>
      </c>
      <c r="J577" s="94" t="str">
        <f t="shared" si="33"/>
        <v>11234</v>
      </c>
      <c r="K577" s="93" t="s">
        <v>2350</v>
      </c>
      <c r="L577" s="93" t="s">
        <v>2261</v>
      </c>
      <c r="M577" s="93" t="s">
        <v>2351</v>
      </c>
    </row>
    <row r="578" spans="1:13" s="90" customFormat="1" ht="15" hidden="1" customHeight="1">
      <c r="A578" s="91" t="s">
        <v>2258</v>
      </c>
      <c r="B578" s="91" t="s">
        <v>283</v>
      </c>
      <c r="C578" s="91" t="s">
        <v>284</v>
      </c>
      <c r="D578" s="91" t="str">
        <f t="shared" si="32"/>
        <v>112235</v>
      </c>
      <c r="E578" s="91" t="s">
        <v>2352</v>
      </c>
      <c r="F578" s="91"/>
      <c r="G578" s="91" t="s">
        <v>115</v>
      </c>
      <c r="H578" s="93" t="str">
        <f t="shared" si="34"/>
        <v>11</v>
      </c>
      <c r="I578" s="93" t="str">
        <f t="shared" si="35"/>
        <v>235</v>
      </c>
      <c r="J578" s="94" t="str">
        <f t="shared" si="33"/>
        <v>11235</v>
      </c>
      <c r="K578" s="93" t="s">
        <v>2353</v>
      </c>
      <c r="L578" s="93" t="s">
        <v>2261</v>
      </c>
      <c r="M578" s="93" t="s">
        <v>2354</v>
      </c>
    </row>
    <row r="579" spans="1:13" s="90" customFormat="1" ht="15" hidden="1" customHeight="1">
      <c r="A579" s="91" t="s">
        <v>2258</v>
      </c>
      <c r="B579" s="91" t="s">
        <v>2355</v>
      </c>
      <c r="C579" s="91" t="s">
        <v>2356</v>
      </c>
      <c r="D579" s="91" t="str">
        <f t="shared" ref="D579:D642" si="36">A579&amp;B579</f>
        <v>112237</v>
      </c>
      <c r="E579" s="91" t="s">
        <v>2357</v>
      </c>
      <c r="F579" s="91"/>
      <c r="G579" s="91" t="s">
        <v>115</v>
      </c>
      <c r="H579" s="93" t="str">
        <f t="shared" si="34"/>
        <v>11</v>
      </c>
      <c r="I579" s="93" t="str">
        <f t="shared" si="35"/>
        <v>237</v>
      </c>
      <c r="J579" s="94" t="str">
        <f t="shared" ref="J579:J642" si="37">A579&amp;C579</f>
        <v>11237</v>
      </c>
      <c r="K579" s="93" t="s">
        <v>2358</v>
      </c>
      <c r="L579" s="93" t="s">
        <v>2261</v>
      </c>
      <c r="M579" s="93" t="s">
        <v>2359</v>
      </c>
    </row>
    <row r="580" spans="1:13" s="90" customFormat="1" ht="15" hidden="1" customHeight="1">
      <c r="A580" s="91" t="s">
        <v>2258</v>
      </c>
      <c r="B580" s="91" t="s">
        <v>2360</v>
      </c>
      <c r="C580" s="91" t="s">
        <v>2361</v>
      </c>
      <c r="D580" s="91" t="str">
        <f t="shared" si="36"/>
        <v>112238</v>
      </c>
      <c r="E580" s="91" t="s">
        <v>2362</v>
      </c>
      <c r="F580" s="91"/>
      <c r="G580" s="91" t="s">
        <v>115</v>
      </c>
      <c r="H580" s="93" t="str">
        <f t="shared" ref="H580:H643" si="38">MID(J580,1,2)</f>
        <v>11</v>
      </c>
      <c r="I580" s="93" t="str">
        <f t="shared" ref="I580:I643" si="39">MID(J580,3,3)</f>
        <v>238</v>
      </c>
      <c r="J580" s="94" t="str">
        <f t="shared" si="37"/>
        <v>11238</v>
      </c>
      <c r="K580" s="93" t="s">
        <v>2363</v>
      </c>
      <c r="L580" s="93" t="s">
        <v>2261</v>
      </c>
      <c r="M580" s="93" t="s">
        <v>2364</v>
      </c>
    </row>
    <row r="581" spans="1:13" s="90" customFormat="1" ht="15" hidden="1" customHeight="1">
      <c r="A581" s="91" t="s">
        <v>2258</v>
      </c>
      <c r="B581" s="91" t="s">
        <v>2365</v>
      </c>
      <c r="C581" s="91" t="s">
        <v>2366</v>
      </c>
      <c r="D581" s="91" t="str">
        <f t="shared" si="36"/>
        <v>112239</v>
      </c>
      <c r="E581" s="91" t="s">
        <v>2367</v>
      </c>
      <c r="F581" s="91"/>
      <c r="G581" s="91" t="s">
        <v>115</v>
      </c>
      <c r="H581" s="93" t="str">
        <f t="shared" si="38"/>
        <v>11</v>
      </c>
      <c r="I581" s="93" t="str">
        <f t="shared" si="39"/>
        <v>239</v>
      </c>
      <c r="J581" s="94" t="str">
        <f t="shared" si="37"/>
        <v>11239</v>
      </c>
      <c r="K581" s="93" t="s">
        <v>2368</v>
      </c>
      <c r="L581" s="93" t="s">
        <v>2261</v>
      </c>
      <c r="M581" s="93" t="s">
        <v>2369</v>
      </c>
    </row>
    <row r="582" spans="1:13" s="90" customFormat="1" ht="15" hidden="1" customHeight="1">
      <c r="A582" s="91" t="s">
        <v>2258</v>
      </c>
      <c r="B582" s="91" t="s">
        <v>2370</v>
      </c>
      <c r="C582" s="91" t="s">
        <v>2371</v>
      </c>
      <c r="D582" s="91" t="str">
        <f t="shared" si="36"/>
        <v>112240</v>
      </c>
      <c r="E582" s="91" t="s">
        <v>2372</v>
      </c>
      <c r="F582" s="91"/>
      <c r="G582" s="91" t="s">
        <v>115</v>
      </c>
      <c r="H582" s="93" t="str">
        <f t="shared" si="38"/>
        <v>11</v>
      </c>
      <c r="I582" s="93" t="str">
        <f t="shared" si="39"/>
        <v>240</v>
      </c>
      <c r="J582" s="94" t="str">
        <f t="shared" si="37"/>
        <v>11240</v>
      </c>
      <c r="K582" s="93" t="s">
        <v>2373</v>
      </c>
      <c r="L582" s="93" t="s">
        <v>2261</v>
      </c>
      <c r="M582" s="93" t="s">
        <v>2374</v>
      </c>
    </row>
    <row r="583" spans="1:13" s="90" customFormat="1" ht="15" hidden="1" customHeight="1">
      <c r="A583" s="91" t="s">
        <v>2258</v>
      </c>
      <c r="B583" s="91" t="s">
        <v>2375</v>
      </c>
      <c r="C583" s="91" t="s">
        <v>2376</v>
      </c>
      <c r="D583" s="91" t="str">
        <f t="shared" si="36"/>
        <v>112241</v>
      </c>
      <c r="E583" s="91" t="s">
        <v>2377</v>
      </c>
      <c r="F583" s="91"/>
      <c r="G583" s="91" t="s">
        <v>115</v>
      </c>
      <c r="H583" s="93" t="str">
        <f t="shared" si="38"/>
        <v>11</v>
      </c>
      <c r="I583" s="93" t="str">
        <f t="shared" si="39"/>
        <v>241</v>
      </c>
      <c r="J583" s="94" t="str">
        <f t="shared" si="37"/>
        <v>11241</v>
      </c>
      <c r="K583" s="93" t="s">
        <v>2378</v>
      </c>
      <c r="L583" s="93" t="s">
        <v>2261</v>
      </c>
      <c r="M583" s="93" t="s">
        <v>2379</v>
      </c>
    </row>
    <row r="584" spans="1:13" s="90" customFormat="1" ht="15" hidden="1" customHeight="1">
      <c r="A584" s="91" t="s">
        <v>2258</v>
      </c>
      <c r="B584" s="91" t="s">
        <v>2380</v>
      </c>
      <c r="C584" s="91" t="s">
        <v>2381</v>
      </c>
      <c r="D584" s="91" t="str">
        <f t="shared" si="36"/>
        <v>112242</v>
      </c>
      <c r="E584" s="91" t="s">
        <v>2382</v>
      </c>
      <c r="F584" s="91"/>
      <c r="G584" s="91" t="s">
        <v>115</v>
      </c>
      <c r="H584" s="93" t="str">
        <f t="shared" si="38"/>
        <v>11</v>
      </c>
      <c r="I584" s="93" t="str">
        <f t="shared" si="39"/>
        <v>242</v>
      </c>
      <c r="J584" s="94" t="str">
        <f t="shared" si="37"/>
        <v>11242</v>
      </c>
      <c r="K584" s="93" t="s">
        <v>2383</v>
      </c>
      <c r="L584" s="93" t="s">
        <v>2261</v>
      </c>
      <c r="M584" s="93" t="s">
        <v>2384</v>
      </c>
    </row>
    <row r="585" spans="1:13" s="90" customFormat="1" ht="15" hidden="1" customHeight="1">
      <c r="A585" s="91" t="s">
        <v>2258</v>
      </c>
      <c r="B585" s="91" t="s">
        <v>2385</v>
      </c>
      <c r="C585" s="91" t="s">
        <v>2386</v>
      </c>
      <c r="D585" s="91" t="str">
        <f t="shared" si="36"/>
        <v>112243</v>
      </c>
      <c r="E585" s="91" t="s">
        <v>2387</v>
      </c>
      <c r="F585" s="91"/>
      <c r="G585" s="91" t="s">
        <v>115</v>
      </c>
      <c r="H585" s="93" t="str">
        <f t="shared" si="38"/>
        <v>11</v>
      </c>
      <c r="I585" s="93" t="str">
        <f t="shared" si="39"/>
        <v>243</v>
      </c>
      <c r="J585" s="94" t="str">
        <f t="shared" si="37"/>
        <v>11243</v>
      </c>
      <c r="K585" s="93" t="s">
        <v>2388</v>
      </c>
      <c r="L585" s="93" t="s">
        <v>2261</v>
      </c>
      <c r="M585" s="93" t="s">
        <v>2389</v>
      </c>
    </row>
    <row r="586" spans="1:13" s="90" customFormat="1" ht="15" hidden="1" customHeight="1">
      <c r="A586" s="91" t="s">
        <v>2258</v>
      </c>
      <c r="B586" s="91" t="s">
        <v>2390</v>
      </c>
      <c r="C586" s="91" t="s">
        <v>2391</v>
      </c>
      <c r="D586" s="91" t="str">
        <f t="shared" si="36"/>
        <v>112245</v>
      </c>
      <c r="E586" s="91" t="s">
        <v>2392</v>
      </c>
      <c r="F586" s="91"/>
      <c r="G586" s="91" t="s">
        <v>115</v>
      </c>
      <c r="H586" s="93" t="str">
        <f t="shared" si="38"/>
        <v>11</v>
      </c>
      <c r="I586" s="93" t="str">
        <f t="shared" si="39"/>
        <v>245</v>
      </c>
      <c r="J586" s="94" t="str">
        <f t="shared" si="37"/>
        <v>11245</v>
      </c>
      <c r="K586" s="93" t="s">
        <v>2393</v>
      </c>
      <c r="L586" s="93" t="s">
        <v>2261</v>
      </c>
      <c r="M586" s="93" t="s">
        <v>2394</v>
      </c>
    </row>
    <row r="587" spans="1:13" s="90" customFormat="1" ht="15" hidden="1" customHeight="1">
      <c r="A587" s="91" t="s">
        <v>2258</v>
      </c>
      <c r="B587" s="91" t="s">
        <v>2395</v>
      </c>
      <c r="C587" s="91" t="s">
        <v>2396</v>
      </c>
      <c r="D587" s="91" t="str">
        <f t="shared" si="36"/>
        <v>112246</v>
      </c>
      <c r="E587" s="91" t="s">
        <v>2397</v>
      </c>
      <c r="F587" s="91"/>
      <c r="G587" s="91" t="s">
        <v>115</v>
      </c>
      <c r="H587" s="93" t="str">
        <f t="shared" si="38"/>
        <v>11</v>
      </c>
      <c r="I587" s="93" t="str">
        <f t="shared" si="39"/>
        <v>246</v>
      </c>
      <c r="J587" s="94" t="str">
        <f t="shared" si="37"/>
        <v>11246</v>
      </c>
      <c r="K587" s="93" t="s">
        <v>2398</v>
      </c>
      <c r="L587" s="93" t="s">
        <v>2261</v>
      </c>
      <c r="M587" s="93" t="s">
        <v>2399</v>
      </c>
    </row>
    <row r="588" spans="1:13" s="90" customFormat="1" ht="15" hidden="1" customHeight="1">
      <c r="A588" s="91" t="s">
        <v>2258</v>
      </c>
      <c r="B588" s="91" t="s">
        <v>1085</v>
      </c>
      <c r="C588" s="91" t="s">
        <v>1086</v>
      </c>
      <c r="D588" s="91" t="str">
        <f t="shared" si="36"/>
        <v>113301</v>
      </c>
      <c r="E588" s="91" t="s">
        <v>2400</v>
      </c>
      <c r="F588" s="91"/>
      <c r="G588" s="91" t="s">
        <v>115</v>
      </c>
      <c r="H588" s="93" t="str">
        <f t="shared" si="38"/>
        <v>11</v>
      </c>
      <c r="I588" s="93" t="str">
        <f t="shared" si="39"/>
        <v>301</v>
      </c>
      <c r="J588" s="94" t="str">
        <f t="shared" si="37"/>
        <v>11301</v>
      </c>
      <c r="K588" s="93" t="s">
        <v>2401</v>
      </c>
      <c r="L588" s="93" t="s">
        <v>2261</v>
      </c>
      <c r="M588" s="93" t="s">
        <v>2402</v>
      </c>
    </row>
    <row r="589" spans="1:13" s="90" customFormat="1" ht="15" hidden="1" customHeight="1">
      <c r="A589" s="91" t="s">
        <v>2258</v>
      </c>
      <c r="B589" s="91" t="s">
        <v>1400</v>
      </c>
      <c r="C589" s="91" t="s">
        <v>1401</v>
      </c>
      <c r="D589" s="91" t="str">
        <f t="shared" si="36"/>
        <v>113324</v>
      </c>
      <c r="E589" s="91" t="s">
        <v>2403</v>
      </c>
      <c r="F589" s="91"/>
      <c r="G589" s="91" t="s">
        <v>115</v>
      </c>
      <c r="H589" s="93" t="str">
        <f t="shared" si="38"/>
        <v>11</v>
      </c>
      <c r="I589" s="93" t="str">
        <f t="shared" si="39"/>
        <v>324</v>
      </c>
      <c r="J589" s="94" t="str">
        <f t="shared" si="37"/>
        <v>11324</v>
      </c>
      <c r="K589" s="93" t="s">
        <v>2404</v>
      </c>
      <c r="L589" s="93" t="s">
        <v>2261</v>
      </c>
      <c r="M589" s="93" t="s">
        <v>2405</v>
      </c>
    </row>
    <row r="590" spans="1:13" s="90" customFormat="1" ht="15" hidden="1" customHeight="1">
      <c r="A590" s="91" t="s">
        <v>2258</v>
      </c>
      <c r="B590" s="91" t="s">
        <v>2406</v>
      </c>
      <c r="C590" s="91" t="s">
        <v>2407</v>
      </c>
      <c r="D590" s="91" t="str">
        <f t="shared" si="36"/>
        <v>113326</v>
      </c>
      <c r="E590" s="91" t="s">
        <v>2408</v>
      </c>
      <c r="F590" s="91"/>
      <c r="G590" s="91" t="s">
        <v>115</v>
      </c>
      <c r="H590" s="93" t="str">
        <f t="shared" si="38"/>
        <v>11</v>
      </c>
      <c r="I590" s="93" t="str">
        <f t="shared" si="39"/>
        <v>326</v>
      </c>
      <c r="J590" s="94" t="str">
        <f t="shared" si="37"/>
        <v>11326</v>
      </c>
      <c r="K590" s="93" t="s">
        <v>2409</v>
      </c>
      <c r="L590" s="93" t="s">
        <v>2261</v>
      </c>
      <c r="M590" s="93" t="s">
        <v>2410</v>
      </c>
    </row>
    <row r="591" spans="1:13" s="90" customFormat="1" ht="15" hidden="1" customHeight="1">
      <c r="A591" s="91" t="s">
        <v>2258</v>
      </c>
      <c r="B591" s="91" t="s">
        <v>2411</v>
      </c>
      <c r="C591" s="91" t="s">
        <v>1551</v>
      </c>
      <c r="D591" s="91" t="str">
        <f t="shared" si="36"/>
        <v>113327</v>
      </c>
      <c r="E591" s="91" t="s">
        <v>2412</v>
      </c>
      <c r="F591" s="91"/>
      <c r="G591" s="91" t="s">
        <v>115</v>
      </c>
      <c r="H591" s="93" t="str">
        <f t="shared" si="38"/>
        <v>11</v>
      </c>
      <c r="I591" s="93" t="str">
        <f t="shared" si="39"/>
        <v>327</v>
      </c>
      <c r="J591" s="94" t="str">
        <f t="shared" si="37"/>
        <v>11327</v>
      </c>
      <c r="K591" s="93" t="s">
        <v>2413</v>
      </c>
      <c r="L591" s="93" t="s">
        <v>2261</v>
      </c>
      <c r="M591" s="93" t="s">
        <v>2414</v>
      </c>
    </row>
    <row r="592" spans="1:13" s="90" customFormat="1" ht="15" hidden="1" customHeight="1">
      <c r="A592" s="91" t="s">
        <v>2258</v>
      </c>
      <c r="B592" s="91" t="s">
        <v>1405</v>
      </c>
      <c r="C592" s="91" t="s">
        <v>1406</v>
      </c>
      <c r="D592" s="91" t="str">
        <f t="shared" si="36"/>
        <v>113341</v>
      </c>
      <c r="E592" s="91" t="s">
        <v>2415</v>
      </c>
      <c r="F592" s="91"/>
      <c r="G592" s="91" t="s">
        <v>115</v>
      </c>
      <c r="H592" s="93" t="str">
        <f t="shared" si="38"/>
        <v>11</v>
      </c>
      <c r="I592" s="93" t="str">
        <f t="shared" si="39"/>
        <v>341</v>
      </c>
      <c r="J592" s="94" t="str">
        <f t="shared" si="37"/>
        <v>11341</v>
      </c>
      <c r="K592" s="93" t="s">
        <v>2416</v>
      </c>
      <c r="L592" s="93" t="s">
        <v>2261</v>
      </c>
      <c r="M592" s="93" t="s">
        <v>2417</v>
      </c>
    </row>
    <row r="593" spans="1:13" s="90" customFormat="1" ht="15" hidden="1" customHeight="1">
      <c r="A593" s="91" t="s">
        <v>2258</v>
      </c>
      <c r="B593" s="91" t="s">
        <v>1738</v>
      </c>
      <c r="C593" s="91" t="s">
        <v>1739</v>
      </c>
      <c r="D593" s="91" t="str">
        <f t="shared" si="36"/>
        <v>113342</v>
      </c>
      <c r="E593" s="91" t="s">
        <v>2418</v>
      </c>
      <c r="F593" s="91"/>
      <c r="G593" s="91" t="s">
        <v>115</v>
      </c>
      <c r="H593" s="93" t="str">
        <f t="shared" si="38"/>
        <v>11</v>
      </c>
      <c r="I593" s="93" t="str">
        <f t="shared" si="39"/>
        <v>342</v>
      </c>
      <c r="J593" s="94" t="str">
        <f t="shared" si="37"/>
        <v>11342</v>
      </c>
      <c r="K593" s="93" t="s">
        <v>2419</v>
      </c>
      <c r="L593" s="93" t="s">
        <v>2261</v>
      </c>
      <c r="M593" s="93" t="s">
        <v>2420</v>
      </c>
    </row>
    <row r="594" spans="1:13" s="90" customFormat="1" ht="15" hidden="1" customHeight="1">
      <c r="A594" s="91" t="s">
        <v>2258</v>
      </c>
      <c r="B594" s="91" t="s">
        <v>323</v>
      </c>
      <c r="C594" s="91" t="s">
        <v>324</v>
      </c>
      <c r="D594" s="91" t="str">
        <f t="shared" si="36"/>
        <v>113343</v>
      </c>
      <c r="E594" s="91" t="s">
        <v>2421</v>
      </c>
      <c r="F594" s="91"/>
      <c r="G594" s="91" t="s">
        <v>115</v>
      </c>
      <c r="H594" s="93" t="str">
        <f t="shared" si="38"/>
        <v>11</v>
      </c>
      <c r="I594" s="93" t="str">
        <f t="shared" si="39"/>
        <v>343</v>
      </c>
      <c r="J594" s="94" t="str">
        <f t="shared" si="37"/>
        <v>11343</v>
      </c>
      <c r="K594" s="93" t="s">
        <v>2422</v>
      </c>
      <c r="L594" s="93" t="s">
        <v>2261</v>
      </c>
      <c r="M594" s="93" t="s">
        <v>2423</v>
      </c>
    </row>
    <row r="595" spans="1:13" s="90" customFormat="1" ht="15" hidden="1" customHeight="1">
      <c r="A595" s="91" t="s">
        <v>2258</v>
      </c>
      <c r="B595" s="91" t="s">
        <v>333</v>
      </c>
      <c r="C595" s="91" t="s">
        <v>334</v>
      </c>
      <c r="D595" s="91" t="str">
        <f t="shared" si="36"/>
        <v>113346</v>
      </c>
      <c r="E595" s="91" t="s">
        <v>2424</v>
      </c>
      <c r="F595" s="91"/>
      <c r="G595" s="91" t="s">
        <v>115</v>
      </c>
      <c r="H595" s="93" t="str">
        <f t="shared" si="38"/>
        <v>11</v>
      </c>
      <c r="I595" s="93" t="str">
        <f t="shared" si="39"/>
        <v>346</v>
      </c>
      <c r="J595" s="94" t="str">
        <f t="shared" si="37"/>
        <v>11346</v>
      </c>
      <c r="K595" s="93" t="s">
        <v>2425</v>
      </c>
      <c r="L595" s="93" t="s">
        <v>2261</v>
      </c>
      <c r="M595" s="93" t="s">
        <v>2426</v>
      </c>
    </row>
    <row r="596" spans="1:13" s="90" customFormat="1" ht="15" hidden="1" customHeight="1">
      <c r="A596" s="91" t="s">
        <v>2258</v>
      </c>
      <c r="B596" s="91" t="s">
        <v>338</v>
      </c>
      <c r="C596" s="91" t="s">
        <v>339</v>
      </c>
      <c r="D596" s="91" t="str">
        <f t="shared" si="36"/>
        <v>113347</v>
      </c>
      <c r="E596" s="91" t="s">
        <v>2427</v>
      </c>
      <c r="F596" s="91"/>
      <c r="G596" s="91" t="s">
        <v>115</v>
      </c>
      <c r="H596" s="93" t="str">
        <f t="shared" si="38"/>
        <v>11</v>
      </c>
      <c r="I596" s="93" t="str">
        <f t="shared" si="39"/>
        <v>347</v>
      </c>
      <c r="J596" s="94" t="str">
        <f t="shared" si="37"/>
        <v>11347</v>
      </c>
      <c r="K596" s="93" t="s">
        <v>2428</v>
      </c>
      <c r="L596" s="93" t="s">
        <v>2261</v>
      </c>
      <c r="M596" s="93" t="s">
        <v>2429</v>
      </c>
    </row>
    <row r="597" spans="1:13" s="90" customFormat="1" ht="15" hidden="1" customHeight="1">
      <c r="A597" s="91" t="s">
        <v>2258</v>
      </c>
      <c r="B597" s="91" t="s">
        <v>1524</v>
      </c>
      <c r="C597" s="91" t="s">
        <v>1525</v>
      </c>
      <c r="D597" s="91" t="str">
        <f t="shared" si="36"/>
        <v>113348</v>
      </c>
      <c r="E597" s="91" t="s">
        <v>2430</v>
      </c>
      <c r="F597" s="91"/>
      <c r="G597" s="91" t="s">
        <v>115</v>
      </c>
      <c r="H597" s="93" t="str">
        <f t="shared" si="38"/>
        <v>11</v>
      </c>
      <c r="I597" s="93" t="str">
        <f t="shared" si="39"/>
        <v>348</v>
      </c>
      <c r="J597" s="94" t="str">
        <f t="shared" si="37"/>
        <v>11348</v>
      </c>
      <c r="K597" s="93" t="s">
        <v>2431</v>
      </c>
      <c r="L597" s="93" t="s">
        <v>2261</v>
      </c>
      <c r="M597" s="93" t="s">
        <v>2432</v>
      </c>
    </row>
    <row r="598" spans="1:13" s="90" customFormat="1" ht="15" hidden="1" customHeight="1">
      <c r="A598" s="91" t="s">
        <v>2258</v>
      </c>
      <c r="B598" s="91" t="s">
        <v>1529</v>
      </c>
      <c r="C598" s="91" t="s">
        <v>1530</v>
      </c>
      <c r="D598" s="91" t="str">
        <f t="shared" si="36"/>
        <v>113349</v>
      </c>
      <c r="E598" s="91" t="s">
        <v>2433</v>
      </c>
      <c r="F598" s="91"/>
      <c r="G598" s="91" t="s">
        <v>115</v>
      </c>
      <c r="H598" s="93" t="str">
        <f t="shared" si="38"/>
        <v>11</v>
      </c>
      <c r="I598" s="93" t="str">
        <f t="shared" si="39"/>
        <v>349</v>
      </c>
      <c r="J598" s="94" t="str">
        <f t="shared" si="37"/>
        <v>11349</v>
      </c>
      <c r="K598" s="93" t="s">
        <v>2434</v>
      </c>
      <c r="L598" s="93" t="s">
        <v>2261</v>
      </c>
      <c r="M598" s="93" t="s">
        <v>2435</v>
      </c>
    </row>
    <row r="599" spans="1:13" s="90" customFormat="1" ht="15" hidden="1" customHeight="1">
      <c r="A599" s="91" t="s">
        <v>2258</v>
      </c>
      <c r="B599" s="91" t="s">
        <v>343</v>
      </c>
      <c r="C599" s="91" t="s">
        <v>344</v>
      </c>
      <c r="D599" s="91" t="str">
        <f t="shared" si="36"/>
        <v>113361</v>
      </c>
      <c r="E599" s="91" t="s">
        <v>2436</v>
      </c>
      <c r="F599" s="91"/>
      <c r="G599" s="91" t="s">
        <v>115</v>
      </c>
      <c r="H599" s="93" t="str">
        <f t="shared" si="38"/>
        <v>11</v>
      </c>
      <c r="I599" s="93" t="str">
        <f t="shared" si="39"/>
        <v>361</v>
      </c>
      <c r="J599" s="94" t="str">
        <f t="shared" si="37"/>
        <v>11361</v>
      </c>
      <c r="K599" s="93" t="s">
        <v>2437</v>
      </c>
      <c r="L599" s="93" t="s">
        <v>2261</v>
      </c>
      <c r="M599" s="93" t="s">
        <v>2438</v>
      </c>
    </row>
    <row r="600" spans="1:13" s="90" customFormat="1" ht="15" hidden="1" customHeight="1">
      <c r="A600" s="91" t="s">
        <v>2258</v>
      </c>
      <c r="B600" s="91" t="s">
        <v>348</v>
      </c>
      <c r="C600" s="91" t="s">
        <v>349</v>
      </c>
      <c r="D600" s="91" t="str">
        <f t="shared" si="36"/>
        <v>113362</v>
      </c>
      <c r="E600" s="91" t="s">
        <v>2439</v>
      </c>
      <c r="F600" s="91"/>
      <c r="G600" s="91" t="s">
        <v>115</v>
      </c>
      <c r="H600" s="93" t="str">
        <f t="shared" si="38"/>
        <v>11</v>
      </c>
      <c r="I600" s="93" t="str">
        <f t="shared" si="39"/>
        <v>362</v>
      </c>
      <c r="J600" s="94" t="str">
        <f t="shared" si="37"/>
        <v>11362</v>
      </c>
      <c r="K600" s="93" t="s">
        <v>2440</v>
      </c>
      <c r="L600" s="93" t="s">
        <v>2261</v>
      </c>
      <c r="M600" s="93" t="s">
        <v>2441</v>
      </c>
    </row>
    <row r="601" spans="1:13" s="90" customFormat="1" ht="15" hidden="1" customHeight="1">
      <c r="A601" s="91" t="s">
        <v>2258</v>
      </c>
      <c r="B601" s="91" t="s">
        <v>353</v>
      </c>
      <c r="C601" s="91" t="s">
        <v>354</v>
      </c>
      <c r="D601" s="91" t="str">
        <f t="shared" si="36"/>
        <v>113363</v>
      </c>
      <c r="E601" s="91" t="s">
        <v>2442</v>
      </c>
      <c r="F601" s="91"/>
      <c r="G601" s="91" t="s">
        <v>115</v>
      </c>
      <c r="H601" s="93" t="str">
        <f t="shared" si="38"/>
        <v>11</v>
      </c>
      <c r="I601" s="93" t="str">
        <f t="shared" si="39"/>
        <v>363</v>
      </c>
      <c r="J601" s="94" t="str">
        <f t="shared" si="37"/>
        <v>11363</v>
      </c>
      <c r="K601" s="93" t="s">
        <v>2443</v>
      </c>
      <c r="L601" s="93" t="s">
        <v>2261</v>
      </c>
      <c r="M601" s="93" t="s">
        <v>2444</v>
      </c>
    </row>
    <row r="602" spans="1:13" s="90" customFormat="1" ht="15" hidden="1" customHeight="1">
      <c r="A602" s="91" t="s">
        <v>2258</v>
      </c>
      <c r="B602" s="91" t="s">
        <v>2445</v>
      </c>
      <c r="C602" s="91" t="s">
        <v>1669</v>
      </c>
      <c r="D602" s="91" t="str">
        <f t="shared" si="36"/>
        <v>113365</v>
      </c>
      <c r="E602" s="91" t="s">
        <v>2446</v>
      </c>
      <c r="F602" s="91"/>
      <c r="G602" s="91" t="s">
        <v>115</v>
      </c>
      <c r="H602" s="93" t="str">
        <f t="shared" si="38"/>
        <v>11</v>
      </c>
      <c r="I602" s="93" t="str">
        <f t="shared" si="39"/>
        <v>365</v>
      </c>
      <c r="J602" s="94" t="str">
        <f t="shared" si="37"/>
        <v>11365</v>
      </c>
      <c r="K602" s="93" t="s">
        <v>2447</v>
      </c>
      <c r="L602" s="93" t="s">
        <v>2261</v>
      </c>
      <c r="M602" s="93" t="s">
        <v>2448</v>
      </c>
    </row>
    <row r="603" spans="1:13" s="90" customFormat="1" ht="15" hidden="1" customHeight="1">
      <c r="A603" s="91" t="s">
        <v>2258</v>
      </c>
      <c r="B603" s="91" t="s">
        <v>1114</v>
      </c>
      <c r="C603" s="91" t="s">
        <v>1115</v>
      </c>
      <c r="D603" s="91" t="str">
        <f t="shared" si="36"/>
        <v>113381</v>
      </c>
      <c r="E603" s="91" t="s">
        <v>1449</v>
      </c>
      <c r="F603" s="91"/>
      <c r="G603" s="91" t="s">
        <v>115</v>
      </c>
      <c r="H603" s="93" t="str">
        <f t="shared" si="38"/>
        <v>11</v>
      </c>
      <c r="I603" s="93" t="str">
        <f t="shared" si="39"/>
        <v>381</v>
      </c>
      <c r="J603" s="94" t="str">
        <f t="shared" si="37"/>
        <v>11381</v>
      </c>
      <c r="K603" s="93" t="s">
        <v>2449</v>
      </c>
      <c r="L603" s="93" t="s">
        <v>2261</v>
      </c>
      <c r="M603" s="93" t="s">
        <v>1451</v>
      </c>
    </row>
    <row r="604" spans="1:13" s="90" customFormat="1" ht="15" hidden="1" customHeight="1">
      <c r="A604" s="91" t="s">
        <v>2258</v>
      </c>
      <c r="B604" s="91" t="s">
        <v>2450</v>
      </c>
      <c r="C604" s="91" t="s">
        <v>2225</v>
      </c>
      <c r="D604" s="91" t="str">
        <f t="shared" si="36"/>
        <v>113383</v>
      </c>
      <c r="E604" s="91" t="s">
        <v>2451</v>
      </c>
      <c r="F604" s="91"/>
      <c r="G604" s="91" t="s">
        <v>115</v>
      </c>
      <c r="H604" s="93" t="str">
        <f t="shared" si="38"/>
        <v>11</v>
      </c>
      <c r="I604" s="93" t="str">
        <f t="shared" si="39"/>
        <v>383</v>
      </c>
      <c r="J604" s="94" t="str">
        <f t="shared" si="37"/>
        <v>11383</v>
      </c>
      <c r="K604" s="93" t="s">
        <v>2452</v>
      </c>
      <c r="L604" s="93" t="s">
        <v>2261</v>
      </c>
      <c r="M604" s="93" t="s">
        <v>2453</v>
      </c>
    </row>
    <row r="605" spans="1:13" s="90" customFormat="1" ht="15" hidden="1" customHeight="1">
      <c r="A605" s="91" t="s">
        <v>2258</v>
      </c>
      <c r="B605" s="91" t="s">
        <v>2454</v>
      </c>
      <c r="C605" s="91" t="s">
        <v>2455</v>
      </c>
      <c r="D605" s="91" t="str">
        <f t="shared" si="36"/>
        <v>113385</v>
      </c>
      <c r="E605" s="91" t="s">
        <v>2456</v>
      </c>
      <c r="F605" s="91"/>
      <c r="G605" s="91" t="s">
        <v>115</v>
      </c>
      <c r="H605" s="93" t="str">
        <f t="shared" si="38"/>
        <v>11</v>
      </c>
      <c r="I605" s="93" t="str">
        <f t="shared" si="39"/>
        <v>385</v>
      </c>
      <c r="J605" s="94" t="str">
        <f t="shared" si="37"/>
        <v>11385</v>
      </c>
      <c r="K605" s="93" t="s">
        <v>2457</v>
      </c>
      <c r="L605" s="93" t="s">
        <v>2261</v>
      </c>
      <c r="M605" s="93" t="s">
        <v>2458</v>
      </c>
    </row>
    <row r="606" spans="1:13" s="90" customFormat="1" ht="15" hidden="1" customHeight="1">
      <c r="A606" s="91" t="s">
        <v>2258</v>
      </c>
      <c r="B606" s="91" t="s">
        <v>438</v>
      </c>
      <c r="C606" s="91" t="s">
        <v>439</v>
      </c>
      <c r="D606" s="91" t="str">
        <f t="shared" si="36"/>
        <v>113408</v>
      </c>
      <c r="E606" s="91" t="s">
        <v>2459</v>
      </c>
      <c r="F606" s="91"/>
      <c r="G606" s="91" t="s">
        <v>115</v>
      </c>
      <c r="H606" s="93" t="str">
        <f t="shared" si="38"/>
        <v>11</v>
      </c>
      <c r="I606" s="93" t="str">
        <f t="shared" si="39"/>
        <v>408</v>
      </c>
      <c r="J606" s="94" t="str">
        <f t="shared" si="37"/>
        <v>11408</v>
      </c>
      <c r="K606" s="93" t="s">
        <v>2460</v>
      </c>
      <c r="L606" s="93" t="s">
        <v>2261</v>
      </c>
      <c r="M606" s="93" t="s">
        <v>2461</v>
      </c>
    </row>
    <row r="607" spans="1:13" s="90" customFormat="1" ht="15" hidden="1" customHeight="1">
      <c r="A607" s="91" t="s">
        <v>2258</v>
      </c>
      <c r="B607" s="91" t="s">
        <v>1157</v>
      </c>
      <c r="C607" s="91" t="s">
        <v>1158</v>
      </c>
      <c r="D607" s="91" t="str">
        <f t="shared" si="36"/>
        <v>113442</v>
      </c>
      <c r="E607" s="91" t="s">
        <v>2462</v>
      </c>
      <c r="F607" s="91"/>
      <c r="G607" s="91" t="s">
        <v>115</v>
      </c>
      <c r="H607" s="93" t="str">
        <f t="shared" si="38"/>
        <v>11</v>
      </c>
      <c r="I607" s="93" t="str">
        <f t="shared" si="39"/>
        <v>442</v>
      </c>
      <c r="J607" s="94" t="str">
        <f t="shared" si="37"/>
        <v>11442</v>
      </c>
      <c r="K607" s="93" t="s">
        <v>2463</v>
      </c>
      <c r="L607" s="93" t="s">
        <v>2261</v>
      </c>
      <c r="M607" s="93" t="s">
        <v>2464</v>
      </c>
    </row>
    <row r="608" spans="1:13" s="90" customFormat="1" ht="15" hidden="1" customHeight="1">
      <c r="A608" s="91" t="s">
        <v>2258</v>
      </c>
      <c r="B608" s="91" t="s">
        <v>568</v>
      </c>
      <c r="C608" s="91" t="s">
        <v>569</v>
      </c>
      <c r="D608" s="91" t="str">
        <f t="shared" si="36"/>
        <v>113464</v>
      </c>
      <c r="E608" s="91" t="s">
        <v>2465</v>
      </c>
      <c r="F608" s="91"/>
      <c r="G608" s="91" t="s">
        <v>115</v>
      </c>
      <c r="H608" s="93" t="str">
        <f t="shared" si="38"/>
        <v>11</v>
      </c>
      <c r="I608" s="93" t="str">
        <f t="shared" si="39"/>
        <v>464</v>
      </c>
      <c r="J608" s="94" t="str">
        <f t="shared" si="37"/>
        <v>11464</v>
      </c>
      <c r="K608" s="93" t="s">
        <v>2466</v>
      </c>
      <c r="L608" s="93" t="s">
        <v>2261</v>
      </c>
      <c r="M608" s="93" t="s">
        <v>2467</v>
      </c>
    </row>
    <row r="609" spans="1:13" s="90" customFormat="1" ht="15" hidden="1" customHeight="1">
      <c r="A609" s="91" t="s">
        <v>2258</v>
      </c>
      <c r="B609" s="91" t="s">
        <v>573</v>
      </c>
      <c r="C609" s="91" t="s">
        <v>574</v>
      </c>
      <c r="D609" s="91" t="str">
        <f t="shared" si="36"/>
        <v>113465</v>
      </c>
      <c r="E609" s="91" t="s">
        <v>2468</v>
      </c>
      <c r="F609" s="91"/>
      <c r="G609" s="91" t="s">
        <v>115</v>
      </c>
      <c r="H609" s="93" t="str">
        <f t="shared" si="38"/>
        <v>11</v>
      </c>
      <c r="I609" s="93" t="str">
        <f t="shared" si="39"/>
        <v>465</v>
      </c>
      <c r="J609" s="94" t="str">
        <f t="shared" si="37"/>
        <v>11465</v>
      </c>
      <c r="K609" s="93" t="s">
        <v>2469</v>
      </c>
      <c r="L609" s="93" t="s">
        <v>2261</v>
      </c>
      <c r="M609" s="93" t="s">
        <v>2470</v>
      </c>
    </row>
    <row r="610" spans="1:13" s="90" customFormat="1" ht="15" hidden="1" customHeight="1">
      <c r="A610" s="91" t="s">
        <v>2258</v>
      </c>
      <c r="B610" s="91" t="s">
        <v>2471</v>
      </c>
      <c r="C610" s="91" t="s">
        <v>2472</v>
      </c>
      <c r="D610" s="91" t="str">
        <f t="shared" si="36"/>
        <v>114369</v>
      </c>
      <c r="E610" s="91" t="s">
        <v>2473</v>
      </c>
      <c r="F610" s="91"/>
      <c r="G610" s="91" t="s">
        <v>115</v>
      </c>
      <c r="H610" s="93" t="str">
        <f t="shared" si="38"/>
        <v>11</v>
      </c>
      <c r="I610" s="93" t="str">
        <f t="shared" si="39"/>
        <v>369</v>
      </c>
      <c r="J610" s="94" t="str">
        <f t="shared" si="37"/>
        <v>11369</v>
      </c>
      <c r="K610" s="93" t="s">
        <v>2474</v>
      </c>
      <c r="L610" s="93" t="s">
        <v>2261</v>
      </c>
      <c r="M610" s="93" t="s">
        <v>2475</v>
      </c>
    </row>
    <row r="611" spans="1:13" s="90" customFormat="1" ht="15" hidden="1" customHeight="1">
      <c r="A611" s="91" t="s">
        <v>2258</v>
      </c>
      <c r="B611" s="91" t="s">
        <v>2476</v>
      </c>
      <c r="C611" s="91" t="s">
        <v>2477</v>
      </c>
      <c r="D611" s="91" t="str">
        <f t="shared" si="36"/>
        <v>115830</v>
      </c>
      <c r="E611" s="91" t="s">
        <v>2478</v>
      </c>
      <c r="F611" s="91"/>
      <c r="G611" s="91"/>
      <c r="H611" s="93" t="str">
        <f t="shared" si="38"/>
        <v>11</v>
      </c>
      <c r="I611" s="93" t="str">
        <f t="shared" si="39"/>
        <v>830</v>
      </c>
      <c r="J611" s="94" t="str">
        <f t="shared" si="37"/>
        <v>11830</v>
      </c>
      <c r="K611" s="93" t="e">
        <v>#N/A</v>
      </c>
      <c r="L611" s="93" t="s">
        <v>2261</v>
      </c>
      <c r="M611" s="93" t="e">
        <v>#N/A</v>
      </c>
    </row>
    <row r="612" spans="1:13" s="90" customFormat="1" ht="15" hidden="1" customHeight="1">
      <c r="A612" s="91" t="s">
        <v>2479</v>
      </c>
      <c r="B612" s="91" t="s">
        <v>112</v>
      </c>
      <c r="C612" s="91" t="s">
        <v>113</v>
      </c>
      <c r="D612" s="91" t="str">
        <f t="shared" si="36"/>
        <v>121000</v>
      </c>
      <c r="E612" s="91" t="s">
        <v>2480</v>
      </c>
      <c r="F612" s="91"/>
      <c r="G612" s="91" t="s">
        <v>115</v>
      </c>
      <c r="H612" s="93" t="str">
        <f t="shared" si="38"/>
        <v>12</v>
      </c>
      <c r="I612" s="93" t="str">
        <f t="shared" si="39"/>
        <v>000</v>
      </c>
      <c r="J612" s="94" t="str">
        <f t="shared" si="37"/>
        <v>12000</v>
      </c>
      <c r="K612" s="93" t="s">
        <v>2481</v>
      </c>
      <c r="L612" s="93" t="s">
        <v>2482</v>
      </c>
      <c r="M612" s="93" t="s">
        <v>2482</v>
      </c>
    </row>
    <row r="613" spans="1:13" s="90" customFormat="1" ht="15" hidden="1" customHeight="1">
      <c r="A613" s="91" t="s">
        <v>2479</v>
      </c>
      <c r="B613" s="91" t="s">
        <v>1342</v>
      </c>
      <c r="C613" s="91" t="s">
        <v>119</v>
      </c>
      <c r="D613" s="91" t="str">
        <f t="shared" si="36"/>
        <v>122100</v>
      </c>
      <c r="E613" s="91" t="s">
        <v>2483</v>
      </c>
      <c r="F613" s="91"/>
      <c r="G613" s="91" t="s">
        <v>115</v>
      </c>
      <c r="H613" s="93" t="str">
        <f t="shared" si="38"/>
        <v>12</v>
      </c>
      <c r="I613" s="93" t="str">
        <f t="shared" si="39"/>
        <v>100</v>
      </c>
      <c r="J613" s="94" t="str">
        <f t="shared" si="37"/>
        <v>12100</v>
      </c>
      <c r="K613" s="93" t="s">
        <v>2484</v>
      </c>
      <c r="L613" s="93" t="s">
        <v>2482</v>
      </c>
      <c r="M613" s="93" t="s">
        <v>2485</v>
      </c>
    </row>
    <row r="614" spans="1:13" s="90" customFormat="1" ht="15" hidden="1" customHeight="1">
      <c r="A614" s="91" t="s">
        <v>2479</v>
      </c>
      <c r="B614" s="91" t="s">
        <v>1057</v>
      </c>
      <c r="C614" s="91" t="s">
        <v>124</v>
      </c>
      <c r="D614" s="91" t="str">
        <f t="shared" si="36"/>
        <v>122202</v>
      </c>
      <c r="E614" s="91" t="s">
        <v>2486</v>
      </c>
      <c r="F614" s="91"/>
      <c r="G614" s="91" t="s">
        <v>115</v>
      </c>
      <c r="H614" s="93" t="str">
        <f t="shared" si="38"/>
        <v>12</v>
      </c>
      <c r="I614" s="93" t="str">
        <f t="shared" si="39"/>
        <v>202</v>
      </c>
      <c r="J614" s="94" t="str">
        <f t="shared" si="37"/>
        <v>12202</v>
      </c>
      <c r="K614" s="93" t="s">
        <v>2487</v>
      </c>
      <c r="L614" s="93" t="s">
        <v>2482</v>
      </c>
      <c r="M614" s="93" t="s">
        <v>2488</v>
      </c>
    </row>
    <row r="615" spans="1:13" s="90" customFormat="1" ht="15" hidden="1" customHeight="1">
      <c r="A615" s="91" t="s">
        <v>2479</v>
      </c>
      <c r="B615" s="91" t="s">
        <v>128</v>
      </c>
      <c r="C615" s="91" t="s">
        <v>129</v>
      </c>
      <c r="D615" s="91" t="str">
        <f t="shared" si="36"/>
        <v>122203</v>
      </c>
      <c r="E615" s="91" t="s">
        <v>2489</v>
      </c>
      <c r="F615" s="91"/>
      <c r="G615" s="91" t="s">
        <v>115</v>
      </c>
      <c r="H615" s="93" t="str">
        <f t="shared" si="38"/>
        <v>12</v>
      </c>
      <c r="I615" s="93" t="str">
        <f t="shared" si="39"/>
        <v>203</v>
      </c>
      <c r="J615" s="94" t="str">
        <f t="shared" si="37"/>
        <v>12203</v>
      </c>
      <c r="K615" s="93" t="s">
        <v>2490</v>
      </c>
      <c r="L615" s="93" t="s">
        <v>2482</v>
      </c>
      <c r="M615" s="93" t="s">
        <v>2491</v>
      </c>
    </row>
    <row r="616" spans="1:13" s="90" customFormat="1" ht="15" hidden="1" customHeight="1">
      <c r="A616" s="91" t="s">
        <v>2479</v>
      </c>
      <c r="B616" s="91" t="s">
        <v>133</v>
      </c>
      <c r="C616" s="91" t="s">
        <v>134</v>
      </c>
      <c r="D616" s="91" t="str">
        <f t="shared" si="36"/>
        <v>122204</v>
      </c>
      <c r="E616" s="91" t="s">
        <v>2492</v>
      </c>
      <c r="F616" s="91"/>
      <c r="G616" s="91" t="s">
        <v>115</v>
      </c>
      <c r="H616" s="93" t="str">
        <f t="shared" si="38"/>
        <v>12</v>
      </c>
      <c r="I616" s="93" t="str">
        <f t="shared" si="39"/>
        <v>204</v>
      </c>
      <c r="J616" s="94" t="str">
        <f t="shared" si="37"/>
        <v>12204</v>
      </c>
      <c r="K616" s="93" t="s">
        <v>2493</v>
      </c>
      <c r="L616" s="93" t="s">
        <v>2482</v>
      </c>
      <c r="M616" s="93" t="s">
        <v>2494</v>
      </c>
    </row>
    <row r="617" spans="1:13" s="90" customFormat="1" ht="15" hidden="1" customHeight="1">
      <c r="A617" s="91" t="s">
        <v>2479</v>
      </c>
      <c r="B617" s="91" t="s">
        <v>138</v>
      </c>
      <c r="C617" s="91" t="s">
        <v>139</v>
      </c>
      <c r="D617" s="91" t="str">
        <f t="shared" si="36"/>
        <v>122205</v>
      </c>
      <c r="E617" s="91" t="s">
        <v>2495</v>
      </c>
      <c r="F617" s="91"/>
      <c r="G617" s="91" t="s">
        <v>115</v>
      </c>
      <c r="H617" s="93" t="str">
        <f t="shared" si="38"/>
        <v>12</v>
      </c>
      <c r="I617" s="93" t="str">
        <f t="shared" si="39"/>
        <v>205</v>
      </c>
      <c r="J617" s="94" t="str">
        <f t="shared" si="37"/>
        <v>12205</v>
      </c>
      <c r="K617" s="93" t="s">
        <v>2496</v>
      </c>
      <c r="L617" s="93" t="s">
        <v>2482</v>
      </c>
      <c r="M617" s="93" t="s">
        <v>2497</v>
      </c>
    </row>
    <row r="618" spans="1:13" s="90" customFormat="1" ht="15" hidden="1" customHeight="1">
      <c r="A618" s="91" t="s">
        <v>2479</v>
      </c>
      <c r="B618" s="91" t="s">
        <v>143</v>
      </c>
      <c r="C618" s="91" t="s">
        <v>144</v>
      </c>
      <c r="D618" s="91" t="str">
        <f t="shared" si="36"/>
        <v>122206</v>
      </c>
      <c r="E618" s="91" t="s">
        <v>2498</v>
      </c>
      <c r="F618" s="91"/>
      <c r="G618" s="91" t="s">
        <v>115</v>
      </c>
      <c r="H618" s="93" t="str">
        <f t="shared" si="38"/>
        <v>12</v>
      </c>
      <c r="I618" s="93" t="str">
        <f t="shared" si="39"/>
        <v>206</v>
      </c>
      <c r="J618" s="94" t="str">
        <f t="shared" si="37"/>
        <v>12206</v>
      </c>
      <c r="K618" s="93" t="s">
        <v>2499</v>
      </c>
      <c r="L618" s="93" t="s">
        <v>2482</v>
      </c>
      <c r="M618" s="93" t="s">
        <v>2500</v>
      </c>
    </row>
    <row r="619" spans="1:13" s="90" customFormat="1" ht="15" hidden="1" customHeight="1">
      <c r="A619" s="91" t="s">
        <v>2479</v>
      </c>
      <c r="B619" s="91" t="s">
        <v>148</v>
      </c>
      <c r="C619" s="91" t="s">
        <v>149</v>
      </c>
      <c r="D619" s="91" t="str">
        <f t="shared" si="36"/>
        <v>122207</v>
      </c>
      <c r="E619" s="91" t="s">
        <v>2501</v>
      </c>
      <c r="F619" s="91"/>
      <c r="G619" s="91" t="s">
        <v>115</v>
      </c>
      <c r="H619" s="93" t="str">
        <f t="shared" si="38"/>
        <v>12</v>
      </c>
      <c r="I619" s="93" t="str">
        <f t="shared" si="39"/>
        <v>207</v>
      </c>
      <c r="J619" s="94" t="str">
        <f t="shared" si="37"/>
        <v>12207</v>
      </c>
      <c r="K619" s="93" t="s">
        <v>2502</v>
      </c>
      <c r="L619" s="93" t="s">
        <v>2482</v>
      </c>
      <c r="M619" s="93" t="s">
        <v>2503</v>
      </c>
    </row>
    <row r="620" spans="1:13" s="90" customFormat="1" ht="15" hidden="1" customHeight="1">
      <c r="A620" s="91" t="s">
        <v>2479</v>
      </c>
      <c r="B620" s="91" t="s">
        <v>153</v>
      </c>
      <c r="C620" s="91" t="s">
        <v>154</v>
      </c>
      <c r="D620" s="91" t="str">
        <f t="shared" si="36"/>
        <v>122208</v>
      </c>
      <c r="E620" s="91" t="s">
        <v>2504</v>
      </c>
      <c r="F620" s="91"/>
      <c r="G620" s="91" t="s">
        <v>115</v>
      </c>
      <c r="H620" s="93" t="str">
        <f t="shared" si="38"/>
        <v>12</v>
      </c>
      <c r="I620" s="93" t="str">
        <f t="shared" si="39"/>
        <v>208</v>
      </c>
      <c r="J620" s="94" t="str">
        <f t="shared" si="37"/>
        <v>12208</v>
      </c>
      <c r="K620" s="93" t="s">
        <v>2505</v>
      </c>
      <c r="L620" s="93" t="s">
        <v>2482</v>
      </c>
      <c r="M620" s="93" t="s">
        <v>2506</v>
      </c>
    </row>
    <row r="621" spans="1:13" s="90" customFormat="1" ht="15" hidden="1" customHeight="1">
      <c r="A621" s="91" t="s">
        <v>2479</v>
      </c>
      <c r="B621" s="91" t="s">
        <v>163</v>
      </c>
      <c r="C621" s="91" t="s">
        <v>164</v>
      </c>
      <c r="D621" s="91" t="str">
        <f t="shared" si="36"/>
        <v>122210</v>
      </c>
      <c r="E621" s="91" t="s">
        <v>2507</v>
      </c>
      <c r="F621" s="91"/>
      <c r="G621" s="91" t="s">
        <v>115</v>
      </c>
      <c r="H621" s="93" t="str">
        <f t="shared" si="38"/>
        <v>12</v>
      </c>
      <c r="I621" s="93" t="str">
        <f t="shared" si="39"/>
        <v>210</v>
      </c>
      <c r="J621" s="94" t="str">
        <f t="shared" si="37"/>
        <v>12210</v>
      </c>
      <c r="K621" s="93" t="s">
        <v>2508</v>
      </c>
      <c r="L621" s="93" t="s">
        <v>2482</v>
      </c>
      <c r="M621" s="93" t="s">
        <v>2509</v>
      </c>
    </row>
    <row r="622" spans="1:13" s="90" customFormat="1" ht="15" hidden="1" customHeight="1">
      <c r="A622" s="91" t="s">
        <v>2479</v>
      </c>
      <c r="B622" s="91" t="s">
        <v>168</v>
      </c>
      <c r="C622" s="91" t="s">
        <v>169</v>
      </c>
      <c r="D622" s="91" t="str">
        <f t="shared" si="36"/>
        <v>122211</v>
      </c>
      <c r="E622" s="91" t="s">
        <v>2510</v>
      </c>
      <c r="F622" s="91"/>
      <c r="G622" s="91" t="s">
        <v>115</v>
      </c>
      <c r="H622" s="93" t="str">
        <f t="shared" si="38"/>
        <v>12</v>
      </c>
      <c r="I622" s="93" t="str">
        <f t="shared" si="39"/>
        <v>211</v>
      </c>
      <c r="J622" s="94" t="str">
        <f t="shared" si="37"/>
        <v>12211</v>
      </c>
      <c r="K622" s="93" t="s">
        <v>2511</v>
      </c>
      <c r="L622" s="93" t="s">
        <v>2482</v>
      </c>
      <c r="M622" s="93" t="s">
        <v>2512</v>
      </c>
    </row>
    <row r="623" spans="1:13" s="90" customFormat="1" ht="15" hidden="1" customHeight="1">
      <c r="A623" s="91" t="s">
        <v>2479</v>
      </c>
      <c r="B623" s="91" t="s">
        <v>173</v>
      </c>
      <c r="C623" s="91" t="s">
        <v>174</v>
      </c>
      <c r="D623" s="91" t="str">
        <f t="shared" si="36"/>
        <v>122212</v>
      </c>
      <c r="E623" s="91" t="s">
        <v>2513</v>
      </c>
      <c r="F623" s="91"/>
      <c r="G623" s="91" t="s">
        <v>115</v>
      </c>
      <c r="H623" s="93" t="str">
        <f t="shared" si="38"/>
        <v>12</v>
      </c>
      <c r="I623" s="93" t="str">
        <f t="shared" si="39"/>
        <v>212</v>
      </c>
      <c r="J623" s="94" t="str">
        <f t="shared" si="37"/>
        <v>12212</v>
      </c>
      <c r="K623" s="93" t="s">
        <v>2514</v>
      </c>
      <c r="L623" s="93" t="s">
        <v>2482</v>
      </c>
      <c r="M623" s="93" t="s">
        <v>2515</v>
      </c>
    </row>
    <row r="624" spans="1:13" s="90" customFormat="1" ht="15" hidden="1" customHeight="1">
      <c r="A624" s="91" t="s">
        <v>2479</v>
      </c>
      <c r="B624" s="91" t="s">
        <v>178</v>
      </c>
      <c r="C624" s="91" t="s">
        <v>179</v>
      </c>
      <c r="D624" s="91" t="str">
        <f t="shared" si="36"/>
        <v>122213</v>
      </c>
      <c r="E624" s="91" t="s">
        <v>2516</v>
      </c>
      <c r="F624" s="91"/>
      <c r="G624" s="91" t="s">
        <v>115</v>
      </c>
      <c r="H624" s="93" t="str">
        <f t="shared" si="38"/>
        <v>12</v>
      </c>
      <c r="I624" s="93" t="str">
        <f t="shared" si="39"/>
        <v>213</v>
      </c>
      <c r="J624" s="94" t="str">
        <f t="shared" si="37"/>
        <v>12213</v>
      </c>
      <c r="K624" s="93" t="s">
        <v>2517</v>
      </c>
      <c r="L624" s="93" t="s">
        <v>2482</v>
      </c>
      <c r="M624" s="93" t="s">
        <v>2518</v>
      </c>
    </row>
    <row r="625" spans="1:13" s="90" customFormat="1" ht="15" hidden="1" customHeight="1">
      <c r="A625" s="91" t="s">
        <v>2479</v>
      </c>
      <c r="B625" s="91" t="s">
        <v>188</v>
      </c>
      <c r="C625" s="91" t="s">
        <v>189</v>
      </c>
      <c r="D625" s="91" t="str">
        <f t="shared" si="36"/>
        <v>122215</v>
      </c>
      <c r="E625" s="91" t="s">
        <v>2519</v>
      </c>
      <c r="F625" s="91"/>
      <c r="G625" s="91" t="s">
        <v>115</v>
      </c>
      <c r="H625" s="93" t="str">
        <f t="shared" si="38"/>
        <v>12</v>
      </c>
      <c r="I625" s="93" t="str">
        <f t="shared" si="39"/>
        <v>215</v>
      </c>
      <c r="J625" s="94" t="str">
        <f t="shared" si="37"/>
        <v>12215</v>
      </c>
      <c r="K625" s="93" t="s">
        <v>2520</v>
      </c>
      <c r="L625" s="93" t="s">
        <v>2482</v>
      </c>
      <c r="M625" s="93" t="s">
        <v>2521</v>
      </c>
    </row>
    <row r="626" spans="1:13" s="90" customFormat="1" ht="15" hidden="1" customHeight="1">
      <c r="A626" s="91" t="s">
        <v>2479</v>
      </c>
      <c r="B626" s="91" t="s">
        <v>193</v>
      </c>
      <c r="C626" s="91" t="s">
        <v>194</v>
      </c>
      <c r="D626" s="91" t="str">
        <f t="shared" si="36"/>
        <v>122216</v>
      </c>
      <c r="E626" s="91" t="s">
        <v>2522</v>
      </c>
      <c r="F626" s="91"/>
      <c r="G626" s="91" t="s">
        <v>115</v>
      </c>
      <c r="H626" s="93" t="str">
        <f t="shared" si="38"/>
        <v>12</v>
      </c>
      <c r="I626" s="93" t="str">
        <f t="shared" si="39"/>
        <v>216</v>
      </c>
      <c r="J626" s="94" t="str">
        <f t="shared" si="37"/>
        <v>12216</v>
      </c>
      <c r="K626" s="93" t="s">
        <v>2523</v>
      </c>
      <c r="L626" s="93" t="s">
        <v>2482</v>
      </c>
      <c r="M626" s="93" t="s">
        <v>2524</v>
      </c>
    </row>
    <row r="627" spans="1:13" s="90" customFormat="1" ht="15" hidden="1" customHeight="1">
      <c r="A627" s="91" t="s">
        <v>2479</v>
      </c>
      <c r="B627" s="91" t="s">
        <v>198</v>
      </c>
      <c r="C627" s="91" t="s">
        <v>199</v>
      </c>
      <c r="D627" s="91" t="str">
        <f t="shared" si="36"/>
        <v>122217</v>
      </c>
      <c r="E627" s="91" t="s">
        <v>2525</v>
      </c>
      <c r="F627" s="91"/>
      <c r="G627" s="91" t="s">
        <v>115</v>
      </c>
      <c r="H627" s="93" t="str">
        <f t="shared" si="38"/>
        <v>12</v>
      </c>
      <c r="I627" s="93" t="str">
        <f t="shared" si="39"/>
        <v>217</v>
      </c>
      <c r="J627" s="94" t="str">
        <f t="shared" si="37"/>
        <v>12217</v>
      </c>
      <c r="K627" s="93" t="s">
        <v>2526</v>
      </c>
      <c r="L627" s="93" t="s">
        <v>2482</v>
      </c>
      <c r="M627" s="93" t="s">
        <v>2527</v>
      </c>
    </row>
    <row r="628" spans="1:13" s="90" customFormat="1" ht="15" hidden="1" customHeight="1">
      <c r="A628" s="91" t="s">
        <v>2479</v>
      </c>
      <c r="B628" s="91" t="s">
        <v>203</v>
      </c>
      <c r="C628" s="91" t="s">
        <v>204</v>
      </c>
      <c r="D628" s="91" t="str">
        <f t="shared" si="36"/>
        <v>122218</v>
      </c>
      <c r="E628" s="91" t="s">
        <v>2528</v>
      </c>
      <c r="F628" s="91"/>
      <c r="G628" s="91" t="s">
        <v>115</v>
      </c>
      <c r="H628" s="93" t="str">
        <f t="shared" si="38"/>
        <v>12</v>
      </c>
      <c r="I628" s="93" t="str">
        <f t="shared" si="39"/>
        <v>218</v>
      </c>
      <c r="J628" s="94" t="str">
        <f t="shared" si="37"/>
        <v>12218</v>
      </c>
      <c r="K628" s="93" t="s">
        <v>2529</v>
      </c>
      <c r="L628" s="93" t="s">
        <v>2482</v>
      </c>
      <c r="M628" s="93" t="s">
        <v>2530</v>
      </c>
    </row>
    <row r="629" spans="1:13" s="90" customFormat="1" ht="15" hidden="1" customHeight="1">
      <c r="A629" s="91" t="s">
        <v>2479</v>
      </c>
      <c r="B629" s="91" t="s">
        <v>208</v>
      </c>
      <c r="C629" s="91" t="s">
        <v>209</v>
      </c>
      <c r="D629" s="91" t="str">
        <f t="shared" si="36"/>
        <v>122219</v>
      </c>
      <c r="E629" s="91" t="s">
        <v>2531</v>
      </c>
      <c r="F629" s="91"/>
      <c r="G629" s="91" t="s">
        <v>115</v>
      </c>
      <c r="H629" s="93" t="str">
        <f t="shared" si="38"/>
        <v>12</v>
      </c>
      <c r="I629" s="93" t="str">
        <f t="shared" si="39"/>
        <v>219</v>
      </c>
      <c r="J629" s="94" t="str">
        <f t="shared" si="37"/>
        <v>12219</v>
      </c>
      <c r="K629" s="93" t="s">
        <v>2532</v>
      </c>
      <c r="L629" s="93" t="s">
        <v>2482</v>
      </c>
      <c r="M629" s="93" t="s">
        <v>2533</v>
      </c>
    </row>
    <row r="630" spans="1:13" s="90" customFormat="1" ht="15" hidden="1" customHeight="1">
      <c r="A630" s="91" t="s">
        <v>2479</v>
      </c>
      <c r="B630" s="91" t="s">
        <v>213</v>
      </c>
      <c r="C630" s="91" t="s">
        <v>214</v>
      </c>
      <c r="D630" s="91" t="str">
        <f t="shared" si="36"/>
        <v>122220</v>
      </c>
      <c r="E630" s="91" t="s">
        <v>2534</v>
      </c>
      <c r="F630" s="91"/>
      <c r="G630" s="91" t="s">
        <v>115</v>
      </c>
      <c r="H630" s="93" t="str">
        <f t="shared" si="38"/>
        <v>12</v>
      </c>
      <c r="I630" s="93" t="str">
        <f t="shared" si="39"/>
        <v>220</v>
      </c>
      <c r="J630" s="94" t="str">
        <f t="shared" si="37"/>
        <v>12220</v>
      </c>
      <c r="K630" s="93" t="s">
        <v>2535</v>
      </c>
      <c r="L630" s="93" t="s">
        <v>2482</v>
      </c>
      <c r="M630" s="93" t="s">
        <v>2536</v>
      </c>
    </row>
    <row r="631" spans="1:13" s="90" customFormat="1" ht="15" hidden="1" customHeight="1">
      <c r="A631" s="91" t="s">
        <v>2479</v>
      </c>
      <c r="B631" s="91" t="s">
        <v>218</v>
      </c>
      <c r="C631" s="91" t="s">
        <v>219</v>
      </c>
      <c r="D631" s="91" t="str">
        <f t="shared" si="36"/>
        <v>122221</v>
      </c>
      <c r="E631" s="91" t="s">
        <v>2537</v>
      </c>
      <c r="F631" s="91"/>
      <c r="G631" s="91" t="s">
        <v>115</v>
      </c>
      <c r="H631" s="93" t="str">
        <f t="shared" si="38"/>
        <v>12</v>
      </c>
      <c r="I631" s="93" t="str">
        <f t="shared" si="39"/>
        <v>221</v>
      </c>
      <c r="J631" s="94" t="str">
        <f t="shared" si="37"/>
        <v>12221</v>
      </c>
      <c r="K631" s="93" t="s">
        <v>2538</v>
      </c>
      <c r="L631" s="93" t="s">
        <v>2482</v>
      </c>
      <c r="M631" s="93" t="s">
        <v>2539</v>
      </c>
    </row>
    <row r="632" spans="1:13" s="90" customFormat="1" ht="15" hidden="1" customHeight="1">
      <c r="A632" s="91" t="s">
        <v>2479</v>
      </c>
      <c r="B632" s="91" t="s">
        <v>223</v>
      </c>
      <c r="C632" s="91" t="s">
        <v>224</v>
      </c>
      <c r="D632" s="91" t="str">
        <f t="shared" si="36"/>
        <v>122222</v>
      </c>
      <c r="E632" s="91" t="s">
        <v>2540</v>
      </c>
      <c r="F632" s="91"/>
      <c r="G632" s="91" t="s">
        <v>115</v>
      </c>
      <c r="H632" s="93" t="str">
        <f t="shared" si="38"/>
        <v>12</v>
      </c>
      <c r="I632" s="93" t="str">
        <f t="shared" si="39"/>
        <v>222</v>
      </c>
      <c r="J632" s="94" t="str">
        <f t="shared" si="37"/>
        <v>12222</v>
      </c>
      <c r="K632" s="93" t="s">
        <v>2541</v>
      </c>
      <c r="L632" s="93" t="s">
        <v>2482</v>
      </c>
      <c r="M632" s="93" t="s">
        <v>2542</v>
      </c>
    </row>
    <row r="633" spans="1:13" s="90" customFormat="1" ht="15" hidden="1" customHeight="1">
      <c r="A633" s="91" t="s">
        <v>2479</v>
      </c>
      <c r="B633" s="91" t="s">
        <v>228</v>
      </c>
      <c r="C633" s="91" t="s">
        <v>229</v>
      </c>
      <c r="D633" s="91" t="str">
        <f t="shared" si="36"/>
        <v>122223</v>
      </c>
      <c r="E633" s="91" t="s">
        <v>2543</v>
      </c>
      <c r="F633" s="91"/>
      <c r="G633" s="91" t="s">
        <v>115</v>
      </c>
      <c r="H633" s="93" t="str">
        <f t="shared" si="38"/>
        <v>12</v>
      </c>
      <c r="I633" s="93" t="str">
        <f t="shared" si="39"/>
        <v>223</v>
      </c>
      <c r="J633" s="94" t="str">
        <f t="shared" si="37"/>
        <v>12223</v>
      </c>
      <c r="K633" s="93" t="s">
        <v>2544</v>
      </c>
      <c r="L633" s="93" t="s">
        <v>2482</v>
      </c>
      <c r="M633" s="93" t="s">
        <v>2545</v>
      </c>
    </row>
    <row r="634" spans="1:13" s="90" customFormat="1" ht="15" hidden="1" customHeight="1">
      <c r="A634" s="91" t="s">
        <v>2479</v>
      </c>
      <c r="B634" s="91" t="s">
        <v>233</v>
      </c>
      <c r="C634" s="91" t="s">
        <v>234</v>
      </c>
      <c r="D634" s="91" t="str">
        <f t="shared" si="36"/>
        <v>122224</v>
      </c>
      <c r="E634" s="91" t="s">
        <v>2546</v>
      </c>
      <c r="F634" s="91"/>
      <c r="G634" s="91" t="s">
        <v>115</v>
      </c>
      <c r="H634" s="93" t="str">
        <f t="shared" si="38"/>
        <v>12</v>
      </c>
      <c r="I634" s="93" t="str">
        <f t="shared" si="39"/>
        <v>224</v>
      </c>
      <c r="J634" s="94" t="str">
        <f t="shared" si="37"/>
        <v>12224</v>
      </c>
      <c r="K634" s="93" t="s">
        <v>2547</v>
      </c>
      <c r="L634" s="93" t="s">
        <v>2482</v>
      </c>
      <c r="M634" s="93" t="s">
        <v>2548</v>
      </c>
    </row>
    <row r="635" spans="1:13" s="90" customFormat="1" ht="15" hidden="1" customHeight="1">
      <c r="A635" s="91" t="s">
        <v>2479</v>
      </c>
      <c r="B635" s="91" t="s">
        <v>238</v>
      </c>
      <c r="C635" s="91" t="s">
        <v>239</v>
      </c>
      <c r="D635" s="91" t="str">
        <f t="shared" si="36"/>
        <v>122225</v>
      </c>
      <c r="E635" s="91" t="s">
        <v>2549</v>
      </c>
      <c r="F635" s="91"/>
      <c r="G635" s="91" t="s">
        <v>115</v>
      </c>
      <c r="H635" s="93" t="str">
        <f t="shared" si="38"/>
        <v>12</v>
      </c>
      <c r="I635" s="93" t="str">
        <f t="shared" si="39"/>
        <v>225</v>
      </c>
      <c r="J635" s="94" t="str">
        <f t="shared" si="37"/>
        <v>12225</v>
      </c>
      <c r="K635" s="93" t="s">
        <v>2550</v>
      </c>
      <c r="L635" s="93" t="s">
        <v>2482</v>
      </c>
      <c r="M635" s="93" t="s">
        <v>2551</v>
      </c>
    </row>
    <row r="636" spans="1:13" s="90" customFormat="1" ht="15" hidden="1" customHeight="1">
      <c r="A636" s="91" t="s">
        <v>2479</v>
      </c>
      <c r="B636" s="91" t="s">
        <v>243</v>
      </c>
      <c r="C636" s="91" t="s">
        <v>244</v>
      </c>
      <c r="D636" s="91" t="str">
        <f t="shared" si="36"/>
        <v>122226</v>
      </c>
      <c r="E636" s="91" t="s">
        <v>2552</v>
      </c>
      <c r="F636" s="91"/>
      <c r="G636" s="91" t="s">
        <v>115</v>
      </c>
      <c r="H636" s="93" t="str">
        <f t="shared" si="38"/>
        <v>12</v>
      </c>
      <c r="I636" s="93" t="str">
        <f t="shared" si="39"/>
        <v>226</v>
      </c>
      <c r="J636" s="94" t="str">
        <f t="shared" si="37"/>
        <v>12226</v>
      </c>
      <c r="K636" s="93" t="s">
        <v>2553</v>
      </c>
      <c r="L636" s="93" t="s">
        <v>2482</v>
      </c>
      <c r="M636" s="93" t="s">
        <v>2554</v>
      </c>
    </row>
    <row r="637" spans="1:13" s="90" customFormat="1" ht="15" hidden="1" customHeight="1">
      <c r="A637" s="91" t="s">
        <v>2479</v>
      </c>
      <c r="B637" s="91" t="s">
        <v>248</v>
      </c>
      <c r="C637" s="91" t="s">
        <v>249</v>
      </c>
      <c r="D637" s="91" t="str">
        <f t="shared" si="36"/>
        <v>122227</v>
      </c>
      <c r="E637" s="91" t="s">
        <v>2555</v>
      </c>
      <c r="F637" s="91"/>
      <c r="G637" s="91" t="s">
        <v>115</v>
      </c>
      <c r="H637" s="93" t="str">
        <f t="shared" si="38"/>
        <v>12</v>
      </c>
      <c r="I637" s="93" t="str">
        <f t="shared" si="39"/>
        <v>227</v>
      </c>
      <c r="J637" s="94" t="str">
        <f t="shared" si="37"/>
        <v>12227</v>
      </c>
      <c r="K637" s="93" t="s">
        <v>2556</v>
      </c>
      <c r="L637" s="93" t="s">
        <v>2482</v>
      </c>
      <c r="M637" s="93" t="s">
        <v>2557</v>
      </c>
    </row>
    <row r="638" spans="1:13" s="90" customFormat="1" ht="15" hidden="1" customHeight="1">
      <c r="A638" s="91" t="s">
        <v>2479</v>
      </c>
      <c r="B638" s="91" t="s">
        <v>253</v>
      </c>
      <c r="C638" s="91" t="s">
        <v>254</v>
      </c>
      <c r="D638" s="91" t="str">
        <f t="shared" si="36"/>
        <v>122228</v>
      </c>
      <c r="E638" s="91" t="s">
        <v>2558</v>
      </c>
      <c r="F638" s="91"/>
      <c r="G638" s="91" t="s">
        <v>115</v>
      </c>
      <c r="H638" s="93" t="str">
        <f t="shared" si="38"/>
        <v>12</v>
      </c>
      <c r="I638" s="93" t="str">
        <f t="shared" si="39"/>
        <v>228</v>
      </c>
      <c r="J638" s="94" t="str">
        <f t="shared" si="37"/>
        <v>12228</v>
      </c>
      <c r="K638" s="93" t="s">
        <v>2559</v>
      </c>
      <c r="L638" s="93" t="s">
        <v>2482</v>
      </c>
      <c r="M638" s="93" t="s">
        <v>2560</v>
      </c>
    </row>
    <row r="639" spans="1:13" s="90" customFormat="1" ht="15" hidden="1" customHeight="1">
      <c r="A639" s="91" t="s">
        <v>2479</v>
      </c>
      <c r="B639" s="91" t="s">
        <v>258</v>
      </c>
      <c r="C639" s="91" t="s">
        <v>259</v>
      </c>
      <c r="D639" s="91" t="str">
        <f t="shared" si="36"/>
        <v>122229</v>
      </c>
      <c r="E639" s="91" t="s">
        <v>2561</v>
      </c>
      <c r="F639" s="91"/>
      <c r="G639" s="91" t="s">
        <v>115</v>
      </c>
      <c r="H639" s="93" t="str">
        <f t="shared" si="38"/>
        <v>12</v>
      </c>
      <c r="I639" s="93" t="str">
        <f t="shared" si="39"/>
        <v>229</v>
      </c>
      <c r="J639" s="94" t="str">
        <f t="shared" si="37"/>
        <v>12229</v>
      </c>
      <c r="K639" s="93" t="s">
        <v>2562</v>
      </c>
      <c r="L639" s="93" t="s">
        <v>2482</v>
      </c>
      <c r="M639" s="93" t="s">
        <v>2563</v>
      </c>
    </row>
    <row r="640" spans="1:13" s="90" customFormat="1" ht="15" hidden="1" customHeight="1">
      <c r="A640" s="91" t="s">
        <v>2479</v>
      </c>
      <c r="B640" s="91" t="s">
        <v>263</v>
      </c>
      <c r="C640" s="91" t="s">
        <v>264</v>
      </c>
      <c r="D640" s="91" t="str">
        <f t="shared" si="36"/>
        <v>122230</v>
      </c>
      <c r="E640" s="91" t="s">
        <v>2564</v>
      </c>
      <c r="F640" s="91"/>
      <c r="G640" s="91" t="s">
        <v>115</v>
      </c>
      <c r="H640" s="93" t="str">
        <f t="shared" si="38"/>
        <v>12</v>
      </c>
      <c r="I640" s="93" t="str">
        <f t="shared" si="39"/>
        <v>230</v>
      </c>
      <c r="J640" s="94" t="str">
        <f t="shared" si="37"/>
        <v>12230</v>
      </c>
      <c r="K640" s="93" t="s">
        <v>2565</v>
      </c>
      <c r="L640" s="93" t="s">
        <v>2482</v>
      </c>
      <c r="M640" s="93" t="s">
        <v>2566</v>
      </c>
    </row>
    <row r="641" spans="1:13" s="90" customFormat="1" ht="15" hidden="1" customHeight="1">
      <c r="A641" s="91" t="s">
        <v>2479</v>
      </c>
      <c r="B641" s="91" t="s">
        <v>268</v>
      </c>
      <c r="C641" s="91" t="s">
        <v>269</v>
      </c>
      <c r="D641" s="91" t="str">
        <f t="shared" si="36"/>
        <v>122231</v>
      </c>
      <c r="E641" s="91" t="s">
        <v>2567</v>
      </c>
      <c r="F641" s="91"/>
      <c r="G641" s="91" t="s">
        <v>115</v>
      </c>
      <c r="H641" s="93" t="str">
        <f t="shared" si="38"/>
        <v>12</v>
      </c>
      <c r="I641" s="93" t="str">
        <f t="shared" si="39"/>
        <v>231</v>
      </c>
      <c r="J641" s="94" t="str">
        <f t="shared" si="37"/>
        <v>12231</v>
      </c>
      <c r="K641" s="93" t="s">
        <v>2568</v>
      </c>
      <c r="L641" s="93" t="s">
        <v>2482</v>
      </c>
      <c r="M641" s="93" t="s">
        <v>2569</v>
      </c>
    </row>
    <row r="642" spans="1:13" s="90" customFormat="1" ht="15" hidden="1" customHeight="1">
      <c r="A642" s="91" t="s">
        <v>2479</v>
      </c>
      <c r="B642" s="91" t="s">
        <v>1985</v>
      </c>
      <c r="C642" s="91" t="s">
        <v>1986</v>
      </c>
      <c r="D642" s="91" t="str">
        <f t="shared" si="36"/>
        <v>122232</v>
      </c>
      <c r="E642" s="91" t="s">
        <v>2570</v>
      </c>
      <c r="F642" s="91"/>
      <c r="G642" s="91" t="s">
        <v>115</v>
      </c>
      <c r="H642" s="93" t="str">
        <f t="shared" si="38"/>
        <v>12</v>
      </c>
      <c r="I642" s="93" t="str">
        <f t="shared" si="39"/>
        <v>232</v>
      </c>
      <c r="J642" s="94" t="str">
        <f t="shared" si="37"/>
        <v>12232</v>
      </c>
      <c r="K642" s="93" t="s">
        <v>2571</v>
      </c>
      <c r="L642" s="93" t="s">
        <v>2482</v>
      </c>
      <c r="M642" s="93" t="s">
        <v>2572</v>
      </c>
    </row>
    <row r="643" spans="1:13" s="90" customFormat="1" ht="15" hidden="1" customHeight="1">
      <c r="A643" s="91" t="s">
        <v>2479</v>
      </c>
      <c r="B643" s="91" t="s">
        <v>273</v>
      </c>
      <c r="C643" s="91" t="s">
        <v>274</v>
      </c>
      <c r="D643" s="91" t="str">
        <f t="shared" ref="D643:D706" si="40">A643&amp;B643</f>
        <v>122233</v>
      </c>
      <c r="E643" s="91" t="s">
        <v>2573</v>
      </c>
      <c r="F643" s="91"/>
      <c r="G643" s="91" t="s">
        <v>115</v>
      </c>
      <c r="H643" s="93" t="str">
        <f t="shared" si="38"/>
        <v>12</v>
      </c>
      <c r="I643" s="93" t="str">
        <f t="shared" si="39"/>
        <v>233</v>
      </c>
      <c r="J643" s="94" t="str">
        <f t="shared" ref="J643:J706" si="41">A643&amp;C643</f>
        <v>12233</v>
      </c>
      <c r="K643" s="93" t="s">
        <v>2574</v>
      </c>
      <c r="L643" s="93" t="s">
        <v>2482</v>
      </c>
      <c r="M643" s="93" t="s">
        <v>2575</v>
      </c>
    </row>
    <row r="644" spans="1:13" s="90" customFormat="1" ht="15" hidden="1" customHeight="1">
      <c r="A644" s="91" t="s">
        <v>2479</v>
      </c>
      <c r="B644" s="91" t="s">
        <v>278</v>
      </c>
      <c r="C644" s="91" t="s">
        <v>279</v>
      </c>
      <c r="D644" s="91" t="str">
        <f t="shared" si="40"/>
        <v>122234</v>
      </c>
      <c r="E644" s="91" t="s">
        <v>2576</v>
      </c>
      <c r="F644" s="91"/>
      <c r="G644" s="91" t="s">
        <v>115</v>
      </c>
      <c r="H644" s="93" t="str">
        <f t="shared" ref="H644:H707" si="42">MID(J644,1,2)</f>
        <v>12</v>
      </c>
      <c r="I644" s="93" t="str">
        <f t="shared" ref="I644:I707" si="43">MID(J644,3,3)</f>
        <v>234</v>
      </c>
      <c r="J644" s="94" t="str">
        <f t="shared" si="41"/>
        <v>12234</v>
      </c>
      <c r="K644" s="93" t="s">
        <v>2577</v>
      </c>
      <c r="L644" s="93" t="s">
        <v>2482</v>
      </c>
      <c r="M644" s="93" t="s">
        <v>2578</v>
      </c>
    </row>
    <row r="645" spans="1:13" s="90" customFormat="1" ht="15" hidden="1" customHeight="1">
      <c r="A645" s="91" t="s">
        <v>2479</v>
      </c>
      <c r="B645" s="91" t="s">
        <v>283</v>
      </c>
      <c r="C645" s="91" t="s">
        <v>284</v>
      </c>
      <c r="D645" s="91" t="str">
        <f t="shared" si="40"/>
        <v>122235</v>
      </c>
      <c r="E645" s="91" t="s">
        <v>2579</v>
      </c>
      <c r="F645" s="91"/>
      <c r="G645" s="91" t="s">
        <v>115</v>
      </c>
      <c r="H645" s="93" t="str">
        <f t="shared" si="42"/>
        <v>12</v>
      </c>
      <c r="I645" s="93" t="str">
        <f t="shared" si="43"/>
        <v>235</v>
      </c>
      <c r="J645" s="94" t="str">
        <f t="shared" si="41"/>
        <v>12235</v>
      </c>
      <c r="K645" s="93" t="s">
        <v>2580</v>
      </c>
      <c r="L645" s="93" t="s">
        <v>2482</v>
      </c>
      <c r="M645" s="93" t="s">
        <v>2581</v>
      </c>
    </row>
    <row r="646" spans="1:13" s="90" customFormat="1" ht="15" hidden="1" customHeight="1">
      <c r="A646" s="91" t="s">
        <v>2479</v>
      </c>
      <c r="B646" s="91" t="s">
        <v>288</v>
      </c>
      <c r="C646" s="91" t="s">
        <v>289</v>
      </c>
      <c r="D646" s="91" t="str">
        <f t="shared" si="40"/>
        <v>122236</v>
      </c>
      <c r="E646" s="91" t="s">
        <v>2582</v>
      </c>
      <c r="F646" s="91"/>
      <c r="G646" s="91" t="s">
        <v>115</v>
      </c>
      <c r="H646" s="93" t="str">
        <f t="shared" si="42"/>
        <v>12</v>
      </c>
      <c r="I646" s="93" t="str">
        <f t="shared" si="43"/>
        <v>236</v>
      </c>
      <c r="J646" s="94" t="str">
        <f t="shared" si="41"/>
        <v>12236</v>
      </c>
      <c r="K646" s="93" t="s">
        <v>2583</v>
      </c>
      <c r="L646" s="93" t="s">
        <v>2482</v>
      </c>
      <c r="M646" s="93" t="s">
        <v>2584</v>
      </c>
    </row>
    <row r="647" spans="1:13" s="90" customFormat="1" ht="15" hidden="1" customHeight="1">
      <c r="A647" s="91" t="s">
        <v>2479</v>
      </c>
      <c r="B647" s="91" t="s">
        <v>2355</v>
      </c>
      <c r="C647" s="91" t="s">
        <v>2356</v>
      </c>
      <c r="D647" s="91" t="str">
        <f t="shared" si="40"/>
        <v>122237</v>
      </c>
      <c r="E647" s="91" t="s">
        <v>2585</v>
      </c>
      <c r="F647" s="91"/>
      <c r="G647" s="91" t="s">
        <v>115</v>
      </c>
      <c r="H647" s="93" t="str">
        <f t="shared" si="42"/>
        <v>12</v>
      </c>
      <c r="I647" s="93" t="str">
        <f t="shared" si="43"/>
        <v>237</v>
      </c>
      <c r="J647" s="94" t="str">
        <f t="shared" si="41"/>
        <v>12237</v>
      </c>
      <c r="K647" s="93" t="s">
        <v>2586</v>
      </c>
      <c r="L647" s="93" t="s">
        <v>2482</v>
      </c>
      <c r="M647" s="93" t="s">
        <v>2587</v>
      </c>
    </row>
    <row r="648" spans="1:13" s="90" customFormat="1" ht="15" hidden="1" customHeight="1">
      <c r="A648" s="91" t="s">
        <v>2479</v>
      </c>
      <c r="B648" s="91" t="s">
        <v>2360</v>
      </c>
      <c r="C648" s="91" t="s">
        <v>2361</v>
      </c>
      <c r="D648" s="91" t="str">
        <f t="shared" si="40"/>
        <v>122238</v>
      </c>
      <c r="E648" s="91" t="s">
        <v>2588</v>
      </c>
      <c r="F648" s="91"/>
      <c r="G648" s="91" t="s">
        <v>115</v>
      </c>
      <c r="H648" s="93" t="str">
        <f t="shared" si="42"/>
        <v>12</v>
      </c>
      <c r="I648" s="93" t="str">
        <f t="shared" si="43"/>
        <v>238</v>
      </c>
      <c r="J648" s="94" t="str">
        <f t="shared" si="41"/>
        <v>12238</v>
      </c>
      <c r="K648" s="93" t="s">
        <v>2589</v>
      </c>
      <c r="L648" s="93" t="s">
        <v>2482</v>
      </c>
      <c r="M648" s="93" t="s">
        <v>2590</v>
      </c>
    </row>
    <row r="649" spans="1:13" s="90" customFormat="1" ht="15" hidden="1" customHeight="1">
      <c r="A649" s="91" t="s">
        <v>2479</v>
      </c>
      <c r="B649" s="91" t="s">
        <v>2365</v>
      </c>
      <c r="C649" s="91" t="s">
        <v>2366</v>
      </c>
      <c r="D649" s="91" t="str">
        <f t="shared" si="40"/>
        <v>122239</v>
      </c>
      <c r="E649" s="91" t="s">
        <v>2591</v>
      </c>
      <c r="F649" s="91"/>
      <c r="G649" s="91" t="s">
        <v>115</v>
      </c>
      <c r="H649" s="93" t="str">
        <f t="shared" si="42"/>
        <v>12</v>
      </c>
      <c r="I649" s="93" t="str">
        <f t="shared" si="43"/>
        <v>239</v>
      </c>
      <c r="J649" s="94" t="str">
        <f t="shared" si="41"/>
        <v>12239</v>
      </c>
      <c r="K649" s="93" t="s">
        <v>2592</v>
      </c>
      <c r="L649" s="93" t="s">
        <v>2482</v>
      </c>
      <c r="M649" s="93" t="s">
        <v>2593</v>
      </c>
    </row>
    <row r="650" spans="1:13" s="90" customFormat="1" ht="15" hidden="1" customHeight="1">
      <c r="A650" s="91" t="s">
        <v>2479</v>
      </c>
      <c r="B650" s="91" t="s">
        <v>1278</v>
      </c>
      <c r="C650" s="91" t="s">
        <v>1279</v>
      </c>
      <c r="D650" s="91" t="str">
        <f t="shared" si="40"/>
        <v>123322</v>
      </c>
      <c r="E650" s="91" t="s">
        <v>2594</v>
      </c>
      <c r="F650" s="91"/>
      <c r="G650" s="91" t="s">
        <v>115</v>
      </c>
      <c r="H650" s="93" t="str">
        <f t="shared" si="42"/>
        <v>12</v>
      </c>
      <c r="I650" s="93" t="str">
        <f t="shared" si="43"/>
        <v>322</v>
      </c>
      <c r="J650" s="94" t="str">
        <f t="shared" si="41"/>
        <v>12322</v>
      </c>
      <c r="K650" s="93" t="s">
        <v>2595</v>
      </c>
      <c r="L650" s="93" t="s">
        <v>2482</v>
      </c>
      <c r="M650" s="93" t="s">
        <v>2596</v>
      </c>
    </row>
    <row r="651" spans="1:13" s="90" customFormat="1" ht="15" hidden="1" customHeight="1">
      <c r="A651" s="91" t="s">
        <v>2479</v>
      </c>
      <c r="B651" s="91" t="s">
        <v>2597</v>
      </c>
      <c r="C651" s="91" t="s">
        <v>2598</v>
      </c>
      <c r="D651" s="91" t="str">
        <f t="shared" si="40"/>
        <v>123329</v>
      </c>
      <c r="E651" s="91" t="s">
        <v>2599</v>
      </c>
      <c r="F651" s="91"/>
      <c r="G651" s="91" t="s">
        <v>115</v>
      </c>
      <c r="H651" s="93" t="str">
        <f t="shared" si="42"/>
        <v>12</v>
      </c>
      <c r="I651" s="93" t="str">
        <f t="shared" si="43"/>
        <v>329</v>
      </c>
      <c r="J651" s="94" t="str">
        <f t="shared" si="41"/>
        <v>12329</v>
      </c>
      <c r="K651" s="93" t="s">
        <v>2600</v>
      </c>
      <c r="L651" s="93" t="s">
        <v>2482</v>
      </c>
      <c r="M651" s="93" t="s">
        <v>2601</v>
      </c>
    </row>
    <row r="652" spans="1:13" s="90" customFormat="1" ht="15" hidden="1" customHeight="1">
      <c r="A652" s="91" t="s">
        <v>2479</v>
      </c>
      <c r="B652" s="91" t="s">
        <v>1738</v>
      </c>
      <c r="C652" s="91" t="s">
        <v>1739</v>
      </c>
      <c r="D652" s="91" t="str">
        <f t="shared" si="40"/>
        <v>123342</v>
      </c>
      <c r="E652" s="91" t="s">
        <v>2602</v>
      </c>
      <c r="F652" s="91"/>
      <c r="G652" s="91" t="s">
        <v>115</v>
      </c>
      <c r="H652" s="93" t="str">
        <f t="shared" si="42"/>
        <v>12</v>
      </c>
      <c r="I652" s="93" t="str">
        <f t="shared" si="43"/>
        <v>342</v>
      </c>
      <c r="J652" s="94" t="str">
        <f t="shared" si="41"/>
        <v>12342</v>
      </c>
      <c r="K652" s="93" t="s">
        <v>2603</v>
      </c>
      <c r="L652" s="93" t="s">
        <v>2482</v>
      </c>
      <c r="M652" s="93" t="s">
        <v>2604</v>
      </c>
    </row>
    <row r="653" spans="1:13" s="90" customFormat="1" ht="15" hidden="1" customHeight="1">
      <c r="A653" s="91" t="s">
        <v>2479</v>
      </c>
      <c r="B653" s="91" t="s">
        <v>338</v>
      </c>
      <c r="C653" s="91" t="s">
        <v>339</v>
      </c>
      <c r="D653" s="91" t="str">
        <f t="shared" si="40"/>
        <v>123347</v>
      </c>
      <c r="E653" s="91" t="s">
        <v>2605</v>
      </c>
      <c r="F653" s="91"/>
      <c r="G653" s="91" t="s">
        <v>115</v>
      </c>
      <c r="H653" s="93" t="str">
        <f t="shared" si="42"/>
        <v>12</v>
      </c>
      <c r="I653" s="93" t="str">
        <f t="shared" si="43"/>
        <v>347</v>
      </c>
      <c r="J653" s="94" t="str">
        <f t="shared" si="41"/>
        <v>12347</v>
      </c>
      <c r="K653" s="93" t="s">
        <v>2606</v>
      </c>
      <c r="L653" s="93" t="s">
        <v>2482</v>
      </c>
      <c r="M653" s="93" t="s">
        <v>2607</v>
      </c>
    </row>
    <row r="654" spans="1:13" s="90" customFormat="1" ht="15" hidden="1" customHeight="1">
      <c r="A654" s="91" t="s">
        <v>2479</v>
      </c>
      <c r="B654" s="91" t="s">
        <v>1529</v>
      </c>
      <c r="C654" s="91" t="s">
        <v>1530</v>
      </c>
      <c r="D654" s="91" t="str">
        <f t="shared" si="40"/>
        <v>123349</v>
      </c>
      <c r="E654" s="91" t="s">
        <v>2608</v>
      </c>
      <c r="F654" s="91"/>
      <c r="G654" s="91" t="s">
        <v>115</v>
      </c>
      <c r="H654" s="93" t="str">
        <f t="shared" si="42"/>
        <v>12</v>
      </c>
      <c r="I654" s="93" t="str">
        <f t="shared" si="43"/>
        <v>349</v>
      </c>
      <c r="J654" s="94" t="str">
        <f t="shared" si="41"/>
        <v>12349</v>
      </c>
      <c r="K654" s="93" t="s">
        <v>2609</v>
      </c>
      <c r="L654" s="93" t="s">
        <v>2482</v>
      </c>
      <c r="M654" s="93" t="s">
        <v>2610</v>
      </c>
    </row>
    <row r="655" spans="1:13" s="90" customFormat="1" ht="15" hidden="1" customHeight="1">
      <c r="A655" s="91" t="s">
        <v>2479</v>
      </c>
      <c r="B655" s="91" t="s">
        <v>1654</v>
      </c>
      <c r="C655" s="91" t="s">
        <v>959</v>
      </c>
      <c r="D655" s="91" t="str">
        <f t="shared" si="40"/>
        <v>123403</v>
      </c>
      <c r="E655" s="91" t="s">
        <v>2611</v>
      </c>
      <c r="F655" s="91"/>
      <c r="G655" s="91" t="s">
        <v>115</v>
      </c>
      <c r="H655" s="93" t="str">
        <f t="shared" si="42"/>
        <v>12</v>
      </c>
      <c r="I655" s="93" t="str">
        <f t="shared" si="43"/>
        <v>403</v>
      </c>
      <c r="J655" s="94" t="str">
        <f t="shared" si="41"/>
        <v>12403</v>
      </c>
      <c r="K655" s="93" t="s">
        <v>2612</v>
      </c>
      <c r="L655" s="93" t="s">
        <v>2482</v>
      </c>
      <c r="M655" s="93" t="s">
        <v>2613</v>
      </c>
    </row>
    <row r="656" spans="1:13" s="90" customFormat="1" ht="15" hidden="1" customHeight="1">
      <c r="A656" s="91" t="s">
        <v>2479</v>
      </c>
      <c r="B656" s="91" t="s">
        <v>2614</v>
      </c>
      <c r="C656" s="91" t="s">
        <v>969</v>
      </c>
      <c r="D656" s="91" t="str">
        <f t="shared" si="40"/>
        <v>123409</v>
      </c>
      <c r="E656" s="91" t="s">
        <v>2615</v>
      </c>
      <c r="F656" s="91"/>
      <c r="G656" s="91" t="s">
        <v>115</v>
      </c>
      <c r="H656" s="93" t="str">
        <f t="shared" si="42"/>
        <v>12</v>
      </c>
      <c r="I656" s="93" t="str">
        <f t="shared" si="43"/>
        <v>409</v>
      </c>
      <c r="J656" s="94" t="str">
        <f t="shared" si="41"/>
        <v>12409</v>
      </c>
      <c r="K656" s="93" t="s">
        <v>2616</v>
      </c>
      <c r="L656" s="93" t="s">
        <v>2482</v>
      </c>
      <c r="M656" s="93" t="s">
        <v>2617</v>
      </c>
    </row>
    <row r="657" spans="1:13" s="90" customFormat="1" ht="15" hidden="1" customHeight="1">
      <c r="A657" s="91" t="s">
        <v>2479</v>
      </c>
      <c r="B657" s="91" t="s">
        <v>2618</v>
      </c>
      <c r="C657" s="91" t="s">
        <v>2619</v>
      </c>
      <c r="D657" s="91" t="str">
        <f t="shared" si="40"/>
        <v>123410</v>
      </c>
      <c r="E657" s="91" t="s">
        <v>2620</v>
      </c>
      <c r="F657" s="91"/>
      <c r="G657" s="91" t="s">
        <v>115</v>
      </c>
      <c r="H657" s="93" t="str">
        <f t="shared" si="42"/>
        <v>12</v>
      </c>
      <c r="I657" s="93" t="str">
        <f t="shared" si="43"/>
        <v>410</v>
      </c>
      <c r="J657" s="94" t="str">
        <f t="shared" si="41"/>
        <v>12410</v>
      </c>
      <c r="K657" s="93" t="s">
        <v>2621</v>
      </c>
      <c r="L657" s="93" t="s">
        <v>2482</v>
      </c>
      <c r="M657" s="93" t="s">
        <v>2622</v>
      </c>
    </row>
    <row r="658" spans="1:13" s="90" customFormat="1" ht="15" hidden="1" customHeight="1">
      <c r="A658" s="91" t="s">
        <v>2479</v>
      </c>
      <c r="B658" s="91" t="s">
        <v>1426</v>
      </c>
      <c r="C658" s="91" t="s">
        <v>1427</v>
      </c>
      <c r="D658" s="91" t="str">
        <f t="shared" si="40"/>
        <v>123421</v>
      </c>
      <c r="E658" s="91" t="s">
        <v>2623</v>
      </c>
      <c r="F658" s="91"/>
      <c r="G658" s="91" t="s">
        <v>115</v>
      </c>
      <c r="H658" s="93" t="str">
        <f t="shared" si="42"/>
        <v>12</v>
      </c>
      <c r="I658" s="93" t="str">
        <f t="shared" si="43"/>
        <v>421</v>
      </c>
      <c r="J658" s="94" t="str">
        <f t="shared" si="41"/>
        <v>12421</v>
      </c>
      <c r="K658" s="93" t="s">
        <v>2624</v>
      </c>
      <c r="L658" s="93" t="s">
        <v>2482</v>
      </c>
      <c r="M658" s="93" t="s">
        <v>2625</v>
      </c>
    </row>
    <row r="659" spans="1:13" s="90" customFormat="1" ht="15" hidden="1" customHeight="1">
      <c r="A659" s="91" t="s">
        <v>2479</v>
      </c>
      <c r="B659" s="91" t="s">
        <v>1431</v>
      </c>
      <c r="C659" s="91" t="s">
        <v>1432</v>
      </c>
      <c r="D659" s="91" t="str">
        <f t="shared" si="40"/>
        <v>123422</v>
      </c>
      <c r="E659" s="91" t="s">
        <v>2626</v>
      </c>
      <c r="F659" s="91"/>
      <c r="G659" s="91" t="s">
        <v>115</v>
      </c>
      <c r="H659" s="93" t="str">
        <f t="shared" si="42"/>
        <v>12</v>
      </c>
      <c r="I659" s="93" t="str">
        <f t="shared" si="43"/>
        <v>422</v>
      </c>
      <c r="J659" s="94" t="str">
        <f t="shared" si="41"/>
        <v>12422</v>
      </c>
      <c r="K659" s="93" t="s">
        <v>2627</v>
      </c>
      <c r="L659" s="93" t="s">
        <v>2482</v>
      </c>
      <c r="M659" s="93" t="s">
        <v>2628</v>
      </c>
    </row>
    <row r="660" spans="1:13" s="90" customFormat="1" ht="15" hidden="1" customHeight="1">
      <c r="A660" s="91" t="s">
        <v>2479</v>
      </c>
      <c r="B660" s="91" t="s">
        <v>448</v>
      </c>
      <c r="C660" s="91" t="s">
        <v>449</v>
      </c>
      <c r="D660" s="91" t="str">
        <f t="shared" si="40"/>
        <v>123424</v>
      </c>
      <c r="E660" s="91" t="s">
        <v>2629</v>
      </c>
      <c r="F660" s="91"/>
      <c r="G660" s="91" t="s">
        <v>115</v>
      </c>
      <c r="H660" s="93" t="str">
        <f t="shared" si="42"/>
        <v>12</v>
      </c>
      <c r="I660" s="93" t="str">
        <f t="shared" si="43"/>
        <v>424</v>
      </c>
      <c r="J660" s="94" t="str">
        <f t="shared" si="41"/>
        <v>12424</v>
      </c>
      <c r="K660" s="93" t="s">
        <v>2630</v>
      </c>
      <c r="L660" s="93" t="s">
        <v>2482</v>
      </c>
      <c r="M660" s="93" t="s">
        <v>2631</v>
      </c>
    </row>
    <row r="661" spans="1:13" s="90" customFormat="1" ht="15" hidden="1" customHeight="1">
      <c r="A661" s="91" t="s">
        <v>2479</v>
      </c>
      <c r="B661" s="91" t="s">
        <v>1658</v>
      </c>
      <c r="C661" s="91" t="s">
        <v>1202</v>
      </c>
      <c r="D661" s="91" t="str">
        <f t="shared" si="40"/>
        <v>123426</v>
      </c>
      <c r="E661" s="91" t="s">
        <v>2632</v>
      </c>
      <c r="F661" s="91"/>
      <c r="G661" s="91" t="s">
        <v>115</v>
      </c>
      <c r="H661" s="93" t="str">
        <f t="shared" si="42"/>
        <v>12</v>
      </c>
      <c r="I661" s="93" t="str">
        <f t="shared" si="43"/>
        <v>426</v>
      </c>
      <c r="J661" s="94" t="str">
        <f t="shared" si="41"/>
        <v>12426</v>
      </c>
      <c r="K661" s="93" t="s">
        <v>2633</v>
      </c>
      <c r="L661" s="93" t="s">
        <v>2482</v>
      </c>
      <c r="M661" s="93" t="s">
        <v>2634</v>
      </c>
    </row>
    <row r="662" spans="1:13" s="90" customFormat="1" ht="15" hidden="1" customHeight="1">
      <c r="A662" s="91" t="s">
        <v>2479</v>
      </c>
      <c r="B662" s="91" t="s">
        <v>458</v>
      </c>
      <c r="C662" s="91" t="s">
        <v>459</v>
      </c>
      <c r="D662" s="91" t="str">
        <f t="shared" si="40"/>
        <v>123427</v>
      </c>
      <c r="E662" s="91" t="s">
        <v>2635</v>
      </c>
      <c r="F662" s="91"/>
      <c r="G662" s="91" t="s">
        <v>115</v>
      </c>
      <c r="H662" s="93" t="str">
        <f t="shared" si="42"/>
        <v>12</v>
      </c>
      <c r="I662" s="93" t="str">
        <f t="shared" si="43"/>
        <v>427</v>
      </c>
      <c r="J662" s="94" t="str">
        <f t="shared" si="41"/>
        <v>12427</v>
      </c>
      <c r="K662" s="93" t="s">
        <v>2636</v>
      </c>
      <c r="L662" s="93" t="s">
        <v>2482</v>
      </c>
      <c r="M662" s="93" t="s">
        <v>2637</v>
      </c>
    </row>
    <row r="663" spans="1:13" s="90" customFormat="1" ht="15" hidden="1" customHeight="1">
      <c r="A663" s="91" t="s">
        <v>2479</v>
      </c>
      <c r="B663" s="91" t="s">
        <v>1152</v>
      </c>
      <c r="C663" s="91" t="s">
        <v>1153</v>
      </c>
      <c r="D663" s="91" t="str">
        <f t="shared" si="40"/>
        <v>123441</v>
      </c>
      <c r="E663" s="91" t="s">
        <v>2638</v>
      </c>
      <c r="F663" s="91"/>
      <c r="G663" s="91" t="s">
        <v>115</v>
      </c>
      <c r="H663" s="93" t="str">
        <f t="shared" si="42"/>
        <v>12</v>
      </c>
      <c r="I663" s="93" t="str">
        <f t="shared" si="43"/>
        <v>441</v>
      </c>
      <c r="J663" s="94" t="str">
        <f t="shared" si="41"/>
        <v>12441</v>
      </c>
      <c r="K663" s="93" t="s">
        <v>2639</v>
      </c>
      <c r="L663" s="93" t="s">
        <v>2482</v>
      </c>
      <c r="M663" s="93" t="s">
        <v>2640</v>
      </c>
    </row>
    <row r="664" spans="1:13" s="90" customFormat="1" ht="15" hidden="1" customHeight="1">
      <c r="A664" s="91" t="s">
        <v>2479</v>
      </c>
      <c r="B664" s="91" t="s">
        <v>1162</v>
      </c>
      <c r="C664" s="91" t="s">
        <v>1163</v>
      </c>
      <c r="D664" s="91" t="str">
        <f t="shared" si="40"/>
        <v>123443</v>
      </c>
      <c r="E664" s="91" t="s">
        <v>2641</v>
      </c>
      <c r="F664" s="91"/>
      <c r="G664" s="91" t="s">
        <v>115</v>
      </c>
      <c r="H664" s="93" t="str">
        <f t="shared" si="42"/>
        <v>12</v>
      </c>
      <c r="I664" s="93" t="str">
        <f t="shared" si="43"/>
        <v>443</v>
      </c>
      <c r="J664" s="94" t="str">
        <f t="shared" si="41"/>
        <v>12443</v>
      </c>
      <c r="K664" s="93" t="s">
        <v>2642</v>
      </c>
      <c r="L664" s="93" t="s">
        <v>2482</v>
      </c>
      <c r="M664" s="93" t="s">
        <v>2643</v>
      </c>
    </row>
    <row r="665" spans="1:13" s="90" customFormat="1" ht="15" hidden="1" customHeight="1">
      <c r="A665" s="91" t="s">
        <v>2479</v>
      </c>
      <c r="B665" s="91" t="s">
        <v>1546</v>
      </c>
      <c r="C665" s="91" t="s">
        <v>974</v>
      </c>
      <c r="D665" s="91" t="str">
        <f t="shared" si="40"/>
        <v>123463</v>
      </c>
      <c r="E665" s="91" t="s">
        <v>2644</v>
      </c>
      <c r="F665" s="91"/>
      <c r="G665" s="91" t="s">
        <v>115</v>
      </c>
      <c r="H665" s="93" t="str">
        <f t="shared" si="42"/>
        <v>12</v>
      </c>
      <c r="I665" s="93" t="str">
        <f t="shared" si="43"/>
        <v>463</v>
      </c>
      <c r="J665" s="94" t="str">
        <f t="shared" si="41"/>
        <v>12463</v>
      </c>
      <c r="K665" s="93" t="s">
        <v>2645</v>
      </c>
      <c r="L665" s="93" t="s">
        <v>2482</v>
      </c>
      <c r="M665" s="93" t="s">
        <v>2646</v>
      </c>
    </row>
    <row r="666" spans="1:13" s="90" customFormat="1" ht="15" hidden="1" customHeight="1">
      <c r="A666" s="91" t="s">
        <v>2479</v>
      </c>
      <c r="B666" s="91" t="s">
        <v>2647</v>
      </c>
      <c r="C666" s="91" t="s">
        <v>444</v>
      </c>
      <c r="D666" s="91" t="str">
        <f t="shared" si="40"/>
        <v>124423</v>
      </c>
      <c r="E666" s="91" t="s">
        <v>2648</v>
      </c>
      <c r="F666" s="91"/>
      <c r="G666" s="91" t="s">
        <v>115</v>
      </c>
      <c r="H666" s="93" t="str">
        <f t="shared" si="42"/>
        <v>12</v>
      </c>
      <c r="I666" s="93" t="str">
        <f t="shared" si="43"/>
        <v>423</v>
      </c>
      <c r="J666" s="94" t="str">
        <f t="shared" si="41"/>
        <v>12423</v>
      </c>
      <c r="K666" s="93" t="s">
        <v>2649</v>
      </c>
      <c r="L666" s="93" t="s">
        <v>2482</v>
      </c>
      <c r="M666" s="93" t="s">
        <v>2650</v>
      </c>
    </row>
    <row r="667" spans="1:13" s="90" customFormat="1" ht="15" hidden="1" customHeight="1">
      <c r="A667" s="91" t="s">
        <v>2479</v>
      </c>
      <c r="B667" s="91" t="s">
        <v>2651</v>
      </c>
      <c r="C667" s="91" t="s">
        <v>2652</v>
      </c>
      <c r="D667" s="91" t="str">
        <f t="shared" si="40"/>
        <v>125850</v>
      </c>
      <c r="E667" s="91" t="s">
        <v>2653</v>
      </c>
      <c r="F667" s="91"/>
      <c r="G667" s="91" t="s">
        <v>115</v>
      </c>
      <c r="H667" s="93" t="str">
        <f t="shared" si="42"/>
        <v>12</v>
      </c>
      <c r="I667" s="93" t="str">
        <f t="shared" si="43"/>
        <v>850</v>
      </c>
      <c r="J667" s="94" t="str">
        <f t="shared" si="41"/>
        <v>12850</v>
      </c>
      <c r="K667" s="93" t="s">
        <v>2654</v>
      </c>
      <c r="L667" s="93" t="s">
        <v>2482</v>
      </c>
      <c r="M667" s="93" t="s">
        <v>2655</v>
      </c>
    </row>
    <row r="668" spans="1:13" s="90" customFormat="1" ht="15" hidden="1" customHeight="1">
      <c r="A668" s="91" t="s">
        <v>2479</v>
      </c>
      <c r="B668" s="91" t="s">
        <v>2656</v>
      </c>
      <c r="C668" s="91" t="s">
        <v>2657</v>
      </c>
      <c r="D668" s="91" t="str">
        <f t="shared" si="40"/>
        <v>125866</v>
      </c>
      <c r="E668" s="91" t="s">
        <v>2658</v>
      </c>
      <c r="F668" s="91"/>
      <c r="G668" s="91" t="s">
        <v>1047</v>
      </c>
      <c r="H668" s="93" t="str">
        <f t="shared" si="42"/>
        <v>12</v>
      </c>
      <c r="I668" s="93" t="str">
        <f t="shared" si="43"/>
        <v>866</v>
      </c>
      <c r="J668" s="94" t="str">
        <f t="shared" si="41"/>
        <v>12866</v>
      </c>
      <c r="K668" s="93" t="e">
        <v>#N/A</v>
      </c>
      <c r="L668" s="93" t="s">
        <v>2482</v>
      </c>
      <c r="M668" s="93" t="e">
        <v>#N/A</v>
      </c>
    </row>
    <row r="669" spans="1:13" s="90" customFormat="1" ht="15" hidden="1" customHeight="1">
      <c r="A669" s="91" t="s">
        <v>2479</v>
      </c>
      <c r="B669" s="91" t="s">
        <v>2659</v>
      </c>
      <c r="C669" s="91" t="s">
        <v>2660</v>
      </c>
      <c r="D669" s="91" t="str">
        <f t="shared" si="40"/>
        <v>125882</v>
      </c>
      <c r="E669" s="91" t="s">
        <v>2661</v>
      </c>
      <c r="F669" s="91"/>
      <c r="G669" s="91" t="s">
        <v>1047</v>
      </c>
      <c r="H669" s="93" t="str">
        <f t="shared" si="42"/>
        <v>12</v>
      </c>
      <c r="I669" s="93" t="str">
        <f t="shared" si="43"/>
        <v>882</v>
      </c>
      <c r="J669" s="94" t="str">
        <f t="shared" si="41"/>
        <v>12882</v>
      </c>
      <c r="K669" s="93" t="e">
        <v>#N/A</v>
      </c>
      <c r="L669" s="93" t="s">
        <v>2482</v>
      </c>
      <c r="M669" s="93" t="e">
        <v>#N/A</v>
      </c>
    </row>
    <row r="670" spans="1:13" s="90" customFormat="1" ht="15" hidden="1" customHeight="1">
      <c r="A670" s="91" t="s">
        <v>2662</v>
      </c>
      <c r="B670" s="91" t="s">
        <v>112</v>
      </c>
      <c r="C670" s="91" t="s">
        <v>113</v>
      </c>
      <c r="D670" s="91" t="str">
        <f t="shared" si="40"/>
        <v>131000</v>
      </c>
      <c r="E670" s="91" t="s">
        <v>2663</v>
      </c>
      <c r="F670" s="91"/>
      <c r="G670" s="91" t="s">
        <v>115</v>
      </c>
      <c r="H670" s="93" t="str">
        <f t="shared" si="42"/>
        <v>13</v>
      </c>
      <c r="I670" s="93" t="str">
        <f t="shared" si="43"/>
        <v>000</v>
      </c>
      <c r="J670" s="94" t="str">
        <f t="shared" si="41"/>
        <v>13000</v>
      </c>
      <c r="K670" s="93" t="s">
        <v>2664</v>
      </c>
      <c r="L670" s="93" t="s">
        <v>2665</v>
      </c>
      <c r="M670" s="93" t="s">
        <v>2665</v>
      </c>
    </row>
    <row r="671" spans="1:13" s="90" customFormat="1" ht="15" hidden="1" customHeight="1">
      <c r="A671" s="91" t="s">
        <v>2662</v>
      </c>
      <c r="B671" s="91" t="s">
        <v>2666</v>
      </c>
      <c r="C671" s="91" t="s">
        <v>2667</v>
      </c>
      <c r="D671" s="91" t="str">
        <f t="shared" si="40"/>
        <v>132101</v>
      </c>
      <c r="E671" s="91" t="s">
        <v>2668</v>
      </c>
      <c r="F671" s="91"/>
      <c r="G671" s="91" t="s">
        <v>115</v>
      </c>
      <c r="H671" s="93" t="str">
        <f t="shared" si="42"/>
        <v>13</v>
      </c>
      <c r="I671" s="93" t="str">
        <f t="shared" si="43"/>
        <v>101</v>
      </c>
      <c r="J671" s="94" t="str">
        <f t="shared" si="41"/>
        <v>13101</v>
      </c>
      <c r="K671" s="93" t="s">
        <v>2669</v>
      </c>
      <c r="L671" s="93" t="s">
        <v>2665</v>
      </c>
      <c r="M671" s="93" t="s">
        <v>2670</v>
      </c>
    </row>
    <row r="672" spans="1:13" s="90" customFormat="1" ht="15" hidden="1" customHeight="1">
      <c r="A672" s="91" t="s">
        <v>2662</v>
      </c>
      <c r="B672" s="91" t="s">
        <v>2671</v>
      </c>
      <c r="C672" s="91" t="s">
        <v>2672</v>
      </c>
      <c r="D672" s="91" t="str">
        <f t="shared" si="40"/>
        <v>132102</v>
      </c>
      <c r="E672" s="91" t="s">
        <v>2673</v>
      </c>
      <c r="F672" s="91"/>
      <c r="G672" s="91" t="s">
        <v>115</v>
      </c>
      <c r="H672" s="93" t="str">
        <f t="shared" si="42"/>
        <v>13</v>
      </c>
      <c r="I672" s="93" t="str">
        <f t="shared" si="43"/>
        <v>102</v>
      </c>
      <c r="J672" s="94" t="str">
        <f t="shared" si="41"/>
        <v>13102</v>
      </c>
      <c r="K672" s="93" t="s">
        <v>2674</v>
      </c>
      <c r="L672" s="93" t="s">
        <v>2665</v>
      </c>
      <c r="M672" s="93" t="s">
        <v>2675</v>
      </c>
    </row>
    <row r="673" spans="1:13" s="90" customFormat="1" ht="15" hidden="1" customHeight="1">
      <c r="A673" s="91" t="s">
        <v>2662</v>
      </c>
      <c r="B673" s="91" t="s">
        <v>2676</v>
      </c>
      <c r="C673" s="91" t="s">
        <v>2677</v>
      </c>
      <c r="D673" s="91" t="str">
        <f t="shared" si="40"/>
        <v>132103</v>
      </c>
      <c r="E673" s="91" t="s">
        <v>2678</v>
      </c>
      <c r="F673" s="91"/>
      <c r="G673" s="91" t="s">
        <v>115</v>
      </c>
      <c r="H673" s="93" t="str">
        <f t="shared" si="42"/>
        <v>13</v>
      </c>
      <c r="I673" s="93" t="str">
        <f t="shared" si="43"/>
        <v>103</v>
      </c>
      <c r="J673" s="94" t="str">
        <f t="shared" si="41"/>
        <v>13103</v>
      </c>
      <c r="K673" s="93" t="s">
        <v>2679</v>
      </c>
      <c r="L673" s="93" t="s">
        <v>2665</v>
      </c>
      <c r="M673" s="93" t="s">
        <v>2680</v>
      </c>
    </row>
    <row r="674" spans="1:13" s="90" customFormat="1" ht="15" hidden="1" customHeight="1">
      <c r="A674" s="91" t="s">
        <v>2662</v>
      </c>
      <c r="B674" s="91" t="s">
        <v>2681</v>
      </c>
      <c r="C674" s="91" t="s">
        <v>2682</v>
      </c>
      <c r="D674" s="91" t="str">
        <f t="shared" si="40"/>
        <v>132104</v>
      </c>
      <c r="E674" s="91" t="s">
        <v>2683</v>
      </c>
      <c r="F674" s="91"/>
      <c r="G674" s="91" t="s">
        <v>115</v>
      </c>
      <c r="H674" s="93" t="str">
        <f t="shared" si="42"/>
        <v>13</v>
      </c>
      <c r="I674" s="93" t="str">
        <f t="shared" si="43"/>
        <v>104</v>
      </c>
      <c r="J674" s="94" t="str">
        <f t="shared" si="41"/>
        <v>13104</v>
      </c>
      <c r="K674" s="93" t="s">
        <v>2684</v>
      </c>
      <c r="L674" s="93" t="s">
        <v>2665</v>
      </c>
      <c r="M674" s="93" t="s">
        <v>2685</v>
      </c>
    </row>
    <row r="675" spans="1:13" s="90" customFormat="1" ht="15" hidden="1" customHeight="1">
      <c r="A675" s="91" t="s">
        <v>2662</v>
      </c>
      <c r="B675" s="91" t="s">
        <v>2686</v>
      </c>
      <c r="C675" s="91" t="s">
        <v>2687</v>
      </c>
      <c r="D675" s="91" t="str">
        <f t="shared" si="40"/>
        <v>132105</v>
      </c>
      <c r="E675" s="91" t="s">
        <v>2688</v>
      </c>
      <c r="F675" s="91"/>
      <c r="G675" s="91" t="s">
        <v>115</v>
      </c>
      <c r="H675" s="93" t="str">
        <f t="shared" si="42"/>
        <v>13</v>
      </c>
      <c r="I675" s="93" t="str">
        <f t="shared" si="43"/>
        <v>105</v>
      </c>
      <c r="J675" s="94" t="str">
        <f t="shared" si="41"/>
        <v>13105</v>
      </c>
      <c r="K675" s="93" t="s">
        <v>2689</v>
      </c>
      <c r="L675" s="93" t="s">
        <v>2665</v>
      </c>
      <c r="M675" s="93" t="s">
        <v>2690</v>
      </c>
    </row>
    <row r="676" spans="1:13" s="90" customFormat="1" ht="15" hidden="1" customHeight="1">
      <c r="A676" s="91" t="s">
        <v>2662</v>
      </c>
      <c r="B676" s="91" t="s">
        <v>2691</v>
      </c>
      <c r="C676" s="91" t="s">
        <v>2692</v>
      </c>
      <c r="D676" s="91" t="str">
        <f t="shared" si="40"/>
        <v>132106</v>
      </c>
      <c r="E676" s="91" t="s">
        <v>2693</v>
      </c>
      <c r="F676" s="91"/>
      <c r="G676" s="91" t="s">
        <v>115</v>
      </c>
      <c r="H676" s="93" t="str">
        <f t="shared" si="42"/>
        <v>13</v>
      </c>
      <c r="I676" s="93" t="str">
        <f t="shared" si="43"/>
        <v>106</v>
      </c>
      <c r="J676" s="94" t="str">
        <f t="shared" si="41"/>
        <v>13106</v>
      </c>
      <c r="K676" s="93" t="s">
        <v>2694</v>
      </c>
      <c r="L676" s="93" t="s">
        <v>2665</v>
      </c>
      <c r="M676" s="93" t="s">
        <v>2695</v>
      </c>
    </row>
    <row r="677" spans="1:13" s="90" customFormat="1" ht="15" hidden="1" customHeight="1">
      <c r="A677" s="91" t="s">
        <v>2662</v>
      </c>
      <c r="B677" s="91" t="s">
        <v>2696</v>
      </c>
      <c r="C677" s="91" t="s">
        <v>2697</v>
      </c>
      <c r="D677" s="91" t="str">
        <f t="shared" si="40"/>
        <v>132107</v>
      </c>
      <c r="E677" s="91" t="s">
        <v>2698</v>
      </c>
      <c r="F677" s="91"/>
      <c r="G677" s="91" t="s">
        <v>115</v>
      </c>
      <c r="H677" s="93" t="str">
        <f t="shared" si="42"/>
        <v>13</v>
      </c>
      <c r="I677" s="93" t="str">
        <f t="shared" si="43"/>
        <v>107</v>
      </c>
      <c r="J677" s="94" t="str">
        <f t="shared" si="41"/>
        <v>13107</v>
      </c>
      <c r="K677" s="93" t="s">
        <v>2699</v>
      </c>
      <c r="L677" s="93" t="s">
        <v>2665</v>
      </c>
      <c r="M677" s="93" t="s">
        <v>2700</v>
      </c>
    </row>
    <row r="678" spans="1:13" s="90" customFormat="1" ht="15" hidden="1" customHeight="1">
      <c r="A678" s="91" t="s">
        <v>2662</v>
      </c>
      <c r="B678" s="91" t="s">
        <v>2701</v>
      </c>
      <c r="C678" s="91" t="s">
        <v>2702</v>
      </c>
      <c r="D678" s="91" t="str">
        <f t="shared" si="40"/>
        <v>132108</v>
      </c>
      <c r="E678" s="91" t="s">
        <v>2703</v>
      </c>
      <c r="F678" s="91"/>
      <c r="G678" s="91" t="s">
        <v>115</v>
      </c>
      <c r="H678" s="93" t="str">
        <f t="shared" si="42"/>
        <v>13</v>
      </c>
      <c r="I678" s="93" t="str">
        <f t="shared" si="43"/>
        <v>108</v>
      </c>
      <c r="J678" s="94" t="str">
        <f t="shared" si="41"/>
        <v>13108</v>
      </c>
      <c r="K678" s="93" t="s">
        <v>2704</v>
      </c>
      <c r="L678" s="93" t="s">
        <v>2665</v>
      </c>
      <c r="M678" s="93" t="s">
        <v>2705</v>
      </c>
    </row>
    <row r="679" spans="1:13" s="90" customFormat="1" ht="15" hidden="1" customHeight="1">
      <c r="A679" s="91" t="s">
        <v>2662</v>
      </c>
      <c r="B679" s="91" t="s">
        <v>2706</v>
      </c>
      <c r="C679" s="91" t="s">
        <v>2707</v>
      </c>
      <c r="D679" s="91" t="str">
        <f t="shared" si="40"/>
        <v>132109</v>
      </c>
      <c r="E679" s="91" t="s">
        <v>2708</v>
      </c>
      <c r="F679" s="91"/>
      <c r="G679" s="91" t="s">
        <v>115</v>
      </c>
      <c r="H679" s="93" t="str">
        <f t="shared" si="42"/>
        <v>13</v>
      </c>
      <c r="I679" s="93" t="str">
        <f t="shared" si="43"/>
        <v>109</v>
      </c>
      <c r="J679" s="94" t="str">
        <f t="shared" si="41"/>
        <v>13109</v>
      </c>
      <c r="K679" s="93" t="s">
        <v>2709</v>
      </c>
      <c r="L679" s="93" t="s">
        <v>2665</v>
      </c>
      <c r="M679" s="93" t="s">
        <v>2710</v>
      </c>
    </row>
    <row r="680" spans="1:13" s="90" customFormat="1" ht="15" hidden="1" customHeight="1">
      <c r="A680" s="91" t="s">
        <v>2662</v>
      </c>
      <c r="B680" s="91" t="s">
        <v>2711</v>
      </c>
      <c r="C680" s="91" t="s">
        <v>2712</v>
      </c>
      <c r="D680" s="91" t="str">
        <f t="shared" si="40"/>
        <v>132110</v>
      </c>
      <c r="E680" s="91" t="s">
        <v>2713</v>
      </c>
      <c r="F680" s="91"/>
      <c r="G680" s="91" t="s">
        <v>115</v>
      </c>
      <c r="H680" s="93" t="str">
        <f t="shared" si="42"/>
        <v>13</v>
      </c>
      <c r="I680" s="93" t="str">
        <f t="shared" si="43"/>
        <v>110</v>
      </c>
      <c r="J680" s="94" t="str">
        <f t="shared" si="41"/>
        <v>13110</v>
      </c>
      <c r="K680" s="93" t="s">
        <v>2714</v>
      </c>
      <c r="L680" s="93" t="s">
        <v>2665</v>
      </c>
      <c r="M680" s="93" t="s">
        <v>2715</v>
      </c>
    </row>
    <row r="681" spans="1:13" s="90" customFormat="1" ht="15" hidden="1" customHeight="1">
      <c r="A681" s="91" t="s">
        <v>2662</v>
      </c>
      <c r="B681" s="91" t="s">
        <v>2716</v>
      </c>
      <c r="C681" s="91" t="s">
        <v>2717</v>
      </c>
      <c r="D681" s="91" t="str">
        <f t="shared" si="40"/>
        <v>132111</v>
      </c>
      <c r="E681" s="91" t="s">
        <v>2718</v>
      </c>
      <c r="F681" s="91"/>
      <c r="G681" s="91" t="s">
        <v>115</v>
      </c>
      <c r="H681" s="93" t="str">
        <f t="shared" si="42"/>
        <v>13</v>
      </c>
      <c r="I681" s="93" t="str">
        <f t="shared" si="43"/>
        <v>111</v>
      </c>
      <c r="J681" s="94" t="str">
        <f t="shared" si="41"/>
        <v>13111</v>
      </c>
      <c r="K681" s="93" t="s">
        <v>2719</v>
      </c>
      <c r="L681" s="93" t="s">
        <v>2665</v>
      </c>
      <c r="M681" s="93" t="s">
        <v>2720</v>
      </c>
    </row>
    <row r="682" spans="1:13" s="90" customFormat="1" ht="15" hidden="1" customHeight="1">
      <c r="A682" s="91" t="s">
        <v>2662</v>
      </c>
      <c r="B682" s="91" t="s">
        <v>2721</v>
      </c>
      <c r="C682" s="91" t="s">
        <v>2722</v>
      </c>
      <c r="D682" s="91" t="str">
        <f t="shared" si="40"/>
        <v>132112</v>
      </c>
      <c r="E682" s="91" t="s">
        <v>2723</v>
      </c>
      <c r="F682" s="91"/>
      <c r="G682" s="91" t="s">
        <v>115</v>
      </c>
      <c r="H682" s="93" t="str">
        <f t="shared" si="42"/>
        <v>13</v>
      </c>
      <c r="I682" s="93" t="str">
        <f t="shared" si="43"/>
        <v>112</v>
      </c>
      <c r="J682" s="94" t="str">
        <f t="shared" si="41"/>
        <v>13112</v>
      </c>
      <c r="K682" s="93" t="s">
        <v>2724</v>
      </c>
      <c r="L682" s="93" t="s">
        <v>2665</v>
      </c>
      <c r="M682" s="93" t="s">
        <v>2725</v>
      </c>
    </row>
    <row r="683" spans="1:13" s="90" customFormat="1" ht="15" hidden="1" customHeight="1">
      <c r="A683" s="91" t="s">
        <v>2662</v>
      </c>
      <c r="B683" s="91" t="s">
        <v>2726</v>
      </c>
      <c r="C683" s="91" t="s">
        <v>2727</v>
      </c>
      <c r="D683" s="91" t="str">
        <f t="shared" si="40"/>
        <v>132113</v>
      </c>
      <c r="E683" s="91" t="s">
        <v>2728</v>
      </c>
      <c r="F683" s="91"/>
      <c r="G683" s="91" t="s">
        <v>115</v>
      </c>
      <c r="H683" s="93" t="str">
        <f t="shared" si="42"/>
        <v>13</v>
      </c>
      <c r="I683" s="93" t="str">
        <f t="shared" si="43"/>
        <v>113</v>
      </c>
      <c r="J683" s="94" t="str">
        <f t="shared" si="41"/>
        <v>13113</v>
      </c>
      <c r="K683" s="93" t="s">
        <v>2729</v>
      </c>
      <c r="L683" s="93" t="s">
        <v>2665</v>
      </c>
      <c r="M683" s="93" t="s">
        <v>2730</v>
      </c>
    </row>
    <row r="684" spans="1:13" s="90" customFormat="1" ht="15" hidden="1" customHeight="1">
      <c r="A684" s="91" t="s">
        <v>2662</v>
      </c>
      <c r="B684" s="91" t="s">
        <v>2731</v>
      </c>
      <c r="C684" s="91" t="s">
        <v>2732</v>
      </c>
      <c r="D684" s="91" t="str">
        <f t="shared" si="40"/>
        <v>132114</v>
      </c>
      <c r="E684" s="91" t="s">
        <v>2733</v>
      </c>
      <c r="F684" s="91"/>
      <c r="G684" s="91" t="s">
        <v>115</v>
      </c>
      <c r="H684" s="93" t="str">
        <f t="shared" si="42"/>
        <v>13</v>
      </c>
      <c r="I684" s="93" t="str">
        <f t="shared" si="43"/>
        <v>114</v>
      </c>
      <c r="J684" s="94" t="str">
        <f t="shared" si="41"/>
        <v>13114</v>
      </c>
      <c r="K684" s="93" t="s">
        <v>2734</v>
      </c>
      <c r="L684" s="93" t="s">
        <v>2665</v>
      </c>
      <c r="M684" s="93" t="s">
        <v>2735</v>
      </c>
    </row>
    <row r="685" spans="1:13" s="90" customFormat="1" ht="15" hidden="1" customHeight="1">
      <c r="A685" s="91" t="s">
        <v>2662</v>
      </c>
      <c r="B685" s="91" t="s">
        <v>2736</v>
      </c>
      <c r="C685" s="91" t="s">
        <v>2737</v>
      </c>
      <c r="D685" s="91" t="str">
        <f t="shared" si="40"/>
        <v>132115</v>
      </c>
      <c r="E685" s="91" t="s">
        <v>2738</v>
      </c>
      <c r="F685" s="91"/>
      <c r="G685" s="91" t="s">
        <v>115</v>
      </c>
      <c r="H685" s="93" t="str">
        <f t="shared" si="42"/>
        <v>13</v>
      </c>
      <c r="I685" s="93" t="str">
        <f t="shared" si="43"/>
        <v>115</v>
      </c>
      <c r="J685" s="94" t="str">
        <f t="shared" si="41"/>
        <v>13115</v>
      </c>
      <c r="K685" s="93" t="s">
        <v>2739</v>
      </c>
      <c r="L685" s="93" t="s">
        <v>2665</v>
      </c>
      <c r="M685" s="93" t="s">
        <v>2740</v>
      </c>
    </row>
    <row r="686" spans="1:13" s="90" customFormat="1" ht="15" hidden="1" customHeight="1">
      <c r="A686" s="91" t="s">
        <v>2662</v>
      </c>
      <c r="B686" s="91" t="s">
        <v>2741</v>
      </c>
      <c r="C686" s="91" t="s">
        <v>2742</v>
      </c>
      <c r="D686" s="91" t="str">
        <f t="shared" si="40"/>
        <v>132116</v>
      </c>
      <c r="E686" s="91" t="s">
        <v>2743</v>
      </c>
      <c r="F686" s="91"/>
      <c r="G686" s="91" t="s">
        <v>115</v>
      </c>
      <c r="H686" s="93" t="str">
        <f t="shared" si="42"/>
        <v>13</v>
      </c>
      <c r="I686" s="93" t="str">
        <f t="shared" si="43"/>
        <v>116</v>
      </c>
      <c r="J686" s="94" t="str">
        <f t="shared" si="41"/>
        <v>13116</v>
      </c>
      <c r="K686" s="93" t="s">
        <v>2744</v>
      </c>
      <c r="L686" s="93" t="s">
        <v>2665</v>
      </c>
      <c r="M686" s="93" t="s">
        <v>2745</v>
      </c>
    </row>
    <row r="687" spans="1:13" s="90" customFormat="1" ht="15" hidden="1" customHeight="1">
      <c r="A687" s="91" t="s">
        <v>2662</v>
      </c>
      <c r="B687" s="91" t="s">
        <v>2746</v>
      </c>
      <c r="C687" s="91" t="s">
        <v>2747</v>
      </c>
      <c r="D687" s="91" t="str">
        <f t="shared" si="40"/>
        <v>132117</v>
      </c>
      <c r="E687" s="91" t="s">
        <v>2748</v>
      </c>
      <c r="F687" s="91"/>
      <c r="G687" s="91" t="s">
        <v>115</v>
      </c>
      <c r="H687" s="93" t="str">
        <f t="shared" si="42"/>
        <v>13</v>
      </c>
      <c r="I687" s="93" t="str">
        <f t="shared" si="43"/>
        <v>117</v>
      </c>
      <c r="J687" s="94" t="str">
        <f t="shared" si="41"/>
        <v>13117</v>
      </c>
      <c r="K687" s="93" t="s">
        <v>2749</v>
      </c>
      <c r="L687" s="93" t="s">
        <v>2665</v>
      </c>
      <c r="M687" s="93" t="s">
        <v>2750</v>
      </c>
    </row>
    <row r="688" spans="1:13" s="90" customFormat="1" ht="15" hidden="1" customHeight="1">
      <c r="A688" s="91" t="s">
        <v>2662</v>
      </c>
      <c r="B688" s="91" t="s">
        <v>2751</v>
      </c>
      <c r="C688" s="91" t="s">
        <v>2752</v>
      </c>
      <c r="D688" s="91" t="str">
        <f t="shared" si="40"/>
        <v>132118</v>
      </c>
      <c r="E688" s="91" t="s">
        <v>2753</v>
      </c>
      <c r="F688" s="91"/>
      <c r="G688" s="91" t="s">
        <v>115</v>
      </c>
      <c r="H688" s="93" t="str">
        <f t="shared" si="42"/>
        <v>13</v>
      </c>
      <c r="I688" s="93" t="str">
        <f t="shared" si="43"/>
        <v>118</v>
      </c>
      <c r="J688" s="94" t="str">
        <f t="shared" si="41"/>
        <v>13118</v>
      </c>
      <c r="K688" s="93" t="s">
        <v>2754</v>
      </c>
      <c r="L688" s="93" t="s">
        <v>2665</v>
      </c>
      <c r="M688" s="93" t="s">
        <v>2755</v>
      </c>
    </row>
    <row r="689" spans="1:13" s="90" customFormat="1" ht="15" hidden="1" customHeight="1">
      <c r="A689" s="91" t="s">
        <v>2662</v>
      </c>
      <c r="B689" s="91" t="s">
        <v>2756</v>
      </c>
      <c r="C689" s="91" t="s">
        <v>2757</v>
      </c>
      <c r="D689" s="91" t="str">
        <f t="shared" si="40"/>
        <v>132119</v>
      </c>
      <c r="E689" s="91" t="s">
        <v>2758</v>
      </c>
      <c r="F689" s="91"/>
      <c r="G689" s="91" t="s">
        <v>115</v>
      </c>
      <c r="H689" s="93" t="str">
        <f t="shared" si="42"/>
        <v>13</v>
      </c>
      <c r="I689" s="93" t="str">
        <f t="shared" si="43"/>
        <v>119</v>
      </c>
      <c r="J689" s="94" t="str">
        <f t="shared" si="41"/>
        <v>13119</v>
      </c>
      <c r="K689" s="93" t="s">
        <v>2759</v>
      </c>
      <c r="L689" s="93" t="s">
        <v>2665</v>
      </c>
      <c r="M689" s="93" t="s">
        <v>2760</v>
      </c>
    </row>
    <row r="690" spans="1:13" s="90" customFormat="1" ht="15" hidden="1" customHeight="1">
      <c r="A690" s="91" t="s">
        <v>2662</v>
      </c>
      <c r="B690" s="91" t="s">
        <v>2761</v>
      </c>
      <c r="C690" s="91" t="s">
        <v>2762</v>
      </c>
      <c r="D690" s="91" t="str">
        <f t="shared" si="40"/>
        <v>132120</v>
      </c>
      <c r="E690" s="91" t="s">
        <v>2763</v>
      </c>
      <c r="F690" s="91"/>
      <c r="G690" s="91" t="s">
        <v>115</v>
      </c>
      <c r="H690" s="93" t="str">
        <f t="shared" si="42"/>
        <v>13</v>
      </c>
      <c r="I690" s="93" t="str">
        <f t="shared" si="43"/>
        <v>120</v>
      </c>
      <c r="J690" s="94" t="str">
        <f t="shared" si="41"/>
        <v>13120</v>
      </c>
      <c r="K690" s="93" t="s">
        <v>2764</v>
      </c>
      <c r="L690" s="93" t="s">
        <v>2665</v>
      </c>
      <c r="M690" s="93" t="s">
        <v>2765</v>
      </c>
    </row>
    <row r="691" spans="1:13" s="90" customFormat="1" ht="15" hidden="1" customHeight="1">
      <c r="A691" s="91" t="s">
        <v>2662</v>
      </c>
      <c r="B691" s="91" t="s">
        <v>2766</v>
      </c>
      <c r="C691" s="91" t="s">
        <v>2767</v>
      </c>
      <c r="D691" s="91" t="str">
        <f t="shared" si="40"/>
        <v>132121</v>
      </c>
      <c r="E691" s="91" t="s">
        <v>2768</v>
      </c>
      <c r="F691" s="91"/>
      <c r="G691" s="91" t="s">
        <v>115</v>
      </c>
      <c r="H691" s="93" t="str">
        <f t="shared" si="42"/>
        <v>13</v>
      </c>
      <c r="I691" s="93" t="str">
        <f t="shared" si="43"/>
        <v>121</v>
      </c>
      <c r="J691" s="94" t="str">
        <f t="shared" si="41"/>
        <v>13121</v>
      </c>
      <c r="K691" s="93" t="s">
        <v>2769</v>
      </c>
      <c r="L691" s="93" t="s">
        <v>2665</v>
      </c>
      <c r="M691" s="93" t="s">
        <v>2770</v>
      </c>
    </row>
    <row r="692" spans="1:13" s="90" customFormat="1" ht="15" hidden="1" customHeight="1">
      <c r="A692" s="91" t="s">
        <v>2662</v>
      </c>
      <c r="B692" s="91" t="s">
        <v>2771</v>
      </c>
      <c r="C692" s="91" t="s">
        <v>2772</v>
      </c>
      <c r="D692" s="91" t="str">
        <f t="shared" si="40"/>
        <v>132122</v>
      </c>
      <c r="E692" s="91" t="s">
        <v>2773</v>
      </c>
      <c r="F692" s="91"/>
      <c r="G692" s="91" t="s">
        <v>115</v>
      </c>
      <c r="H692" s="93" t="str">
        <f t="shared" si="42"/>
        <v>13</v>
      </c>
      <c r="I692" s="93" t="str">
        <f t="shared" si="43"/>
        <v>122</v>
      </c>
      <c r="J692" s="94" t="str">
        <f t="shared" si="41"/>
        <v>13122</v>
      </c>
      <c r="K692" s="93" t="s">
        <v>2774</v>
      </c>
      <c r="L692" s="93" t="s">
        <v>2665</v>
      </c>
      <c r="M692" s="93" t="s">
        <v>2775</v>
      </c>
    </row>
    <row r="693" spans="1:13" s="90" customFormat="1" ht="15" hidden="1" customHeight="1">
      <c r="A693" s="91" t="s">
        <v>2662</v>
      </c>
      <c r="B693" s="91" t="s">
        <v>2776</v>
      </c>
      <c r="C693" s="91" t="s">
        <v>2777</v>
      </c>
      <c r="D693" s="91" t="str">
        <f t="shared" si="40"/>
        <v>132123</v>
      </c>
      <c r="E693" s="91" t="s">
        <v>2778</v>
      </c>
      <c r="F693" s="91"/>
      <c r="G693" s="91" t="s">
        <v>115</v>
      </c>
      <c r="H693" s="93" t="str">
        <f t="shared" si="42"/>
        <v>13</v>
      </c>
      <c r="I693" s="93" t="str">
        <f t="shared" si="43"/>
        <v>123</v>
      </c>
      <c r="J693" s="94" t="str">
        <f t="shared" si="41"/>
        <v>13123</v>
      </c>
      <c r="K693" s="93" t="s">
        <v>2779</v>
      </c>
      <c r="L693" s="93" t="s">
        <v>2665</v>
      </c>
      <c r="M693" s="93" t="s">
        <v>2780</v>
      </c>
    </row>
    <row r="694" spans="1:13" s="90" customFormat="1" ht="15" hidden="1" customHeight="1">
      <c r="A694" s="91" t="s">
        <v>2662</v>
      </c>
      <c r="B694" s="91" t="s">
        <v>1052</v>
      </c>
      <c r="C694" s="91" t="s">
        <v>1053</v>
      </c>
      <c r="D694" s="91" t="str">
        <f t="shared" si="40"/>
        <v>132201</v>
      </c>
      <c r="E694" s="91" t="s">
        <v>2781</v>
      </c>
      <c r="F694" s="91"/>
      <c r="G694" s="91" t="s">
        <v>115</v>
      </c>
      <c r="H694" s="93" t="str">
        <f t="shared" si="42"/>
        <v>13</v>
      </c>
      <c r="I694" s="93" t="str">
        <f t="shared" si="43"/>
        <v>201</v>
      </c>
      <c r="J694" s="94" t="str">
        <f t="shared" si="41"/>
        <v>13201</v>
      </c>
      <c r="K694" s="93" t="s">
        <v>2782</v>
      </c>
      <c r="L694" s="93" t="s">
        <v>2665</v>
      </c>
      <c r="M694" s="93" t="s">
        <v>2783</v>
      </c>
    </row>
    <row r="695" spans="1:13" s="90" customFormat="1" ht="15" hidden="1" customHeight="1">
      <c r="A695" s="91" t="s">
        <v>2662</v>
      </c>
      <c r="B695" s="91" t="s">
        <v>1057</v>
      </c>
      <c r="C695" s="91" t="s">
        <v>124</v>
      </c>
      <c r="D695" s="91" t="str">
        <f t="shared" si="40"/>
        <v>132202</v>
      </c>
      <c r="E695" s="91" t="s">
        <v>2784</v>
      </c>
      <c r="F695" s="91"/>
      <c r="G695" s="91" t="s">
        <v>115</v>
      </c>
      <c r="H695" s="93" t="str">
        <f t="shared" si="42"/>
        <v>13</v>
      </c>
      <c r="I695" s="93" t="str">
        <f t="shared" si="43"/>
        <v>202</v>
      </c>
      <c r="J695" s="94" t="str">
        <f t="shared" si="41"/>
        <v>13202</v>
      </c>
      <c r="K695" s="93" t="s">
        <v>2785</v>
      </c>
      <c r="L695" s="93" t="s">
        <v>2665</v>
      </c>
      <c r="M695" s="93" t="s">
        <v>2786</v>
      </c>
    </row>
    <row r="696" spans="1:13" s="90" customFormat="1" ht="15" hidden="1" customHeight="1">
      <c r="A696" s="91" t="s">
        <v>2662</v>
      </c>
      <c r="B696" s="91" t="s">
        <v>128</v>
      </c>
      <c r="C696" s="91" t="s">
        <v>129</v>
      </c>
      <c r="D696" s="91" t="str">
        <f t="shared" si="40"/>
        <v>132203</v>
      </c>
      <c r="E696" s="91" t="s">
        <v>2787</v>
      </c>
      <c r="F696" s="91"/>
      <c r="G696" s="91" t="s">
        <v>115</v>
      </c>
      <c r="H696" s="93" t="str">
        <f t="shared" si="42"/>
        <v>13</v>
      </c>
      <c r="I696" s="93" t="str">
        <f t="shared" si="43"/>
        <v>203</v>
      </c>
      <c r="J696" s="94" t="str">
        <f t="shared" si="41"/>
        <v>13203</v>
      </c>
      <c r="K696" s="93" t="s">
        <v>2788</v>
      </c>
      <c r="L696" s="93" t="s">
        <v>2665</v>
      </c>
      <c r="M696" s="93" t="s">
        <v>2789</v>
      </c>
    </row>
    <row r="697" spans="1:13" s="90" customFormat="1" ht="15" hidden="1" customHeight="1">
      <c r="A697" s="91" t="s">
        <v>2662</v>
      </c>
      <c r="B697" s="91" t="s">
        <v>133</v>
      </c>
      <c r="C697" s="91" t="s">
        <v>134</v>
      </c>
      <c r="D697" s="91" t="str">
        <f t="shared" si="40"/>
        <v>132204</v>
      </c>
      <c r="E697" s="91" t="s">
        <v>2790</v>
      </c>
      <c r="F697" s="91"/>
      <c r="G697" s="91" t="s">
        <v>115</v>
      </c>
      <c r="H697" s="93" t="str">
        <f t="shared" si="42"/>
        <v>13</v>
      </c>
      <c r="I697" s="93" t="str">
        <f t="shared" si="43"/>
        <v>204</v>
      </c>
      <c r="J697" s="94" t="str">
        <f t="shared" si="41"/>
        <v>13204</v>
      </c>
      <c r="K697" s="93" t="s">
        <v>2791</v>
      </c>
      <c r="L697" s="93" t="s">
        <v>2665</v>
      </c>
      <c r="M697" s="93" t="s">
        <v>2792</v>
      </c>
    </row>
    <row r="698" spans="1:13" s="90" customFormat="1" ht="15" hidden="1" customHeight="1">
      <c r="A698" s="91" t="s">
        <v>2662</v>
      </c>
      <c r="B698" s="91" t="s">
        <v>138</v>
      </c>
      <c r="C698" s="91" t="s">
        <v>139</v>
      </c>
      <c r="D698" s="91" t="str">
        <f t="shared" si="40"/>
        <v>132205</v>
      </c>
      <c r="E698" s="91" t="s">
        <v>2793</v>
      </c>
      <c r="F698" s="91"/>
      <c r="G698" s="91" t="s">
        <v>115</v>
      </c>
      <c r="H698" s="93" t="str">
        <f t="shared" si="42"/>
        <v>13</v>
      </c>
      <c r="I698" s="93" t="str">
        <f t="shared" si="43"/>
        <v>205</v>
      </c>
      <c r="J698" s="94" t="str">
        <f t="shared" si="41"/>
        <v>13205</v>
      </c>
      <c r="K698" s="93" t="s">
        <v>2794</v>
      </c>
      <c r="L698" s="93" t="s">
        <v>2665</v>
      </c>
      <c r="M698" s="93" t="s">
        <v>2795</v>
      </c>
    </row>
    <row r="699" spans="1:13" s="90" customFormat="1" ht="15" hidden="1" customHeight="1">
      <c r="A699" s="91" t="s">
        <v>2662</v>
      </c>
      <c r="B699" s="91" t="s">
        <v>143</v>
      </c>
      <c r="C699" s="91" t="s">
        <v>144</v>
      </c>
      <c r="D699" s="91" t="str">
        <f t="shared" si="40"/>
        <v>132206</v>
      </c>
      <c r="E699" s="91" t="s">
        <v>2796</v>
      </c>
      <c r="F699" s="91"/>
      <c r="G699" s="91" t="s">
        <v>115</v>
      </c>
      <c r="H699" s="93" t="str">
        <f t="shared" si="42"/>
        <v>13</v>
      </c>
      <c r="I699" s="93" t="str">
        <f t="shared" si="43"/>
        <v>206</v>
      </c>
      <c r="J699" s="94" t="str">
        <f t="shared" si="41"/>
        <v>13206</v>
      </c>
      <c r="K699" s="93" t="s">
        <v>2797</v>
      </c>
      <c r="L699" s="93" t="s">
        <v>2665</v>
      </c>
      <c r="M699" s="93" t="s">
        <v>2798</v>
      </c>
    </row>
    <row r="700" spans="1:13" s="90" customFormat="1" ht="15" hidden="1" customHeight="1">
      <c r="A700" s="91" t="s">
        <v>2662</v>
      </c>
      <c r="B700" s="91" t="s">
        <v>148</v>
      </c>
      <c r="C700" s="91" t="s">
        <v>149</v>
      </c>
      <c r="D700" s="91" t="str">
        <f t="shared" si="40"/>
        <v>132207</v>
      </c>
      <c r="E700" s="91" t="s">
        <v>2799</v>
      </c>
      <c r="F700" s="91"/>
      <c r="G700" s="91" t="s">
        <v>115</v>
      </c>
      <c r="H700" s="93" t="str">
        <f t="shared" si="42"/>
        <v>13</v>
      </c>
      <c r="I700" s="93" t="str">
        <f t="shared" si="43"/>
        <v>207</v>
      </c>
      <c r="J700" s="94" t="str">
        <f t="shared" si="41"/>
        <v>13207</v>
      </c>
      <c r="K700" s="93" t="s">
        <v>2800</v>
      </c>
      <c r="L700" s="93" t="s">
        <v>2665</v>
      </c>
      <c r="M700" s="93" t="s">
        <v>2801</v>
      </c>
    </row>
    <row r="701" spans="1:13" s="90" customFormat="1" ht="15" hidden="1" customHeight="1">
      <c r="A701" s="91" t="s">
        <v>2662</v>
      </c>
      <c r="B701" s="91" t="s">
        <v>153</v>
      </c>
      <c r="C701" s="91" t="s">
        <v>154</v>
      </c>
      <c r="D701" s="91" t="str">
        <f t="shared" si="40"/>
        <v>132208</v>
      </c>
      <c r="E701" s="91" t="s">
        <v>2802</v>
      </c>
      <c r="F701" s="91"/>
      <c r="G701" s="91" t="s">
        <v>115</v>
      </c>
      <c r="H701" s="93" t="str">
        <f t="shared" si="42"/>
        <v>13</v>
      </c>
      <c r="I701" s="93" t="str">
        <f t="shared" si="43"/>
        <v>208</v>
      </c>
      <c r="J701" s="94" t="str">
        <f t="shared" si="41"/>
        <v>13208</v>
      </c>
      <c r="K701" s="93" t="s">
        <v>2803</v>
      </c>
      <c r="L701" s="93" t="s">
        <v>2665</v>
      </c>
      <c r="M701" s="93" t="s">
        <v>2804</v>
      </c>
    </row>
    <row r="702" spans="1:13" s="90" customFormat="1" ht="15" hidden="1" customHeight="1">
      <c r="A702" s="91" t="s">
        <v>2662</v>
      </c>
      <c r="B702" s="91" t="s">
        <v>158</v>
      </c>
      <c r="C702" s="91" t="s">
        <v>159</v>
      </c>
      <c r="D702" s="91" t="str">
        <f t="shared" si="40"/>
        <v>132209</v>
      </c>
      <c r="E702" s="91" t="s">
        <v>2805</v>
      </c>
      <c r="F702" s="91"/>
      <c r="G702" s="91" t="s">
        <v>115</v>
      </c>
      <c r="H702" s="93" t="str">
        <f t="shared" si="42"/>
        <v>13</v>
      </c>
      <c r="I702" s="93" t="str">
        <f t="shared" si="43"/>
        <v>209</v>
      </c>
      <c r="J702" s="94" t="str">
        <f t="shared" si="41"/>
        <v>13209</v>
      </c>
      <c r="K702" s="93" t="s">
        <v>2806</v>
      </c>
      <c r="L702" s="93" t="s">
        <v>2665</v>
      </c>
      <c r="M702" s="93" t="s">
        <v>2807</v>
      </c>
    </row>
    <row r="703" spans="1:13" s="90" customFormat="1" ht="15" hidden="1" customHeight="1">
      <c r="A703" s="91" t="s">
        <v>2662</v>
      </c>
      <c r="B703" s="91" t="s">
        <v>163</v>
      </c>
      <c r="C703" s="91" t="s">
        <v>164</v>
      </c>
      <c r="D703" s="91" t="str">
        <f t="shared" si="40"/>
        <v>132210</v>
      </c>
      <c r="E703" s="91" t="s">
        <v>2808</v>
      </c>
      <c r="F703" s="91"/>
      <c r="G703" s="91" t="s">
        <v>115</v>
      </c>
      <c r="H703" s="93" t="str">
        <f t="shared" si="42"/>
        <v>13</v>
      </c>
      <c r="I703" s="93" t="str">
        <f t="shared" si="43"/>
        <v>210</v>
      </c>
      <c r="J703" s="94" t="str">
        <f t="shared" si="41"/>
        <v>13210</v>
      </c>
      <c r="K703" s="93" t="s">
        <v>2809</v>
      </c>
      <c r="L703" s="93" t="s">
        <v>2665</v>
      </c>
      <c r="M703" s="93" t="s">
        <v>2810</v>
      </c>
    </row>
    <row r="704" spans="1:13" s="90" customFormat="1" ht="15" hidden="1" customHeight="1">
      <c r="A704" s="91" t="s">
        <v>2662</v>
      </c>
      <c r="B704" s="91" t="s">
        <v>168</v>
      </c>
      <c r="C704" s="91" t="s">
        <v>169</v>
      </c>
      <c r="D704" s="91" t="str">
        <f t="shared" si="40"/>
        <v>132211</v>
      </c>
      <c r="E704" s="91" t="s">
        <v>2811</v>
      </c>
      <c r="F704" s="91"/>
      <c r="G704" s="91" t="s">
        <v>115</v>
      </c>
      <c r="H704" s="93" t="str">
        <f t="shared" si="42"/>
        <v>13</v>
      </c>
      <c r="I704" s="93" t="str">
        <f t="shared" si="43"/>
        <v>211</v>
      </c>
      <c r="J704" s="94" t="str">
        <f t="shared" si="41"/>
        <v>13211</v>
      </c>
      <c r="K704" s="93" t="s">
        <v>2812</v>
      </c>
      <c r="L704" s="93" t="s">
        <v>2665</v>
      </c>
      <c r="M704" s="93" t="s">
        <v>2813</v>
      </c>
    </row>
    <row r="705" spans="1:13" s="90" customFormat="1" ht="15" hidden="1" customHeight="1">
      <c r="A705" s="91" t="s">
        <v>2662</v>
      </c>
      <c r="B705" s="91" t="s">
        <v>173</v>
      </c>
      <c r="C705" s="91" t="s">
        <v>174</v>
      </c>
      <c r="D705" s="91" t="str">
        <f t="shared" si="40"/>
        <v>132212</v>
      </c>
      <c r="E705" s="91" t="s">
        <v>2814</v>
      </c>
      <c r="F705" s="91"/>
      <c r="G705" s="91" t="s">
        <v>115</v>
      </c>
      <c r="H705" s="93" t="str">
        <f t="shared" si="42"/>
        <v>13</v>
      </c>
      <c r="I705" s="93" t="str">
        <f t="shared" si="43"/>
        <v>212</v>
      </c>
      <c r="J705" s="94" t="str">
        <f t="shared" si="41"/>
        <v>13212</v>
      </c>
      <c r="K705" s="93" t="s">
        <v>2815</v>
      </c>
      <c r="L705" s="93" t="s">
        <v>2665</v>
      </c>
      <c r="M705" s="93" t="s">
        <v>2816</v>
      </c>
    </row>
    <row r="706" spans="1:13" s="90" customFormat="1" ht="15" hidden="1" customHeight="1">
      <c r="A706" s="91" t="s">
        <v>2662</v>
      </c>
      <c r="B706" s="91" t="s">
        <v>178</v>
      </c>
      <c r="C706" s="91" t="s">
        <v>179</v>
      </c>
      <c r="D706" s="91" t="str">
        <f t="shared" si="40"/>
        <v>132213</v>
      </c>
      <c r="E706" s="91" t="s">
        <v>2817</v>
      </c>
      <c r="F706" s="91"/>
      <c r="G706" s="91" t="s">
        <v>115</v>
      </c>
      <c r="H706" s="93" t="str">
        <f t="shared" si="42"/>
        <v>13</v>
      </c>
      <c r="I706" s="93" t="str">
        <f t="shared" si="43"/>
        <v>213</v>
      </c>
      <c r="J706" s="94" t="str">
        <f t="shared" si="41"/>
        <v>13213</v>
      </c>
      <c r="K706" s="93" t="s">
        <v>2818</v>
      </c>
      <c r="L706" s="93" t="s">
        <v>2665</v>
      </c>
      <c r="M706" s="93" t="s">
        <v>2819</v>
      </c>
    </row>
    <row r="707" spans="1:13" s="90" customFormat="1" ht="15" hidden="1" customHeight="1">
      <c r="A707" s="91" t="s">
        <v>2662</v>
      </c>
      <c r="B707" s="91" t="s">
        <v>183</v>
      </c>
      <c r="C707" s="91" t="s">
        <v>184</v>
      </c>
      <c r="D707" s="91" t="str">
        <f t="shared" ref="D707:D770" si="44">A707&amp;B707</f>
        <v>132214</v>
      </c>
      <c r="E707" s="91" t="s">
        <v>2820</v>
      </c>
      <c r="F707" s="91"/>
      <c r="G707" s="91" t="s">
        <v>115</v>
      </c>
      <c r="H707" s="93" t="str">
        <f t="shared" si="42"/>
        <v>13</v>
      </c>
      <c r="I707" s="93" t="str">
        <f t="shared" si="43"/>
        <v>214</v>
      </c>
      <c r="J707" s="94" t="str">
        <f t="shared" ref="J707:J770" si="45">A707&amp;C707</f>
        <v>13214</v>
      </c>
      <c r="K707" s="93" t="s">
        <v>2821</v>
      </c>
      <c r="L707" s="93" t="s">
        <v>2665</v>
      </c>
      <c r="M707" s="93" t="s">
        <v>2822</v>
      </c>
    </row>
    <row r="708" spans="1:13" s="90" customFormat="1" ht="15" hidden="1" customHeight="1">
      <c r="A708" s="91" t="s">
        <v>2662</v>
      </c>
      <c r="B708" s="91" t="s">
        <v>188</v>
      </c>
      <c r="C708" s="91" t="s">
        <v>189</v>
      </c>
      <c r="D708" s="91" t="str">
        <f t="shared" si="44"/>
        <v>132215</v>
      </c>
      <c r="E708" s="91" t="s">
        <v>2823</v>
      </c>
      <c r="F708" s="91"/>
      <c r="G708" s="91" t="s">
        <v>115</v>
      </c>
      <c r="H708" s="93" t="str">
        <f t="shared" ref="H708:H771" si="46">MID(J708,1,2)</f>
        <v>13</v>
      </c>
      <c r="I708" s="93" t="str">
        <f t="shared" ref="I708:I771" si="47">MID(J708,3,3)</f>
        <v>215</v>
      </c>
      <c r="J708" s="94" t="str">
        <f t="shared" si="45"/>
        <v>13215</v>
      </c>
      <c r="K708" s="93" t="s">
        <v>2824</v>
      </c>
      <c r="L708" s="93" t="s">
        <v>2665</v>
      </c>
      <c r="M708" s="93" t="s">
        <v>2825</v>
      </c>
    </row>
    <row r="709" spans="1:13" s="90" customFormat="1" ht="15" hidden="1" customHeight="1">
      <c r="A709" s="91" t="s">
        <v>2662</v>
      </c>
      <c r="B709" s="91" t="s">
        <v>203</v>
      </c>
      <c r="C709" s="91" t="s">
        <v>204</v>
      </c>
      <c r="D709" s="91" t="str">
        <f t="shared" si="44"/>
        <v>132218</v>
      </c>
      <c r="E709" s="91" t="s">
        <v>2826</v>
      </c>
      <c r="F709" s="91"/>
      <c r="G709" s="91" t="s">
        <v>115</v>
      </c>
      <c r="H709" s="93" t="str">
        <f t="shared" si="46"/>
        <v>13</v>
      </c>
      <c r="I709" s="93" t="str">
        <f t="shared" si="47"/>
        <v>218</v>
      </c>
      <c r="J709" s="94" t="str">
        <f t="shared" si="45"/>
        <v>13218</v>
      </c>
      <c r="K709" s="93" t="s">
        <v>2827</v>
      </c>
      <c r="L709" s="93" t="s">
        <v>2665</v>
      </c>
      <c r="M709" s="93" t="s">
        <v>2828</v>
      </c>
    </row>
    <row r="710" spans="1:13" s="90" customFormat="1" ht="15" hidden="1" customHeight="1">
      <c r="A710" s="91" t="s">
        <v>2662</v>
      </c>
      <c r="B710" s="91" t="s">
        <v>208</v>
      </c>
      <c r="C710" s="91" t="s">
        <v>209</v>
      </c>
      <c r="D710" s="91" t="str">
        <f t="shared" si="44"/>
        <v>132219</v>
      </c>
      <c r="E710" s="91" t="s">
        <v>2829</v>
      </c>
      <c r="F710" s="91"/>
      <c r="G710" s="91" t="s">
        <v>115</v>
      </c>
      <c r="H710" s="93" t="str">
        <f t="shared" si="46"/>
        <v>13</v>
      </c>
      <c r="I710" s="93" t="str">
        <f t="shared" si="47"/>
        <v>219</v>
      </c>
      <c r="J710" s="94" t="str">
        <f t="shared" si="45"/>
        <v>13219</v>
      </c>
      <c r="K710" s="93" t="s">
        <v>2830</v>
      </c>
      <c r="L710" s="93" t="s">
        <v>2665</v>
      </c>
      <c r="M710" s="93" t="s">
        <v>2831</v>
      </c>
    </row>
    <row r="711" spans="1:13" s="90" customFormat="1" ht="15" hidden="1" customHeight="1">
      <c r="A711" s="91" t="s">
        <v>2662</v>
      </c>
      <c r="B711" s="91" t="s">
        <v>213</v>
      </c>
      <c r="C711" s="91" t="s">
        <v>214</v>
      </c>
      <c r="D711" s="91" t="str">
        <f t="shared" si="44"/>
        <v>132220</v>
      </c>
      <c r="E711" s="91" t="s">
        <v>2832</v>
      </c>
      <c r="F711" s="91"/>
      <c r="G711" s="91" t="s">
        <v>115</v>
      </c>
      <c r="H711" s="93" t="str">
        <f t="shared" si="46"/>
        <v>13</v>
      </c>
      <c r="I711" s="93" t="str">
        <f t="shared" si="47"/>
        <v>220</v>
      </c>
      <c r="J711" s="94" t="str">
        <f t="shared" si="45"/>
        <v>13220</v>
      </c>
      <c r="K711" s="93" t="s">
        <v>2833</v>
      </c>
      <c r="L711" s="93" t="s">
        <v>2665</v>
      </c>
      <c r="M711" s="93" t="s">
        <v>2834</v>
      </c>
    </row>
    <row r="712" spans="1:13" s="90" customFormat="1" ht="15" hidden="1" customHeight="1">
      <c r="A712" s="91" t="s">
        <v>2662</v>
      </c>
      <c r="B712" s="91" t="s">
        <v>218</v>
      </c>
      <c r="C712" s="91" t="s">
        <v>219</v>
      </c>
      <c r="D712" s="91" t="str">
        <f t="shared" si="44"/>
        <v>132221</v>
      </c>
      <c r="E712" s="91" t="s">
        <v>2835</v>
      </c>
      <c r="F712" s="91"/>
      <c r="G712" s="91" t="s">
        <v>115</v>
      </c>
      <c r="H712" s="93" t="str">
        <f t="shared" si="46"/>
        <v>13</v>
      </c>
      <c r="I712" s="93" t="str">
        <f t="shared" si="47"/>
        <v>221</v>
      </c>
      <c r="J712" s="94" t="str">
        <f t="shared" si="45"/>
        <v>13221</v>
      </c>
      <c r="K712" s="93" t="s">
        <v>2836</v>
      </c>
      <c r="L712" s="93" t="s">
        <v>2665</v>
      </c>
      <c r="M712" s="93" t="s">
        <v>2837</v>
      </c>
    </row>
    <row r="713" spans="1:13" s="90" customFormat="1" ht="15" hidden="1" customHeight="1">
      <c r="A713" s="91" t="s">
        <v>2662</v>
      </c>
      <c r="B713" s="91" t="s">
        <v>223</v>
      </c>
      <c r="C713" s="91" t="s">
        <v>224</v>
      </c>
      <c r="D713" s="91" t="str">
        <f t="shared" si="44"/>
        <v>132222</v>
      </c>
      <c r="E713" s="91" t="s">
        <v>2838</v>
      </c>
      <c r="F713" s="91"/>
      <c r="G713" s="91" t="s">
        <v>115</v>
      </c>
      <c r="H713" s="93" t="str">
        <f t="shared" si="46"/>
        <v>13</v>
      </c>
      <c r="I713" s="93" t="str">
        <f t="shared" si="47"/>
        <v>222</v>
      </c>
      <c r="J713" s="94" t="str">
        <f t="shared" si="45"/>
        <v>13222</v>
      </c>
      <c r="K713" s="93" t="s">
        <v>2839</v>
      </c>
      <c r="L713" s="93" t="s">
        <v>2665</v>
      </c>
      <c r="M713" s="93" t="s">
        <v>2840</v>
      </c>
    </row>
    <row r="714" spans="1:13" s="90" customFormat="1" ht="15" hidden="1" customHeight="1">
      <c r="A714" s="91" t="s">
        <v>2662</v>
      </c>
      <c r="B714" s="91" t="s">
        <v>228</v>
      </c>
      <c r="C714" s="91" t="s">
        <v>229</v>
      </c>
      <c r="D714" s="91" t="str">
        <f t="shared" si="44"/>
        <v>132223</v>
      </c>
      <c r="E714" s="91" t="s">
        <v>2841</v>
      </c>
      <c r="F714" s="91"/>
      <c r="G714" s="91" t="s">
        <v>115</v>
      </c>
      <c r="H714" s="93" t="str">
        <f t="shared" si="46"/>
        <v>13</v>
      </c>
      <c r="I714" s="93" t="str">
        <f t="shared" si="47"/>
        <v>223</v>
      </c>
      <c r="J714" s="94" t="str">
        <f t="shared" si="45"/>
        <v>13223</v>
      </c>
      <c r="K714" s="93" t="s">
        <v>2842</v>
      </c>
      <c r="L714" s="93" t="s">
        <v>2665</v>
      </c>
      <c r="M714" s="93" t="s">
        <v>2843</v>
      </c>
    </row>
    <row r="715" spans="1:13" s="90" customFormat="1" ht="15" hidden="1" customHeight="1">
      <c r="A715" s="91" t="s">
        <v>2662</v>
      </c>
      <c r="B715" s="91" t="s">
        <v>233</v>
      </c>
      <c r="C715" s="91" t="s">
        <v>234</v>
      </c>
      <c r="D715" s="91" t="str">
        <f t="shared" si="44"/>
        <v>132224</v>
      </c>
      <c r="E715" s="91" t="s">
        <v>2844</v>
      </c>
      <c r="F715" s="91"/>
      <c r="G715" s="91" t="s">
        <v>115</v>
      </c>
      <c r="H715" s="93" t="str">
        <f t="shared" si="46"/>
        <v>13</v>
      </c>
      <c r="I715" s="93" t="str">
        <f t="shared" si="47"/>
        <v>224</v>
      </c>
      <c r="J715" s="94" t="str">
        <f t="shared" si="45"/>
        <v>13224</v>
      </c>
      <c r="K715" s="93" t="s">
        <v>2845</v>
      </c>
      <c r="L715" s="93" t="s">
        <v>2665</v>
      </c>
      <c r="M715" s="93" t="s">
        <v>2846</v>
      </c>
    </row>
    <row r="716" spans="1:13" s="90" customFormat="1" ht="15" hidden="1" customHeight="1">
      <c r="A716" s="91" t="s">
        <v>2662</v>
      </c>
      <c r="B716" s="91" t="s">
        <v>238</v>
      </c>
      <c r="C716" s="91" t="s">
        <v>239</v>
      </c>
      <c r="D716" s="91" t="str">
        <f t="shared" si="44"/>
        <v>132225</v>
      </c>
      <c r="E716" s="91" t="s">
        <v>2847</v>
      </c>
      <c r="F716" s="91"/>
      <c r="G716" s="91" t="s">
        <v>115</v>
      </c>
      <c r="H716" s="93" t="str">
        <f t="shared" si="46"/>
        <v>13</v>
      </c>
      <c r="I716" s="93" t="str">
        <f t="shared" si="47"/>
        <v>225</v>
      </c>
      <c r="J716" s="94" t="str">
        <f t="shared" si="45"/>
        <v>13225</v>
      </c>
      <c r="K716" s="93" t="s">
        <v>2848</v>
      </c>
      <c r="L716" s="93" t="s">
        <v>2665</v>
      </c>
      <c r="M716" s="93" t="s">
        <v>2849</v>
      </c>
    </row>
    <row r="717" spans="1:13" s="90" customFormat="1" ht="15" hidden="1" customHeight="1">
      <c r="A717" s="91" t="s">
        <v>2662</v>
      </c>
      <c r="B717" s="91" t="s">
        <v>248</v>
      </c>
      <c r="C717" s="91" t="s">
        <v>249</v>
      </c>
      <c r="D717" s="91" t="str">
        <f t="shared" si="44"/>
        <v>132227</v>
      </c>
      <c r="E717" s="91" t="s">
        <v>2850</v>
      </c>
      <c r="F717" s="91"/>
      <c r="G717" s="91" t="s">
        <v>115</v>
      </c>
      <c r="H717" s="93" t="str">
        <f t="shared" si="46"/>
        <v>13</v>
      </c>
      <c r="I717" s="93" t="str">
        <f t="shared" si="47"/>
        <v>227</v>
      </c>
      <c r="J717" s="94" t="str">
        <f t="shared" si="45"/>
        <v>13227</v>
      </c>
      <c r="K717" s="93" t="s">
        <v>2851</v>
      </c>
      <c r="L717" s="93" t="s">
        <v>2665</v>
      </c>
      <c r="M717" s="93" t="s">
        <v>2852</v>
      </c>
    </row>
    <row r="718" spans="1:13" s="90" customFormat="1" ht="15" hidden="1" customHeight="1">
      <c r="A718" s="91" t="s">
        <v>2662</v>
      </c>
      <c r="B718" s="91" t="s">
        <v>253</v>
      </c>
      <c r="C718" s="91" t="s">
        <v>254</v>
      </c>
      <c r="D718" s="91" t="str">
        <f t="shared" si="44"/>
        <v>132228</v>
      </c>
      <c r="E718" s="91" t="s">
        <v>2853</v>
      </c>
      <c r="F718" s="91"/>
      <c r="G718" s="91" t="s">
        <v>115</v>
      </c>
      <c r="H718" s="93" t="str">
        <f t="shared" si="46"/>
        <v>13</v>
      </c>
      <c r="I718" s="93" t="str">
        <f t="shared" si="47"/>
        <v>228</v>
      </c>
      <c r="J718" s="94" t="str">
        <f t="shared" si="45"/>
        <v>13228</v>
      </c>
      <c r="K718" s="93" t="s">
        <v>2854</v>
      </c>
      <c r="L718" s="93" t="s">
        <v>2665</v>
      </c>
      <c r="M718" s="93" t="s">
        <v>2855</v>
      </c>
    </row>
    <row r="719" spans="1:13" s="90" customFormat="1" ht="15" hidden="1" customHeight="1">
      <c r="A719" s="91" t="s">
        <v>2662</v>
      </c>
      <c r="B719" s="91" t="s">
        <v>258</v>
      </c>
      <c r="C719" s="91" t="s">
        <v>259</v>
      </c>
      <c r="D719" s="91" t="str">
        <f t="shared" si="44"/>
        <v>132229</v>
      </c>
      <c r="E719" s="91" t="s">
        <v>2856</v>
      </c>
      <c r="F719" s="91"/>
      <c r="G719" s="91" t="s">
        <v>115</v>
      </c>
      <c r="H719" s="93" t="str">
        <f t="shared" si="46"/>
        <v>13</v>
      </c>
      <c r="I719" s="93" t="str">
        <f t="shared" si="47"/>
        <v>229</v>
      </c>
      <c r="J719" s="94" t="str">
        <f t="shared" si="45"/>
        <v>13229</v>
      </c>
      <c r="K719" s="93" t="s">
        <v>2857</v>
      </c>
      <c r="L719" s="93" t="s">
        <v>2665</v>
      </c>
      <c r="M719" s="93" t="s">
        <v>2858</v>
      </c>
    </row>
    <row r="720" spans="1:13" s="90" customFormat="1" ht="15" hidden="1" customHeight="1">
      <c r="A720" s="91" t="s">
        <v>2662</v>
      </c>
      <c r="B720" s="91" t="s">
        <v>293</v>
      </c>
      <c r="C720" s="91" t="s">
        <v>294</v>
      </c>
      <c r="D720" s="91" t="str">
        <f t="shared" si="44"/>
        <v>133303</v>
      </c>
      <c r="E720" s="91" t="s">
        <v>2859</v>
      </c>
      <c r="F720" s="91"/>
      <c r="G720" s="91" t="s">
        <v>115</v>
      </c>
      <c r="H720" s="93" t="str">
        <f t="shared" si="46"/>
        <v>13</v>
      </c>
      <c r="I720" s="93" t="str">
        <f t="shared" si="47"/>
        <v>303</v>
      </c>
      <c r="J720" s="94" t="str">
        <f t="shared" si="45"/>
        <v>13303</v>
      </c>
      <c r="K720" s="93" t="s">
        <v>2860</v>
      </c>
      <c r="L720" s="93" t="s">
        <v>2665</v>
      </c>
      <c r="M720" s="93" t="s">
        <v>2861</v>
      </c>
    </row>
    <row r="721" spans="1:13" s="90" customFormat="1" ht="15" hidden="1" customHeight="1">
      <c r="A721" s="91" t="s">
        <v>2662</v>
      </c>
      <c r="B721" s="91" t="s">
        <v>2862</v>
      </c>
      <c r="C721" s="91" t="s">
        <v>2863</v>
      </c>
      <c r="D721" s="91" t="str">
        <f t="shared" si="44"/>
        <v>133305</v>
      </c>
      <c r="E721" s="91" t="s">
        <v>2864</v>
      </c>
      <c r="F721" s="91"/>
      <c r="G721" s="91" t="s">
        <v>115</v>
      </c>
      <c r="H721" s="93" t="str">
        <f t="shared" si="46"/>
        <v>13</v>
      </c>
      <c r="I721" s="93" t="str">
        <f t="shared" si="47"/>
        <v>305</v>
      </c>
      <c r="J721" s="94" t="str">
        <f t="shared" si="45"/>
        <v>13305</v>
      </c>
      <c r="K721" s="93" t="s">
        <v>2865</v>
      </c>
      <c r="L721" s="93" t="s">
        <v>2665</v>
      </c>
      <c r="M721" s="93" t="s">
        <v>2866</v>
      </c>
    </row>
    <row r="722" spans="1:13" s="90" customFormat="1" ht="15" hidden="1" customHeight="1">
      <c r="A722" s="91" t="s">
        <v>2662</v>
      </c>
      <c r="B722" s="91" t="s">
        <v>1733</v>
      </c>
      <c r="C722" s="91" t="s">
        <v>1734</v>
      </c>
      <c r="D722" s="91" t="str">
        <f t="shared" si="44"/>
        <v>133308</v>
      </c>
      <c r="E722" s="91" t="s">
        <v>2867</v>
      </c>
      <c r="F722" s="91"/>
      <c r="G722" s="91" t="s">
        <v>115</v>
      </c>
      <c r="H722" s="93" t="str">
        <f t="shared" si="46"/>
        <v>13</v>
      </c>
      <c r="I722" s="93" t="str">
        <f t="shared" si="47"/>
        <v>308</v>
      </c>
      <c r="J722" s="94" t="str">
        <f t="shared" si="45"/>
        <v>13308</v>
      </c>
      <c r="K722" s="93" t="s">
        <v>2868</v>
      </c>
      <c r="L722" s="93" t="s">
        <v>2665</v>
      </c>
      <c r="M722" s="93" t="s">
        <v>2869</v>
      </c>
    </row>
    <row r="723" spans="1:13" s="90" customFormat="1" ht="15" hidden="1" customHeight="1">
      <c r="A723" s="91" t="s">
        <v>2662</v>
      </c>
      <c r="B723" s="91" t="s">
        <v>343</v>
      </c>
      <c r="C723" s="91" t="s">
        <v>344</v>
      </c>
      <c r="D723" s="91" t="str">
        <f t="shared" si="44"/>
        <v>133361</v>
      </c>
      <c r="E723" s="91" t="s">
        <v>2870</v>
      </c>
      <c r="F723" s="91"/>
      <c r="G723" s="91" t="s">
        <v>115</v>
      </c>
      <c r="H723" s="93" t="str">
        <f t="shared" si="46"/>
        <v>13</v>
      </c>
      <c r="I723" s="93" t="str">
        <f t="shared" si="47"/>
        <v>361</v>
      </c>
      <c r="J723" s="94" t="str">
        <f t="shared" si="45"/>
        <v>13361</v>
      </c>
      <c r="K723" s="93" t="s">
        <v>2871</v>
      </c>
      <c r="L723" s="93" t="s">
        <v>2665</v>
      </c>
      <c r="M723" s="93" t="s">
        <v>2872</v>
      </c>
    </row>
    <row r="724" spans="1:13" s="90" customFormat="1" ht="15" hidden="1" customHeight="1">
      <c r="A724" s="91" t="s">
        <v>2662</v>
      </c>
      <c r="B724" s="91" t="s">
        <v>413</v>
      </c>
      <c r="C724" s="91" t="s">
        <v>414</v>
      </c>
      <c r="D724" s="91" t="str">
        <f t="shared" si="44"/>
        <v>133401</v>
      </c>
      <c r="E724" s="91" t="s">
        <v>2873</v>
      </c>
      <c r="F724" s="91"/>
      <c r="G724" s="91" t="s">
        <v>115</v>
      </c>
      <c r="H724" s="93" t="str">
        <f t="shared" si="46"/>
        <v>13</v>
      </c>
      <c r="I724" s="93" t="str">
        <f t="shared" si="47"/>
        <v>401</v>
      </c>
      <c r="J724" s="94" t="str">
        <f t="shared" si="45"/>
        <v>13401</v>
      </c>
      <c r="K724" s="93" t="s">
        <v>2874</v>
      </c>
      <c r="L724" s="93" t="s">
        <v>2665</v>
      </c>
      <c r="M724" s="93" t="s">
        <v>2875</v>
      </c>
    </row>
    <row r="725" spans="1:13" s="90" customFormat="1" ht="15" hidden="1" customHeight="1">
      <c r="A725" s="91" t="s">
        <v>2662</v>
      </c>
      <c r="B725" s="91" t="s">
        <v>2876</v>
      </c>
      <c r="C725" s="91" t="s">
        <v>1094</v>
      </c>
      <c r="D725" s="91" t="str">
        <f t="shared" si="44"/>
        <v>134307</v>
      </c>
      <c r="E725" s="91" t="s">
        <v>2877</v>
      </c>
      <c r="F725" s="91"/>
      <c r="G725" s="91" t="s">
        <v>115</v>
      </c>
      <c r="H725" s="93" t="str">
        <f t="shared" si="46"/>
        <v>13</v>
      </c>
      <c r="I725" s="93" t="str">
        <f t="shared" si="47"/>
        <v>307</v>
      </c>
      <c r="J725" s="94" t="str">
        <f t="shared" si="45"/>
        <v>13307</v>
      </c>
      <c r="K725" s="93" t="s">
        <v>2878</v>
      </c>
      <c r="L725" s="93" t="s">
        <v>2665</v>
      </c>
      <c r="M725" s="93" t="s">
        <v>2879</v>
      </c>
    </row>
    <row r="726" spans="1:13" s="90" customFormat="1" ht="15" hidden="1" customHeight="1">
      <c r="A726" s="91" t="s">
        <v>2662</v>
      </c>
      <c r="B726" s="91" t="s">
        <v>2880</v>
      </c>
      <c r="C726" s="91" t="s">
        <v>349</v>
      </c>
      <c r="D726" s="91" t="str">
        <f t="shared" si="44"/>
        <v>134362</v>
      </c>
      <c r="E726" s="91" t="s">
        <v>2881</v>
      </c>
      <c r="F726" s="91"/>
      <c r="G726" s="91" t="s">
        <v>115</v>
      </c>
      <c r="H726" s="93" t="str">
        <f t="shared" si="46"/>
        <v>13</v>
      </c>
      <c r="I726" s="93" t="str">
        <f t="shared" si="47"/>
        <v>362</v>
      </c>
      <c r="J726" s="94" t="str">
        <f t="shared" si="45"/>
        <v>13362</v>
      </c>
      <c r="K726" s="93" t="s">
        <v>2882</v>
      </c>
      <c r="L726" s="93" t="s">
        <v>2665</v>
      </c>
      <c r="M726" s="93" t="s">
        <v>2883</v>
      </c>
    </row>
    <row r="727" spans="1:13" s="90" customFormat="1" ht="15" hidden="1" customHeight="1">
      <c r="A727" s="91" t="s">
        <v>2662</v>
      </c>
      <c r="B727" s="91" t="s">
        <v>2884</v>
      </c>
      <c r="C727" s="91" t="s">
        <v>354</v>
      </c>
      <c r="D727" s="91" t="str">
        <f t="shared" si="44"/>
        <v>134363</v>
      </c>
      <c r="E727" s="91" t="s">
        <v>2885</v>
      </c>
      <c r="F727" s="91"/>
      <c r="G727" s="91" t="s">
        <v>115</v>
      </c>
      <c r="H727" s="93" t="str">
        <f t="shared" si="46"/>
        <v>13</v>
      </c>
      <c r="I727" s="93" t="str">
        <f t="shared" si="47"/>
        <v>363</v>
      </c>
      <c r="J727" s="94" t="str">
        <f t="shared" si="45"/>
        <v>13363</v>
      </c>
      <c r="K727" s="93" t="s">
        <v>2886</v>
      </c>
      <c r="L727" s="93" t="s">
        <v>2665</v>
      </c>
      <c r="M727" s="93" t="s">
        <v>2887</v>
      </c>
    </row>
    <row r="728" spans="1:13" s="90" customFormat="1" ht="15" hidden="1" customHeight="1">
      <c r="A728" s="91" t="s">
        <v>2662</v>
      </c>
      <c r="B728" s="91" t="s">
        <v>1846</v>
      </c>
      <c r="C728" s="91" t="s">
        <v>359</v>
      </c>
      <c r="D728" s="91" t="str">
        <f t="shared" si="44"/>
        <v>134364</v>
      </c>
      <c r="E728" s="91" t="s">
        <v>2888</v>
      </c>
      <c r="F728" s="91"/>
      <c r="G728" s="91" t="s">
        <v>115</v>
      </c>
      <c r="H728" s="93" t="str">
        <f t="shared" si="46"/>
        <v>13</v>
      </c>
      <c r="I728" s="93" t="str">
        <f t="shared" si="47"/>
        <v>364</v>
      </c>
      <c r="J728" s="94" t="str">
        <f t="shared" si="45"/>
        <v>13364</v>
      </c>
      <c r="K728" s="93" t="s">
        <v>2889</v>
      </c>
      <c r="L728" s="93" t="s">
        <v>2665</v>
      </c>
      <c r="M728" s="93" t="s">
        <v>2890</v>
      </c>
    </row>
    <row r="729" spans="1:13" s="90" customFormat="1" ht="15" hidden="1" customHeight="1">
      <c r="A729" s="91" t="s">
        <v>2662</v>
      </c>
      <c r="B729" s="91" t="s">
        <v>2891</v>
      </c>
      <c r="C729" s="91" t="s">
        <v>1115</v>
      </c>
      <c r="D729" s="91" t="str">
        <f t="shared" si="44"/>
        <v>134381</v>
      </c>
      <c r="E729" s="91" t="s">
        <v>2892</v>
      </c>
      <c r="F729" s="91"/>
      <c r="G729" s="91" t="s">
        <v>115</v>
      </c>
      <c r="H729" s="93" t="str">
        <f t="shared" si="46"/>
        <v>13</v>
      </c>
      <c r="I729" s="93" t="str">
        <f t="shared" si="47"/>
        <v>381</v>
      </c>
      <c r="J729" s="94" t="str">
        <f t="shared" si="45"/>
        <v>13381</v>
      </c>
      <c r="K729" s="93" t="s">
        <v>2893</v>
      </c>
      <c r="L729" s="93" t="s">
        <v>2665</v>
      </c>
      <c r="M729" s="93" t="s">
        <v>2894</v>
      </c>
    </row>
    <row r="730" spans="1:13" s="90" customFormat="1" ht="15" hidden="1" customHeight="1">
      <c r="A730" s="91" t="s">
        <v>2662</v>
      </c>
      <c r="B730" s="91" t="s">
        <v>2895</v>
      </c>
      <c r="C730" s="91" t="s">
        <v>1644</v>
      </c>
      <c r="D730" s="91" t="str">
        <f t="shared" si="44"/>
        <v>134382</v>
      </c>
      <c r="E730" s="91" t="s">
        <v>2896</v>
      </c>
      <c r="F730" s="91"/>
      <c r="G730" s="91" t="s">
        <v>115</v>
      </c>
      <c r="H730" s="93" t="str">
        <f t="shared" si="46"/>
        <v>13</v>
      </c>
      <c r="I730" s="93" t="str">
        <f t="shared" si="47"/>
        <v>382</v>
      </c>
      <c r="J730" s="94" t="str">
        <f t="shared" si="45"/>
        <v>13382</v>
      </c>
      <c r="K730" s="93" t="s">
        <v>2897</v>
      </c>
      <c r="L730" s="93" t="s">
        <v>2665</v>
      </c>
      <c r="M730" s="93" t="s">
        <v>2898</v>
      </c>
    </row>
    <row r="731" spans="1:13" s="90" customFormat="1" ht="15" hidden="1" customHeight="1">
      <c r="A731" s="91" t="s">
        <v>2662</v>
      </c>
      <c r="B731" s="91" t="s">
        <v>1850</v>
      </c>
      <c r="C731" s="91" t="s">
        <v>419</v>
      </c>
      <c r="D731" s="91" t="str">
        <f t="shared" si="44"/>
        <v>134402</v>
      </c>
      <c r="E731" s="91" t="s">
        <v>2899</v>
      </c>
      <c r="F731" s="91"/>
      <c r="G731" s="91" t="s">
        <v>115</v>
      </c>
      <c r="H731" s="93" t="str">
        <f t="shared" si="46"/>
        <v>13</v>
      </c>
      <c r="I731" s="93" t="str">
        <f t="shared" si="47"/>
        <v>402</v>
      </c>
      <c r="J731" s="94" t="str">
        <f t="shared" si="45"/>
        <v>13402</v>
      </c>
      <c r="K731" s="93" t="s">
        <v>2900</v>
      </c>
      <c r="L731" s="93" t="s">
        <v>2665</v>
      </c>
      <c r="M731" s="93" t="s">
        <v>2901</v>
      </c>
    </row>
    <row r="732" spans="1:13" s="90" customFormat="1" ht="15" hidden="1" customHeight="1">
      <c r="A732" s="91" t="s">
        <v>2662</v>
      </c>
      <c r="B732" s="91" t="s">
        <v>2902</v>
      </c>
      <c r="C732" s="91" t="s">
        <v>1427</v>
      </c>
      <c r="D732" s="91" t="str">
        <f t="shared" si="44"/>
        <v>134421</v>
      </c>
      <c r="E732" s="91" t="s">
        <v>2903</v>
      </c>
      <c r="F732" s="91"/>
      <c r="G732" s="91" t="s">
        <v>115</v>
      </c>
      <c r="H732" s="93" t="str">
        <f t="shared" si="46"/>
        <v>13</v>
      </c>
      <c r="I732" s="93" t="str">
        <f t="shared" si="47"/>
        <v>421</v>
      </c>
      <c r="J732" s="94" t="str">
        <f t="shared" si="45"/>
        <v>13421</v>
      </c>
      <c r="K732" s="93" t="s">
        <v>2904</v>
      </c>
      <c r="L732" s="93" t="s">
        <v>2665</v>
      </c>
      <c r="M732" s="93" t="s">
        <v>2905</v>
      </c>
    </row>
    <row r="733" spans="1:13" s="90" customFormat="1" ht="15" hidden="1" customHeight="1">
      <c r="A733" s="91" t="s">
        <v>2662</v>
      </c>
      <c r="B733" s="91" t="s">
        <v>2906</v>
      </c>
      <c r="C733" s="91" t="s">
        <v>2907</v>
      </c>
      <c r="D733" s="91" t="str">
        <f t="shared" si="44"/>
        <v>135801</v>
      </c>
      <c r="E733" s="91" t="s">
        <v>2908</v>
      </c>
      <c r="F733" s="91"/>
      <c r="G733" s="91"/>
      <c r="H733" s="93" t="str">
        <f t="shared" si="46"/>
        <v>13</v>
      </c>
      <c r="I733" s="93" t="str">
        <f t="shared" si="47"/>
        <v>801</v>
      </c>
      <c r="J733" s="94" t="str">
        <f t="shared" si="45"/>
        <v>13801</v>
      </c>
      <c r="K733" s="93" t="e">
        <v>#N/A</v>
      </c>
      <c r="L733" s="93" t="s">
        <v>2665</v>
      </c>
      <c r="M733" s="93" t="e">
        <v>#N/A</v>
      </c>
    </row>
    <row r="734" spans="1:13" s="90" customFormat="1" ht="15" hidden="1" customHeight="1">
      <c r="A734" s="91" t="s">
        <v>2662</v>
      </c>
      <c r="B734" s="91" t="s">
        <v>2909</v>
      </c>
      <c r="C734" s="91" t="s">
        <v>2910</v>
      </c>
      <c r="D734" s="91" t="str">
        <f t="shared" si="44"/>
        <v>135839</v>
      </c>
      <c r="E734" s="91" t="s">
        <v>2911</v>
      </c>
      <c r="F734" s="91"/>
      <c r="G734" s="91"/>
      <c r="H734" s="93" t="str">
        <f t="shared" si="46"/>
        <v>13</v>
      </c>
      <c r="I734" s="93" t="str">
        <f t="shared" si="47"/>
        <v>839</v>
      </c>
      <c r="J734" s="94" t="str">
        <f t="shared" si="45"/>
        <v>13839</v>
      </c>
      <c r="K734" s="93" t="e">
        <v>#N/A</v>
      </c>
      <c r="L734" s="93" t="s">
        <v>2665</v>
      </c>
      <c r="M734" s="93" t="e">
        <v>#N/A</v>
      </c>
    </row>
    <row r="735" spans="1:13" s="90" customFormat="1" ht="15" hidden="1" customHeight="1">
      <c r="A735" s="91" t="s">
        <v>2912</v>
      </c>
      <c r="B735" s="91" t="s">
        <v>112</v>
      </c>
      <c r="C735" s="91" t="s">
        <v>113</v>
      </c>
      <c r="D735" s="91" t="str">
        <f t="shared" si="44"/>
        <v>141000</v>
      </c>
      <c r="E735" s="91" t="s">
        <v>2913</v>
      </c>
      <c r="F735" s="91"/>
      <c r="G735" s="91" t="s">
        <v>115</v>
      </c>
      <c r="H735" s="93" t="str">
        <f t="shared" si="46"/>
        <v>14</v>
      </c>
      <c r="I735" s="93" t="str">
        <f t="shared" si="47"/>
        <v>000</v>
      </c>
      <c r="J735" s="94" t="str">
        <f t="shared" si="45"/>
        <v>14000</v>
      </c>
      <c r="K735" s="93" t="s">
        <v>2914</v>
      </c>
      <c r="L735" s="93" t="s">
        <v>2915</v>
      </c>
      <c r="M735" s="93" t="s">
        <v>2915</v>
      </c>
    </row>
    <row r="736" spans="1:13" s="90" customFormat="1" ht="15" hidden="1" customHeight="1">
      <c r="A736" s="91" t="s">
        <v>2912</v>
      </c>
      <c r="B736" s="91" t="s">
        <v>1342</v>
      </c>
      <c r="C736" s="91" t="s">
        <v>119</v>
      </c>
      <c r="D736" s="91" t="str">
        <f t="shared" si="44"/>
        <v>142100</v>
      </c>
      <c r="E736" s="91" t="s">
        <v>2916</v>
      </c>
      <c r="F736" s="91"/>
      <c r="G736" s="91" t="s">
        <v>115</v>
      </c>
      <c r="H736" s="93" t="str">
        <f t="shared" si="46"/>
        <v>14</v>
      </c>
      <c r="I736" s="93" t="str">
        <f t="shared" si="47"/>
        <v>100</v>
      </c>
      <c r="J736" s="94" t="str">
        <f t="shared" si="45"/>
        <v>14100</v>
      </c>
      <c r="K736" s="93" t="s">
        <v>2917</v>
      </c>
      <c r="L736" s="93" t="s">
        <v>2915</v>
      </c>
      <c r="M736" s="93" t="s">
        <v>2918</v>
      </c>
    </row>
    <row r="737" spans="1:13" s="90" customFormat="1" ht="15" hidden="1" customHeight="1">
      <c r="A737" s="91" t="s">
        <v>2912</v>
      </c>
      <c r="B737" s="91" t="s">
        <v>2919</v>
      </c>
      <c r="C737" s="91" t="s">
        <v>2920</v>
      </c>
      <c r="D737" s="91" t="str">
        <f t="shared" si="44"/>
        <v>142130</v>
      </c>
      <c r="E737" s="91" t="s">
        <v>2921</v>
      </c>
      <c r="F737" s="91"/>
      <c r="G737" s="91" t="s">
        <v>115</v>
      </c>
      <c r="H737" s="93" t="str">
        <f t="shared" si="46"/>
        <v>14</v>
      </c>
      <c r="I737" s="93" t="str">
        <f t="shared" si="47"/>
        <v>130</v>
      </c>
      <c r="J737" s="94" t="str">
        <f t="shared" si="45"/>
        <v>14130</v>
      </c>
      <c r="K737" s="93" t="s">
        <v>2922</v>
      </c>
      <c r="L737" s="93" t="s">
        <v>2915</v>
      </c>
      <c r="M737" s="93" t="s">
        <v>2923</v>
      </c>
    </row>
    <row r="738" spans="1:13" s="90" customFormat="1" ht="15" hidden="1" customHeight="1">
      <c r="A738" s="91" t="s">
        <v>2912</v>
      </c>
      <c r="B738" s="91" t="s">
        <v>2924</v>
      </c>
      <c r="C738" s="91" t="s">
        <v>2925</v>
      </c>
      <c r="D738" s="91" t="str">
        <f t="shared" si="44"/>
        <v>142150</v>
      </c>
      <c r="E738" s="91" t="s">
        <v>2926</v>
      </c>
      <c r="F738" s="91"/>
      <c r="G738" s="91" t="s">
        <v>115</v>
      </c>
      <c r="H738" s="93" t="str">
        <f t="shared" si="46"/>
        <v>14</v>
      </c>
      <c r="I738" s="93" t="str">
        <f t="shared" si="47"/>
        <v>150</v>
      </c>
      <c r="J738" s="94" t="str">
        <f t="shared" si="45"/>
        <v>14150</v>
      </c>
      <c r="K738" s="93" t="s">
        <v>2927</v>
      </c>
      <c r="L738" s="93" t="s">
        <v>2915</v>
      </c>
      <c r="M738" s="93" t="s">
        <v>2928</v>
      </c>
    </row>
    <row r="739" spans="1:13" s="90" customFormat="1" ht="15" hidden="1" customHeight="1">
      <c r="A739" s="91" t="s">
        <v>2912</v>
      </c>
      <c r="B739" s="91" t="s">
        <v>1052</v>
      </c>
      <c r="C739" s="91" t="s">
        <v>1053</v>
      </c>
      <c r="D739" s="91" t="str">
        <f t="shared" si="44"/>
        <v>142201</v>
      </c>
      <c r="E739" s="91" t="s">
        <v>2929</v>
      </c>
      <c r="F739" s="91"/>
      <c r="G739" s="91" t="s">
        <v>115</v>
      </c>
      <c r="H739" s="93" t="str">
        <f t="shared" si="46"/>
        <v>14</v>
      </c>
      <c r="I739" s="93" t="str">
        <f t="shared" si="47"/>
        <v>201</v>
      </c>
      <c r="J739" s="94" t="str">
        <f t="shared" si="45"/>
        <v>14201</v>
      </c>
      <c r="K739" s="93" t="s">
        <v>2930</v>
      </c>
      <c r="L739" s="93" t="s">
        <v>2915</v>
      </c>
      <c r="M739" s="93" t="s">
        <v>2931</v>
      </c>
    </row>
    <row r="740" spans="1:13" s="90" customFormat="1" ht="15" hidden="1" customHeight="1">
      <c r="A740" s="91" t="s">
        <v>2912</v>
      </c>
      <c r="B740" s="91" t="s">
        <v>128</v>
      </c>
      <c r="C740" s="91" t="s">
        <v>129</v>
      </c>
      <c r="D740" s="91" t="str">
        <f t="shared" si="44"/>
        <v>142203</v>
      </c>
      <c r="E740" s="91" t="s">
        <v>2932</v>
      </c>
      <c r="F740" s="91"/>
      <c r="G740" s="91" t="s">
        <v>115</v>
      </c>
      <c r="H740" s="93" t="str">
        <f t="shared" si="46"/>
        <v>14</v>
      </c>
      <c r="I740" s="93" t="str">
        <f t="shared" si="47"/>
        <v>203</v>
      </c>
      <c r="J740" s="94" t="str">
        <f t="shared" si="45"/>
        <v>14203</v>
      </c>
      <c r="K740" s="93" t="s">
        <v>2933</v>
      </c>
      <c r="L740" s="93" t="s">
        <v>2915</v>
      </c>
      <c r="M740" s="93" t="s">
        <v>2934</v>
      </c>
    </row>
    <row r="741" spans="1:13" s="90" customFormat="1" ht="15" hidden="1" customHeight="1">
      <c r="A741" s="91" t="s">
        <v>2912</v>
      </c>
      <c r="B741" s="91" t="s">
        <v>133</v>
      </c>
      <c r="C741" s="91" t="s">
        <v>134</v>
      </c>
      <c r="D741" s="91" t="str">
        <f t="shared" si="44"/>
        <v>142204</v>
      </c>
      <c r="E741" s="91" t="s">
        <v>2935</v>
      </c>
      <c r="F741" s="91"/>
      <c r="G741" s="91" t="s">
        <v>115</v>
      </c>
      <c r="H741" s="93" t="str">
        <f t="shared" si="46"/>
        <v>14</v>
      </c>
      <c r="I741" s="93" t="str">
        <f t="shared" si="47"/>
        <v>204</v>
      </c>
      <c r="J741" s="94" t="str">
        <f t="shared" si="45"/>
        <v>14204</v>
      </c>
      <c r="K741" s="93" t="s">
        <v>2936</v>
      </c>
      <c r="L741" s="93" t="s">
        <v>2915</v>
      </c>
      <c r="M741" s="93" t="s">
        <v>2937</v>
      </c>
    </row>
    <row r="742" spans="1:13" s="90" customFormat="1" ht="15" hidden="1" customHeight="1">
      <c r="A742" s="91" t="s">
        <v>2912</v>
      </c>
      <c r="B742" s="91" t="s">
        <v>138</v>
      </c>
      <c r="C742" s="91" t="s">
        <v>139</v>
      </c>
      <c r="D742" s="91" t="str">
        <f t="shared" si="44"/>
        <v>142205</v>
      </c>
      <c r="E742" s="91" t="s">
        <v>2938</v>
      </c>
      <c r="F742" s="91"/>
      <c r="G742" s="91" t="s">
        <v>115</v>
      </c>
      <c r="H742" s="93" t="str">
        <f t="shared" si="46"/>
        <v>14</v>
      </c>
      <c r="I742" s="93" t="str">
        <f t="shared" si="47"/>
        <v>205</v>
      </c>
      <c r="J742" s="94" t="str">
        <f t="shared" si="45"/>
        <v>14205</v>
      </c>
      <c r="K742" s="93" t="s">
        <v>2939</v>
      </c>
      <c r="L742" s="93" t="s">
        <v>2915</v>
      </c>
      <c r="M742" s="93" t="s">
        <v>2940</v>
      </c>
    </row>
    <row r="743" spans="1:13" s="90" customFormat="1" ht="15" hidden="1" customHeight="1">
      <c r="A743" s="91" t="s">
        <v>2912</v>
      </c>
      <c r="B743" s="91" t="s">
        <v>143</v>
      </c>
      <c r="C743" s="91" t="s">
        <v>144</v>
      </c>
      <c r="D743" s="91" t="str">
        <f t="shared" si="44"/>
        <v>142206</v>
      </c>
      <c r="E743" s="91" t="s">
        <v>2941</v>
      </c>
      <c r="F743" s="91"/>
      <c r="G743" s="91" t="s">
        <v>115</v>
      </c>
      <c r="H743" s="93" t="str">
        <f t="shared" si="46"/>
        <v>14</v>
      </c>
      <c r="I743" s="93" t="str">
        <f t="shared" si="47"/>
        <v>206</v>
      </c>
      <c r="J743" s="94" t="str">
        <f t="shared" si="45"/>
        <v>14206</v>
      </c>
      <c r="K743" s="93" t="s">
        <v>2942</v>
      </c>
      <c r="L743" s="93" t="s">
        <v>2915</v>
      </c>
      <c r="M743" s="93" t="s">
        <v>2943</v>
      </c>
    </row>
    <row r="744" spans="1:13" s="90" customFormat="1" ht="15" hidden="1" customHeight="1">
      <c r="A744" s="91" t="s">
        <v>2912</v>
      </c>
      <c r="B744" s="91" t="s">
        <v>148</v>
      </c>
      <c r="C744" s="91" t="s">
        <v>149</v>
      </c>
      <c r="D744" s="91" t="str">
        <f t="shared" si="44"/>
        <v>142207</v>
      </c>
      <c r="E744" s="91" t="s">
        <v>2944</v>
      </c>
      <c r="F744" s="91"/>
      <c r="G744" s="91" t="s">
        <v>115</v>
      </c>
      <c r="H744" s="93" t="str">
        <f t="shared" si="46"/>
        <v>14</v>
      </c>
      <c r="I744" s="93" t="str">
        <f t="shared" si="47"/>
        <v>207</v>
      </c>
      <c r="J744" s="94" t="str">
        <f t="shared" si="45"/>
        <v>14207</v>
      </c>
      <c r="K744" s="93" t="s">
        <v>2945</v>
      </c>
      <c r="L744" s="93" t="s">
        <v>2915</v>
      </c>
      <c r="M744" s="93" t="s">
        <v>2946</v>
      </c>
    </row>
    <row r="745" spans="1:13" s="90" customFormat="1" ht="15" hidden="1" customHeight="1">
      <c r="A745" s="91" t="s">
        <v>2912</v>
      </c>
      <c r="B745" s="91" t="s">
        <v>153</v>
      </c>
      <c r="C745" s="91" t="s">
        <v>154</v>
      </c>
      <c r="D745" s="91" t="str">
        <f t="shared" si="44"/>
        <v>142208</v>
      </c>
      <c r="E745" s="91" t="s">
        <v>2947</v>
      </c>
      <c r="F745" s="91"/>
      <c r="G745" s="91" t="s">
        <v>115</v>
      </c>
      <c r="H745" s="93" t="str">
        <f t="shared" si="46"/>
        <v>14</v>
      </c>
      <c r="I745" s="93" t="str">
        <f t="shared" si="47"/>
        <v>208</v>
      </c>
      <c r="J745" s="94" t="str">
        <f t="shared" si="45"/>
        <v>14208</v>
      </c>
      <c r="K745" s="93" t="s">
        <v>2948</v>
      </c>
      <c r="L745" s="93" t="s">
        <v>2915</v>
      </c>
      <c r="M745" s="93" t="s">
        <v>2949</v>
      </c>
    </row>
    <row r="746" spans="1:13" s="90" customFormat="1" ht="15" hidden="1" customHeight="1">
      <c r="A746" s="91" t="s">
        <v>2912</v>
      </c>
      <c r="B746" s="91" t="s">
        <v>163</v>
      </c>
      <c r="C746" s="91" t="s">
        <v>164</v>
      </c>
      <c r="D746" s="91" t="str">
        <f t="shared" si="44"/>
        <v>142210</v>
      </c>
      <c r="E746" s="91" t="s">
        <v>2950</v>
      </c>
      <c r="F746" s="91"/>
      <c r="G746" s="91" t="s">
        <v>115</v>
      </c>
      <c r="H746" s="93" t="str">
        <f t="shared" si="46"/>
        <v>14</v>
      </c>
      <c r="I746" s="93" t="str">
        <f t="shared" si="47"/>
        <v>210</v>
      </c>
      <c r="J746" s="94" t="str">
        <f t="shared" si="45"/>
        <v>14210</v>
      </c>
      <c r="K746" s="93" t="s">
        <v>2951</v>
      </c>
      <c r="L746" s="93" t="s">
        <v>2915</v>
      </c>
      <c r="M746" s="93" t="s">
        <v>2952</v>
      </c>
    </row>
    <row r="747" spans="1:13" s="90" customFormat="1" ht="15" hidden="1" customHeight="1">
      <c r="A747" s="91" t="s">
        <v>2912</v>
      </c>
      <c r="B747" s="91" t="s">
        <v>168</v>
      </c>
      <c r="C747" s="91" t="s">
        <v>169</v>
      </c>
      <c r="D747" s="91" t="str">
        <f t="shared" si="44"/>
        <v>142211</v>
      </c>
      <c r="E747" s="91" t="s">
        <v>2953</v>
      </c>
      <c r="F747" s="91"/>
      <c r="G747" s="91" t="s">
        <v>115</v>
      </c>
      <c r="H747" s="93" t="str">
        <f t="shared" si="46"/>
        <v>14</v>
      </c>
      <c r="I747" s="93" t="str">
        <f t="shared" si="47"/>
        <v>211</v>
      </c>
      <c r="J747" s="94" t="str">
        <f t="shared" si="45"/>
        <v>14211</v>
      </c>
      <c r="K747" s="93" t="s">
        <v>2954</v>
      </c>
      <c r="L747" s="93" t="s">
        <v>2915</v>
      </c>
      <c r="M747" s="93" t="s">
        <v>2955</v>
      </c>
    </row>
    <row r="748" spans="1:13" s="90" customFormat="1" ht="15" hidden="1" customHeight="1">
      <c r="A748" s="91" t="s">
        <v>2912</v>
      </c>
      <c r="B748" s="91" t="s">
        <v>173</v>
      </c>
      <c r="C748" s="91" t="s">
        <v>174</v>
      </c>
      <c r="D748" s="91" t="str">
        <f t="shared" si="44"/>
        <v>142212</v>
      </c>
      <c r="E748" s="91" t="s">
        <v>2956</v>
      </c>
      <c r="F748" s="91"/>
      <c r="G748" s="91" t="s">
        <v>115</v>
      </c>
      <c r="H748" s="93" t="str">
        <f t="shared" si="46"/>
        <v>14</v>
      </c>
      <c r="I748" s="93" t="str">
        <f t="shared" si="47"/>
        <v>212</v>
      </c>
      <c r="J748" s="94" t="str">
        <f t="shared" si="45"/>
        <v>14212</v>
      </c>
      <c r="K748" s="93" t="s">
        <v>2957</v>
      </c>
      <c r="L748" s="93" t="s">
        <v>2915</v>
      </c>
      <c r="M748" s="93" t="s">
        <v>2958</v>
      </c>
    </row>
    <row r="749" spans="1:13" s="90" customFormat="1" ht="15" hidden="1" customHeight="1">
      <c r="A749" s="91" t="s">
        <v>2912</v>
      </c>
      <c r="B749" s="91" t="s">
        <v>178</v>
      </c>
      <c r="C749" s="91" t="s">
        <v>179</v>
      </c>
      <c r="D749" s="91" t="str">
        <f t="shared" si="44"/>
        <v>142213</v>
      </c>
      <c r="E749" s="91" t="s">
        <v>2959</v>
      </c>
      <c r="F749" s="91"/>
      <c r="G749" s="91" t="s">
        <v>115</v>
      </c>
      <c r="H749" s="93" t="str">
        <f t="shared" si="46"/>
        <v>14</v>
      </c>
      <c r="I749" s="93" t="str">
        <f t="shared" si="47"/>
        <v>213</v>
      </c>
      <c r="J749" s="94" t="str">
        <f t="shared" si="45"/>
        <v>14213</v>
      </c>
      <c r="K749" s="93" t="s">
        <v>2960</v>
      </c>
      <c r="L749" s="93" t="s">
        <v>2915</v>
      </c>
      <c r="M749" s="93" t="s">
        <v>2961</v>
      </c>
    </row>
    <row r="750" spans="1:13" s="90" customFormat="1" ht="15" hidden="1" customHeight="1">
      <c r="A750" s="91" t="s">
        <v>2912</v>
      </c>
      <c r="B750" s="91" t="s">
        <v>183</v>
      </c>
      <c r="C750" s="91" t="s">
        <v>184</v>
      </c>
      <c r="D750" s="91" t="str">
        <f t="shared" si="44"/>
        <v>142214</v>
      </c>
      <c r="E750" s="91" t="s">
        <v>2962</v>
      </c>
      <c r="F750" s="91"/>
      <c r="G750" s="91" t="s">
        <v>115</v>
      </c>
      <c r="H750" s="93" t="str">
        <f t="shared" si="46"/>
        <v>14</v>
      </c>
      <c r="I750" s="93" t="str">
        <f t="shared" si="47"/>
        <v>214</v>
      </c>
      <c r="J750" s="94" t="str">
        <f t="shared" si="45"/>
        <v>14214</v>
      </c>
      <c r="K750" s="93" t="s">
        <v>2963</v>
      </c>
      <c r="L750" s="93" t="s">
        <v>2915</v>
      </c>
      <c r="M750" s="93" t="s">
        <v>2964</v>
      </c>
    </row>
    <row r="751" spans="1:13" s="90" customFormat="1" ht="15" hidden="1" customHeight="1">
      <c r="A751" s="91" t="s">
        <v>2912</v>
      </c>
      <c r="B751" s="91" t="s">
        <v>188</v>
      </c>
      <c r="C751" s="91" t="s">
        <v>189</v>
      </c>
      <c r="D751" s="91" t="str">
        <f t="shared" si="44"/>
        <v>142215</v>
      </c>
      <c r="E751" s="91" t="s">
        <v>2965</v>
      </c>
      <c r="F751" s="91"/>
      <c r="G751" s="91" t="s">
        <v>115</v>
      </c>
      <c r="H751" s="93" t="str">
        <f t="shared" si="46"/>
        <v>14</v>
      </c>
      <c r="I751" s="93" t="str">
        <f t="shared" si="47"/>
        <v>215</v>
      </c>
      <c r="J751" s="94" t="str">
        <f t="shared" si="45"/>
        <v>14215</v>
      </c>
      <c r="K751" s="93" t="s">
        <v>2966</v>
      </c>
      <c r="L751" s="93" t="s">
        <v>2915</v>
      </c>
      <c r="M751" s="93" t="s">
        <v>2967</v>
      </c>
    </row>
    <row r="752" spans="1:13" s="90" customFormat="1" ht="15" hidden="1" customHeight="1">
      <c r="A752" s="91" t="s">
        <v>2912</v>
      </c>
      <c r="B752" s="91" t="s">
        <v>193</v>
      </c>
      <c r="C752" s="91" t="s">
        <v>194</v>
      </c>
      <c r="D752" s="91" t="str">
        <f t="shared" si="44"/>
        <v>142216</v>
      </c>
      <c r="E752" s="91" t="s">
        <v>2968</v>
      </c>
      <c r="F752" s="91"/>
      <c r="G752" s="91" t="s">
        <v>115</v>
      </c>
      <c r="H752" s="93" t="str">
        <f t="shared" si="46"/>
        <v>14</v>
      </c>
      <c r="I752" s="93" t="str">
        <f t="shared" si="47"/>
        <v>216</v>
      </c>
      <c r="J752" s="94" t="str">
        <f t="shared" si="45"/>
        <v>14216</v>
      </c>
      <c r="K752" s="93" t="s">
        <v>2969</v>
      </c>
      <c r="L752" s="93" t="s">
        <v>2915</v>
      </c>
      <c r="M752" s="93" t="s">
        <v>2970</v>
      </c>
    </row>
    <row r="753" spans="1:13" s="90" customFormat="1" ht="15" hidden="1" customHeight="1">
      <c r="A753" s="91" t="s">
        <v>2912</v>
      </c>
      <c r="B753" s="91" t="s">
        <v>198</v>
      </c>
      <c r="C753" s="91" t="s">
        <v>199</v>
      </c>
      <c r="D753" s="91" t="str">
        <f t="shared" si="44"/>
        <v>142217</v>
      </c>
      <c r="E753" s="91" t="s">
        <v>2971</v>
      </c>
      <c r="F753" s="91"/>
      <c r="G753" s="91" t="s">
        <v>115</v>
      </c>
      <c r="H753" s="93" t="str">
        <f t="shared" si="46"/>
        <v>14</v>
      </c>
      <c r="I753" s="93" t="str">
        <f t="shared" si="47"/>
        <v>217</v>
      </c>
      <c r="J753" s="94" t="str">
        <f t="shared" si="45"/>
        <v>14217</v>
      </c>
      <c r="K753" s="93" t="s">
        <v>2972</v>
      </c>
      <c r="L753" s="93" t="s">
        <v>2915</v>
      </c>
      <c r="M753" s="93" t="s">
        <v>2973</v>
      </c>
    </row>
    <row r="754" spans="1:13" s="90" customFormat="1" ht="15" hidden="1" customHeight="1">
      <c r="A754" s="91" t="s">
        <v>2912</v>
      </c>
      <c r="B754" s="91" t="s">
        <v>203</v>
      </c>
      <c r="C754" s="91" t="s">
        <v>204</v>
      </c>
      <c r="D754" s="91" t="str">
        <f t="shared" si="44"/>
        <v>142218</v>
      </c>
      <c r="E754" s="91" t="s">
        <v>2974</v>
      </c>
      <c r="F754" s="91"/>
      <c r="G754" s="91" t="s">
        <v>115</v>
      </c>
      <c r="H754" s="93" t="str">
        <f t="shared" si="46"/>
        <v>14</v>
      </c>
      <c r="I754" s="93" t="str">
        <f t="shared" si="47"/>
        <v>218</v>
      </c>
      <c r="J754" s="94" t="str">
        <f t="shared" si="45"/>
        <v>14218</v>
      </c>
      <c r="K754" s="93" t="s">
        <v>2975</v>
      </c>
      <c r="L754" s="93" t="s">
        <v>2915</v>
      </c>
      <c r="M754" s="93" t="s">
        <v>2976</v>
      </c>
    </row>
    <row r="755" spans="1:13" s="90" customFormat="1" ht="15" hidden="1" customHeight="1">
      <c r="A755" s="91" t="s">
        <v>2912</v>
      </c>
      <c r="B755" s="91" t="s">
        <v>1085</v>
      </c>
      <c r="C755" s="91" t="s">
        <v>1086</v>
      </c>
      <c r="D755" s="91" t="str">
        <f t="shared" si="44"/>
        <v>143301</v>
      </c>
      <c r="E755" s="91" t="s">
        <v>2977</v>
      </c>
      <c r="F755" s="91"/>
      <c r="G755" s="91" t="s">
        <v>115</v>
      </c>
      <c r="H755" s="93" t="str">
        <f t="shared" si="46"/>
        <v>14</v>
      </c>
      <c r="I755" s="93" t="str">
        <f t="shared" si="47"/>
        <v>301</v>
      </c>
      <c r="J755" s="94" t="str">
        <f t="shared" si="45"/>
        <v>14301</v>
      </c>
      <c r="K755" s="93" t="s">
        <v>2978</v>
      </c>
      <c r="L755" s="93" t="s">
        <v>2915</v>
      </c>
      <c r="M755" s="93" t="s">
        <v>2979</v>
      </c>
    </row>
    <row r="756" spans="1:13" s="90" customFormat="1" ht="15" hidden="1" customHeight="1">
      <c r="A756" s="91" t="s">
        <v>2912</v>
      </c>
      <c r="B756" s="91" t="s">
        <v>1098</v>
      </c>
      <c r="C756" s="91" t="s">
        <v>1099</v>
      </c>
      <c r="D756" s="91" t="str">
        <f t="shared" si="44"/>
        <v>143321</v>
      </c>
      <c r="E756" s="91" t="s">
        <v>2980</v>
      </c>
      <c r="F756" s="91"/>
      <c r="G756" s="91" t="s">
        <v>115</v>
      </c>
      <c r="H756" s="93" t="str">
        <f t="shared" si="46"/>
        <v>14</v>
      </c>
      <c r="I756" s="93" t="str">
        <f t="shared" si="47"/>
        <v>321</v>
      </c>
      <c r="J756" s="94" t="str">
        <f t="shared" si="45"/>
        <v>14321</v>
      </c>
      <c r="K756" s="93" t="s">
        <v>2981</v>
      </c>
      <c r="L756" s="93" t="s">
        <v>2915</v>
      </c>
      <c r="M756" s="93" t="s">
        <v>2982</v>
      </c>
    </row>
    <row r="757" spans="1:13" s="90" customFormat="1" ht="15" hidden="1" customHeight="1">
      <c r="A757" s="91" t="s">
        <v>2912</v>
      </c>
      <c r="B757" s="91" t="s">
        <v>1405</v>
      </c>
      <c r="C757" s="91" t="s">
        <v>1406</v>
      </c>
      <c r="D757" s="91" t="str">
        <f t="shared" si="44"/>
        <v>143341</v>
      </c>
      <c r="E757" s="91" t="s">
        <v>2983</v>
      </c>
      <c r="F757" s="91"/>
      <c r="G757" s="91" t="s">
        <v>115</v>
      </c>
      <c r="H757" s="93" t="str">
        <f t="shared" si="46"/>
        <v>14</v>
      </c>
      <c r="I757" s="93" t="str">
        <f t="shared" si="47"/>
        <v>341</v>
      </c>
      <c r="J757" s="94" t="str">
        <f t="shared" si="45"/>
        <v>14341</v>
      </c>
      <c r="K757" s="93" t="s">
        <v>2984</v>
      </c>
      <c r="L757" s="93" t="s">
        <v>2915</v>
      </c>
      <c r="M757" s="93" t="s">
        <v>2985</v>
      </c>
    </row>
    <row r="758" spans="1:13" s="90" customFormat="1" ht="15" hidden="1" customHeight="1">
      <c r="A758" s="91" t="s">
        <v>2912</v>
      </c>
      <c r="B758" s="91" t="s">
        <v>1738</v>
      </c>
      <c r="C758" s="91" t="s">
        <v>1739</v>
      </c>
      <c r="D758" s="91" t="str">
        <f t="shared" si="44"/>
        <v>143342</v>
      </c>
      <c r="E758" s="91" t="s">
        <v>2986</v>
      </c>
      <c r="F758" s="91"/>
      <c r="G758" s="91" t="s">
        <v>115</v>
      </c>
      <c r="H758" s="93" t="str">
        <f t="shared" si="46"/>
        <v>14</v>
      </c>
      <c r="I758" s="93" t="str">
        <f t="shared" si="47"/>
        <v>342</v>
      </c>
      <c r="J758" s="94" t="str">
        <f t="shared" si="45"/>
        <v>14342</v>
      </c>
      <c r="K758" s="93" t="s">
        <v>2987</v>
      </c>
      <c r="L758" s="93" t="s">
        <v>2915</v>
      </c>
      <c r="M758" s="93" t="s">
        <v>2988</v>
      </c>
    </row>
    <row r="759" spans="1:13" s="90" customFormat="1" ht="15" hidden="1" customHeight="1">
      <c r="A759" s="91" t="s">
        <v>2912</v>
      </c>
      <c r="B759" s="91" t="s">
        <v>343</v>
      </c>
      <c r="C759" s="91" t="s">
        <v>344</v>
      </c>
      <c r="D759" s="91" t="str">
        <f t="shared" si="44"/>
        <v>143361</v>
      </c>
      <c r="E759" s="91" t="s">
        <v>2989</v>
      </c>
      <c r="F759" s="91"/>
      <c r="G759" s="91" t="s">
        <v>115</v>
      </c>
      <c r="H759" s="93" t="str">
        <f t="shared" si="46"/>
        <v>14</v>
      </c>
      <c r="I759" s="93" t="str">
        <f t="shared" si="47"/>
        <v>361</v>
      </c>
      <c r="J759" s="94" t="str">
        <f t="shared" si="45"/>
        <v>14361</v>
      </c>
      <c r="K759" s="93" t="s">
        <v>2990</v>
      </c>
      <c r="L759" s="93" t="s">
        <v>2915</v>
      </c>
      <c r="M759" s="93" t="s">
        <v>2991</v>
      </c>
    </row>
    <row r="760" spans="1:13" s="90" customFormat="1" ht="15" hidden="1" customHeight="1">
      <c r="A760" s="91" t="s">
        <v>2912</v>
      </c>
      <c r="B760" s="91" t="s">
        <v>348</v>
      </c>
      <c r="C760" s="91" t="s">
        <v>349</v>
      </c>
      <c r="D760" s="91" t="str">
        <f t="shared" si="44"/>
        <v>143362</v>
      </c>
      <c r="E760" s="91" t="s">
        <v>2992</v>
      </c>
      <c r="F760" s="91"/>
      <c r="G760" s="91" t="s">
        <v>115</v>
      </c>
      <c r="H760" s="93" t="str">
        <f t="shared" si="46"/>
        <v>14</v>
      </c>
      <c r="I760" s="93" t="str">
        <f t="shared" si="47"/>
        <v>362</v>
      </c>
      <c r="J760" s="94" t="str">
        <f t="shared" si="45"/>
        <v>14362</v>
      </c>
      <c r="K760" s="93" t="s">
        <v>2993</v>
      </c>
      <c r="L760" s="93" t="s">
        <v>2915</v>
      </c>
      <c r="M760" s="93" t="s">
        <v>2994</v>
      </c>
    </row>
    <row r="761" spans="1:13" s="90" customFormat="1" ht="15" hidden="1" customHeight="1">
      <c r="A761" s="91" t="s">
        <v>2912</v>
      </c>
      <c r="B761" s="91" t="s">
        <v>353</v>
      </c>
      <c r="C761" s="91" t="s">
        <v>354</v>
      </c>
      <c r="D761" s="91" t="str">
        <f t="shared" si="44"/>
        <v>143363</v>
      </c>
      <c r="E761" s="91" t="s">
        <v>2995</v>
      </c>
      <c r="F761" s="91"/>
      <c r="G761" s="91" t="s">
        <v>115</v>
      </c>
      <c r="H761" s="93" t="str">
        <f t="shared" si="46"/>
        <v>14</v>
      </c>
      <c r="I761" s="93" t="str">
        <f t="shared" si="47"/>
        <v>363</v>
      </c>
      <c r="J761" s="94" t="str">
        <f t="shared" si="45"/>
        <v>14363</v>
      </c>
      <c r="K761" s="93" t="s">
        <v>2996</v>
      </c>
      <c r="L761" s="93" t="s">
        <v>2915</v>
      </c>
      <c r="M761" s="93" t="s">
        <v>2997</v>
      </c>
    </row>
    <row r="762" spans="1:13" s="90" customFormat="1" ht="15" hidden="1" customHeight="1">
      <c r="A762" s="91" t="s">
        <v>2912</v>
      </c>
      <c r="B762" s="91" t="s">
        <v>358</v>
      </c>
      <c r="C762" s="91" t="s">
        <v>359</v>
      </c>
      <c r="D762" s="91" t="str">
        <f t="shared" si="44"/>
        <v>143364</v>
      </c>
      <c r="E762" s="91" t="s">
        <v>2998</v>
      </c>
      <c r="F762" s="91"/>
      <c r="G762" s="91" t="s">
        <v>115</v>
      </c>
      <c r="H762" s="93" t="str">
        <f t="shared" si="46"/>
        <v>14</v>
      </c>
      <c r="I762" s="93" t="str">
        <f t="shared" si="47"/>
        <v>364</v>
      </c>
      <c r="J762" s="94" t="str">
        <f t="shared" si="45"/>
        <v>14364</v>
      </c>
      <c r="K762" s="93" t="s">
        <v>2999</v>
      </c>
      <c r="L762" s="93" t="s">
        <v>2915</v>
      </c>
      <c r="M762" s="93" t="s">
        <v>3000</v>
      </c>
    </row>
    <row r="763" spans="1:13" s="90" customFormat="1" ht="15" hidden="1" customHeight="1">
      <c r="A763" s="91" t="s">
        <v>2912</v>
      </c>
      <c r="B763" s="91" t="s">
        <v>1283</v>
      </c>
      <c r="C763" s="91" t="s">
        <v>1284</v>
      </c>
      <c r="D763" s="91" t="str">
        <f t="shared" si="44"/>
        <v>143366</v>
      </c>
      <c r="E763" s="91" t="s">
        <v>3001</v>
      </c>
      <c r="F763" s="91"/>
      <c r="G763" s="91" t="s">
        <v>115</v>
      </c>
      <c r="H763" s="93" t="str">
        <f t="shared" si="46"/>
        <v>14</v>
      </c>
      <c r="I763" s="93" t="str">
        <f t="shared" si="47"/>
        <v>366</v>
      </c>
      <c r="J763" s="94" t="str">
        <f t="shared" si="45"/>
        <v>14366</v>
      </c>
      <c r="K763" s="93" t="s">
        <v>3002</v>
      </c>
      <c r="L763" s="93" t="s">
        <v>2915</v>
      </c>
      <c r="M763" s="93" t="s">
        <v>3003</v>
      </c>
    </row>
    <row r="764" spans="1:13" s="90" customFormat="1" ht="15" hidden="1" customHeight="1">
      <c r="A764" s="91" t="s">
        <v>2912</v>
      </c>
      <c r="B764" s="91" t="s">
        <v>1643</v>
      </c>
      <c r="C764" s="91" t="s">
        <v>1644</v>
      </c>
      <c r="D764" s="91" t="str">
        <f t="shared" si="44"/>
        <v>143382</v>
      </c>
      <c r="E764" s="91" t="s">
        <v>3004</v>
      </c>
      <c r="F764" s="91"/>
      <c r="G764" s="91" t="s">
        <v>115</v>
      </c>
      <c r="H764" s="93" t="str">
        <f t="shared" si="46"/>
        <v>14</v>
      </c>
      <c r="I764" s="93" t="str">
        <f t="shared" si="47"/>
        <v>382</v>
      </c>
      <c r="J764" s="94" t="str">
        <f t="shared" si="45"/>
        <v>14382</v>
      </c>
      <c r="K764" s="93" t="s">
        <v>3005</v>
      </c>
      <c r="L764" s="93" t="s">
        <v>2915</v>
      </c>
      <c r="M764" s="93" t="s">
        <v>3006</v>
      </c>
    </row>
    <row r="765" spans="1:13" s="90" customFormat="1" ht="15" hidden="1" customHeight="1">
      <c r="A765" s="91" t="s">
        <v>2912</v>
      </c>
      <c r="B765" s="91" t="s">
        <v>2450</v>
      </c>
      <c r="C765" s="91" t="s">
        <v>2225</v>
      </c>
      <c r="D765" s="91" t="str">
        <f t="shared" si="44"/>
        <v>143383</v>
      </c>
      <c r="E765" s="91" t="s">
        <v>3007</v>
      </c>
      <c r="F765" s="91"/>
      <c r="G765" s="91" t="s">
        <v>115</v>
      </c>
      <c r="H765" s="93" t="str">
        <f t="shared" si="46"/>
        <v>14</v>
      </c>
      <c r="I765" s="93" t="str">
        <f t="shared" si="47"/>
        <v>383</v>
      </c>
      <c r="J765" s="94" t="str">
        <f t="shared" si="45"/>
        <v>14383</v>
      </c>
      <c r="K765" s="93" t="s">
        <v>3008</v>
      </c>
      <c r="L765" s="93" t="s">
        <v>2915</v>
      </c>
      <c r="M765" s="93" t="s">
        <v>3009</v>
      </c>
    </row>
    <row r="766" spans="1:13" s="90" customFormat="1" ht="15" hidden="1" customHeight="1">
      <c r="A766" s="91" t="s">
        <v>2912</v>
      </c>
      <c r="B766" s="91" t="s">
        <v>1119</v>
      </c>
      <c r="C766" s="91" t="s">
        <v>1120</v>
      </c>
      <c r="D766" s="91" t="str">
        <f t="shared" si="44"/>
        <v>143384</v>
      </c>
      <c r="E766" s="91" t="s">
        <v>3010</v>
      </c>
      <c r="F766" s="91"/>
      <c r="G766" s="91" t="s">
        <v>115</v>
      </c>
      <c r="H766" s="93" t="str">
        <f t="shared" si="46"/>
        <v>14</v>
      </c>
      <c r="I766" s="93" t="str">
        <f t="shared" si="47"/>
        <v>384</v>
      </c>
      <c r="J766" s="94" t="str">
        <f t="shared" si="45"/>
        <v>14384</v>
      </c>
      <c r="K766" s="93" t="s">
        <v>3011</v>
      </c>
      <c r="L766" s="93" t="s">
        <v>2915</v>
      </c>
      <c r="M766" s="93" t="s">
        <v>3012</v>
      </c>
    </row>
    <row r="767" spans="1:13" s="90" customFormat="1" ht="15" hidden="1" customHeight="1">
      <c r="A767" s="91" t="s">
        <v>2912</v>
      </c>
      <c r="B767" s="91" t="s">
        <v>413</v>
      </c>
      <c r="C767" s="91" t="s">
        <v>414</v>
      </c>
      <c r="D767" s="91" t="str">
        <f t="shared" si="44"/>
        <v>143401</v>
      </c>
      <c r="E767" s="91" t="s">
        <v>3013</v>
      </c>
      <c r="F767" s="91"/>
      <c r="G767" s="91" t="s">
        <v>115</v>
      </c>
      <c r="H767" s="93" t="str">
        <f t="shared" si="46"/>
        <v>14</v>
      </c>
      <c r="I767" s="93" t="str">
        <f t="shared" si="47"/>
        <v>401</v>
      </c>
      <c r="J767" s="94" t="str">
        <f t="shared" si="45"/>
        <v>14401</v>
      </c>
      <c r="K767" s="93" t="s">
        <v>3014</v>
      </c>
      <c r="L767" s="93" t="s">
        <v>2915</v>
      </c>
      <c r="M767" s="93" t="s">
        <v>3015</v>
      </c>
    </row>
    <row r="768" spans="1:13" s="90" customFormat="1" ht="15" hidden="1" customHeight="1">
      <c r="A768" s="91" t="s">
        <v>2912</v>
      </c>
      <c r="B768" s="91" t="s">
        <v>1850</v>
      </c>
      <c r="C768" s="91" t="s">
        <v>419</v>
      </c>
      <c r="D768" s="91" t="str">
        <f t="shared" si="44"/>
        <v>144402</v>
      </c>
      <c r="E768" s="91" t="s">
        <v>3016</v>
      </c>
      <c r="F768" s="91"/>
      <c r="G768" s="91" t="s">
        <v>115</v>
      </c>
      <c r="H768" s="93" t="str">
        <f t="shared" si="46"/>
        <v>14</v>
      </c>
      <c r="I768" s="93" t="str">
        <f t="shared" si="47"/>
        <v>402</v>
      </c>
      <c r="J768" s="94" t="str">
        <f t="shared" si="45"/>
        <v>14402</v>
      </c>
      <c r="K768" s="93" t="s">
        <v>3017</v>
      </c>
      <c r="L768" s="93" t="s">
        <v>2915</v>
      </c>
      <c r="M768" s="93" t="s">
        <v>3018</v>
      </c>
    </row>
    <row r="769" spans="1:13" s="90" customFormat="1" ht="15" hidden="1" customHeight="1">
      <c r="A769" s="91" t="s">
        <v>3019</v>
      </c>
      <c r="B769" s="91" t="s">
        <v>112</v>
      </c>
      <c r="C769" s="91" t="s">
        <v>113</v>
      </c>
      <c r="D769" s="91" t="str">
        <f t="shared" si="44"/>
        <v>151000</v>
      </c>
      <c r="E769" s="91" t="s">
        <v>3020</v>
      </c>
      <c r="F769" s="91"/>
      <c r="G769" s="91" t="s">
        <v>115</v>
      </c>
      <c r="H769" s="93" t="str">
        <f t="shared" si="46"/>
        <v>15</v>
      </c>
      <c r="I769" s="93" t="str">
        <f t="shared" si="47"/>
        <v>000</v>
      </c>
      <c r="J769" s="94" t="str">
        <f t="shared" si="45"/>
        <v>15000</v>
      </c>
      <c r="K769" s="93" t="s">
        <v>3021</v>
      </c>
      <c r="L769" s="93" t="s">
        <v>3022</v>
      </c>
      <c r="M769" s="93" t="s">
        <v>3022</v>
      </c>
    </row>
    <row r="770" spans="1:13" s="90" customFormat="1" ht="15" hidden="1" customHeight="1">
      <c r="A770" s="91" t="s">
        <v>3019</v>
      </c>
      <c r="B770" s="91" t="s">
        <v>1342</v>
      </c>
      <c r="C770" s="91" t="s">
        <v>119</v>
      </c>
      <c r="D770" s="91" t="str">
        <f t="shared" si="44"/>
        <v>152100</v>
      </c>
      <c r="E770" s="91" t="s">
        <v>3023</v>
      </c>
      <c r="F770" s="91"/>
      <c r="G770" s="91" t="s">
        <v>115</v>
      </c>
      <c r="H770" s="93" t="str">
        <f t="shared" si="46"/>
        <v>15</v>
      </c>
      <c r="I770" s="93" t="str">
        <f t="shared" si="47"/>
        <v>100</v>
      </c>
      <c r="J770" s="94" t="str">
        <f t="shared" si="45"/>
        <v>15100</v>
      </c>
      <c r="K770" s="93" t="s">
        <v>3024</v>
      </c>
      <c r="L770" s="93" t="s">
        <v>3022</v>
      </c>
      <c r="M770" s="93" t="s">
        <v>3025</v>
      </c>
    </row>
    <row r="771" spans="1:13" s="90" customFormat="1" ht="15" hidden="1" customHeight="1">
      <c r="A771" s="91" t="s">
        <v>3019</v>
      </c>
      <c r="B771" s="91" t="s">
        <v>1057</v>
      </c>
      <c r="C771" s="91" t="s">
        <v>124</v>
      </c>
      <c r="D771" s="91" t="str">
        <f t="shared" ref="D771:D834" si="48">A771&amp;B771</f>
        <v>152202</v>
      </c>
      <c r="E771" s="91" t="s">
        <v>3026</v>
      </c>
      <c r="F771" s="91"/>
      <c r="G771" s="91" t="s">
        <v>115</v>
      </c>
      <c r="H771" s="93" t="str">
        <f t="shared" si="46"/>
        <v>15</v>
      </c>
      <c r="I771" s="93" t="str">
        <f t="shared" si="47"/>
        <v>202</v>
      </c>
      <c r="J771" s="94" t="str">
        <f t="shared" ref="J771:J834" si="49">A771&amp;C771</f>
        <v>15202</v>
      </c>
      <c r="K771" s="93" t="s">
        <v>3027</v>
      </c>
      <c r="L771" s="93" t="s">
        <v>3022</v>
      </c>
      <c r="M771" s="93" t="s">
        <v>3028</v>
      </c>
    </row>
    <row r="772" spans="1:13" s="90" customFormat="1" ht="15" hidden="1" customHeight="1">
      <c r="A772" s="91" t="s">
        <v>3019</v>
      </c>
      <c r="B772" s="91" t="s">
        <v>133</v>
      </c>
      <c r="C772" s="91" t="s">
        <v>134</v>
      </c>
      <c r="D772" s="91" t="str">
        <f t="shared" si="48"/>
        <v>152204</v>
      </c>
      <c r="E772" s="91" t="s">
        <v>3029</v>
      </c>
      <c r="F772" s="91"/>
      <c r="G772" s="91" t="s">
        <v>115</v>
      </c>
      <c r="H772" s="93" t="str">
        <f t="shared" ref="H772:H835" si="50">MID(J772,1,2)</f>
        <v>15</v>
      </c>
      <c r="I772" s="93" t="str">
        <f t="shared" ref="I772:I835" si="51">MID(J772,3,3)</f>
        <v>204</v>
      </c>
      <c r="J772" s="94" t="str">
        <f t="shared" si="49"/>
        <v>15204</v>
      </c>
      <c r="K772" s="93" t="s">
        <v>3030</v>
      </c>
      <c r="L772" s="93" t="s">
        <v>3022</v>
      </c>
      <c r="M772" s="93" t="s">
        <v>3031</v>
      </c>
    </row>
    <row r="773" spans="1:13" s="90" customFormat="1" ht="15" hidden="1" customHeight="1">
      <c r="A773" s="91" t="s">
        <v>3019</v>
      </c>
      <c r="B773" s="91" t="s">
        <v>138</v>
      </c>
      <c r="C773" s="91" t="s">
        <v>139</v>
      </c>
      <c r="D773" s="91" t="str">
        <f t="shared" si="48"/>
        <v>152205</v>
      </c>
      <c r="E773" s="91" t="s">
        <v>3032</v>
      </c>
      <c r="F773" s="91"/>
      <c r="G773" s="91" t="s">
        <v>115</v>
      </c>
      <c r="H773" s="93" t="str">
        <f t="shared" si="50"/>
        <v>15</v>
      </c>
      <c r="I773" s="93" t="str">
        <f t="shared" si="51"/>
        <v>205</v>
      </c>
      <c r="J773" s="94" t="str">
        <f t="shared" si="49"/>
        <v>15205</v>
      </c>
      <c r="K773" s="93" t="s">
        <v>3033</v>
      </c>
      <c r="L773" s="93" t="s">
        <v>3022</v>
      </c>
      <c r="M773" s="93" t="s">
        <v>3034</v>
      </c>
    </row>
    <row r="774" spans="1:13" s="90" customFormat="1" ht="15" hidden="1" customHeight="1">
      <c r="A774" s="91" t="s">
        <v>3019</v>
      </c>
      <c r="B774" s="91" t="s">
        <v>143</v>
      </c>
      <c r="C774" s="91" t="s">
        <v>144</v>
      </c>
      <c r="D774" s="91" t="str">
        <f t="shared" si="48"/>
        <v>152206</v>
      </c>
      <c r="E774" s="91" t="s">
        <v>3035</v>
      </c>
      <c r="F774" s="91"/>
      <c r="G774" s="91" t="s">
        <v>115</v>
      </c>
      <c r="H774" s="93" t="str">
        <f t="shared" si="50"/>
        <v>15</v>
      </c>
      <c r="I774" s="93" t="str">
        <f t="shared" si="51"/>
        <v>206</v>
      </c>
      <c r="J774" s="94" t="str">
        <f t="shared" si="49"/>
        <v>15206</v>
      </c>
      <c r="K774" s="93" t="s">
        <v>3036</v>
      </c>
      <c r="L774" s="93" t="s">
        <v>3022</v>
      </c>
      <c r="M774" s="93" t="s">
        <v>3037</v>
      </c>
    </row>
    <row r="775" spans="1:13" s="90" customFormat="1" ht="15" hidden="1" customHeight="1">
      <c r="A775" s="91" t="s">
        <v>3019</v>
      </c>
      <c r="B775" s="91" t="s">
        <v>153</v>
      </c>
      <c r="C775" s="91" t="s">
        <v>154</v>
      </c>
      <c r="D775" s="91" t="str">
        <f t="shared" si="48"/>
        <v>152208</v>
      </c>
      <c r="E775" s="91" t="s">
        <v>3038</v>
      </c>
      <c r="F775" s="91"/>
      <c r="G775" s="91" t="s">
        <v>115</v>
      </c>
      <c r="H775" s="93" t="str">
        <f t="shared" si="50"/>
        <v>15</v>
      </c>
      <c r="I775" s="93" t="str">
        <f t="shared" si="51"/>
        <v>208</v>
      </c>
      <c r="J775" s="94" t="str">
        <f t="shared" si="49"/>
        <v>15208</v>
      </c>
      <c r="K775" s="93" t="s">
        <v>3039</v>
      </c>
      <c r="L775" s="93" t="s">
        <v>3022</v>
      </c>
      <c r="M775" s="93" t="s">
        <v>3040</v>
      </c>
    </row>
    <row r="776" spans="1:13" s="90" customFormat="1" ht="15" hidden="1" customHeight="1">
      <c r="A776" s="91" t="s">
        <v>3019</v>
      </c>
      <c r="B776" s="91" t="s">
        <v>158</v>
      </c>
      <c r="C776" s="91" t="s">
        <v>159</v>
      </c>
      <c r="D776" s="91" t="str">
        <f t="shared" si="48"/>
        <v>152209</v>
      </c>
      <c r="E776" s="91" t="s">
        <v>3041</v>
      </c>
      <c r="F776" s="91"/>
      <c r="G776" s="91" t="s">
        <v>115</v>
      </c>
      <c r="H776" s="93" t="str">
        <f t="shared" si="50"/>
        <v>15</v>
      </c>
      <c r="I776" s="93" t="str">
        <f t="shared" si="51"/>
        <v>209</v>
      </c>
      <c r="J776" s="94" t="str">
        <f t="shared" si="49"/>
        <v>15209</v>
      </c>
      <c r="K776" s="93" t="s">
        <v>3042</v>
      </c>
      <c r="L776" s="93" t="s">
        <v>3022</v>
      </c>
      <c r="M776" s="93" t="s">
        <v>3043</v>
      </c>
    </row>
    <row r="777" spans="1:13" s="90" customFormat="1" ht="15" hidden="1" customHeight="1">
      <c r="A777" s="91" t="s">
        <v>3019</v>
      </c>
      <c r="B777" s="91" t="s">
        <v>163</v>
      </c>
      <c r="C777" s="91" t="s">
        <v>164</v>
      </c>
      <c r="D777" s="91" t="str">
        <f t="shared" si="48"/>
        <v>152210</v>
      </c>
      <c r="E777" s="91" t="s">
        <v>3044</v>
      </c>
      <c r="F777" s="91"/>
      <c r="G777" s="91" t="s">
        <v>115</v>
      </c>
      <c r="H777" s="93" t="str">
        <f t="shared" si="50"/>
        <v>15</v>
      </c>
      <c r="I777" s="93" t="str">
        <f t="shared" si="51"/>
        <v>210</v>
      </c>
      <c r="J777" s="94" t="str">
        <f t="shared" si="49"/>
        <v>15210</v>
      </c>
      <c r="K777" s="93" t="s">
        <v>3045</v>
      </c>
      <c r="L777" s="93" t="s">
        <v>3022</v>
      </c>
      <c r="M777" s="93" t="s">
        <v>3046</v>
      </c>
    </row>
    <row r="778" spans="1:13" s="90" customFormat="1" ht="15" hidden="1" customHeight="1">
      <c r="A778" s="91" t="s">
        <v>3019</v>
      </c>
      <c r="B778" s="91" t="s">
        <v>168</v>
      </c>
      <c r="C778" s="91" t="s">
        <v>169</v>
      </c>
      <c r="D778" s="91" t="str">
        <f t="shared" si="48"/>
        <v>152211</v>
      </c>
      <c r="E778" s="91" t="s">
        <v>3047</v>
      </c>
      <c r="F778" s="91"/>
      <c r="G778" s="91" t="s">
        <v>115</v>
      </c>
      <c r="H778" s="93" t="str">
        <f t="shared" si="50"/>
        <v>15</v>
      </c>
      <c r="I778" s="93" t="str">
        <f t="shared" si="51"/>
        <v>211</v>
      </c>
      <c r="J778" s="94" t="str">
        <f t="shared" si="49"/>
        <v>15211</v>
      </c>
      <c r="K778" s="93" t="s">
        <v>3048</v>
      </c>
      <c r="L778" s="93" t="s">
        <v>3022</v>
      </c>
      <c r="M778" s="93" t="s">
        <v>3049</v>
      </c>
    </row>
    <row r="779" spans="1:13" s="90" customFormat="1" ht="15" hidden="1" customHeight="1">
      <c r="A779" s="91" t="s">
        <v>3019</v>
      </c>
      <c r="B779" s="91" t="s">
        <v>173</v>
      </c>
      <c r="C779" s="91" t="s">
        <v>174</v>
      </c>
      <c r="D779" s="91" t="str">
        <f t="shared" si="48"/>
        <v>152212</v>
      </c>
      <c r="E779" s="91" t="s">
        <v>3050</v>
      </c>
      <c r="F779" s="91"/>
      <c r="G779" s="91" t="s">
        <v>115</v>
      </c>
      <c r="H779" s="93" t="str">
        <f t="shared" si="50"/>
        <v>15</v>
      </c>
      <c r="I779" s="93" t="str">
        <f t="shared" si="51"/>
        <v>212</v>
      </c>
      <c r="J779" s="94" t="str">
        <f t="shared" si="49"/>
        <v>15212</v>
      </c>
      <c r="K779" s="93" t="s">
        <v>3051</v>
      </c>
      <c r="L779" s="93" t="s">
        <v>3022</v>
      </c>
      <c r="M779" s="93" t="s">
        <v>3052</v>
      </c>
    </row>
    <row r="780" spans="1:13" s="90" customFormat="1" ht="15" hidden="1" customHeight="1">
      <c r="A780" s="91" t="s">
        <v>3019</v>
      </c>
      <c r="B780" s="91" t="s">
        <v>178</v>
      </c>
      <c r="C780" s="91" t="s">
        <v>179</v>
      </c>
      <c r="D780" s="91" t="str">
        <f t="shared" si="48"/>
        <v>152213</v>
      </c>
      <c r="E780" s="91" t="s">
        <v>3053</v>
      </c>
      <c r="F780" s="91"/>
      <c r="G780" s="91" t="s">
        <v>115</v>
      </c>
      <c r="H780" s="93" t="str">
        <f t="shared" si="50"/>
        <v>15</v>
      </c>
      <c r="I780" s="93" t="str">
        <f t="shared" si="51"/>
        <v>213</v>
      </c>
      <c r="J780" s="94" t="str">
        <f t="shared" si="49"/>
        <v>15213</v>
      </c>
      <c r="K780" s="93" t="s">
        <v>3054</v>
      </c>
      <c r="L780" s="93" t="s">
        <v>3022</v>
      </c>
      <c r="M780" s="93" t="s">
        <v>3055</v>
      </c>
    </row>
    <row r="781" spans="1:13" s="90" customFormat="1" ht="15" hidden="1" customHeight="1">
      <c r="A781" s="91" t="s">
        <v>3019</v>
      </c>
      <c r="B781" s="91" t="s">
        <v>193</v>
      </c>
      <c r="C781" s="91" t="s">
        <v>194</v>
      </c>
      <c r="D781" s="91" t="str">
        <f t="shared" si="48"/>
        <v>152216</v>
      </c>
      <c r="E781" s="91" t="s">
        <v>3056</v>
      </c>
      <c r="F781" s="91"/>
      <c r="G781" s="91" t="s">
        <v>115</v>
      </c>
      <c r="H781" s="93" t="str">
        <f t="shared" si="50"/>
        <v>15</v>
      </c>
      <c r="I781" s="93" t="str">
        <f t="shared" si="51"/>
        <v>216</v>
      </c>
      <c r="J781" s="94" t="str">
        <f t="shared" si="49"/>
        <v>15216</v>
      </c>
      <c r="K781" s="93" t="s">
        <v>3057</v>
      </c>
      <c r="L781" s="93" t="s">
        <v>3022</v>
      </c>
      <c r="M781" s="93" t="s">
        <v>3058</v>
      </c>
    </row>
    <row r="782" spans="1:13" s="90" customFormat="1" ht="15" hidden="1" customHeight="1">
      <c r="A782" s="91" t="s">
        <v>3019</v>
      </c>
      <c r="B782" s="91" t="s">
        <v>198</v>
      </c>
      <c r="C782" s="91" t="s">
        <v>199</v>
      </c>
      <c r="D782" s="91" t="str">
        <f t="shared" si="48"/>
        <v>152217</v>
      </c>
      <c r="E782" s="91" t="s">
        <v>3059</v>
      </c>
      <c r="F782" s="91"/>
      <c r="G782" s="91" t="s">
        <v>115</v>
      </c>
      <c r="H782" s="93" t="str">
        <f t="shared" si="50"/>
        <v>15</v>
      </c>
      <c r="I782" s="93" t="str">
        <f t="shared" si="51"/>
        <v>217</v>
      </c>
      <c r="J782" s="94" t="str">
        <f t="shared" si="49"/>
        <v>15217</v>
      </c>
      <c r="K782" s="93" t="s">
        <v>3060</v>
      </c>
      <c r="L782" s="93" t="s">
        <v>3022</v>
      </c>
      <c r="M782" s="93" t="s">
        <v>3061</v>
      </c>
    </row>
    <row r="783" spans="1:13" s="90" customFormat="1" ht="15" hidden="1" customHeight="1">
      <c r="A783" s="91" t="s">
        <v>3019</v>
      </c>
      <c r="B783" s="91" t="s">
        <v>203</v>
      </c>
      <c r="C783" s="91" t="s">
        <v>204</v>
      </c>
      <c r="D783" s="91" t="str">
        <f t="shared" si="48"/>
        <v>152218</v>
      </c>
      <c r="E783" s="91" t="s">
        <v>3062</v>
      </c>
      <c r="F783" s="91"/>
      <c r="G783" s="91" t="s">
        <v>115</v>
      </c>
      <c r="H783" s="93" t="str">
        <f t="shared" si="50"/>
        <v>15</v>
      </c>
      <c r="I783" s="93" t="str">
        <f t="shared" si="51"/>
        <v>218</v>
      </c>
      <c r="J783" s="94" t="str">
        <f t="shared" si="49"/>
        <v>15218</v>
      </c>
      <c r="K783" s="93" t="s">
        <v>3063</v>
      </c>
      <c r="L783" s="93" t="s">
        <v>3022</v>
      </c>
      <c r="M783" s="93" t="s">
        <v>3064</v>
      </c>
    </row>
    <row r="784" spans="1:13" s="90" customFormat="1" ht="15" hidden="1" customHeight="1">
      <c r="A784" s="91" t="s">
        <v>3019</v>
      </c>
      <c r="B784" s="91" t="s">
        <v>223</v>
      </c>
      <c r="C784" s="91" t="s">
        <v>224</v>
      </c>
      <c r="D784" s="91" t="str">
        <f t="shared" si="48"/>
        <v>152222</v>
      </c>
      <c r="E784" s="91" t="s">
        <v>3065</v>
      </c>
      <c r="F784" s="91"/>
      <c r="G784" s="91" t="s">
        <v>115</v>
      </c>
      <c r="H784" s="93" t="str">
        <f t="shared" si="50"/>
        <v>15</v>
      </c>
      <c r="I784" s="93" t="str">
        <f t="shared" si="51"/>
        <v>222</v>
      </c>
      <c r="J784" s="94" t="str">
        <f t="shared" si="49"/>
        <v>15222</v>
      </c>
      <c r="K784" s="93" t="s">
        <v>3066</v>
      </c>
      <c r="L784" s="93" t="s">
        <v>3022</v>
      </c>
      <c r="M784" s="93" t="s">
        <v>3067</v>
      </c>
    </row>
    <row r="785" spans="1:13" s="90" customFormat="1" ht="15" hidden="1" customHeight="1">
      <c r="A785" s="91" t="s">
        <v>3019</v>
      </c>
      <c r="B785" s="91" t="s">
        <v>228</v>
      </c>
      <c r="C785" s="91" t="s">
        <v>229</v>
      </c>
      <c r="D785" s="91" t="str">
        <f t="shared" si="48"/>
        <v>152223</v>
      </c>
      <c r="E785" s="91" t="s">
        <v>3068</v>
      </c>
      <c r="F785" s="91"/>
      <c r="G785" s="91" t="s">
        <v>115</v>
      </c>
      <c r="H785" s="93" t="str">
        <f t="shared" si="50"/>
        <v>15</v>
      </c>
      <c r="I785" s="93" t="str">
        <f t="shared" si="51"/>
        <v>223</v>
      </c>
      <c r="J785" s="94" t="str">
        <f t="shared" si="49"/>
        <v>15223</v>
      </c>
      <c r="K785" s="93" t="s">
        <v>3069</v>
      </c>
      <c r="L785" s="93" t="s">
        <v>3022</v>
      </c>
      <c r="M785" s="93" t="s">
        <v>3070</v>
      </c>
    </row>
    <row r="786" spans="1:13" s="90" customFormat="1" ht="15" hidden="1" customHeight="1">
      <c r="A786" s="91" t="s">
        <v>3019</v>
      </c>
      <c r="B786" s="91" t="s">
        <v>233</v>
      </c>
      <c r="C786" s="91" t="s">
        <v>234</v>
      </c>
      <c r="D786" s="91" t="str">
        <f t="shared" si="48"/>
        <v>152224</v>
      </c>
      <c r="E786" s="91" t="s">
        <v>3071</v>
      </c>
      <c r="F786" s="91"/>
      <c r="G786" s="91" t="s">
        <v>115</v>
      </c>
      <c r="H786" s="93" t="str">
        <f t="shared" si="50"/>
        <v>15</v>
      </c>
      <c r="I786" s="93" t="str">
        <f t="shared" si="51"/>
        <v>224</v>
      </c>
      <c r="J786" s="94" t="str">
        <f t="shared" si="49"/>
        <v>15224</v>
      </c>
      <c r="K786" s="93" t="s">
        <v>3072</v>
      </c>
      <c r="L786" s="93" t="s">
        <v>3022</v>
      </c>
      <c r="M786" s="93" t="s">
        <v>3073</v>
      </c>
    </row>
    <row r="787" spans="1:13" s="90" customFormat="1" ht="15" hidden="1" customHeight="1">
      <c r="A787" s="91" t="s">
        <v>3019</v>
      </c>
      <c r="B787" s="91" t="s">
        <v>238</v>
      </c>
      <c r="C787" s="91" t="s">
        <v>239</v>
      </c>
      <c r="D787" s="91" t="str">
        <f t="shared" si="48"/>
        <v>152225</v>
      </c>
      <c r="E787" s="91" t="s">
        <v>3074</v>
      </c>
      <c r="F787" s="91"/>
      <c r="G787" s="91" t="s">
        <v>115</v>
      </c>
      <c r="H787" s="93" t="str">
        <f t="shared" si="50"/>
        <v>15</v>
      </c>
      <c r="I787" s="93" t="str">
        <f t="shared" si="51"/>
        <v>225</v>
      </c>
      <c r="J787" s="94" t="str">
        <f t="shared" si="49"/>
        <v>15225</v>
      </c>
      <c r="K787" s="93" t="s">
        <v>3075</v>
      </c>
      <c r="L787" s="93" t="s">
        <v>3022</v>
      </c>
      <c r="M787" s="93" t="s">
        <v>3076</v>
      </c>
    </row>
    <row r="788" spans="1:13" s="90" customFormat="1" ht="15" hidden="1" customHeight="1">
      <c r="A788" s="91" t="s">
        <v>3019</v>
      </c>
      <c r="B788" s="91" t="s">
        <v>243</v>
      </c>
      <c r="C788" s="91" t="s">
        <v>244</v>
      </c>
      <c r="D788" s="91" t="str">
        <f t="shared" si="48"/>
        <v>152226</v>
      </c>
      <c r="E788" s="91" t="s">
        <v>3077</v>
      </c>
      <c r="F788" s="91"/>
      <c r="G788" s="91" t="s">
        <v>115</v>
      </c>
      <c r="H788" s="93" t="str">
        <f t="shared" si="50"/>
        <v>15</v>
      </c>
      <c r="I788" s="93" t="str">
        <f t="shared" si="51"/>
        <v>226</v>
      </c>
      <c r="J788" s="94" t="str">
        <f t="shared" si="49"/>
        <v>15226</v>
      </c>
      <c r="K788" s="93" t="s">
        <v>3078</v>
      </c>
      <c r="L788" s="93" t="s">
        <v>3022</v>
      </c>
      <c r="M788" s="93" t="s">
        <v>3079</v>
      </c>
    </row>
    <row r="789" spans="1:13" s="90" customFormat="1" ht="15" hidden="1" customHeight="1">
      <c r="A789" s="91" t="s">
        <v>3019</v>
      </c>
      <c r="B789" s="91" t="s">
        <v>248</v>
      </c>
      <c r="C789" s="91" t="s">
        <v>249</v>
      </c>
      <c r="D789" s="91" t="str">
        <f t="shared" si="48"/>
        <v>152227</v>
      </c>
      <c r="E789" s="91" t="s">
        <v>3080</v>
      </c>
      <c r="F789" s="91"/>
      <c r="G789" s="91" t="s">
        <v>115</v>
      </c>
      <c r="H789" s="93" t="str">
        <f t="shared" si="50"/>
        <v>15</v>
      </c>
      <c r="I789" s="93" t="str">
        <f t="shared" si="51"/>
        <v>227</v>
      </c>
      <c r="J789" s="94" t="str">
        <f t="shared" si="49"/>
        <v>15227</v>
      </c>
      <c r="K789" s="93" t="s">
        <v>3081</v>
      </c>
      <c r="L789" s="93" t="s">
        <v>3022</v>
      </c>
      <c r="M789" s="93" t="s">
        <v>3082</v>
      </c>
    </row>
    <row r="790" spans="1:13" s="90" customFormat="1" ht="15" hidden="1" customHeight="1">
      <c r="A790" s="91" t="s">
        <v>3019</v>
      </c>
      <c r="B790" s="91" t="s">
        <v>1093</v>
      </c>
      <c r="C790" s="91" t="s">
        <v>1094</v>
      </c>
      <c r="D790" s="91" t="str">
        <f t="shared" si="48"/>
        <v>153307</v>
      </c>
      <c r="E790" s="91" t="s">
        <v>3083</v>
      </c>
      <c r="F790" s="91"/>
      <c r="G790" s="91" t="s">
        <v>115</v>
      </c>
      <c r="H790" s="93" t="str">
        <f t="shared" si="50"/>
        <v>15</v>
      </c>
      <c r="I790" s="93" t="str">
        <f t="shared" si="51"/>
        <v>307</v>
      </c>
      <c r="J790" s="94" t="str">
        <f t="shared" si="49"/>
        <v>15307</v>
      </c>
      <c r="K790" s="93" t="s">
        <v>3084</v>
      </c>
      <c r="L790" s="93" t="s">
        <v>3022</v>
      </c>
      <c r="M790" s="93" t="s">
        <v>3085</v>
      </c>
    </row>
    <row r="791" spans="1:13" s="90" customFormat="1" ht="15" hidden="1" customHeight="1">
      <c r="A791" s="91" t="s">
        <v>3019</v>
      </c>
      <c r="B791" s="91" t="s">
        <v>343</v>
      </c>
      <c r="C791" s="91" t="s">
        <v>344</v>
      </c>
      <c r="D791" s="91" t="str">
        <f t="shared" si="48"/>
        <v>153361</v>
      </c>
      <c r="E791" s="91" t="s">
        <v>3086</v>
      </c>
      <c r="F791" s="91"/>
      <c r="G791" s="91" t="s">
        <v>115</v>
      </c>
      <c r="H791" s="93" t="str">
        <f t="shared" si="50"/>
        <v>15</v>
      </c>
      <c r="I791" s="93" t="str">
        <f t="shared" si="51"/>
        <v>361</v>
      </c>
      <c r="J791" s="94" t="str">
        <f t="shared" si="49"/>
        <v>15361</v>
      </c>
      <c r="K791" s="93" t="s">
        <v>3087</v>
      </c>
      <c r="L791" s="93" t="s">
        <v>3022</v>
      </c>
      <c r="M791" s="93" t="s">
        <v>3088</v>
      </c>
    </row>
    <row r="792" spans="1:13" s="90" customFormat="1" ht="15" hidden="1" customHeight="1">
      <c r="A792" s="91" t="s">
        <v>3019</v>
      </c>
      <c r="B792" s="91" t="s">
        <v>2454</v>
      </c>
      <c r="C792" s="91" t="s">
        <v>2455</v>
      </c>
      <c r="D792" s="91" t="str">
        <f t="shared" si="48"/>
        <v>153385</v>
      </c>
      <c r="E792" s="91" t="s">
        <v>3089</v>
      </c>
      <c r="F792" s="91"/>
      <c r="G792" s="91" t="s">
        <v>115</v>
      </c>
      <c r="H792" s="93" t="str">
        <f t="shared" si="50"/>
        <v>15</v>
      </c>
      <c r="I792" s="93" t="str">
        <f t="shared" si="51"/>
        <v>385</v>
      </c>
      <c r="J792" s="94" t="str">
        <f t="shared" si="49"/>
        <v>15385</v>
      </c>
      <c r="K792" s="93" t="s">
        <v>3090</v>
      </c>
      <c r="L792" s="93" t="s">
        <v>3022</v>
      </c>
      <c r="M792" s="93" t="s">
        <v>3091</v>
      </c>
    </row>
    <row r="793" spans="1:13" s="90" customFormat="1" ht="15" hidden="1" customHeight="1">
      <c r="A793" s="91" t="s">
        <v>3019</v>
      </c>
      <c r="B793" s="91" t="s">
        <v>423</v>
      </c>
      <c r="C793" s="91" t="s">
        <v>424</v>
      </c>
      <c r="D793" s="91" t="str">
        <f t="shared" si="48"/>
        <v>153405</v>
      </c>
      <c r="E793" s="91" t="s">
        <v>3092</v>
      </c>
      <c r="F793" s="91"/>
      <c r="G793" s="91" t="s">
        <v>115</v>
      </c>
      <c r="H793" s="93" t="str">
        <f t="shared" si="50"/>
        <v>15</v>
      </c>
      <c r="I793" s="93" t="str">
        <f t="shared" si="51"/>
        <v>405</v>
      </c>
      <c r="J793" s="94" t="str">
        <f t="shared" si="49"/>
        <v>15405</v>
      </c>
      <c r="K793" s="93" t="s">
        <v>3093</v>
      </c>
      <c r="L793" s="93" t="s">
        <v>3022</v>
      </c>
      <c r="M793" s="93" t="s">
        <v>3094</v>
      </c>
    </row>
    <row r="794" spans="1:13" s="90" customFormat="1" ht="15" hidden="1" customHeight="1">
      <c r="A794" s="91" t="s">
        <v>3019</v>
      </c>
      <c r="B794" s="91" t="s">
        <v>558</v>
      </c>
      <c r="C794" s="91" t="s">
        <v>559</v>
      </c>
      <c r="D794" s="91" t="str">
        <f t="shared" si="48"/>
        <v>153461</v>
      </c>
      <c r="E794" s="91" t="s">
        <v>3095</v>
      </c>
      <c r="F794" s="91"/>
      <c r="G794" s="91" t="s">
        <v>115</v>
      </c>
      <c r="H794" s="93" t="str">
        <f t="shared" si="50"/>
        <v>15</v>
      </c>
      <c r="I794" s="93" t="str">
        <f t="shared" si="51"/>
        <v>461</v>
      </c>
      <c r="J794" s="94" t="str">
        <f t="shared" si="49"/>
        <v>15461</v>
      </c>
      <c r="K794" s="93" t="s">
        <v>3096</v>
      </c>
      <c r="L794" s="93" t="s">
        <v>3022</v>
      </c>
      <c r="M794" s="93" t="s">
        <v>3097</v>
      </c>
    </row>
    <row r="795" spans="1:13" s="90" customFormat="1" ht="15" hidden="1" customHeight="1">
      <c r="A795" s="91" t="s">
        <v>3019</v>
      </c>
      <c r="B795" s="91" t="s">
        <v>603</v>
      </c>
      <c r="C795" s="91" t="s">
        <v>604</v>
      </c>
      <c r="D795" s="91" t="str">
        <f t="shared" si="48"/>
        <v>153482</v>
      </c>
      <c r="E795" s="91" t="s">
        <v>3098</v>
      </c>
      <c r="F795" s="91"/>
      <c r="G795" s="91" t="s">
        <v>115</v>
      </c>
      <c r="H795" s="93" t="str">
        <f t="shared" si="50"/>
        <v>15</v>
      </c>
      <c r="I795" s="93" t="str">
        <f t="shared" si="51"/>
        <v>482</v>
      </c>
      <c r="J795" s="94" t="str">
        <f t="shared" si="49"/>
        <v>15482</v>
      </c>
      <c r="K795" s="93" t="s">
        <v>3099</v>
      </c>
      <c r="L795" s="93" t="s">
        <v>3022</v>
      </c>
      <c r="M795" s="93" t="s">
        <v>3100</v>
      </c>
    </row>
    <row r="796" spans="1:13" s="90" customFormat="1" ht="15" hidden="1" customHeight="1">
      <c r="A796" s="91" t="s">
        <v>3019</v>
      </c>
      <c r="B796" s="91" t="s">
        <v>3101</v>
      </c>
      <c r="C796" s="91" t="s">
        <v>1739</v>
      </c>
      <c r="D796" s="91" t="str">
        <f t="shared" si="48"/>
        <v>154342</v>
      </c>
      <c r="E796" s="91" t="s">
        <v>3102</v>
      </c>
      <c r="F796" s="91"/>
      <c r="G796" s="91" t="s">
        <v>115</v>
      </c>
      <c r="H796" s="93" t="str">
        <f t="shared" si="50"/>
        <v>15</v>
      </c>
      <c r="I796" s="93" t="str">
        <f t="shared" si="51"/>
        <v>342</v>
      </c>
      <c r="J796" s="94" t="str">
        <f t="shared" si="49"/>
        <v>15342</v>
      </c>
      <c r="K796" s="93" t="s">
        <v>3103</v>
      </c>
      <c r="L796" s="93" t="s">
        <v>3022</v>
      </c>
      <c r="M796" s="93" t="s">
        <v>3104</v>
      </c>
    </row>
    <row r="797" spans="1:13" s="90" customFormat="1" ht="15" hidden="1" customHeight="1">
      <c r="A797" s="91" t="s">
        <v>3019</v>
      </c>
      <c r="B797" s="91" t="s">
        <v>3105</v>
      </c>
      <c r="C797" s="91" t="s">
        <v>1795</v>
      </c>
      <c r="D797" s="91" t="str">
        <f t="shared" si="48"/>
        <v>154504</v>
      </c>
      <c r="E797" s="91" t="s">
        <v>3106</v>
      </c>
      <c r="F797" s="91"/>
      <c r="G797" s="91" t="s">
        <v>115</v>
      </c>
      <c r="H797" s="93" t="str">
        <f t="shared" si="50"/>
        <v>15</v>
      </c>
      <c r="I797" s="93" t="str">
        <f t="shared" si="51"/>
        <v>504</v>
      </c>
      <c r="J797" s="94" t="str">
        <f t="shared" si="49"/>
        <v>15504</v>
      </c>
      <c r="K797" s="93" t="s">
        <v>3107</v>
      </c>
      <c r="L797" s="93" t="s">
        <v>3022</v>
      </c>
      <c r="M797" s="93" t="s">
        <v>3108</v>
      </c>
    </row>
    <row r="798" spans="1:13" s="90" customFormat="1" ht="15" hidden="1" customHeight="1">
      <c r="A798" s="91" t="s">
        <v>3019</v>
      </c>
      <c r="B798" s="91" t="s">
        <v>3109</v>
      </c>
      <c r="C798" s="91" t="s">
        <v>754</v>
      </c>
      <c r="D798" s="91" t="str">
        <f t="shared" si="48"/>
        <v>154581</v>
      </c>
      <c r="E798" s="91" t="s">
        <v>3110</v>
      </c>
      <c r="F798" s="91"/>
      <c r="G798" s="91" t="s">
        <v>115</v>
      </c>
      <c r="H798" s="93" t="str">
        <f t="shared" si="50"/>
        <v>15</v>
      </c>
      <c r="I798" s="93" t="str">
        <f t="shared" si="51"/>
        <v>581</v>
      </c>
      <c r="J798" s="94" t="str">
        <f t="shared" si="49"/>
        <v>15581</v>
      </c>
      <c r="K798" s="93" t="s">
        <v>3111</v>
      </c>
      <c r="L798" s="93" t="s">
        <v>3022</v>
      </c>
      <c r="M798" s="93" t="s">
        <v>3112</v>
      </c>
    </row>
    <row r="799" spans="1:13" s="90" customFormat="1" ht="15" hidden="1" customHeight="1">
      <c r="A799" s="91" t="s">
        <v>3019</v>
      </c>
      <c r="B799" s="91" t="s">
        <v>3113</v>
      </c>
      <c r="C799" s="91" t="s">
        <v>769</v>
      </c>
      <c r="D799" s="91" t="str">
        <f t="shared" si="48"/>
        <v>154586</v>
      </c>
      <c r="E799" s="91" t="s">
        <v>3114</v>
      </c>
      <c r="F799" s="91"/>
      <c r="G799" s="91" t="s">
        <v>115</v>
      </c>
      <c r="H799" s="93" t="str">
        <f t="shared" si="50"/>
        <v>15</v>
      </c>
      <c r="I799" s="93" t="str">
        <f t="shared" si="51"/>
        <v>586</v>
      </c>
      <c r="J799" s="94" t="str">
        <f t="shared" si="49"/>
        <v>15586</v>
      </c>
      <c r="K799" s="93" t="s">
        <v>3115</v>
      </c>
      <c r="L799" s="93" t="s">
        <v>3022</v>
      </c>
      <c r="M799" s="93" t="s">
        <v>3116</v>
      </c>
    </row>
    <row r="800" spans="1:13" s="90" customFormat="1" ht="15" hidden="1" customHeight="1">
      <c r="A800" s="91" t="s">
        <v>3117</v>
      </c>
      <c r="B800" s="91" t="s">
        <v>112</v>
      </c>
      <c r="C800" s="91" t="s">
        <v>113</v>
      </c>
      <c r="D800" s="91" t="str">
        <f t="shared" si="48"/>
        <v>161000</v>
      </c>
      <c r="E800" s="91" t="s">
        <v>3118</v>
      </c>
      <c r="F800" s="91"/>
      <c r="G800" s="91" t="s">
        <v>115</v>
      </c>
      <c r="H800" s="93" t="str">
        <f t="shared" si="50"/>
        <v>16</v>
      </c>
      <c r="I800" s="93" t="str">
        <f t="shared" si="51"/>
        <v>000</v>
      </c>
      <c r="J800" s="94" t="str">
        <f t="shared" si="49"/>
        <v>16000</v>
      </c>
      <c r="K800" s="93" t="s">
        <v>3119</v>
      </c>
      <c r="L800" s="93" t="s">
        <v>3120</v>
      </c>
      <c r="M800" s="93" t="s">
        <v>3120</v>
      </c>
    </row>
    <row r="801" spans="1:13" s="90" customFormat="1" ht="15" hidden="1" customHeight="1">
      <c r="A801" s="91" t="s">
        <v>3117</v>
      </c>
      <c r="B801" s="91" t="s">
        <v>1052</v>
      </c>
      <c r="C801" s="91" t="s">
        <v>1053</v>
      </c>
      <c r="D801" s="91" t="str">
        <f t="shared" si="48"/>
        <v>162201</v>
      </c>
      <c r="E801" s="91" t="s">
        <v>3121</v>
      </c>
      <c r="F801" s="91"/>
      <c r="G801" s="91" t="s">
        <v>115</v>
      </c>
      <c r="H801" s="93" t="str">
        <f t="shared" si="50"/>
        <v>16</v>
      </c>
      <c r="I801" s="93" t="str">
        <f t="shared" si="51"/>
        <v>201</v>
      </c>
      <c r="J801" s="94" t="str">
        <f t="shared" si="49"/>
        <v>16201</v>
      </c>
      <c r="K801" s="93" t="s">
        <v>3122</v>
      </c>
      <c r="L801" s="93" t="s">
        <v>3120</v>
      </c>
      <c r="M801" s="93" t="s">
        <v>3123</v>
      </c>
    </row>
    <row r="802" spans="1:13" s="90" customFormat="1" ht="15" hidden="1" customHeight="1">
      <c r="A802" s="91" t="s">
        <v>3117</v>
      </c>
      <c r="B802" s="91" t="s">
        <v>1057</v>
      </c>
      <c r="C802" s="91" t="s">
        <v>124</v>
      </c>
      <c r="D802" s="91" t="str">
        <f t="shared" si="48"/>
        <v>162202</v>
      </c>
      <c r="E802" s="91" t="s">
        <v>3124</v>
      </c>
      <c r="F802" s="91"/>
      <c r="G802" s="91" t="s">
        <v>115</v>
      </c>
      <c r="H802" s="93" t="str">
        <f t="shared" si="50"/>
        <v>16</v>
      </c>
      <c r="I802" s="93" t="str">
        <f t="shared" si="51"/>
        <v>202</v>
      </c>
      <c r="J802" s="94" t="str">
        <f t="shared" si="49"/>
        <v>16202</v>
      </c>
      <c r="K802" s="93" t="s">
        <v>3125</v>
      </c>
      <c r="L802" s="93" t="s">
        <v>3120</v>
      </c>
      <c r="M802" s="93" t="s">
        <v>3126</v>
      </c>
    </row>
    <row r="803" spans="1:13" s="90" customFormat="1" ht="15" hidden="1" customHeight="1">
      <c r="A803" s="91" t="s">
        <v>3117</v>
      </c>
      <c r="B803" s="91" t="s">
        <v>133</v>
      </c>
      <c r="C803" s="91" t="s">
        <v>134</v>
      </c>
      <c r="D803" s="91" t="str">
        <f t="shared" si="48"/>
        <v>162204</v>
      </c>
      <c r="E803" s="91" t="s">
        <v>3127</v>
      </c>
      <c r="F803" s="91"/>
      <c r="G803" s="91" t="s">
        <v>115</v>
      </c>
      <c r="H803" s="93" t="str">
        <f t="shared" si="50"/>
        <v>16</v>
      </c>
      <c r="I803" s="93" t="str">
        <f t="shared" si="51"/>
        <v>204</v>
      </c>
      <c r="J803" s="94" t="str">
        <f t="shared" si="49"/>
        <v>16204</v>
      </c>
      <c r="K803" s="93" t="s">
        <v>3128</v>
      </c>
      <c r="L803" s="93" t="s">
        <v>3120</v>
      </c>
      <c r="M803" s="93" t="s">
        <v>3129</v>
      </c>
    </row>
    <row r="804" spans="1:13" s="90" customFormat="1" ht="15" hidden="1" customHeight="1">
      <c r="A804" s="91" t="s">
        <v>3117</v>
      </c>
      <c r="B804" s="91" t="s">
        <v>138</v>
      </c>
      <c r="C804" s="91" t="s">
        <v>139</v>
      </c>
      <c r="D804" s="91" t="str">
        <f t="shared" si="48"/>
        <v>162205</v>
      </c>
      <c r="E804" s="91" t="s">
        <v>3130</v>
      </c>
      <c r="F804" s="91"/>
      <c r="G804" s="91" t="s">
        <v>115</v>
      </c>
      <c r="H804" s="93" t="str">
        <f t="shared" si="50"/>
        <v>16</v>
      </c>
      <c r="I804" s="93" t="str">
        <f t="shared" si="51"/>
        <v>205</v>
      </c>
      <c r="J804" s="94" t="str">
        <f t="shared" si="49"/>
        <v>16205</v>
      </c>
      <c r="K804" s="93" t="s">
        <v>3131</v>
      </c>
      <c r="L804" s="93" t="s">
        <v>3120</v>
      </c>
      <c r="M804" s="93" t="s">
        <v>3132</v>
      </c>
    </row>
    <row r="805" spans="1:13" s="90" customFormat="1" ht="15" hidden="1" customHeight="1">
      <c r="A805" s="91" t="s">
        <v>3117</v>
      </c>
      <c r="B805" s="91" t="s">
        <v>143</v>
      </c>
      <c r="C805" s="91" t="s">
        <v>144</v>
      </c>
      <c r="D805" s="91" t="str">
        <f t="shared" si="48"/>
        <v>162206</v>
      </c>
      <c r="E805" s="91" t="s">
        <v>3133</v>
      </c>
      <c r="F805" s="91"/>
      <c r="G805" s="91" t="s">
        <v>115</v>
      </c>
      <c r="H805" s="93" t="str">
        <f t="shared" si="50"/>
        <v>16</v>
      </c>
      <c r="I805" s="93" t="str">
        <f t="shared" si="51"/>
        <v>206</v>
      </c>
      <c r="J805" s="94" t="str">
        <f t="shared" si="49"/>
        <v>16206</v>
      </c>
      <c r="K805" s="93" t="s">
        <v>3134</v>
      </c>
      <c r="L805" s="93" t="s">
        <v>3120</v>
      </c>
      <c r="M805" s="93" t="s">
        <v>3135</v>
      </c>
    </row>
    <row r="806" spans="1:13" s="90" customFormat="1" ht="15" hidden="1" customHeight="1">
      <c r="A806" s="91" t="s">
        <v>3117</v>
      </c>
      <c r="B806" s="91" t="s">
        <v>148</v>
      </c>
      <c r="C806" s="91" t="s">
        <v>149</v>
      </c>
      <c r="D806" s="91" t="str">
        <f t="shared" si="48"/>
        <v>162207</v>
      </c>
      <c r="E806" s="91" t="s">
        <v>3136</v>
      </c>
      <c r="F806" s="91"/>
      <c r="G806" s="91" t="s">
        <v>115</v>
      </c>
      <c r="H806" s="93" t="str">
        <f t="shared" si="50"/>
        <v>16</v>
      </c>
      <c r="I806" s="93" t="str">
        <f t="shared" si="51"/>
        <v>207</v>
      </c>
      <c r="J806" s="94" t="str">
        <f t="shared" si="49"/>
        <v>16207</v>
      </c>
      <c r="K806" s="93" t="s">
        <v>3137</v>
      </c>
      <c r="L806" s="93" t="s">
        <v>3120</v>
      </c>
      <c r="M806" s="93" t="s">
        <v>3138</v>
      </c>
    </row>
    <row r="807" spans="1:13" s="90" customFormat="1" ht="15" hidden="1" customHeight="1">
      <c r="A807" s="91" t="s">
        <v>3117</v>
      </c>
      <c r="B807" s="91" t="s">
        <v>153</v>
      </c>
      <c r="C807" s="91" t="s">
        <v>154</v>
      </c>
      <c r="D807" s="91" t="str">
        <f t="shared" si="48"/>
        <v>162208</v>
      </c>
      <c r="E807" s="91" t="s">
        <v>3139</v>
      </c>
      <c r="F807" s="91"/>
      <c r="G807" s="91" t="s">
        <v>115</v>
      </c>
      <c r="H807" s="93" t="str">
        <f t="shared" si="50"/>
        <v>16</v>
      </c>
      <c r="I807" s="93" t="str">
        <f t="shared" si="51"/>
        <v>208</v>
      </c>
      <c r="J807" s="94" t="str">
        <f t="shared" si="49"/>
        <v>16208</v>
      </c>
      <c r="K807" s="93" t="s">
        <v>3140</v>
      </c>
      <c r="L807" s="93" t="s">
        <v>3120</v>
      </c>
      <c r="M807" s="93" t="s">
        <v>3141</v>
      </c>
    </row>
    <row r="808" spans="1:13" s="90" customFormat="1" ht="15" hidden="1" customHeight="1">
      <c r="A808" s="91" t="s">
        <v>3117</v>
      </c>
      <c r="B808" s="91" t="s">
        <v>158</v>
      </c>
      <c r="C808" s="91" t="s">
        <v>159</v>
      </c>
      <c r="D808" s="91" t="str">
        <f t="shared" si="48"/>
        <v>162209</v>
      </c>
      <c r="E808" s="91" t="s">
        <v>3142</v>
      </c>
      <c r="F808" s="91"/>
      <c r="G808" s="91" t="s">
        <v>115</v>
      </c>
      <c r="H808" s="93" t="str">
        <f t="shared" si="50"/>
        <v>16</v>
      </c>
      <c r="I808" s="93" t="str">
        <f t="shared" si="51"/>
        <v>209</v>
      </c>
      <c r="J808" s="94" t="str">
        <f t="shared" si="49"/>
        <v>16209</v>
      </c>
      <c r="K808" s="93" t="s">
        <v>3143</v>
      </c>
      <c r="L808" s="93" t="s">
        <v>3120</v>
      </c>
      <c r="M808" s="93" t="s">
        <v>3144</v>
      </c>
    </row>
    <row r="809" spans="1:13" s="90" customFormat="1" ht="15" hidden="1" customHeight="1">
      <c r="A809" s="91" t="s">
        <v>3117</v>
      </c>
      <c r="B809" s="91" t="s">
        <v>163</v>
      </c>
      <c r="C809" s="91" t="s">
        <v>164</v>
      </c>
      <c r="D809" s="91" t="str">
        <f t="shared" si="48"/>
        <v>162210</v>
      </c>
      <c r="E809" s="91" t="s">
        <v>3145</v>
      </c>
      <c r="F809" s="91"/>
      <c r="G809" s="91" t="s">
        <v>115</v>
      </c>
      <c r="H809" s="93" t="str">
        <f t="shared" si="50"/>
        <v>16</v>
      </c>
      <c r="I809" s="93" t="str">
        <f t="shared" si="51"/>
        <v>210</v>
      </c>
      <c r="J809" s="94" t="str">
        <f t="shared" si="49"/>
        <v>16210</v>
      </c>
      <c r="K809" s="93" t="s">
        <v>3146</v>
      </c>
      <c r="L809" s="93" t="s">
        <v>3120</v>
      </c>
      <c r="M809" s="93" t="s">
        <v>3147</v>
      </c>
    </row>
    <row r="810" spans="1:13" s="90" customFormat="1" ht="15" hidden="1" customHeight="1">
      <c r="A810" s="91" t="s">
        <v>3117</v>
      </c>
      <c r="B810" s="91" t="s">
        <v>168</v>
      </c>
      <c r="C810" s="91" t="s">
        <v>169</v>
      </c>
      <c r="D810" s="91" t="str">
        <f t="shared" si="48"/>
        <v>162211</v>
      </c>
      <c r="E810" s="91" t="s">
        <v>3148</v>
      </c>
      <c r="F810" s="91"/>
      <c r="G810" s="91" t="s">
        <v>115</v>
      </c>
      <c r="H810" s="93" t="str">
        <f t="shared" si="50"/>
        <v>16</v>
      </c>
      <c r="I810" s="93" t="str">
        <f t="shared" si="51"/>
        <v>211</v>
      </c>
      <c r="J810" s="94" t="str">
        <f t="shared" si="49"/>
        <v>16211</v>
      </c>
      <c r="K810" s="93" t="s">
        <v>3149</v>
      </c>
      <c r="L810" s="93" t="s">
        <v>3120</v>
      </c>
      <c r="M810" s="93" t="s">
        <v>3150</v>
      </c>
    </row>
    <row r="811" spans="1:13" s="90" customFormat="1" ht="15" hidden="1" customHeight="1">
      <c r="A811" s="91" t="s">
        <v>3117</v>
      </c>
      <c r="B811" s="91" t="s">
        <v>1278</v>
      </c>
      <c r="C811" s="91" t="s">
        <v>1279</v>
      </c>
      <c r="D811" s="91" t="str">
        <f t="shared" si="48"/>
        <v>163322</v>
      </c>
      <c r="E811" s="91" t="s">
        <v>3151</v>
      </c>
      <c r="F811" s="91"/>
      <c r="G811" s="91" t="s">
        <v>115</v>
      </c>
      <c r="H811" s="93" t="str">
        <f t="shared" si="50"/>
        <v>16</v>
      </c>
      <c r="I811" s="93" t="str">
        <f t="shared" si="51"/>
        <v>322</v>
      </c>
      <c r="J811" s="94" t="str">
        <f t="shared" si="49"/>
        <v>16322</v>
      </c>
      <c r="K811" s="93" t="s">
        <v>3152</v>
      </c>
      <c r="L811" s="93" t="s">
        <v>3120</v>
      </c>
      <c r="M811" s="93" t="s">
        <v>3153</v>
      </c>
    </row>
    <row r="812" spans="1:13" s="90" customFormat="1" ht="15" hidden="1" customHeight="1">
      <c r="A812" s="91" t="s">
        <v>3117</v>
      </c>
      <c r="B812" s="91" t="s">
        <v>1103</v>
      </c>
      <c r="C812" s="91" t="s">
        <v>1104</v>
      </c>
      <c r="D812" s="91" t="str">
        <f t="shared" si="48"/>
        <v>163323</v>
      </c>
      <c r="E812" s="91" t="s">
        <v>3154</v>
      </c>
      <c r="F812" s="91"/>
      <c r="G812" s="91" t="s">
        <v>115</v>
      </c>
      <c r="H812" s="93" t="str">
        <f t="shared" si="50"/>
        <v>16</v>
      </c>
      <c r="I812" s="93" t="str">
        <f t="shared" si="51"/>
        <v>323</v>
      </c>
      <c r="J812" s="94" t="str">
        <f t="shared" si="49"/>
        <v>16323</v>
      </c>
      <c r="K812" s="93" t="s">
        <v>3155</v>
      </c>
      <c r="L812" s="93" t="s">
        <v>3120</v>
      </c>
      <c r="M812" s="93" t="s">
        <v>3156</v>
      </c>
    </row>
    <row r="813" spans="1:13" s="90" customFormat="1" ht="15" hidden="1" customHeight="1">
      <c r="A813" s="91" t="s">
        <v>3117</v>
      </c>
      <c r="B813" s="91" t="s">
        <v>1738</v>
      </c>
      <c r="C813" s="91" t="s">
        <v>1739</v>
      </c>
      <c r="D813" s="91" t="str">
        <f t="shared" si="48"/>
        <v>163342</v>
      </c>
      <c r="E813" s="91" t="s">
        <v>3157</v>
      </c>
      <c r="F813" s="91"/>
      <c r="G813" s="91" t="s">
        <v>115</v>
      </c>
      <c r="H813" s="93" t="str">
        <f t="shared" si="50"/>
        <v>16</v>
      </c>
      <c r="I813" s="93" t="str">
        <f t="shared" si="51"/>
        <v>342</v>
      </c>
      <c r="J813" s="94" t="str">
        <f t="shared" si="49"/>
        <v>16342</v>
      </c>
      <c r="K813" s="93" t="s">
        <v>3158</v>
      </c>
      <c r="L813" s="93" t="s">
        <v>3120</v>
      </c>
      <c r="M813" s="93" t="s">
        <v>3159</v>
      </c>
    </row>
    <row r="814" spans="1:13" s="90" customFormat="1" ht="15" hidden="1" customHeight="1">
      <c r="A814" s="91" t="s">
        <v>3117</v>
      </c>
      <c r="B814" s="91" t="s">
        <v>323</v>
      </c>
      <c r="C814" s="91" t="s">
        <v>324</v>
      </c>
      <c r="D814" s="91" t="str">
        <f t="shared" si="48"/>
        <v>163343</v>
      </c>
      <c r="E814" s="91" t="s">
        <v>1619</v>
      </c>
      <c r="F814" s="91"/>
      <c r="G814" s="91" t="s">
        <v>115</v>
      </c>
      <c r="H814" s="93" t="str">
        <f t="shared" si="50"/>
        <v>16</v>
      </c>
      <c r="I814" s="93" t="str">
        <f t="shared" si="51"/>
        <v>343</v>
      </c>
      <c r="J814" s="94" t="str">
        <f t="shared" si="49"/>
        <v>16343</v>
      </c>
      <c r="K814" s="93" t="s">
        <v>3160</v>
      </c>
      <c r="L814" s="93" t="s">
        <v>3120</v>
      </c>
      <c r="M814" s="93" t="s">
        <v>1621</v>
      </c>
    </row>
    <row r="815" spans="1:13" s="90" customFormat="1" ht="15" hidden="1" customHeight="1">
      <c r="A815" s="91" t="s">
        <v>3117</v>
      </c>
      <c r="B815" s="91" t="s">
        <v>3161</v>
      </c>
      <c r="C815" s="91" t="s">
        <v>1099</v>
      </c>
      <c r="D815" s="91" t="str">
        <f t="shared" si="48"/>
        <v>164321</v>
      </c>
      <c r="E815" s="91" t="s">
        <v>3162</v>
      </c>
      <c r="F815" s="91"/>
      <c r="G815" s="91" t="s">
        <v>115</v>
      </c>
      <c r="H815" s="93" t="str">
        <f t="shared" si="50"/>
        <v>16</v>
      </c>
      <c r="I815" s="93" t="str">
        <f t="shared" si="51"/>
        <v>321</v>
      </c>
      <c r="J815" s="94" t="str">
        <f t="shared" si="49"/>
        <v>16321</v>
      </c>
      <c r="K815" s="93" t="s">
        <v>3163</v>
      </c>
      <c r="L815" s="93" t="s">
        <v>3120</v>
      </c>
      <c r="M815" s="93" t="s">
        <v>3164</v>
      </c>
    </row>
    <row r="816" spans="1:13" s="90" customFormat="1" ht="15" hidden="1" customHeight="1">
      <c r="A816" s="91" t="s">
        <v>3165</v>
      </c>
      <c r="B816" s="91" t="s">
        <v>112</v>
      </c>
      <c r="C816" s="91" t="s">
        <v>113</v>
      </c>
      <c r="D816" s="91" t="str">
        <f t="shared" si="48"/>
        <v>171000</v>
      </c>
      <c r="E816" s="91" t="s">
        <v>3166</v>
      </c>
      <c r="F816" s="91"/>
      <c r="G816" s="91" t="s">
        <v>115</v>
      </c>
      <c r="H816" s="93" t="str">
        <f t="shared" si="50"/>
        <v>17</v>
      </c>
      <c r="I816" s="93" t="str">
        <f t="shared" si="51"/>
        <v>000</v>
      </c>
      <c r="J816" s="94" t="str">
        <f t="shared" si="49"/>
        <v>17000</v>
      </c>
      <c r="K816" s="93" t="s">
        <v>3167</v>
      </c>
      <c r="L816" s="93" t="s">
        <v>3168</v>
      </c>
      <c r="M816" s="93" t="s">
        <v>3168</v>
      </c>
    </row>
    <row r="817" spans="1:13" s="90" customFormat="1" ht="15" hidden="1" customHeight="1">
      <c r="A817" s="91" t="s">
        <v>3165</v>
      </c>
      <c r="B817" s="91" t="s">
        <v>1052</v>
      </c>
      <c r="C817" s="91" t="s">
        <v>1053</v>
      </c>
      <c r="D817" s="91" t="str">
        <f t="shared" si="48"/>
        <v>172201</v>
      </c>
      <c r="E817" s="91" t="s">
        <v>3169</v>
      </c>
      <c r="F817" s="91"/>
      <c r="G817" s="91" t="s">
        <v>115</v>
      </c>
      <c r="H817" s="93" t="str">
        <f t="shared" si="50"/>
        <v>17</v>
      </c>
      <c r="I817" s="93" t="str">
        <f t="shared" si="51"/>
        <v>201</v>
      </c>
      <c r="J817" s="94" t="str">
        <f t="shared" si="49"/>
        <v>17201</v>
      </c>
      <c r="K817" s="93" t="s">
        <v>3170</v>
      </c>
      <c r="L817" s="93" t="s">
        <v>3168</v>
      </c>
      <c r="M817" s="93" t="s">
        <v>3171</v>
      </c>
    </row>
    <row r="818" spans="1:13" s="90" customFormat="1" ht="15" hidden="1" customHeight="1">
      <c r="A818" s="91" t="s">
        <v>3165</v>
      </c>
      <c r="B818" s="91" t="s">
        <v>1057</v>
      </c>
      <c r="C818" s="91" t="s">
        <v>124</v>
      </c>
      <c r="D818" s="91" t="str">
        <f t="shared" si="48"/>
        <v>172202</v>
      </c>
      <c r="E818" s="91" t="s">
        <v>3172</v>
      </c>
      <c r="F818" s="91"/>
      <c r="G818" s="91" t="s">
        <v>115</v>
      </c>
      <c r="H818" s="93" t="str">
        <f t="shared" si="50"/>
        <v>17</v>
      </c>
      <c r="I818" s="93" t="str">
        <f t="shared" si="51"/>
        <v>202</v>
      </c>
      <c r="J818" s="94" t="str">
        <f t="shared" si="49"/>
        <v>17202</v>
      </c>
      <c r="K818" s="93" t="s">
        <v>3173</v>
      </c>
      <c r="L818" s="93" t="s">
        <v>3168</v>
      </c>
      <c r="M818" s="93" t="s">
        <v>3174</v>
      </c>
    </row>
    <row r="819" spans="1:13" s="90" customFormat="1" ht="15" hidden="1" customHeight="1">
      <c r="A819" s="91" t="s">
        <v>3165</v>
      </c>
      <c r="B819" s="91" t="s">
        <v>128</v>
      </c>
      <c r="C819" s="91" t="s">
        <v>129</v>
      </c>
      <c r="D819" s="91" t="str">
        <f t="shared" si="48"/>
        <v>172203</v>
      </c>
      <c r="E819" s="91" t="s">
        <v>3175</v>
      </c>
      <c r="F819" s="91"/>
      <c r="G819" s="91" t="s">
        <v>115</v>
      </c>
      <c r="H819" s="93" t="str">
        <f t="shared" si="50"/>
        <v>17</v>
      </c>
      <c r="I819" s="93" t="str">
        <f t="shared" si="51"/>
        <v>203</v>
      </c>
      <c r="J819" s="94" t="str">
        <f t="shared" si="49"/>
        <v>17203</v>
      </c>
      <c r="K819" s="93" t="s">
        <v>3176</v>
      </c>
      <c r="L819" s="93" t="s">
        <v>3168</v>
      </c>
      <c r="M819" s="93" t="s">
        <v>3177</v>
      </c>
    </row>
    <row r="820" spans="1:13" s="90" customFormat="1" ht="15" hidden="1" customHeight="1">
      <c r="A820" s="91" t="s">
        <v>3165</v>
      </c>
      <c r="B820" s="91" t="s">
        <v>133</v>
      </c>
      <c r="C820" s="91" t="s">
        <v>134</v>
      </c>
      <c r="D820" s="91" t="str">
        <f t="shared" si="48"/>
        <v>172204</v>
      </c>
      <c r="E820" s="91" t="s">
        <v>3178</v>
      </c>
      <c r="F820" s="91"/>
      <c r="G820" s="91" t="s">
        <v>115</v>
      </c>
      <c r="H820" s="93" t="str">
        <f t="shared" si="50"/>
        <v>17</v>
      </c>
      <c r="I820" s="93" t="str">
        <f t="shared" si="51"/>
        <v>204</v>
      </c>
      <c r="J820" s="94" t="str">
        <f t="shared" si="49"/>
        <v>17204</v>
      </c>
      <c r="K820" s="93" t="s">
        <v>3179</v>
      </c>
      <c r="L820" s="93" t="s">
        <v>3168</v>
      </c>
      <c r="M820" s="93" t="s">
        <v>3180</v>
      </c>
    </row>
    <row r="821" spans="1:13" s="90" customFormat="1" ht="15" hidden="1" customHeight="1">
      <c r="A821" s="91" t="s">
        <v>3165</v>
      </c>
      <c r="B821" s="91" t="s">
        <v>138</v>
      </c>
      <c r="C821" s="91" t="s">
        <v>139</v>
      </c>
      <c r="D821" s="91" t="str">
        <f t="shared" si="48"/>
        <v>172205</v>
      </c>
      <c r="E821" s="91" t="s">
        <v>3181</v>
      </c>
      <c r="F821" s="91"/>
      <c r="G821" s="91" t="s">
        <v>115</v>
      </c>
      <c r="H821" s="93" t="str">
        <f t="shared" si="50"/>
        <v>17</v>
      </c>
      <c r="I821" s="93" t="str">
        <f t="shared" si="51"/>
        <v>205</v>
      </c>
      <c r="J821" s="94" t="str">
        <f t="shared" si="49"/>
        <v>17205</v>
      </c>
      <c r="K821" s="93" t="s">
        <v>3182</v>
      </c>
      <c r="L821" s="93" t="s">
        <v>3168</v>
      </c>
      <c r="M821" s="93" t="s">
        <v>3183</v>
      </c>
    </row>
    <row r="822" spans="1:13" s="90" customFormat="1" ht="15" hidden="1" customHeight="1">
      <c r="A822" s="91" t="s">
        <v>3165</v>
      </c>
      <c r="B822" s="91" t="s">
        <v>143</v>
      </c>
      <c r="C822" s="91" t="s">
        <v>144</v>
      </c>
      <c r="D822" s="91" t="str">
        <f t="shared" si="48"/>
        <v>172206</v>
      </c>
      <c r="E822" s="91" t="s">
        <v>3184</v>
      </c>
      <c r="F822" s="91"/>
      <c r="G822" s="91" t="s">
        <v>115</v>
      </c>
      <c r="H822" s="93" t="str">
        <f t="shared" si="50"/>
        <v>17</v>
      </c>
      <c r="I822" s="93" t="str">
        <f t="shared" si="51"/>
        <v>206</v>
      </c>
      <c r="J822" s="94" t="str">
        <f t="shared" si="49"/>
        <v>17206</v>
      </c>
      <c r="K822" s="93" t="s">
        <v>3185</v>
      </c>
      <c r="L822" s="93" t="s">
        <v>3168</v>
      </c>
      <c r="M822" s="93" t="s">
        <v>3186</v>
      </c>
    </row>
    <row r="823" spans="1:13" s="90" customFormat="1" ht="15" hidden="1" customHeight="1">
      <c r="A823" s="91" t="s">
        <v>3165</v>
      </c>
      <c r="B823" s="91" t="s">
        <v>148</v>
      </c>
      <c r="C823" s="91" t="s">
        <v>149</v>
      </c>
      <c r="D823" s="91" t="str">
        <f t="shared" si="48"/>
        <v>172207</v>
      </c>
      <c r="E823" s="91" t="s">
        <v>3187</v>
      </c>
      <c r="F823" s="91"/>
      <c r="G823" s="91" t="s">
        <v>115</v>
      </c>
      <c r="H823" s="93" t="str">
        <f t="shared" si="50"/>
        <v>17</v>
      </c>
      <c r="I823" s="93" t="str">
        <f t="shared" si="51"/>
        <v>207</v>
      </c>
      <c r="J823" s="94" t="str">
        <f t="shared" si="49"/>
        <v>17207</v>
      </c>
      <c r="K823" s="93" t="s">
        <v>3188</v>
      </c>
      <c r="L823" s="93" t="s">
        <v>3168</v>
      </c>
      <c r="M823" s="93" t="s">
        <v>3189</v>
      </c>
    </row>
    <row r="824" spans="1:13" s="90" customFormat="1" ht="15" hidden="1" customHeight="1">
      <c r="A824" s="91" t="s">
        <v>3165</v>
      </c>
      <c r="B824" s="91" t="s">
        <v>158</v>
      </c>
      <c r="C824" s="91" t="s">
        <v>159</v>
      </c>
      <c r="D824" s="91" t="str">
        <f t="shared" si="48"/>
        <v>172209</v>
      </c>
      <c r="E824" s="91" t="s">
        <v>3190</v>
      </c>
      <c r="F824" s="91"/>
      <c r="G824" s="91" t="s">
        <v>115</v>
      </c>
      <c r="H824" s="93" t="str">
        <f t="shared" si="50"/>
        <v>17</v>
      </c>
      <c r="I824" s="93" t="str">
        <f t="shared" si="51"/>
        <v>209</v>
      </c>
      <c r="J824" s="94" t="str">
        <f t="shared" si="49"/>
        <v>17209</v>
      </c>
      <c r="K824" s="93" t="s">
        <v>3191</v>
      </c>
      <c r="L824" s="93" t="s">
        <v>3168</v>
      </c>
      <c r="M824" s="93" t="s">
        <v>3192</v>
      </c>
    </row>
    <row r="825" spans="1:13" s="90" customFormat="1" ht="15" hidden="1" customHeight="1">
      <c r="A825" s="91" t="s">
        <v>3165</v>
      </c>
      <c r="B825" s="91" t="s">
        <v>163</v>
      </c>
      <c r="C825" s="91" t="s">
        <v>164</v>
      </c>
      <c r="D825" s="91" t="str">
        <f t="shared" si="48"/>
        <v>172210</v>
      </c>
      <c r="E825" s="91" t="s">
        <v>3193</v>
      </c>
      <c r="F825" s="91"/>
      <c r="G825" s="91" t="s">
        <v>115</v>
      </c>
      <c r="H825" s="93" t="str">
        <f t="shared" si="50"/>
        <v>17</v>
      </c>
      <c r="I825" s="93" t="str">
        <f t="shared" si="51"/>
        <v>210</v>
      </c>
      <c r="J825" s="94" t="str">
        <f t="shared" si="49"/>
        <v>17210</v>
      </c>
      <c r="K825" s="93" t="s">
        <v>3194</v>
      </c>
      <c r="L825" s="93" t="s">
        <v>3168</v>
      </c>
      <c r="M825" s="93" t="s">
        <v>3195</v>
      </c>
    </row>
    <row r="826" spans="1:13" s="90" customFormat="1" ht="15" hidden="1" customHeight="1">
      <c r="A826" s="91" t="s">
        <v>3165</v>
      </c>
      <c r="B826" s="91" t="s">
        <v>168</v>
      </c>
      <c r="C826" s="91" t="s">
        <v>169</v>
      </c>
      <c r="D826" s="91" t="str">
        <f t="shared" si="48"/>
        <v>172211</v>
      </c>
      <c r="E826" s="91" t="s">
        <v>3196</v>
      </c>
      <c r="F826" s="91"/>
      <c r="G826" s="91" t="s">
        <v>115</v>
      </c>
      <c r="H826" s="93" t="str">
        <f t="shared" si="50"/>
        <v>17</v>
      </c>
      <c r="I826" s="93" t="str">
        <f t="shared" si="51"/>
        <v>211</v>
      </c>
      <c r="J826" s="94" t="str">
        <f t="shared" si="49"/>
        <v>17211</v>
      </c>
      <c r="K826" s="93" t="s">
        <v>3197</v>
      </c>
      <c r="L826" s="93" t="s">
        <v>3168</v>
      </c>
      <c r="M826" s="93" t="s">
        <v>3198</v>
      </c>
    </row>
    <row r="827" spans="1:13" s="90" customFormat="1" ht="15" hidden="1" customHeight="1">
      <c r="A827" s="91" t="s">
        <v>3165</v>
      </c>
      <c r="B827" s="91" t="s">
        <v>173</v>
      </c>
      <c r="C827" s="91" t="s">
        <v>174</v>
      </c>
      <c r="D827" s="91" t="str">
        <f t="shared" si="48"/>
        <v>172212</v>
      </c>
      <c r="E827" s="91" t="s">
        <v>3199</v>
      </c>
      <c r="F827" s="91"/>
      <c r="G827" s="91" t="s">
        <v>115</v>
      </c>
      <c r="H827" s="93" t="str">
        <f t="shared" si="50"/>
        <v>17</v>
      </c>
      <c r="I827" s="93" t="str">
        <f t="shared" si="51"/>
        <v>212</v>
      </c>
      <c r="J827" s="94" t="str">
        <f t="shared" si="49"/>
        <v>17212</v>
      </c>
      <c r="K827" s="93" t="s">
        <v>3200</v>
      </c>
      <c r="L827" s="93" t="s">
        <v>3168</v>
      </c>
      <c r="M827" s="93" t="s">
        <v>3201</v>
      </c>
    </row>
    <row r="828" spans="1:13" s="90" customFormat="1" ht="15" hidden="1" customHeight="1">
      <c r="A828" s="91" t="s">
        <v>3165</v>
      </c>
      <c r="B828" s="91" t="s">
        <v>1400</v>
      </c>
      <c r="C828" s="91" t="s">
        <v>1401</v>
      </c>
      <c r="D828" s="91" t="str">
        <f t="shared" si="48"/>
        <v>173324</v>
      </c>
      <c r="E828" s="91" t="s">
        <v>3202</v>
      </c>
      <c r="F828" s="91"/>
      <c r="G828" s="91" t="s">
        <v>115</v>
      </c>
      <c r="H828" s="93" t="str">
        <f t="shared" si="50"/>
        <v>17</v>
      </c>
      <c r="I828" s="93" t="str">
        <f t="shared" si="51"/>
        <v>324</v>
      </c>
      <c r="J828" s="94" t="str">
        <f t="shared" si="49"/>
        <v>17324</v>
      </c>
      <c r="K828" s="93" t="s">
        <v>3203</v>
      </c>
      <c r="L828" s="93" t="s">
        <v>3168</v>
      </c>
      <c r="M828" s="93" t="s">
        <v>3204</v>
      </c>
    </row>
    <row r="829" spans="1:13" s="90" customFormat="1" ht="15" hidden="1" customHeight="1">
      <c r="A829" s="91" t="s">
        <v>3165</v>
      </c>
      <c r="B829" s="91" t="s">
        <v>343</v>
      </c>
      <c r="C829" s="91" t="s">
        <v>344</v>
      </c>
      <c r="D829" s="91" t="str">
        <f t="shared" si="48"/>
        <v>173361</v>
      </c>
      <c r="E829" s="91" t="s">
        <v>3205</v>
      </c>
      <c r="F829" s="91"/>
      <c r="G829" s="91" t="s">
        <v>115</v>
      </c>
      <c r="H829" s="93" t="str">
        <f t="shared" si="50"/>
        <v>17</v>
      </c>
      <c r="I829" s="93" t="str">
        <f t="shared" si="51"/>
        <v>361</v>
      </c>
      <c r="J829" s="94" t="str">
        <f t="shared" si="49"/>
        <v>17361</v>
      </c>
      <c r="K829" s="93" t="s">
        <v>3206</v>
      </c>
      <c r="L829" s="93" t="s">
        <v>3168</v>
      </c>
      <c r="M829" s="93" t="s">
        <v>3207</v>
      </c>
    </row>
    <row r="830" spans="1:13" s="90" customFormat="1" ht="15" hidden="1" customHeight="1">
      <c r="A830" s="91" t="s">
        <v>3165</v>
      </c>
      <c r="B830" s="91" t="s">
        <v>2445</v>
      </c>
      <c r="C830" s="91" t="s">
        <v>1669</v>
      </c>
      <c r="D830" s="91" t="str">
        <f t="shared" si="48"/>
        <v>173365</v>
      </c>
      <c r="E830" s="91" t="s">
        <v>3208</v>
      </c>
      <c r="F830" s="91"/>
      <c r="G830" s="91" t="s">
        <v>115</v>
      </c>
      <c r="H830" s="93" t="str">
        <f t="shared" si="50"/>
        <v>17</v>
      </c>
      <c r="I830" s="93" t="str">
        <f t="shared" si="51"/>
        <v>365</v>
      </c>
      <c r="J830" s="94" t="str">
        <f t="shared" si="49"/>
        <v>17365</v>
      </c>
      <c r="K830" s="93" t="s">
        <v>3209</v>
      </c>
      <c r="L830" s="93" t="s">
        <v>3168</v>
      </c>
      <c r="M830" s="93" t="s">
        <v>3210</v>
      </c>
    </row>
    <row r="831" spans="1:13" s="90" customFormat="1" ht="15" hidden="1" customHeight="1">
      <c r="A831" s="91" t="s">
        <v>3165</v>
      </c>
      <c r="B831" s="91" t="s">
        <v>1119</v>
      </c>
      <c r="C831" s="91" t="s">
        <v>1120</v>
      </c>
      <c r="D831" s="91" t="str">
        <f t="shared" si="48"/>
        <v>173384</v>
      </c>
      <c r="E831" s="91" t="s">
        <v>3211</v>
      </c>
      <c r="F831" s="91"/>
      <c r="G831" s="91" t="s">
        <v>115</v>
      </c>
      <c r="H831" s="93" t="str">
        <f t="shared" si="50"/>
        <v>17</v>
      </c>
      <c r="I831" s="93" t="str">
        <f t="shared" si="51"/>
        <v>384</v>
      </c>
      <c r="J831" s="94" t="str">
        <f t="shared" si="49"/>
        <v>17384</v>
      </c>
      <c r="K831" s="93" t="s">
        <v>3212</v>
      </c>
      <c r="L831" s="93" t="s">
        <v>3168</v>
      </c>
      <c r="M831" s="93" t="s">
        <v>3213</v>
      </c>
    </row>
    <row r="832" spans="1:13" s="90" customFormat="1" ht="15" hidden="1" customHeight="1">
      <c r="A832" s="91" t="s">
        <v>3165</v>
      </c>
      <c r="B832" s="91" t="s">
        <v>2115</v>
      </c>
      <c r="C832" s="91" t="s">
        <v>2116</v>
      </c>
      <c r="D832" s="91" t="str">
        <f t="shared" si="48"/>
        <v>173386</v>
      </c>
      <c r="E832" s="91" t="s">
        <v>3214</v>
      </c>
      <c r="F832" s="91"/>
      <c r="G832" s="91" t="s">
        <v>115</v>
      </c>
      <c r="H832" s="93" t="str">
        <f t="shared" si="50"/>
        <v>17</v>
      </c>
      <c r="I832" s="93" t="str">
        <f t="shared" si="51"/>
        <v>386</v>
      </c>
      <c r="J832" s="94" t="str">
        <f t="shared" si="49"/>
        <v>17386</v>
      </c>
      <c r="K832" s="93" t="s">
        <v>3215</v>
      </c>
      <c r="L832" s="93" t="s">
        <v>3168</v>
      </c>
      <c r="M832" s="93" t="s">
        <v>3216</v>
      </c>
    </row>
    <row r="833" spans="1:13" s="90" customFormat="1" ht="15" hidden="1" customHeight="1">
      <c r="A833" s="91" t="s">
        <v>3165</v>
      </c>
      <c r="B833" s="91" t="s">
        <v>433</v>
      </c>
      <c r="C833" s="91" t="s">
        <v>434</v>
      </c>
      <c r="D833" s="91" t="str">
        <f t="shared" si="48"/>
        <v>173407</v>
      </c>
      <c r="E833" s="91" t="s">
        <v>3217</v>
      </c>
      <c r="F833" s="91"/>
      <c r="G833" s="91" t="s">
        <v>115</v>
      </c>
      <c r="H833" s="93" t="str">
        <f t="shared" si="50"/>
        <v>17</v>
      </c>
      <c r="I833" s="93" t="str">
        <f t="shared" si="51"/>
        <v>407</v>
      </c>
      <c r="J833" s="94" t="str">
        <f t="shared" si="49"/>
        <v>17407</v>
      </c>
      <c r="K833" s="93" t="s">
        <v>3218</v>
      </c>
      <c r="L833" s="93" t="s">
        <v>3168</v>
      </c>
      <c r="M833" s="93" t="s">
        <v>3219</v>
      </c>
    </row>
    <row r="834" spans="1:13" s="90" customFormat="1" ht="15" hidden="1" customHeight="1">
      <c r="A834" s="91" t="s">
        <v>3165</v>
      </c>
      <c r="B834" s="91" t="s">
        <v>558</v>
      </c>
      <c r="C834" s="91" t="s">
        <v>559</v>
      </c>
      <c r="D834" s="91" t="str">
        <f t="shared" si="48"/>
        <v>173461</v>
      </c>
      <c r="E834" s="91" t="s">
        <v>3220</v>
      </c>
      <c r="F834" s="91"/>
      <c r="G834" s="91" t="s">
        <v>115</v>
      </c>
      <c r="H834" s="93" t="str">
        <f t="shared" si="50"/>
        <v>17</v>
      </c>
      <c r="I834" s="93" t="str">
        <f t="shared" si="51"/>
        <v>461</v>
      </c>
      <c r="J834" s="94" t="str">
        <f t="shared" si="49"/>
        <v>17461</v>
      </c>
      <c r="K834" s="93" t="s">
        <v>3221</v>
      </c>
      <c r="L834" s="93" t="s">
        <v>3168</v>
      </c>
      <c r="M834" s="93" t="s">
        <v>3222</v>
      </c>
    </row>
    <row r="835" spans="1:13" s="90" customFormat="1" ht="15" hidden="1" customHeight="1">
      <c r="A835" s="91" t="s">
        <v>3165</v>
      </c>
      <c r="B835" s="91" t="s">
        <v>1546</v>
      </c>
      <c r="C835" s="91" t="s">
        <v>974</v>
      </c>
      <c r="D835" s="91" t="str">
        <f t="shared" ref="D835:D898" si="52">A835&amp;B835</f>
        <v>173463</v>
      </c>
      <c r="E835" s="91" t="s">
        <v>3223</v>
      </c>
      <c r="F835" s="91"/>
      <c r="G835" s="91" t="s">
        <v>115</v>
      </c>
      <c r="H835" s="93" t="str">
        <f t="shared" si="50"/>
        <v>17</v>
      </c>
      <c r="I835" s="93" t="str">
        <f t="shared" si="51"/>
        <v>463</v>
      </c>
      <c r="J835" s="94" t="str">
        <f t="shared" ref="J835:J898" si="53">A835&amp;C835</f>
        <v>17463</v>
      </c>
      <c r="K835" s="93" t="s">
        <v>3224</v>
      </c>
      <c r="L835" s="93" t="s">
        <v>3168</v>
      </c>
      <c r="M835" s="93" t="s">
        <v>3225</v>
      </c>
    </row>
    <row r="836" spans="1:13" s="90" customFormat="1" ht="15" hidden="1" customHeight="1">
      <c r="A836" s="91" t="s">
        <v>3226</v>
      </c>
      <c r="B836" s="91" t="s">
        <v>112</v>
      </c>
      <c r="C836" s="91" t="s">
        <v>113</v>
      </c>
      <c r="D836" s="91" t="str">
        <f t="shared" si="52"/>
        <v>181000</v>
      </c>
      <c r="E836" s="91" t="s">
        <v>3227</v>
      </c>
      <c r="F836" s="91"/>
      <c r="G836" s="91" t="s">
        <v>115</v>
      </c>
      <c r="H836" s="93" t="str">
        <f t="shared" ref="H836:H899" si="54">MID(J836,1,2)</f>
        <v>18</v>
      </c>
      <c r="I836" s="93" t="str">
        <f t="shared" ref="I836:I899" si="55">MID(J836,3,3)</f>
        <v>000</v>
      </c>
      <c r="J836" s="94" t="str">
        <f t="shared" si="53"/>
        <v>18000</v>
      </c>
      <c r="K836" s="93" t="s">
        <v>3228</v>
      </c>
      <c r="L836" s="93" t="s">
        <v>3229</v>
      </c>
      <c r="M836" s="93" t="s">
        <v>3229</v>
      </c>
    </row>
    <row r="837" spans="1:13" s="90" customFormat="1" ht="15" hidden="1" customHeight="1">
      <c r="A837" s="91" t="s">
        <v>3226</v>
      </c>
      <c r="B837" s="91" t="s">
        <v>1052</v>
      </c>
      <c r="C837" s="91" t="s">
        <v>1053</v>
      </c>
      <c r="D837" s="91" t="str">
        <f t="shared" si="52"/>
        <v>182201</v>
      </c>
      <c r="E837" s="91" t="s">
        <v>3230</v>
      </c>
      <c r="F837" s="91"/>
      <c r="G837" s="91" t="s">
        <v>115</v>
      </c>
      <c r="H837" s="93" t="str">
        <f t="shared" si="54"/>
        <v>18</v>
      </c>
      <c r="I837" s="93" t="str">
        <f t="shared" si="55"/>
        <v>201</v>
      </c>
      <c r="J837" s="94" t="str">
        <f t="shared" si="53"/>
        <v>18201</v>
      </c>
      <c r="K837" s="93" t="s">
        <v>3231</v>
      </c>
      <c r="L837" s="93" t="s">
        <v>3229</v>
      </c>
      <c r="M837" s="93" t="s">
        <v>3232</v>
      </c>
    </row>
    <row r="838" spans="1:13" s="90" customFormat="1" ht="15" hidden="1" customHeight="1">
      <c r="A838" s="91" t="s">
        <v>3226</v>
      </c>
      <c r="B838" s="91" t="s">
        <v>1057</v>
      </c>
      <c r="C838" s="91" t="s">
        <v>124</v>
      </c>
      <c r="D838" s="91" t="str">
        <f t="shared" si="52"/>
        <v>182202</v>
      </c>
      <c r="E838" s="91" t="s">
        <v>3233</v>
      </c>
      <c r="F838" s="91"/>
      <c r="G838" s="91" t="s">
        <v>115</v>
      </c>
      <c r="H838" s="93" t="str">
        <f t="shared" si="54"/>
        <v>18</v>
      </c>
      <c r="I838" s="93" t="str">
        <f t="shared" si="55"/>
        <v>202</v>
      </c>
      <c r="J838" s="94" t="str">
        <f t="shared" si="53"/>
        <v>18202</v>
      </c>
      <c r="K838" s="93" t="s">
        <v>3234</v>
      </c>
      <c r="L838" s="93" t="s">
        <v>3229</v>
      </c>
      <c r="M838" s="93" t="s">
        <v>3235</v>
      </c>
    </row>
    <row r="839" spans="1:13" s="90" customFormat="1" ht="15" hidden="1" customHeight="1">
      <c r="A839" s="91" t="s">
        <v>3226</v>
      </c>
      <c r="B839" s="91" t="s">
        <v>133</v>
      </c>
      <c r="C839" s="91" t="s">
        <v>134</v>
      </c>
      <c r="D839" s="91" t="str">
        <f t="shared" si="52"/>
        <v>182204</v>
      </c>
      <c r="E839" s="91" t="s">
        <v>3236</v>
      </c>
      <c r="F839" s="91"/>
      <c r="G839" s="91" t="s">
        <v>115</v>
      </c>
      <c r="H839" s="93" t="str">
        <f t="shared" si="54"/>
        <v>18</v>
      </c>
      <c r="I839" s="93" t="str">
        <f t="shared" si="55"/>
        <v>204</v>
      </c>
      <c r="J839" s="94" t="str">
        <f t="shared" si="53"/>
        <v>18204</v>
      </c>
      <c r="K839" s="93" t="s">
        <v>3237</v>
      </c>
      <c r="L839" s="93" t="s">
        <v>3229</v>
      </c>
      <c r="M839" s="93" t="s">
        <v>3238</v>
      </c>
    </row>
    <row r="840" spans="1:13" s="90" customFormat="1" ht="15" hidden="1" customHeight="1">
      <c r="A840" s="91" t="s">
        <v>3226</v>
      </c>
      <c r="B840" s="91" t="s">
        <v>138</v>
      </c>
      <c r="C840" s="91" t="s">
        <v>139</v>
      </c>
      <c r="D840" s="91" t="str">
        <f t="shared" si="52"/>
        <v>182205</v>
      </c>
      <c r="E840" s="91" t="s">
        <v>3239</v>
      </c>
      <c r="F840" s="91"/>
      <c r="G840" s="91" t="s">
        <v>115</v>
      </c>
      <c r="H840" s="93" t="str">
        <f t="shared" si="54"/>
        <v>18</v>
      </c>
      <c r="I840" s="93" t="str">
        <f t="shared" si="55"/>
        <v>205</v>
      </c>
      <c r="J840" s="94" t="str">
        <f t="shared" si="53"/>
        <v>18205</v>
      </c>
      <c r="K840" s="93" t="s">
        <v>3240</v>
      </c>
      <c r="L840" s="93" t="s">
        <v>3229</v>
      </c>
      <c r="M840" s="93" t="s">
        <v>3241</v>
      </c>
    </row>
    <row r="841" spans="1:13" s="90" customFormat="1" ht="15" hidden="1" customHeight="1">
      <c r="A841" s="91" t="s">
        <v>3226</v>
      </c>
      <c r="B841" s="91" t="s">
        <v>143</v>
      </c>
      <c r="C841" s="91" t="s">
        <v>144</v>
      </c>
      <c r="D841" s="91" t="str">
        <f t="shared" si="52"/>
        <v>182206</v>
      </c>
      <c r="E841" s="91" t="s">
        <v>3242</v>
      </c>
      <c r="F841" s="91"/>
      <c r="G841" s="91" t="s">
        <v>115</v>
      </c>
      <c r="H841" s="93" t="str">
        <f t="shared" si="54"/>
        <v>18</v>
      </c>
      <c r="I841" s="93" t="str">
        <f t="shared" si="55"/>
        <v>206</v>
      </c>
      <c r="J841" s="94" t="str">
        <f t="shared" si="53"/>
        <v>18206</v>
      </c>
      <c r="K841" s="93" t="s">
        <v>3243</v>
      </c>
      <c r="L841" s="93" t="s">
        <v>3229</v>
      </c>
      <c r="M841" s="93" t="s">
        <v>3244</v>
      </c>
    </row>
    <row r="842" spans="1:13" s="90" customFormat="1" ht="15" hidden="1" customHeight="1">
      <c r="A842" s="91" t="s">
        <v>3226</v>
      </c>
      <c r="B842" s="91" t="s">
        <v>148</v>
      </c>
      <c r="C842" s="91" t="s">
        <v>149</v>
      </c>
      <c r="D842" s="91" t="str">
        <f t="shared" si="52"/>
        <v>182207</v>
      </c>
      <c r="E842" s="91" t="s">
        <v>3245</v>
      </c>
      <c r="F842" s="91"/>
      <c r="G842" s="91" t="s">
        <v>115</v>
      </c>
      <c r="H842" s="93" t="str">
        <f t="shared" si="54"/>
        <v>18</v>
      </c>
      <c r="I842" s="93" t="str">
        <f t="shared" si="55"/>
        <v>207</v>
      </c>
      <c r="J842" s="94" t="str">
        <f t="shared" si="53"/>
        <v>18207</v>
      </c>
      <c r="K842" s="93" t="s">
        <v>3246</v>
      </c>
      <c r="L842" s="93" t="s">
        <v>3229</v>
      </c>
      <c r="M842" s="93" t="s">
        <v>3247</v>
      </c>
    </row>
    <row r="843" spans="1:13" s="90" customFormat="1" ht="15" hidden="1" customHeight="1">
      <c r="A843" s="91" t="s">
        <v>3226</v>
      </c>
      <c r="B843" s="91" t="s">
        <v>153</v>
      </c>
      <c r="C843" s="91" t="s">
        <v>154</v>
      </c>
      <c r="D843" s="91" t="str">
        <f t="shared" si="52"/>
        <v>182208</v>
      </c>
      <c r="E843" s="91" t="s">
        <v>3248</v>
      </c>
      <c r="F843" s="91"/>
      <c r="G843" s="91" t="s">
        <v>115</v>
      </c>
      <c r="H843" s="93" t="str">
        <f t="shared" si="54"/>
        <v>18</v>
      </c>
      <c r="I843" s="93" t="str">
        <f t="shared" si="55"/>
        <v>208</v>
      </c>
      <c r="J843" s="94" t="str">
        <f t="shared" si="53"/>
        <v>18208</v>
      </c>
      <c r="K843" s="93" t="s">
        <v>3249</v>
      </c>
      <c r="L843" s="93" t="s">
        <v>3229</v>
      </c>
      <c r="M843" s="93" t="s">
        <v>3250</v>
      </c>
    </row>
    <row r="844" spans="1:13" s="90" customFormat="1" ht="15" hidden="1" customHeight="1">
      <c r="A844" s="91" t="s">
        <v>3226</v>
      </c>
      <c r="B844" s="91" t="s">
        <v>158</v>
      </c>
      <c r="C844" s="91" t="s">
        <v>159</v>
      </c>
      <c r="D844" s="91" t="str">
        <f t="shared" si="52"/>
        <v>182209</v>
      </c>
      <c r="E844" s="91" t="s">
        <v>3251</v>
      </c>
      <c r="F844" s="91"/>
      <c r="G844" s="91" t="s">
        <v>115</v>
      </c>
      <c r="H844" s="93" t="str">
        <f t="shared" si="54"/>
        <v>18</v>
      </c>
      <c r="I844" s="93" t="str">
        <f t="shared" si="55"/>
        <v>209</v>
      </c>
      <c r="J844" s="94" t="str">
        <f t="shared" si="53"/>
        <v>18209</v>
      </c>
      <c r="K844" s="93" t="s">
        <v>3252</v>
      </c>
      <c r="L844" s="93" t="s">
        <v>3229</v>
      </c>
      <c r="M844" s="93" t="s">
        <v>3253</v>
      </c>
    </row>
    <row r="845" spans="1:13" s="90" customFormat="1" ht="15" hidden="1" customHeight="1">
      <c r="A845" s="91" t="s">
        <v>3226</v>
      </c>
      <c r="B845" s="91" t="s">
        <v>163</v>
      </c>
      <c r="C845" s="91" t="s">
        <v>164</v>
      </c>
      <c r="D845" s="91" t="str">
        <f t="shared" si="52"/>
        <v>182210</v>
      </c>
      <c r="E845" s="91" t="s">
        <v>3254</v>
      </c>
      <c r="F845" s="91"/>
      <c r="G845" s="91" t="s">
        <v>115</v>
      </c>
      <c r="H845" s="93" t="str">
        <f t="shared" si="54"/>
        <v>18</v>
      </c>
      <c r="I845" s="93" t="str">
        <f t="shared" si="55"/>
        <v>210</v>
      </c>
      <c r="J845" s="94" t="str">
        <f t="shared" si="53"/>
        <v>18210</v>
      </c>
      <c r="K845" s="93" t="s">
        <v>3255</v>
      </c>
      <c r="L845" s="93" t="s">
        <v>3229</v>
      </c>
      <c r="M845" s="93" t="s">
        <v>3256</v>
      </c>
    </row>
    <row r="846" spans="1:13" s="90" customFormat="1" ht="15" hidden="1" customHeight="1">
      <c r="A846" s="91" t="s">
        <v>3226</v>
      </c>
      <c r="B846" s="91" t="s">
        <v>1278</v>
      </c>
      <c r="C846" s="91" t="s">
        <v>1279</v>
      </c>
      <c r="D846" s="91" t="str">
        <f t="shared" si="52"/>
        <v>183322</v>
      </c>
      <c r="E846" s="91" t="s">
        <v>3257</v>
      </c>
      <c r="F846" s="91"/>
      <c r="G846" s="91" t="s">
        <v>115</v>
      </c>
      <c r="H846" s="93" t="str">
        <f t="shared" si="54"/>
        <v>18</v>
      </c>
      <c r="I846" s="93" t="str">
        <f t="shared" si="55"/>
        <v>322</v>
      </c>
      <c r="J846" s="94" t="str">
        <f t="shared" si="53"/>
        <v>18322</v>
      </c>
      <c r="K846" s="93" t="s">
        <v>3258</v>
      </c>
      <c r="L846" s="93" t="s">
        <v>3229</v>
      </c>
      <c r="M846" s="93" t="s">
        <v>3259</v>
      </c>
    </row>
    <row r="847" spans="1:13" s="90" customFormat="1" ht="15" hidden="1" customHeight="1">
      <c r="A847" s="91" t="s">
        <v>3226</v>
      </c>
      <c r="B847" s="91" t="s">
        <v>1643</v>
      </c>
      <c r="C847" s="91" t="s">
        <v>1644</v>
      </c>
      <c r="D847" s="91" t="str">
        <f t="shared" si="52"/>
        <v>183382</v>
      </c>
      <c r="E847" s="91" t="s">
        <v>860</v>
      </c>
      <c r="F847" s="91"/>
      <c r="G847" s="91" t="s">
        <v>115</v>
      </c>
      <c r="H847" s="93" t="str">
        <f t="shared" si="54"/>
        <v>18</v>
      </c>
      <c r="I847" s="93" t="str">
        <f t="shared" si="55"/>
        <v>382</v>
      </c>
      <c r="J847" s="94" t="str">
        <f t="shared" si="53"/>
        <v>18382</v>
      </c>
      <c r="K847" s="93" t="s">
        <v>3260</v>
      </c>
      <c r="L847" s="93" t="s">
        <v>3229</v>
      </c>
      <c r="M847" s="93" t="s">
        <v>862</v>
      </c>
    </row>
    <row r="848" spans="1:13" s="90" customFormat="1" ht="15" hidden="1" customHeight="1">
      <c r="A848" s="91" t="s">
        <v>3226</v>
      </c>
      <c r="B848" s="91" t="s">
        <v>1419</v>
      </c>
      <c r="C848" s="91" t="s">
        <v>964</v>
      </c>
      <c r="D848" s="91" t="str">
        <f t="shared" si="52"/>
        <v>183404</v>
      </c>
      <c r="E848" s="91" t="s">
        <v>3261</v>
      </c>
      <c r="F848" s="91"/>
      <c r="G848" s="91" t="s">
        <v>115</v>
      </c>
      <c r="H848" s="93" t="str">
        <f t="shared" si="54"/>
        <v>18</v>
      </c>
      <c r="I848" s="93" t="str">
        <f t="shared" si="55"/>
        <v>404</v>
      </c>
      <c r="J848" s="94" t="str">
        <f t="shared" si="53"/>
        <v>18404</v>
      </c>
      <c r="K848" s="93" t="s">
        <v>3262</v>
      </c>
      <c r="L848" s="93" t="s">
        <v>3229</v>
      </c>
      <c r="M848" s="93" t="s">
        <v>3263</v>
      </c>
    </row>
    <row r="849" spans="1:13" s="90" customFormat="1" ht="15" hidden="1" customHeight="1">
      <c r="A849" s="91" t="s">
        <v>3226</v>
      </c>
      <c r="B849" s="91" t="s">
        <v>443</v>
      </c>
      <c r="C849" s="91" t="s">
        <v>444</v>
      </c>
      <c r="D849" s="91" t="str">
        <f t="shared" si="52"/>
        <v>183423</v>
      </c>
      <c r="E849" s="91" t="s">
        <v>3264</v>
      </c>
      <c r="F849" s="91"/>
      <c r="G849" s="91" t="s">
        <v>115</v>
      </c>
      <c r="H849" s="93" t="str">
        <f t="shared" si="54"/>
        <v>18</v>
      </c>
      <c r="I849" s="93" t="str">
        <f t="shared" si="55"/>
        <v>423</v>
      </c>
      <c r="J849" s="94" t="str">
        <f t="shared" si="53"/>
        <v>18423</v>
      </c>
      <c r="K849" s="93" t="s">
        <v>3265</v>
      </c>
      <c r="L849" s="93" t="s">
        <v>3229</v>
      </c>
      <c r="M849" s="93" t="s">
        <v>3266</v>
      </c>
    </row>
    <row r="850" spans="1:13" s="90" customFormat="1" ht="15" hidden="1" customHeight="1">
      <c r="A850" s="91" t="s">
        <v>3226</v>
      </c>
      <c r="B850" s="91" t="s">
        <v>1157</v>
      </c>
      <c r="C850" s="91" t="s">
        <v>1158</v>
      </c>
      <c r="D850" s="91" t="str">
        <f t="shared" si="52"/>
        <v>183442</v>
      </c>
      <c r="E850" s="91" t="s">
        <v>3267</v>
      </c>
      <c r="F850" s="91"/>
      <c r="G850" s="91" t="s">
        <v>115</v>
      </c>
      <c r="H850" s="93" t="str">
        <f t="shared" si="54"/>
        <v>18</v>
      </c>
      <c r="I850" s="93" t="str">
        <f t="shared" si="55"/>
        <v>442</v>
      </c>
      <c r="J850" s="94" t="str">
        <f t="shared" si="53"/>
        <v>18442</v>
      </c>
      <c r="K850" s="93" t="s">
        <v>3268</v>
      </c>
      <c r="L850" s="93" t="s">
        <v>3229</v>
      </c>
      <c r="M850" s="93" t="s">
        <v>3269</v>
      </c>
    </row>
    <row r="851" spans="1:13" s="90" customFormat="1" ht="15" hidden="1" customHeight="1">
      <c r="A851" s="91" t="s">
        <v>3226</v>
      </c>
      <c r="B851" s="91" t="s">
        <v>598</v>
      </c>
      <c r="C851" s="91" t="s">
        <v>599</v>
      </c>
      <c r="D851" s="91" t="str">
        <f t="shared" si="52"/>
        <v>183481</v>
      </c>
      <c r="E851" s="91" t="s">
        <v>3270</v>
      </c>
      <c r="F851" s="91"/>
      <c r="G851" s="91" t="s">
        <v>115</v>
      </c>
      <c r="H851" s="93" t="str">
        <f t="shared" si="54"/>
        <v>18</v>
      </c>
      <c r="I851" s="93" t="str">
        <f t="shared" si="55"/>
        <v>481</v>
      </c>
      <c r="J851" s="94" t="str">
        <f t="shared" si="53"/>
        <v>18481</v>
      </c>
      <c r="K851" s="93" t="s">
        <v>3271</v>
      </c>
      <c r="L851" s="93" t="s">
        <v>3229</v>
      </c>
      <c r="M851" s="93" t="s">
        <v>3272</v>
      </c>
    </row>
    <row r="852" spans="1:13" s="90" customFormat="1" ht="15" hidden="1" customHeight="1">
      <c r="A852" s="91" t="s">
        <v>3226</v>
      </c>
      <c r="B852" s="91" t="s">
        <v>608</v>
      </c>
      <c r="C852" s="91" t="s">
        <v>609</v>
      </c>
      <c r="D852" s="91" t="str">
        <f t="shared" si="52"/>
        <v>183483</v>
      </c>
      <c r="E852" s="91" t="s">
        <v>3273</v>
      </c>
      <c r="F852" s="91"/>
      <c r="G852" s="91" t="s">
        <v>115</v>
      </c>
      <c r="H852" s="93" t="str">
        <f t="shared" si="54"/>
        <v>18</v>
      </c>
      <c r="I852" s="93" t="str">
        <f t="shared" si="55"/>
        <v>483</v>
      </c>
      <c r="J852" s="94" t="str">
        <f t="shared" si="53"/>
        <v>18483</v>
      </c>
      <c r="K852" s="93" t="s">
        <v>3274</v>
      </c>
      <c r="L852" s="93" t="s">
        <v>3229</v>
      </c>
      <c r="M852" s="93" t="s">
        <v>3275</v>
      </c>
    </row>
    <row r="853" spans="1:13" s="90" customFormat="1" ht="15" hidden="1" customHeight="1">
      <c r="A853" s="91" t="s">
        <v>3226</v>
      </c>
      <c r="B853" s="91" t="s">
        <v>1306</v>
      </c>
      <c r="C853" s="91" t="s">
        <v>1307</v>
      </c>
      <c r="D853" s="91" t="str">
        <f t="shared" si="52"/>
        <v>183501</v>
      </c>
      <c r="E853" s="91" t="s">
        <v>3276</v>
      </c>
      <c r="F853" s="91"/>
      <c r="G853" s="91" t="s">
        <v>115</v>
      </c>
      <c r="H853" s="93" t="str">
        <f t="shared" si="54"/>
        <v>18</v>
      </c>
      <c r="I853" s="93" t="str">
        <f t="shared" si="55"/>
        <v>501</v>
      </c>
      <c r="J853" s="94" t="str">
        <f t="shared" si="53"/>
        <v>18501</v>
      </c>
      <c r="K853" s="93" t="s">
        <v>3277</v>
      </c>
      <c r="L853" s="93" t="s">
        <v>3229</v>
      </c>
      <c r="M853" s="93" t="s">
        <v>3278</v>
      </c>
    </row>
    <row r="854" spans="1:13" s="90" customFormat="1" ht="15" hidden="1" customHeight="1">
      <c r="A854" s="91" t="s">
        <v>3226</v>
      </c>
      <c r="B854" s="91" t="s">
        <v>2906</v>
      </c>
      <c r="C854" s="91" t="s">
        <v>2907</v>
      </c>
      <c r="D854" s="91" t="str">
        <f t="shared" si="52"/>
        <v>185801</v>
      </c>
      <c r="E854" s="91" t="s">
        <v>3279</v>
      </c>
      <c r="F854" s="91"/>
      <c r="G854" s="91" t="s">
        <v>1047</v>
      </c>
      <c r="H854" s="93" t="str">
        <f t="shared" si="54"/>
        <v>18</v>
      </c>
      <c r="I854" s="93" t="str">
        <f t="shared" si="55"/>
        <v>801</v>
      </c>
      <c r="J854" s="94" t="str">
        <f t="shared" si="53"/>
        <v>18801</v>
      </c>
      <c r="K854" s="93" t="e">
        <v>#N/A</v>
      </c>
      <c r="L854" s="93" t="s">
        <v>3229</v>
      </c>
      <c r="M854" s="93" t="e">
        <v>#N/A</v>
      </c>
    </row>
    <row r="855" spans="1:13" s="90" customFormat="1" ht="15" hidden="1" customHeight="1">
      <c r="A855" s="91" t="s">
        <v>3280</v>
      </c>
      <c r="B855" s="91" t="s">
        <v>112</v>
      </c>
      <c r="C855" s="91" t="s">
        <v>113</v>
      </c>
      <c r="D855" s="91" t="str">
        <f t="shared" si="52"/>
        <v>191000</v>
      </c>
      <c r="E855" s="91" t="s">
        <v>3281</v>
      </c>
      <c r="F855" s="91"/>
      <c r="G855" s="91" t="s">
        <v>115</v>
      </c>
      <c r="H855" s="93" t="str">
        <f t="shared" si="54"/>
        <v>19</v>
      </c>
      <c r="I855" s="93" t="str">
        <f t="shared" si="55"/>
        <v>000</v>
      </c>
      <c r="J855" s="94" t="str">
        <f t="shared" si="53"/>
        <v>19000</v>
      </c>
      <c r="K855" s="93" t="s">
        <v>3282</v>
      </c>
      <c r="L855" s="93" t="s">
        <v>3283</v>
      </c>
      <c r="M855" s="93" t="s">
        <v>3283</v>
      </c>
    </row>
    <row r="856" spans="1:13" s="90" customFormat="1" ht="15" hidden="1" customHeight="1">
      <c r="A856" s="91" t="s">
        <v>3280</v>
      </c>
      <c r="B856" s="91" t="s">
        <v>1052</v>
      </c>
      <c r="C856" s="91" t="s">
        <v>1053</v>
      </c>
      <c r="D856" s="91" t="str">
        <f t="shared" si="52"/>
        <v>192201</v>
      </c>
      <c r="E856" s="91" t="s">
        <v>3284</v>
      </c>
      <c r="F856" s="91"/>
      <c r="G856" s="91" t="s">
        <v>115</v>
      </c>
      <c r="H856" s="93" t="str">
        <f t="shared" si="54"/>
        <v>19</v>
      </c>
      <c r="I856" s="93" t="str">
        <f t="shared" si="55"/>
        <v>201</v>
      </c>
      <c r="J856" s="94" t="str">
        <f t="shared" si="53"/>
        <v>19201</v>
      </c>
      <c r="K856" s="93" t="s">
        <v>3285</v>
      </c>
      <c r="L856" s="93" t="s">
        <v>3283</v>
      </c>
      <c r="M856" s="93" t="s">
        <v>3286</v>
      </c>
    </row>
    <row r="857" spans="1:13" s="90" customFormat="1" ht="15" hidden="1" customHeight="1">
      <c r="A857" s="91" t="s">
        <v>3280</v>
      </c>
      <c r="B857" s="91" t="s">
        <v>1057</v>
      </c>
      <c r="C857" s="91" t="s">
        <v>124</v>
      </c>
      <c r="D857" s="91" t="str">
        <f t="shared" si="52"/>
        <v>192202</v>
      </c>
      <c r="E857" s="91" t="s">
        <v>3287</v>
      </c>
      <c r="F857" s="91"/>
      <c r="G857" s="91" t="s">
        <v>115</v>
      </c>
      <c r="H857" s="93" t="str">
        <f t="shared" si="54"/>
        <v>19</v>
      </c>
      <c r="I857" s="93" t="str">
        <f t="shared" si="55"/>
        <v>202</v>
      </c>
      <c r="J857" s="94" t="str">
        <f t="shared" si="53"/>
        <v>19202</v>
      </c>
      <c r="K857" s="93" t="s">
        <v>3288</v>
      </c>
      <c r="L857" s="93" t="s">
        <v>3283</v>
      </c>
      <c r="M857" s="93" t="s">
        <v>3289</v>
      </c>
    </row>
    <row r="858" spans="1:13" s="90" customFormat="1" ht="15" hidden="1" customHeight="1">
      <c r="A858" s="91" t="s">
        <v>3280</v>
      </c>
      <c r="B858" s="91" t="s">
        <v>133</v>
      </c>
      <c r="C858" s="91" t="s">
        <v>134</v>
      </c>
      <c r="D858" s="91" t="str">
        <f t="shared" si="52"/>
        <v>192204</v>
      </c>
      <c r="E858" s="91" t="s">
        <v>3290</v>
      </c>
      <c r="F858" s="91"/>
      <c r="G858" s="91" t="s">
        <v>115</v>
      </c>
      <c r="H858" s="93" t="str">
        <f t="shared" si="54"/>
        <v>19</v>
      </c>
      <c r="I858" s="93" t="str">
        <f t="shared" si="55"/>
        <v>204</v>
      </c>
      <c r="J858" s="94" t="str">
        <f t="shared" si="53"/>
        <v>19204</v>
      </c>
      <c r="K858" s="93" t="s">
        <v>3291</v>
      </c>
      <c r="L858" s="93" t="s">
        <v>3283</v>
      </c>
      <c r="M858" s="93" t="s">
        <v>3292</v>
      </c>
    </row>
    <row r="859" spans="1:13" s="90" customFormat="1" ht="15" hidden="1" customHeight="1">
      <c r="A859" s="91" t="s">
        <v>3280</v>
      </c>
      <c r="B859" s="91" t="s">
        <v>138</v>
      </c>
      <c r="C859" s="91" t="s">
        <v>139</v>
      </c>
      <c r="D859" s="91" t="str">
        <f t="shared" si="52"/>
        <v>192205</v>
      </c>
      <c r="E859" s="91" t="s">
        <v>3293</v>
      </c>
      <c r="F859" s="91"/>
      <c r="G859" s="91" t="s">
        <v>115</v>
      </c>
      <c r="H859" s="93" t="str">
        <f t="shared" si="54"/>
        <v>19</v>
      </c>
      <c r="I859" s="93" t="str">
        <f t="shared" si="55"/>
        <v>205</v>
      </c>
      <c r="J859" s="94" t="str">
        <f t="shared" si="53"/>
        <v>19205</v>
      </c>
      <c r="K859" s="93" t="s">
        <v>3294</v>
      </c>
      <c r="L859" s="93" t="s">
        <v>3283</v>
      </c>
      <c r="M859" s="93" t="s">
        <v>3295</v>
      </c>
    </row>
    <row r="860" spans="1:13" s="90" customFormat="1" ht="15" hidden="1" customHeight="1">
      <c r="A860" s="91" t="s">
        <v>3280</v>
      </c>
      <c r="B860" s="91" t="s">
        <v>143</v>
      </c>
      <c r="C860" s="91" t="s">
        <v>144</v>
      </c>
      <c r="D860" s="91" t="str">
        <f t="shared" si="52"/>
        <v>192206</v>
      </c>
      <c r="E860" s="91" t="s">
        <v>3296</v>
      </c>
      <c r="F860" s="91"/>
      <c r="G860" s="91" t="s">
        <v>115</v>
      </c>
      <c r="H860" s="93" t="str">
        <f t="shared" si="54"/>
        <v>19</v>
      </c>
      <c r="I860" s="93" t="str">
        <f t="shared" si="55"/>
        <v>206</v>
      </c>
      <c r="J860" s="94" t="str">
        <f t="shared" si="53"/>
        <v>19206</v>
      </c>
      <c r="K860" s="93" t="s">
        <v>3297</v>
      </c>
      <c r="L860" s="93" t="s">
        <v>3283</v>
      </c>
      <c r="M860" s="93" t="s">
        <v>3298</v>
      </c>
    </row>
    <row r="861" spans="1:13" s="90" customFormat="1" ht="15" hidden="1" customHeight="1">
      <c r="A861" s="91" t="s">
        <v>3280</v>
      </c>
      <c r="B861" s="91" t="s">
        <v>148</v>
      </c>
      <c r="C861" s="91" t="s">
        <v>149</v>
      </c>
      <c r="D861" s="91" t="str">
        <f t="shared" si="52"/>
        <v>192207</v>
      </c>
      <c r="E861" s="91" t="s">
        <v>3299</v>
      </c>
      <c r="F861" s="91"/>
      <c r="G861" s="91" t="s">
        <v>115</v>
      </c>
      <c r="H861" s="93" t="str">
        <f t="shared" si="54"/>
        <v>19</v>
      </c>
      <c r="I861" s="93" t="str">
        <f t="shared" si="55"/>
        <v>207</v>
      </c>
      <c r="J861" s="94" t="str">
        <f t="shared" si="53"/>
        <v>19207</v>
      </c>
      <c r="K861" s="93" t="s">
        <v>3300</v>
      </c>
      <c r="L861" s="93" t="s">
        <v>3283</v>
      </c>
      <c r="M861" s="93" t="s">
        <v>3301</v>
      </c>
    </row>
    <row r="862" spans="1:13" s="90" customFormat="1" ht="15" hidden="1" customHeight="1">
      <c r="A862" s="91" t="s">
        <v>3280</v>
      </c>
      <c r="B862" s="91" t="s">
        <v>153</v>
      </c>
      <c r="C862" s="91" t="s">
        <v>154</v>
      </c>
      <c r="D862" s="91" t="str">
        <f t="shared" si="52"/>
        <v>192208</v>
      </c>
      <c r="E862" s="91" t="s">
        <v>3302</v>
      </c>
      <c r="F862" s="91"/>
      <c r="G862" s="91" t="s">
        <v>115</v>
      </c>
      <c r="H862" s="93" t="str">
        <f t="shared" si="54"/>
        <v>19</v>
      </c>
      <c r="I862" s="93" t="str">
        <f t="shared" si="55"/>
        <v>208</v>
      </c>
      <c r="J862" s="94" t="str">
        <f t="shared" si="53"/>
        <v>19208</v>
      </c>
      <c r="K862" s="93" t="s">
        <v>3303</v>
      </c>
      <c r="L862" s="93" t="s">
        <v>3283</v>
      </c>
      <c r="M862" s="93" t="s">
        <v>3304</v>
      </c>
    </row>
    <row r="863" spans="1:13" s="90" customFormat="1" ht="15" hidden="1" customHeight="1">
      <c r="A863" s="91" t="s">
        <v>3280</v>
      </c>
      <c r="B863" s="91" t="s">
        <v>158</v>
      </c>
      <c r="C863" s="91" t="s">
        <v>159</v>
      </c>
      <c r="D863" s="91" t="str">
        <f t="shared" si="52"/>
        <v>192209</v>
      </c>
      <c r="E863" s="91" t="s">
        <v>3305</v>
      </c>
      <c r="F863" s="91"/>
      <c r="G863" s="91" t="s">
        <v>115</v>
      </c>
      <c r="H863" s="93" t="str">
        <f t="shared" si="54"/>
        <v>19</v>
      </c>
      <c r="I863" s="93" t="str">
        <f t="shared" si="55"/>
        <v>209</v>
      </c>
      <c r="J863" s="94" t="str">
        <f t="shared" si="53"/>
        <v>19209</v>
      </c>
      <c r="K863" s="93" t="s">
        <v>3306</v>
      </c>
      <c r="L863" s="93" t="s">
        <v>3283</v>
      </c>
      <c r="M863" s="93" t="s">
        <v>3307</v>
      </c>
    </row>
    <row r="864" spans="1:13" s="90" customFormat="1" ht="15" hidden="1" customHeight="1">
      <c r="A864" s="91" t="s">
        <v>3280</v>
      </c>
      <c r="B864" s="91" t="s">
        <v>163</v>
      </c>
      <c r="C864" s="91" t="s">
        <v>164</v>
      </c>
      <c r="D864" s="91" t="str">
        <f t="shared" si="52"/>
        <v>192210</v>
      </c>
      <c r="E864" s="91" t="s">
        <v>3308</v>
      </c>
      <c r="F864" s="91"/>
      <c r="G864" s="91" t="s">
        <v>115</v>
      </c>
      <c r="H864" s="93" t="str">
        <f t="shared" si="54"/>
        <v>19</v>
      </c>
      <c r="I864" s="93" t="str">
        <f t="shared" si="55"/>
        <v>210</v>
      </c>
      <c r="J864" s="94" t="str">
        <f t="shared" si="53"/>
        <v>19210</v>
      </c>
      <c r="K864" s="93" t="s">
        <v>3309</v>
      </c>
      <c r="L864" s="93" t="s">
        <v>3283</v>
      </c>
      <c r="M864" s="93" t="s">
        <v>3310</v>
      </c>
    </row>
    <row r="865" spans="1:13" s="90" customFormat="1" ht="15" hidden="1" customHeight="1">
      <c r="A865" s="91" t="s">
        <v>3280</v>
      </c>
      <c r="B865" s="91" t="s">
        <v>168</v>
      </c>
      <c r="C865" s="91" t="s">
        <v>169</v>
      </c>
      <c r="D865" s="91" t="str">
        <f t="shared" si="52"/>
        <v>192211</v>
      </c>
      <c r="E865" s="91" t="s">
        <v>3311</v>
      </c>
      <c r="F865" s="91"/>
      <c r="G865" s="91" t="s">
        <v>115</v>
      </c>
      <c r="H865" s="93" t="str">
        <f t="shared" si="54"/>
        <v>19</v>
      </c>
      <c r="I865" s="93" t="str">
        <f t="shared" si="55"/>
        <v>211</v>
      </c>
      <c r="J865" s="94" t="str">
        <f t="shared" si="53"/>
        <v>19211</v>
      </c>
      <c r="K865" s="93" t="s">
        <v>3312</v>
      </c>
      <c r="L865" s="93" t="s">
        <v>3283</v>
      </c>
      <c r="M865" s="93" t="s">
        <v>3313</v>
      </c>
    </row>
    <row r="866" spans="1:13" s="90" customFormat="1" ht="15" hidden="1" customHeight="1">
      <c r="A866" s="91" t="s">
        <v>3280</v>
      </c>
      <c r="B866" s="91" t="s">
        <v>173</v>
      </c>
      <c r="C866" s="91" t="s">
        <v>174</v>
      </c>
      <c r="D866" s="91" t="str">
        <f t="shared" si="52"/>
        <v>192212</v>
      </c>
      <c r="E866" s="91" t="s">
        <v>3314</v>
      </c>
      <c r="F866" s="91"/>
      <c r="G866" s="91" t="s">
        <v>115</v>
      </c>
      <c r="H866" s="93" t="str">
        <f t="shared" si="54"/>
        <v>19</v>
      </c>
      <c r="I866" s="93" t="str">
        <f t="shared" si="55"/>
        <v>212</v>
      </c>
      <c r="J866" s="94" t="str">
        <f t="shared" si="53"/>
        <v>19212</v>
      </c>
      <c r="K866" s="93" t="s">
        <v>3315</v>
      </c>
      <c r="L866" s="93" t="s">
        <v>3283</v>
      </c>
      <c r="M866" s="93" t="s">
        <v>3316</v>
      </c>
    </row>
    <row r="867" spans="1:13" s="90" customFormat="1" ht="15" hidden="1" customHeight="1">
      <c r="A867" s="91" t="s">
        <v>3280</v>
      </c>
      <c r="B867" s="91" t="s">
        <v>178</v>
      </c>
      <c r="C867" s="91" t="s">
        <v>179</v>
      </c>
      <c r="D867" s="91" t="str">
        <f t="shared" si="52"/>
        <v>192213</v>
      </c>
      <c r="E867" s="91" t="s">
        <v>3317</v>
      </c>
      <c r="F867" s="91"/>
      <c r="G867" s="91" t="s">
        <v>115</v>
      </c>
      <c r="H867" s="93" t="str">
        <f t="shared" si="54"/>
        <v>19</v>
      </c>
      <c r="I867" s="93" t="str">
        <f t="shared" si="55"/>
        <v>213</v>
      </c>
      <c r="J867" s="94" t="str">
        <f t="shared" si="53"/>
        <v>19213</v>
      </c>
      <c r="K867" s="93" t="s">
        <v>3318</v>
      </c>
      <c r="L867" s="93" t="s">
        <v>3283</v>
      </c>
      <c r="M867" s="93" t="s">
        <v>3319</v>
      </c>
    </row>
    <row r="868" spans="1:13" s="90" customFormat="1" ht="15" hidden="1" customHeight="1">
      <c r="A868" s="91" t="s">
        <v>3280</v>
      </c>
      <c r="B868" s="91" t="s">
        <v>183</v>
      </c>
      <c r="C868" s="91" t="s">
        <v>184</v>
      </c>
      <c r="D868" s="91" t="str">
        <f t="shared" si="52"/>
        <v>192214</v>
      </c>
      <c r="E868" s="91" t="s">
        <v>3320</v>
      </c>
      <c r="F868" s="91"/>
      <c r="G868" s="91" t="s">
        <v>115</v>
      </c>
      <c r="H868" s="93" t="str">
        <f t="shared" si="54"/>
        <v>19</v>
      </c>
      <c r="I868" s="93" t="str">
        <f t="shared" si="55"/>
        <v>214</v>
      </c>
      <c r="J868" s="94" t="str">
        <f t="shared" si="53"/>
        <v>19214</v>
      </c>
      <c r="K868" s="93" t="s">
        <v>3321</v>
      </c>
      <c r="L868" s="93" t="s">
        <v>3283</v>
      </c>
      <c r="M868" s="93" t="s">
        <v>3322</v>
      </c>
    </row>
    <row r="869" spans="1:13" s="90" customFormat="1" ht="15" hidden="1" customHeight="1">
      <c r="A869" s="91" t="s">
        <v>3280</v>
      </c>
      <c r="B869" s="91" t="s">
        <v>333</v>
      </c>
      <c r="C869" s="91" t="s">
        <v>334</v>
      </c>
      <c r="D869" s="91" t="str">
        <f t="shared" si="52"/>
        <v>193346</v>
      </c>
      <c r="E869" s="91" t="s">
        <v>3323</v>
      </c>
      <c r="F869" s="91"/>
      <c r="G869" s="91" t="s">
        <v>115</v>
      </c>
      <c r="H869" s="93" t="str">
        <f t="shared" si="54"/>
        <v>19</v>
      </c>
      <c r="I869" s="93" t="str">
        <f t="shared" si="55"/>
        <v>346</v>
      </c>
      <c r="J869" s="94" t="str">
        <f t="shared" si="53"/>
        <v>19346</v>
      </c>
      <c r="K869" s="93" t="s">
        <v>3324</v>
      </c>
      <c r="L869" s="93" t="s">
        <v>3283</v>
      </c>
      <c r="M869" s="93" t="s">
        <v>3325</v>
      </c>
    </row>
    <row r="870" spans="1:13" s="90" customFormat="1" ht="15" hidden="1" customHeight="1">
      <c r="A870" s="91" t="s">
        <v>3280</v>
      </c>
      <c r="B870" s="91" t="s">
        <v>358</v>
      </c>
      <c r="C870" s="91" t="s">
        <v>359</v>
      </c>
      <c r="D870" s="91" t="str">
        <f t="shared" si="52"/>
        <v>193364</v>
      </c>
      <c r="E870" s="91" t="s">
        <v>3326</v>
      </c>
      <c r="F870" s="91"/>
      <c r="G870" s="91" t="s">
        <v>115</v>
      </c>
      <c r="H870" s="93" t="str">
        <f t="shared" si="54"/>
        <v>19</v>
      </c>
      <c r="I870" s="93" t="str">
        <f t="shared" si="55"/>
        <v>364</v>
      </c>
      <c r="J870" s="94" t="str">
        <f t="shared" si="53"/>
        <v>19364</v>
      </c>
      <c r="K870" s="93" t="s">
        <v>3327</v>
      </c>
      <c r="L870" s="93" t="s">
        <v>3283</v>
      </c>
      <c r="M870" s="93" t="s">
        <v>3328</v>
      </c>
    </row>
    <row r="871" spans="1:13" s="90" customFormat="1" ht="15" hidden="1" customHeight="1">
      <c r="A871" s="91" t="s">
        <v>3280</v>
      </c>
      <c r="B871" s="91" t="s">
        <v>2445</v>
      </c>
      <c r="C871" s="91" t="s">
        <v>1669</v>
      </c>
      <c r="D871" s="91" t="str">
        <f t="shared" si="52"/>
        <v>193365</v>
      </c>
      <c r="E871" s="91" t="s">
        <v>3329</v>
      </c>
      <c r="F871" s="91"/>
      <c r="G871" s="91" t="s">
        <v>115</v>
      </c>
      <c r="H871" s="93" t="str">
        <f t="shared" si="54"/>
        <v>19</v>
      </c>
      <c r="I871" s="93" t="str">
        <f t="shared" si="55"/>
        <v>365</v>
      </c>
      <c r="J871" s="94" t="str">
        <f t="shared" si="53"/>
        <v>19365</v>
      </c>
      <c r="K871" s="93" t="s">
        <v>3330</v>
      </c>
      <c r="L871" s="93" t="s">
        <v>3283</v>
      </c>
      <c r="M871" s="93" t="s">
        <v>3331</v>
      </c>
    </row>
    <row r="872" spans="1:13" s="90" customFormat="1" ht="15" hidden="1" customHeight="1">
      <c r="A872" s="91" t="s">
        <v>3280</v>
      </c>
      <c r="B872" s="91" t="s">
        <v>1283</v>
      </c>
      <c r="C872" s="91" t="s">
        <v>1284</v>
      </c>
      <c r="D872" s="91" t="str">
        <f t="shared" si="52"/>
        <v>193366</v>
      </c>
      <c r="E872" s="91" t="s">
        <v>1169</v>
      </c>
      <c r="F872" s="91"/>
      <c r="G872" s="91" t="s">
        <v>115</v>
      </c>
      <c r="H872" s="93" t="str">
        <f t="shared" si="54"/>
        <v>19</v>
      </c>
      <c r="I872" s="93" t="str">
        <f t="shared" si="55"/>
        <v>366</v>
      </c>
      <c r="J872" s="94" t="str">
        <f t="shared" si="53"/>
        <v>19366</v>
      </c>
      <c r="K872" s="93" t="s">
        <v>3332</v>
      </c>
      <c r="L872" s="93" t="s">
        <v>3283</v>
      </c>
      <c r="M872" s="93" t="s">
        <v>1171</v>
      </c>
    </row>
    <row r="873" spans="1:13" s="90" customFormat="1" ht="15" hidden="1" customHeight="1">
      <c r="A873" s="91" t="s">
        <v>3280</v>
      </c>
      <c r="B873" s="91" t="s">
        <v>1749</v>
      </c>
      <c r="C873" s="91" t="s">
        <v>1556</v>
      </c>
      <c r="D873" s="91" t="str">
        <f t="shared" si="52"/>
        <v>193368</v>
      </c>
      <c r="E873" s="91" t="s">
        <v>3333</v>
      </c>
      <c r="F873" s="91"/>
      <c r="G873" s="91" t="s">
        <v>115</v>
      </c>
      <c r="H873" s="93" t="str">
        <f t="shared" si="54"/>
        <v>19</v>
      </c>
      <c r="I873" s="93" t="str">
        <f t="shared" si="55"/>
        <v>368</v>
      </c>
      <c r="J873" s="94" t="str">
        <f t="shared" si="53"/>
        <v>19368</v>
      </c>
      <c r="K873" s="93" t="s">
        <v>3334</v>
      </c>
      <c r="L873" s="93" t="s">
        <v>3283</v>
      </c>
      <c r="M873" s="93" t="s">
        <v>3335</v>
      </c>
    </row>
    <row r="874" spans="1:13" s="90" customFormat="1" ht="15" hidden="1" customHeight="1">
      <c r="A874" s="91" t="s">
        <v>3280</v>
      </c>
      <c r="B874" s="91" t="s">
        <v>1119</v>
      </c>
      <c r="C874" s="91" t="s">
        <v>1120</v>
      </c>
      <c r="D874" s="91" t="str">
        <f t="shared" si="52"/>
        <v>193384</v>
      </c>
      <c r="E874" s="91" t="s">
        <v>3336</v>
      </c>
      <c r="F874" s="91"/>
      <c r="G874" s="91" t="s">
        <v>115</v>
      </c>
      <c r="H874" s="93" t="str">
        <f t="shared" si="54"/>
        <v>19</v>
      </c>
      <c r="I874" s="93" t="str">
        <f t="shared" si="55"/>
        <v>384</v>
      </c>
      <c r="J874" s="94" t="str">
        <f t="shared" si="53"/>
        <v>19384</v>
      </c>
      <c r="K874" s="93" t="s">
        <v>3337</v>
      </c>
      <c r="L874" s="93" t="s">
        <v>3283</v>
      </c>
      <c r="M874" s="93" t="s">
        <v>3338</v>
      </c>
    </row>
    <row r="875" spans="1:13" s="90" customFormat="1" ht="15" hidden="1" customHeight="1">
      <c r="A875" s="91" t="s">
        <v>3280</v>
      </c>
      <c r="B875" s="91" t="s">
        <v>443</v>
      </c>
      <c r="C875" s="91" t="s">
        <v>444</v>
      </c>
      <c r="D875" s="91" t="str">
        <f t="shared" si="52"/>
        <v>193423</v>
      </c>
      <c r="E875" s="91" t="s">
        <v>3339</v>
      </c>
      <c r="F875" s="91"/>
      <c r="G875" s="91" t="s">
        <v>115</v>
      </c>
      <c r="H875" s="93" t="str">
        <f t="shared" si="54"/>
        <v>19</v>
      </c>
      <c r="I875" s="93" t="str">
        <f t="shared" si="55"/>
        <v>423</v>
      </c>
      <c r="J875" s="94" t="str">
        <f t="shared" si="53"/>
        <v>19423</v>
      </c>
      <c r="K875" s="93" t="s">
        <v>3340</v>
      </c>
      <c r="L875" s="93" t="s">
        <v>3283</v>
      </c>
      <c r="M875" s="93" t="s">
        <v>3341</v>
      </c>
    </row>
    <row r="876" spans="1:13" s="90" customFormat="1" ht="15" hidden="1" customHeight="1">
      <c r="A876" s="91" t="s">
        <v>3280</v>
      </c>
      <c r="B876" s="91" t="s">
        <v>473</v>
      </c>
      <c r="C876" s="91" t="s">
        <v>474</v>
      </c>
      <c r="D876" s="91" t="str">
        <f t="shared" si="52"/>
        <v>193430</v>
      </c>
      <c r="E876" s="91" t="s">
        <v>3342</v>
      </c>
      <c r="F876" s="91"/>
      <c r="G876" s="91" t="s">
        <v>115</v>
      </c>
      <c r="H876" s="93" t="str">
        <f t="shared" si="54"/>
        <v>19</v>
      </c>
      <c r="I876" s="93" t="str">
        <f t="shared" si="55"/>
        <v>430</v>
      </c>
      <c r="J876" s="94" t="str">
        <f t="shared" si="53"/>
        <v>19430</v>
      </c>
      <c r="K876" s="93" t="s">
        <v>3343</v>
      </c>
      <c r="L876" s="93" t="s">
        <v>3283</v>
      </c>
      <c r="M876" s="93" t="s">
        <v>3344</v>
      </c>
    </row>
    <row r="877" spans="1:13" s="90" customFormat="1" ht="15" hidden="1" customHeight="1">
      <c r="A877" s="91" t="s">
        <v>3280</v>
      </c>
      <c r="B877" s="91" t="s">
        <v>1854</v>
      </c>
      <c r="C877" s="91" t="s">
        <v>1432</v>
      </c>
      <c r="D877" s="91" t="str">
        <f t="shared" si="52"/>
        <v>194422</v>
      </c>
      <c r="E877" s="91" t="s">
        <v>3345</v>
      </c>
      <c r="F877" s="91"/>
      <c r="G877" s="91" t="s">
        <v>115</v>
      </c>
      <c r="H877" s="93" t="str">
        <f t="shared" si="54"/>
        <v>19</v>
      </c>
      <c r="I877" s="93" t="str">
        <f t="shared" si="55"/>
        <v>422</v>
      </c>
      <c r="J877" s="94" t="str">
        <f t="shared" si="53"/>
        <v>19422</v>
      </c>
      <c r="K877" s="93" t="s">
        <v>3346</v>
      </c>
      <c r="L877" s="93" t="s">
        <v>3283</v>
      </c>
      <c r="M877" s="93" t="s">
        <v>3347</v>
      </c>
    </row>
    <row r="878" spans="1:13" s="90" customFormat="1" ht="15" hidden="1" customHeight="1">
      <c r="A878" s="91" t="s">
        <v>3280</v>
      </c>
      <c r="B878" s="91" t="s">
        <v>1193</v>
      </c>
      <c r="C878" s="91" t="s">
        <v>449</v>
      </c>
      <c r="D878" s="91" t="str">
        <f t="shared" si="52"/>
        <v>194424</v>
      </c>
      <c r="E878" s="91" t="s">
        <v>3348</v>
      </c>
      <c r="F878" s="91"/>
      <c r="G878" s="91" t="s">
        <v>115</v>
      </c>
      <c r="H878" s="93" t="str">
        <f t="shared" si="54"/>
        <v>19</v>
      </c>
      <c r="I878" s="93" t="str">
        <f t="shared" si="55"/>
        <v>424</v>
      </c>
      <c r="J878" s="94" t="str">
        <f t="shared" si="53"/>
        <v>19424</v>
      </c>
      <c r="K878" s="93" t="s">
        <v>3349</v>
      </c>
      <c r="L878" s="93" t="s">
        <v>3283</v>
      </c>
      <c r="M878" s="93" t="s">
        <v>3350</v>
      </c>
    </row>
    <row r="879" spans="1:13" s="90" customFormat="1" ht="15" hidden="1" customHeight="1">
      <c r="A879" s="91" t="s">
        <v>3280</v>
      </c>
      <c r="B879" s="91" t="s">
        <v>1197</v>
      </c>
      <c r="C879" s="91" t="s">
        <v>454</v>
      </c>
      <c r="D879" s="91" t="str">
        <f t="shared" si="52"/>
        <v>194425</v>
      </c>
      <c r="E879" s="91" t="s">
        <v>3351</v>
      </c>
      <c r="F879" s="91"/>
      <c r="G879" s="91" t="s">
        <v>115</v>
      </c>
      <c r="H879" s="93" t="str">
        <f t="shared" si="54"/>
        <v>19</v>
      </c>
      <c r="I879" s="93" t="str">
        <f t="shared" si="55"/>
        <v>425</v>
      </c>
      <c r="J879" s="94" t="str">
        <f t="shared" si="53"/>
        <v>19425</v>
      </c>
      <c r="K879" s="93" t="s">
        <v>3352</v>
      </c>
      <c r="L879" s="93" t="s">
        <v>3283</v>
      </c>
      <c r="M879" s="93" t="s">
        <v>3353</v>
      </c>
    </row>
    <row r="880" spans="1:13" s="90" customFormat="1" ht="15" hidden="1" customHeight="1">
      <c r="A880" s="91" t="s">
        <v>3280</v>
      </c>
      <c r="B880" s="91" t="s">
        <v>3354</v>
      </c>
      <c r="C880" s="91" t="s">
        <v>469</v>
      </c>
      <c r="D880" s="91" t="str">
        <f t="shared" si="52"/>
        <v>194429</v>
      </c>
      <c r="E880" s="91" t="s">
        <v>3355</v>
      </c>
      <c r="F880" s="91"/>
      <c r="G880" s="91" t="s">
        <v>115</v>
      </c>
      <c r="H880" s="93" t="str">
        <f t="shared" si="54"/>
        <v>19</v>
      </c>
      <c r="I880" s="93" t="str">
        <f t="shared" si="55"/>
        <v>429</v>
      </c>
      <c r="J880" s="94" t="str">
        <f t="shared" si="53"/>
        <v>19429</v>
      </c>
      <c r="K880" s="93" t="s">
        <v>3356</v>
      </c>
      <c r="L880" s="93" t="s">
        <v>3283</v>
      </c>
      <c r="M880" s="93" t="s">
        <v>3357</v>
      </c>
    </row>
    <row r="881" spans="1:13" s="90" customFormat="1" ht="15" hidden="1" customHeight="1">
      <c r="A881" s="91" t="s">
        <v>3280</v>
      </c>
      <c r="B881" s="91" t="s">
        <v>2040</v>
      </c>
      <c r="C881" s="91" t="s">
        <v>1158</v>
      </c>
      <c r="D881" s="91" t="str">
        <f t="shared" si="52"/>
        <v>194442</v>
      </c>
      <c r="E881" s="91" t="s">
        <v>3358</v>
      </c>
      <c r="F881" s="91"/>
      <c r="G881" s="91" t="s">
        <v>115</v>
      </c>
      <c r="H881" s="93" t="str">
        <f t="shared" si="54"/>
        <v>19</v>
      </c>
      <c r="I881" s="93" t="str">
        <f t="shared" si="55"/>
        <v>442</v>
      </c>
      <c r="J881" s="94" t="str">
        <f t="shared" si="53"/>
        <v>19442</v>
      </c>
      <c r="K881" s="93" t="s">
        <v>3359</v>
      </c>
      <c r="L881" s="93" t="s">
        <v>3283</v>
      </c>
      <c r="M881" s="93" t="s">
        <v>3360</v>
      </c>
    </row>
    <row r="882" spans="1:13" s="90" customFormat="1" ht="15" hidden="1" customHeight="1">
      <c r="A882" s="91" t="s">
        <v>3280</v>
      </c>
      <c r="B882" s="91" t="s">
        <v>2236</v>
      </c>
      <c r="C882" s="91" t="s">
        <v>1163</v>
      </c>
      <c r="D882" s="91" t="str">
        <f t="shared" si="52"/>
        <v>194443</v>
      </c>
      <c r="E882" s="91" t="s">
        <v>3361</v>
      </c>
      <c r="F882" s="91"/>
      <c r="G882" s="91" t="s">
        <v>115</v>
      </c>
      <c r="H882" s="93" t="str">
        <f t="shared" si="54"/>
        <v>19</v>
      </c>
      <c r="I882" s="93" t="str">
        <f t="shared" si="55"/>
        <v>443</v>
      </c>
      <c r="J882" s="94" t="str">
        <f t="shared" si="53"/>
        <v>19443</v>
      </c>
      <c r="K882" s="93" t="s">
        <v>3362</v>
      </c>
      <c r="L882" s="93" t="s">
        <v>3283</v>
      </c>
      <c r="M882" s="93" t="s">
        <v>3363</v>
      </c>
    </row>
    <row r="883" spans="1:13" s="90" customFormat="1" ht="15" hidden="1" customHeight="1">
      <c r="A883" s="91" t="s">
        <v>3280</v>
      </c>
      <c r="B883" s="91" t="s">
        <v>3364</v>
      </c>
      <c r="C883" s="91" t="s">
        <v>3365</v>
      </c>
      <c r="D883" s="91" t="str">
        <f t="shared" si="52"/>
        <v>195899</v>
      </c>
      <c r="E883" s="91" t="s">
        <v>3366</v>
      </c>
      <c r="F883" s="91"/>
      <c r="G883" s="91" t="s">
        <v>115</v>
      </c>
      <c r="H883" s="93" t="str">
        <f t="shared" si="54"/>
        <v>19</v>
      </c>
      <c r="I883" s="93" t="str">
        <f t="shared" si="55"/>
        <v>899</v>
      </c>
      <c r="J883" s="94" t="str">
        <f t="shared" si="53"/>
        <v>19899</v>
      </c>
      <c r="K883" s="93" t="s">
        <v>3367</v>
      </c>
      <c r="L883" s="93" t="s">
        <v>3283</v>
      </c>
      <c r="M883" s="93" t="s">
        <v>3368</v>
      </c>
    </row>
    <row r="884" spans="1:13" s="90" customFormat="1" ht="15" hidden="1" customHeight="1">
      <c r="A884" s="91" t="s">
        <v>3280</v>
      </c>
      <c r="B884" s="91" t="s">
        <v>3369</v>
      </c>
      <c r="C884" s="91" t="s">
        <v>3370</v>
      </c>
      <c r="D884" s="91" t="str">
        <f t="shared" si="52"/>
        <v>195934</v>
      </c>
      <c r="E884" s="91" t="s">
        <v>3371</v>
      </c>
      <c r="F884" s="91"/>
      <c r="G884" s="91" t="s">
        <v>1047</v>
      </c>
      <c r="H884" s="93" t="str">
        <f t="shared" si="54"/>
        <v>19</v>
      </c>
      <c r="I884" s="93" t="str">
        <f t="shared" si="55"/>
        <v>934</v>
      </c>
      <c r="J884" s="94" t="str">
        <f t="shared" si="53"/>
        <v>19934</v>
      </c>
      <c r="K884" s="93" t="e">
        <v>#N/A</v>
      </c>
      <c r="L884" s="93" t="s">
        <v>3283</v>
      </c>
      <c r="M884" s="93" t="e">
        <v>#N/A</v>
      </c>
    </row>
    <row r="885" spans="1:13" s="90" customFormat="1" ht="15" hidden="1" customHeight="1">
      <c r="A885" s="91" t="s">
        <v>3372</v>
      </c>
      <c r="B885" s="91" t="s">
        <v>112</v>
      </c>
      <c r="C885" s="91" t="s">
        <v>113</v>
      </c>
      <c r="D885" s="91" t="str">
        <f t="shared" si="52"/>
        <v>201000</v>
      </c>
      <c r="E885" s="91" t="s">
        <v>3373</v>
      </c>
      <c r="F885" s="91"/>
      <c r="G885" s="91" t="s">
        <v>115</v>
      </c>
      <c r="H885" s="93" t="str">
        <f t="shared" si="54"/>
        <v>20</v>
      </c>
      <c r="I885" s="93" t="str">
        <f t="shared" si="55"/>
        <v>000</v>
      </c>
      <c r="J885" s="94" t="str">
        <f t="shared" si="53"/>
        <v>20000</v>
      </c>
      <c r="K885" s="93" t="s">
        <v>3374</v>
      </c>
      <c r="L885" s="93" t="s">
        <v>3375</v>
      </c>
      <c r="M885" s="93" t="s">
        <v>3375</v>
      </c>
    </row>
    <row r="886" spans="1:13" s="90" customFormat="1" ht="15" hidden="1" customHeight="1">
      <c r="A886" s="91" t="s">
        <v>3372</v>
      </c>
      <c r="B886" s="91" t="s">
        <v>1052</v>
      </c>
      <c r="C886" s="91" t="s">
        <v>1053</v>
      </c>
      <c r="D886" s="91" t="str">
        <f t="shared" si="52"/>
        <v>202201</v>
      </c>
      <c r="E886" s="91" t="s">
        <v>3376</v>
      </c>
      <c r="F886" s="91"/>
      <c r="G886" s="91" t="s">
        <v>115</v>
      </c>
      <c r="H886" s="93" t="str">
        <f t="shared" si="54"/>
        <v>20</v>
      </c>
      <c r="I886" s="93" t="str">
        <f t="shared" si="55"/>
        <v>201</v>
      </c>
      <c r="J886" s="94" t="str">
        <f t="shared" si="53"/>
        <v>20201</v>
      </c>
      <c r="K886" s="93" t="s">
        <v>3377</v>
      </c>
      <c r="L886" s="93" t="s">
        <v>3375</v>
      </c>
      <c r="M886" s="93" t="s">
        <v>3378</v>
      </c>
    </row>
    <row r="887" spans="1:13" s="90" customFormat="1" ht="15" hidden="1" customHeight="1">
      <c r="A887" s="91" t="s">
        <v>3372</v>
      </c>
      <c r="B887" s="91" t="s">
        <v>1057</v>
      </c>
      <c r="C887" s="91" t="s">
        <v>124</v>
      </c>
      <c r="D887" s="91" t="str">
        <f t="shared" si="52"/>
        <v>202202</v>
      </c>
      <c r="E887" s="91" t="s">
        <v>3379</v>
      </c>
      <c r="F887" s="91"/>
      <c r="G887" s="91" t="s">
        <v>115</v>
      </c>
      <c r="H887" s="93" t="str">
        <f t="shared" si="54"/>
        <v>20</v>
      </c>
      <c r="I887" s="93" t="str">
        <f t="shared" si="55"/>
        <v>202</v>
      </c>
      <c r="J887" s="94" t="str">
        <f t="shared" si="53"/>
        <v>20202</v>
      </c>
      <c r="K887" s="93" t="s">
        <v>3380</v>
      </c>
      <c r="L887" s="93" t="s">
        <v>3375</v>
      </c>
      <c r="M887" s="93" t="s">
        <v>3381</v>
      </c>
    </row>
    <row r="888" spans="1:13" s="90" customFormat="1" ht="15" hidden="1" customHeight="1">
      <c r="A888" s="91" t="s">
        <v>3372</v>
      </c>
      <c r="B888" s="91" t="s">
        <v>128</v>
      </c>
      <c r="C888" s="91" t="s">
        <v>129</v>
      </c>
      <c r="D888" s="91" t="str">
        <f t="shared" si="52"/>
        <v>202203</v>
      </c>
      <c r="E888" s="91" t="s">
        <v>3382</v>
      </c>
      <c r="F888" s="91"/>
      <c r="G888" s="91" t="s">
        <v>115</v>
      </c>
      <c r="H888" s="93" t="str">
        <f t="shared" si="54"/>
        <v>20</v>
      </c>
      <c r="I888" s="93" t="str">
        <f t="shared" si="55"/>
        <v>203</v>
      </c>
      <c r="J888" s="94" t="str">
        <f t="shared" si="53"/>
        <v>20203</v>
      </c>
      <c r="K888" s="93" t="s">
        <v>3383</v>
      </c>
      <c r="L888" s="93" t="s">
        <v>3375</v>
      </c>
      <c r="M888" s="93" t="s">
        <v>3384</v>
      </c>
    </row>
    <row r="889" spans="1:13" s="90" customFormat="1" ht="15" hidden="1" customHeight="1">
      <c r="A889" s="91" t="s">
        <v>3372</v>
      </c>
      <c r="B889" s="91" t="s">
        <v>133</v>
      </c>
      <c r="C889" s="91" t="s">
        <v>134</v>
      </c>
      <c r="D889" s="91" t="str">
        <f t="shared" si="52"/>
        <v>202204</v>
      </c>
      <c r="E889" s="91" t="s">
        <v>3385</v>
      </c>
      <c r="F889" s="91"/>
      <c r="G889" s="91" t="s">
        <v>115</v>
      </c>
      <c r="H889" s="93" t="str">
        <f t="shared" si="54"/>
        <v>20</v>
      </c>
      <c r="I889" s="93" t="str">
        <f t="shared" si="55"/>
        <v>204</v>
      </c>
      <c r="J889" s="94" t="str">
        <f t="shared" si="53"/>
        <v>20204</v>
      </c>
      <c r="K889" s="93" t="s">
        <v>3386</v>
      </c>
      <c r="L889" s="93" t="s">
        <v>3375</v>
      </c>
      <c r="M889" s="93" t="s">
        <v>3387</v>
      </c>
    </row>
    <row r="890" spans="1:13" s="90" customFormat="1" ht="15" hidden="1" customHeight="1">
      <c r="A890" s="91" t="s">
        <v>3372</v>
      </c>
      <c r="B890" s="91" t="s">
        <v>138</v>
      </c>
      <c r="C890" s="91" t="s">
        <v>139</v>
      </c>
      <c r="D890" s="91" t="str">
        <f t="shared" si="52"/>
        <v>202205</v>
      </c>
      <c r="E890" s="91" t="s">
        <v>3388</v>
      </c>
      <c r="F890" s="91"/>
      <c r="G890" s="91" t="s">
        <v>115</v>
      </c>
      <c r="H890" s="93" t="str">
        <f t="shared" si="54"/>
        <v>20</v>
      </c>
      <c r="I890" s="93" t="str">
        <f t="shared" si="55"/>
        <v>205</v>
      </c>
      <c r="J890" s="94" t="str">
        <f t="shared" si="53"/>
        <v>20205</v>
      </c>
      <c r="K890" s="93" t="s">
        <v>3389</v>
      </c>
      <c r="L890" s="93" t="s">
        <v>3375</v>
      </c>
      <c r="M890" s="93" t="s">
        <v>3390</v>
      </c>
    </row>
    <row r="891" spans="1:13" s="90" customFormat="1" ht="15" hidden="1" customHeight="1">
      <c r="A891" s="91" t="s">
        <v>3372</v>
      </c>
      <c r="B891" s="91" t="s">
        <v>143</v>
      </c>
      <c r="C891" s="91" t="s">
        <v>144</v>
      </c>
      <c r="D891" s="91" t="str">
        <f t="shared" si="52"/>
        <v>202206</v>
      </c>
      <c r="E891" s="91" t="s">
        <v>3391</v>
      </c>
      <c r="F891" s="91"/>
      <c r="G891" s="91" t="s">
        <v>115</v>
      </c>
      <c r="H891" s="93" t="str">
        <f t="shared" si="54"/>
        <v>20</v>
      </c>
      <c r="I891" s="93" t="str">
        <f t="shared" si="55"/>
        <v>206</v>
      </c>
      <c r="J891" s="94" t="str">
        <f t="shared" si="53"/>
        <v>20206</v>
      </c>
      <c r="K891" s="93" t="s">
        <v>3392</v>
      </c>
      <c r="L891" s="93" t="s">
        <v>3375</v>
      </c>
      <c r="M891" s="93" t="s">
        <v>3393</v>
      </c>
    </row>
    <row r="892" spans="1:13" s="90" customFormat="1" ht="15" hidden="1" customHeight="1">
      <c r="A892" s="91" t="s">
        <v>3372</v>
      </c>
      <c r="B892" s="91" t="s">
        <v>148</v>
      </c>
      <c r="C892" s="91" t="s">
        <v>149</v>
      </c>
      <c r="D892" s="91" t="str">
        <f t="shared" si="52"/>
        <v>202207</v>
      </c>
      <c r="E892" s="91" t="s">
        <v>3394</v>
      </c>
      <c r="F892" s="91"/>
      <c r="G892" s="91" t="s">
        <v>115</v>
      </c>
      <c r="H892" s="93" t="str">
        <f t="shared" si="54"/>
        <v>20</v>
      </c>
      <c r="I892" s="93" t="str">
        <f t="shared" si="55"/>
        <v>207</v>
      </c>
      <c r="J892" s="94" t="str">
        <f t="shared" si="53"/>
        <v>20207</v>
      </c>
      <c r="K892" s="93" t="s">
        <v>3395</v>
      </c>
      <c r="L892" s="93" t="s">
        <v>3375</v>
      </c>
      <c r="M892" s="93" t="s">
        <v>3396</v>
      </c>
    </row>
    <row r="893" spans="1:13" s="90" customFormat="1" ht="15" hidden="1" customHeight="1">
      <c r="A893" s="91" t="s">
        <v>3372</v>
      </c>
      <c r="B893" s="91" t="s">
        <v>153</v>
      </c>
      <c r="C893" s="91" t="s">
        <v>154</v>
      </c>
      <c r="D893" s="91" t="str">
        <f t="shared" si="52"/>
        <v>202208</v>
      </c>
      <c r="E893" s="91" t="s">
        <v>3397</v>
      </c>
      <c r="F893" s="91"/>
      <c r="G893" s="91" t="s">
        <v>115</v>
      </c>
      <c r="H893" s="93" t="str">
        <f t="shared" si="54"/>
        <v>20</v>
      </c>
      <c r="I893" s="93" t="str">
        <f t="shared" si="55"/>
        <v>208</v>
      </c>
      <c r="J893" s="94" t="str">
        <f t="shared" si="53"/>
        <v>20208</v>
      </c>
      <c r="K893" s="93" t="s">
        <v>3398</v>
      </c>
      <c r="L893" s="93" t="s">
        <v>3375</v>
      </c>
      <c r="M893" s="93" t="s">
        <v>3399</v>
      </c>
    </row>
    <row r="894" spans="1:13" s="90" customFormat="1" ht="15" hidden="1" customHeight="1">
      <c r="A894" s="91" t="s">
        <v>3372</v>
      </c>
      <c r="B894" s="91" t="s">
        <v>158</v>
      </c>
      <c r="C894" s="91" t="s">
        <v>159</v>
      </c>
      <c r="D894" s="91" t="str">
        <f t="shared" si="52"/>
        <v>202209</v>
      </c>
      <c r="E894" s="91" t="s">
        <v>3400</v>
      </c>
      <c r="F894" s="91"/>
      <c r="G894" s="91" t="s">
        <v>115</v>
      </c>
      <c r="H894" s="93" t="str">
        <f t="shared" si="54"/>
        <v>20</v>
      </c>
      <c r="I894" s="93" t="str">
        <f t="shared" si="55"/>
        <v>209</v>
      </c>
      <c r="J894" s="94" t="str">
        <f t="shared" si="53"/>
        <v>20209</v>
      </c>
      <c r="K894" s="93" t="s">
        <v>3401</v>
      </c>
      <c r="L894" s="93" t="s">
        <v>3375</v>
      </c>
      <c r="M894" s="93" t="s">
        <v>3402</v>
      </c>
    </row>
    <row r="895" spans="1:13" s="90" customFormat="1" ht="15" hidden="1" customHeight="1">
      <c r="A895" s="91" t="s">
        <v>3372</v>
      </c>
      <c r="B895" s="91" t="s">
        <v>163</v>
      </c>
      <c r="C895" s="91" t="s">
        <v>164</v>
      </c>
      <c r="D895" s="91" t="str">
        <f t="shared" si="52"/>
        <v>202210</v>
      </c>
      <c r="E895" s="91" t="s">
        <v>3403</v>
      </c>
      <c r="F895" s="91"/>
      <c r="G895" s="91" t="s">
        <v>115</v>
      </c>
      <c r="H895" s="93" t="str">
        <f t="shared" si="54"/>
        <v>20</v>
      </c>
      <c r="I895" s="93" t="str">
        <f t="shared" si="55"/>
        <v>210</v>
      </c>
      <c r="J895" s="94" t="str">
        <f t="shared" si="53"/>
        <v>20210</v>
      </c>
      <c r="K895" s="93" t="s">
        <v>3404</v>
      </c>
      <c r="L895" s="93" t="s">
        <v>3375</v>
      </c>
      <c r="M895" s="93" t="s">
        <v>3405</v>
      </c>
    </row>
    <row r="896" spans="1:13" s="90" customFormat="1" ht="15" hidden="1" customHeight="1">
      <c r="A896" s="91" t="s">
        <v>3372</v>
      </c>
      <c r="B896" s="91" t="s">
        <v>168</v>
      </c>
      <c r="C896" s="91" t="s">
        <v>169</v>
      </c>
      <c r="D896" s="91" t="str">
        <f t="shared" si="52"/>
        <v>202211</v>
      </c>
      <c r="E896" s="91" t="s">
        <v>3406</v>
      </c>
      <c r="F896" s="91"/>
      <c r="G896" s="91" t="s">
        <v>115</v>
      </c>
      <c r="H896" s="93" t="str">
        <f t="shared" si="54"/>
        <v>20</v>
      </c>
      <c r="I896" s="93" t="str">
        <f t="shared" si="55"/>
        <v>211</v>
      </c>
      <c r="J896" s="94" t="str">
        <f t="shared" si="53"/>
        <v>20211</v>
      </c>
      <c r="K896" s="93" t="s">
        <v>3407</v>
      </c>
      <c r="L896" s="93" t="s">
        <v>3375</v>
      </c>
      <c r="M896" s="93" t="s">
        <v>3408</v>
      </c>
    </row>
    <row r="897" spans="1:13" s="90" customFormat="1" ht="15" hidden="1" customHeight="1">
      <c r="A897" s="91" t="s">
        <v>3372</v>
      </c>
      <c r="B897" s="91" t="s">
        <v>173</v>
      </c>
      <c r="C897" s="91" t="s">
        <v>174</v>
      </c>
      <c r="D897" s="91" t="str">
        <f t="shared" si="52"/>
        <v>202212</v>
      </c>
      <c r="E897" s="91" t="s">
        <v>3409</v>
      </c>
      <c r="F897" s="91"/>
      <c r="G897" s="91" t="s">
        <v>115</v>
      </c>
      <c r="H897" s="93" t="str">
        <f t="shared" si="54"/>
        <v>20</v>
      </c>
      <c r="I897" s="93" t="str">
        <f t="shared" si="55"/>
        <v>212</v>
      </c>
      <c r="J897" s="94" t="str">
        <f t="shared" si="53"/>
        <v>20212</v>
      </c>
      <c r="K897" s="93" t="s">
        <v>3410</v>
      </c>
      <c r="L897" s="93" t="s">
        <v>3375</v>
      </c>
      <c r="M897" s="93" t="s">
        <v>3411</v>
      </c>
    </row>
    <row r="898" spans="1:13" s="90" customFormat="1" ht="15" hidden="1" customHeight="1">
      <c r="A898" s="91" t="s">
        <v>3372</v>
      </c>
      <c r="B898" s="91" t="s">
        <v>178</v>
      </c>
      <c r="C898" s="91" t="s">
        <v>179</v>
      </c>
      <c r="D898" s="91" t="str">
        <f t="shared" si="52"/>
        <v>202213</v>
      </c>
      <c r="E898" s="91" t="s">
        <v>3412</v>
      </c>
      <c r="F898" s="91"/>
      <c r="G898" s="91" t="s">
        <v>115</v>
      </c>
      <c r="H898" s="93" t="str">
        <f t="shared" si="54"/>
        <v>20</v>
      </c>
      <c r="I898" s="93" t="str">
        <f t="shared" si="55"/>
        <v>213</v>
      </c>
      <c r="J898" s="94" t="str">
        <f t="shared" si="53"/>
        <v>20213</v>
      </c>
      <c r="K898" s="93" t="s">
        <v>3413</v>
      </c>
      <c r="L898" s="93" t="s">
        <v>3375</v>
      </c>
      <c r="M898" s="93" t="s">
        <v>3414</v>
      </c>
    </row>
    <row r="899" spans="1:13" s="90" customFormat="1" ht="15" hidden="1" customHeight="1">
      <c r="A899" s="91" t="s">
        <v>3372</v>
      </c>
      <c r="B899" s="91" t="s">
        <v>183</v>
      </c>
      <c r="C899" s="91" t="s">
        <v>184</v>
      </c>
      <c r="D899" s="91" t="str">
        <f t="shared" ref="D899:D962" si="56">A899&amp;B899</f>
        <v>202214</v>
      </c>
      <c r="E899" s="91" t="s">
        <v>3415</v>
      </c>
      <c r="F899" s="91"/>
      <c r="G899" s="91" t="s">
        <v>115</v>
      </c>
      <c r="H899" s="93" t="str">
        <f t="shared" si="54"/>
        <v>20</v>
      </c>
      <c r="I899" s="93" t="str">
        <f t="shared" si="55"/>
        <v>214</v>
      </c>
      <c r="J899" s="94" t="str">
        <f t="shared" ref="J899:J962" si="57">A899&amp;C899</f>
        <v>20214</v>
      </c>
      <c r="K899" s="93" t="s">
        <v>3416</v>
      </c>
      <c r="L899" s="93" t="s">
        <v>3375</v>
      </c>
      <c r="M899" s="93" t="s">
        <v>3417</v>
      </c>
    </row>
    <row r="900" spans="1:13" s="90" customFormat="1" ht="15" hidden="1" customHeight="1">
      <c r="A900" s="91" t="s">
        <v>3372</v>
      </c>
      <c r="B900" s="91" t="s">
        <v>188</v>
      </c>
      <c r="C900" s="91" t="s">
        <v>189</v>
      </c>
      <c r="D900" s="91" t="str">
        <f t="shared" si="56"/>
        <v>202215</v>
      </c>
      <c r="E900" s="91" t="s">
        <v>3418</v>
      </c>
      <c r="F900" s="91"/>
      <c r="G900" s="91" t="s">
        <v>115</v>
      </c>
      <c r="H900" s="93" t="str">
        <f t="shared" ref="H900:H963" si="58">MID(J900,1,2)</f>
        <v>20</v>
      </c>
      <c r="I900" s="93" t="str">
        <f t="shared" ref="I900:I963" si="59">MID(J900,3,3)</f>
        <v>215</v>
      </c>
      <c r="J900" s="94" t="str">
        <f t="shared" si="57"/>
        <v>20215</v>
      </c>
      <c r="K900" s="93" t="s">
        <v>3419</v>
      </c>
      <c r="L900" s="93" t="s">
        <v>3375</v>
      </c>
      <c r="M900" s="93" t="s">
        <v>3420</v>
      </c>
    </row>
    <row r="901" spans="1:13" s="90" customFormat="1" ht="15" hidden="1" customHeight="1">
      <c r="A901" s="91" t="s">
        <v>3372</v>
      </c>
      <c r="B901" s="91" t="s">
        <v>198</v>
      </c>
      <c r="C901" s="91" t="s">
        <v>199</v>
      </c>
      <c r="D901" s="91" t="str">
        <f t="shared" si="56"/>
        <v>202217</v>
      </c>
      <c r="E901" s="91" t="s">
        <v>3421</v>
      </c>
      <c r="F901" s="91"/>
      <c r="G901" s="91" t="s">
        <v>115</v>
      </c>
      <c r="H901" s="93" t="str">
        <f t="shared" si="58"/>
        <v>20</v>
      </c>
      <c r="I901" s="93" t="str">
        <f t="shared" si="59"/>
        <v>217</v>
      </c>
      <c r="J901" s="94" t="str">
        <f t="shared" si="57"/>
        <v>20217</v>
      </c>
      <c r="K901" s="93" t="s">
        <v>3422</v>
      </c>
      <c r="L901" s="93" t="s">
        <v>3375</v>
      </c>
      <c r="M901" s="93" t="s">
        <v>3423</v>
      </c>
    </row>
    <row r="902" spans="1:13" s="90" customFormat="1" ht="15" hidden="1" customHeight="1">
      <c r="A902" s="91" t="s">
        <v>3372</v>
      </c>
      <c r="B902" s="91" t="s">
        <v>203</v>
      </c>
      <c r="C902" s="91" t="s">
        <v>204</v>
      </c>
      <c r="D902" s="91" t="str">
        <f t="shared" si="56"/>
        <v>202218</v>
      </c>
      <c r="E902" s="91" t="s">
        <v>3424</v>
      </c>
      <c r="F902" s="91"/>
      <c r="G902" s="91" t="s">
        <v>115</v>
      </c>
      <c r="H902" s="93" t="str">
        <f t="shared" si="58"/>
        <v>20</v>
      </c>
      <c r="I902" s="93" t="str">
        <f t="shared" si="59"/>
        <v>218</v>
      </c>
      <c r="J902" s="94" t="str">
        <f t="shared" si="57"/>
        <v>20218</v>
      </c>
      <c r="K902" s="93" t="s">
        <v>3425</v>
      </c>
      <c r="L902" s="93" t="s">
        <v>3375</v>
      </c>
      <c r="M902" s="93" t="s">
        <v>3426</v>
      </c>
    </row>
    <row r="903" spans="1:13" s="90" customFormat="1" ht="15" hidden="1" customHeight="1">
      <c r="A903" s="91" t="s">
        <v>3372</v>
      </c>
      <c r="B903" s="91" t="s">
        <v>208</v>
      </c>
      <c r="C903" s="91" t="s">
        <v>209</v>
      </c>
      <c r="D903" s="91" t="str">
        <f t="shared" si="56"/>
        <v>202219</v>
      </c>
      <c r="E903" s="91" t="s">
        <v>3427</v>
      </c>
      <c r="F903" s="91"/>
      <c r="G903" s="91" t="s">
        <v>115</v>
      </c>
      <c r="H903" s="93" t="str">
        <f t="shared" si="58"/>
        <v>20</v>
      </c>
      <c r="I903" s="93" t="str">
        <f t="shared" si="59"/>
        <v>219</v>
      </c>
      <c r="J903" s="94" t="str">
        <f t="shared" si="57"/>
        <v>20219</v>
      </c>
      <c r="K903" s="93" t="s">
        <v>3428</v>
      </c>
      <c r="L903" s="93" t="s">
        <v>3375</v>
      </c>
      <c r="M903" s="93" t="s">
        <v>3429</v>
      </c>
    </row>
    <row r="904" spans="1:13" s="90" customFormat="1" ht="15" hidden="1" customHeight="1">
      <c r="A904" s="91" t="s">
        <v>3372</v>
      </c>
      <c r="B904" s="91" t="s">
        <v>213</v>
      </c>
      <c r="C904" s="91" t="s">
        <v>214</v>
      </c>
      <c r="D904" s="91" t="str">
        <f t="shared" si="56"/>
        <v>202220</v>
      </c>
      <c r="E904" s="91" t="s">
        <v>3430</v>
      </c>
      <c r="F904" s="91"/>
      <c r="G904" s="91" t="s">
        <v>115</v>
      </c>
      <c r="H904" s="93" t="str">
        <f t="shared" si="58"/>
        <v>20</v>
      </c>
      <c r="I904" s="93" t="str">
        <f t="shared" si="59"/>
        <v>220</v>
      </c>
      <c r="J904" s="94" t="str">
        <f t="shared" si="57"/>
        <v>20220</v>
      </c>
      <c r="K904" s="93" t="s">
        <v>3431</v>
      </c>
      <c r="L904" s="93" t="s">
        <v>3375</v>
      </c>
      <c r="M904" s="93" t="s">
        <v>3432</v>
      </c>
    </row>
    <row r="905" spans="1:13" s="90" customFormat="1" ht="15" hidden="1" customHeight="1">
      <c r="A905" s="91" t="s">
        <v>3372</v>
      </c>
      <c r="B905" s="91" t="s">
        <v>293</v>
      </c>
      <c r="C905" s="91" t="s">
        <v>294</v>
      </c>
      <c r="D905" s="91" t="str">
        <f t="shared" si="56"/>
        <v>203303</v>
      </c>
      <c r="E905" s="91" t="s">
        <v>3433</v>
      </c>
      <c r="F905" s="91"/>
      <c r="G905" s="91" t="s">
        <v>115</v>
      </c>
      <c r="H905" s="93" t="str">
        <f t="shared" si="58"/>
        <v>20</v>
      </c>
      <c r="I905" s="93" t="str">
        <f t="shared" si="59"/>
        <v>303</v>
      </c>
      <c r="J905" s="94" t="str">
        <f t="shared" si="57"/>
        <v>20303</v>
      </c>
      <c r="K905" s="93" t="s">
        <v>3434</v>
      </c>
      <c r="L905" s="93" t="s">
        <v>3375</v>
      </c>
      <c r="M905" s="93" t="s">
        <v>3435</v>
      </c>
    </row>
    <row r="906" spans="1:13" s="90" customFormat="1" ht="15" hidden="1" customHeight="1">
      <c r="A906" s="91" t="s">
        <v>3372</v>
      </c>
      <c r="B906" s="91" t="s">
        <v>2005</v>
      </c>
      <c r="C906" s="91" t="s">
        <v>2006</v>
      </c>
      <c r="D906" s="91" t="str">
        <f t="shared" si="56"/>
        <v>203309</v>
      </c>
      <c r="E906" s="91" t="s">
        <v>3436</v>
      </c>
      <c r="F906" s="91"/>
      <c r="G906" s="91" t="s">
        <v>115</v>
      </c>
      <c r="H906" s="93" t="str">
        <f t="shared" si="58"/>
        <v>20</v>
      </c>
      <c r="I906" s="93" t="str">
        <f t="shared" si="59"/>
        <v>309</v>
      </c>
      <c r="J906" s="94" t="str">
        <f t="shared" si="57"/>
        <v>20309</v>
      </c>
      <c r="K906" s="93" t="s">
        <v>3437</v>
      </c>
      <c r="L906" s="93" t="s">
        <v>3375</v>
      </c>
      <c r="M906" s="93" t="s">
        <v>3438</v>
      </c>
    </row>
    <row r="907" spans="1:13" s="90" customFormat="1" ht="15" hidden="1" customHeight="1">
      <c r="A907" s="91" t="s">
        <v>3372</v>
      </c>
      <c r="B907" s="91" t="s">
        <v>1098</v>
      </c>
      <c r="C907" s="91" t="s">
        <v>1099</v>
      </c>
      <c r="D907" s="91" t="str">
        <f t="shared" si="56"/>
        <v>203321</v>
      </c>
      <c r="E907" s="91" t="s">
        <v>3439</v>
      </c>
      <c r="F907" s="91"/>
      <c r="G907" s="91" t="s">
        <v>115</v>
      </c>
      <c r="H907" s="93" t="str">
        <f t="shared" si="58"/>
        <v>20</v>
      </c>
      <c r="I907" s="93" t="str">
        <f t="shared" si="59"/>
        <v>321</v>
      </c>
      <c r="J907" s="94" t="str">
        <f t="shared" si="57"/>
        <v>20321</v>
      </c>
      <c r="K907" s="93" t="s">
        <v>3440</v>
      </c>
      <c r="L907" s="93" t="s">
        <v>3375</v>
      </c>
      <c r="M907" s="93" t="s">
        <v>3441</v>
      </c>
    </row>
    <row r="908" spans="1:13" s="90" customFormat="1" ht="15" hidden="1" customHeight="1">
      <c r="A908" s="91" t="s">
        <v>3372</v>
      </c>
      <c r="B908" s="91" t="s">
        <v>1103</v>
      </c>
      <c r="C908" s="91" t="s">
        <v>1104</v>
      </c>
      <c r="D908" s="91" t="str">
        <f t="shared" si="56"/>
        <v>203323</v>
      </c>
      <c r="E908" s="91" t="s">
        <v>3442</v>
      </c>
      <c r="F908" s="91"/>
      <c r="G908" s="91" t="s">
        <v>115</v>
      </c>
      <c r="H908" s="93" t="str">
        <f t="shared" si="58"/>
        <v>20</v>
      </c>
      <c r="I908" s="93" t="str">
        <f t="shared" si="59"/>
        <v>323</v>
      </c>
      <c r="J908" s="94" t="str">
        <f t="shared" si="57"/>
        <v>20323</v>
      </c>
      <c r="K908" s="93" t="s">
        <v>3443</v>
      </c>
      <c r="L908" s="93" t="s">
        <v>3375</v>
      </c>
      <c r="M908" s="93" t="s">
        <v>3444</v>
      </c>
    </row>
    <row r="909" spans="1:13" s="90" customFormat="1" ht="15" hidden="1" customHeight="1">
      <c r="A909" s="91" t="s">
        <v>3372</v>
      </c>
      <c r="B909" s="91" t="s">
        <v>1400</v>
      </c>
      <c r="C909" s="91" t="s">
        <v>1401</v>
      </c>
      <c r="D909" s="91" t="str">
        <f t="shared" si="56"/>
        <v>203324</v>
      </c>
      <c r="E909" s="91" t="s">
        <v>3445</v>
      </c>
      <c r="F909" s="91"/>
      <c r="G909" s="91" t="s">
        <v>115</v>
      </c>
      <c r="H909" s="93" t="str">
        <f t="shared" si="58"/>
        <v>20</v>
      </c>
      <c r="I909" s="93" t="str">
        <f t="shared" si="59"/>
        <v>324</v>
      </c>
      <c r="J909" s="94" t="str">
        <f t="shared" si="57"/>
        <v>20324</v>
      </c>
      <c r="K909" s="93" t="s">
        <v>3446</v>
      </c>
      <c r="L909" s="93" t="s">
        <v>3375</v>
      </c>
      <c r="M909" s="93" t="s">
        <v>3447</v>
      </c>
    </row>
    <row r="910" spans="1:13" s="90" customFormat="1" ht="15" hidden="1" customHeight="1">
      <c r="A910" s="91" t="s">
        <v>3372</v>
      </c>
      <c r="B910" s="91" t="s">
        <v>3448</v>
      </c>
      <c r="C910" s="91" t="s">
        <v>3449</v>
      </c>
      <c r="D910" s="91" t="str">
        <f t="shared" si="56"/>
        <v>203350</v>
      </c>
      <c r="E910" s="91" t="s">
        <v>3450</v>
      </c>
      <c r="F910" s="91"/>
      <c r="G910" s="91" t="s">
        <v>115</v>
      </c>
      <c r="H910" s="93" t="str">
        <f t="shared" si="58"/>
        <v>20</v>
      </c>
      <c r="I910" s="93" t="str">
        <f t="shared" si="59"/>
        <v>350</v>
      </c>
      <c r="J910" s="94" t="str">
        <f t="shared" si="57"/>
        <v>20350</v>
      </c>
      <c r="K910" s="93" t="s">
        <v>3451</v>
      </c>
      <c r="L910" s="93" t="s">
        <v>3375</v>
      </c>
      <c r="M910" s="93" t="s">
        <v>3452</v>
      </c>
    </row>
    <row r="911" spans="1:13" s="90" customFormat="1" ht="15" hidden="1" customHeight="1">
      <c r="A911" s="91" t="s">
        <v>3372</v>
      </c>
      <c r="B911" s="91" t="s">
        <v>343</v>
      </c>
      <c r="C911" s="91" t="s">
        <v>344</v>
      </c>
      <c r="D911" s="91" t="str">
        <f t="shared" si="56"/>
        <v>203361</v>
      </c>
      <c r="E911" s="91" t="s">
        <v>3453</v>
      </c>
      <c r="F911" s="91"/>
      <c r="G911" s="91" t="s">
        <v>115</v>
      </c>
      <c r="H911" s="93" t="str">
        <f t="shared" si="58"/>
        <v>20</v>
      </c>
      <c r="I911" s="93" t="str">
        <f t="shared" si="59"/>
        <v>361</v>
      </c>
      <c r="J911" s="94" t="str">
        <f t="shared" si="57"/>
        <v>20361</v>
      </c>
      <c r="K911" s="93" t="s">
        <v>3454</v>
      </c>
      <c r="L911" s="93" t="s">
        <v>3375</v>
      </c>
      <c r="M911" s="93" t="s">
        <v>3455</v>
      </c>
    </row>
    <row r="912" spans="1:13" s="90" customFormat="1" ht="15" hidden="1" customHeight="1">
      <c r="A912" s="91" t="s">
        <v>3372</v>
      </c>
      <c r="B912" s="91" t="s">
        <v>348</v>
      </c>
      <c r="C912" s="91" t="s">
        <v>349</v>
      </c>
      <c r="D912" s="91" t="str">
        <f t="shared" si="56"/>
        <v>203362</v>
      </c>
      <c r="E912" s="91" t="s">
        <v>3456</v>
      </c>
      <c r="F912" s="91"/>
      <c r="G912" s="91" t="s">
        <v>115</v>
      </c>
      <c r="H912" s="93" t="str">
        <f t="shared" si="58"/>
        <v>20</v>
      </c>
      <c r="I912" s="93" t="str">
        <f t="shared" si="59"/>
        <v>362</v>
      </c>
      <c r="J912" s="94" t="str">
        <f t="shared" si="57"/>
        <v>20362</v>
      </c>
      <c r="K912" s="93" t="s">
        <v>3457</v>
      </c>
      <c r="L912" s="93" t="s">
        <v>3375</v>
      </c>
      <c r="M912" s="93" t="s">
        <v>3458</v>
      </c>
    </row>
    <row r="913" spans="1:13" s="90" customFormat="1" ht="15" hidden="1" customHeight="1">
      <c r="A913" s="91" t="s">
        <v>3372</v>
      </c>
      <c r="B913" s="91" t="s">
        <v>1643</v>
      </c>
      <c r="C913" s="91" t="s">
        <v>1644</v>
      </c>
      <c r="D913" s="91" t="str">
        <f t="shared" si="56"/>
        <v>203382</v>
      </c>
      <c r="E913" s="91" t="s">
        <v>3459</v>
      </c>
      <c r="F913" s="91"/>
      <c r="G913" s="91" t="s">
        <v>115</v>
      </c>
      <c r="H913" s="93" t="str">
        <f t="shared" si="58"/>
        <v>20</v>
      </c>
      <c r="I913" s="93" t="str">
        <f t="shared" si="59"/>
        <v>382</v>
      </c>
      <c r="J913" s="94" t="str">
        <f t="shared" si="57"/>
        <v>20382</v>
      </c>
      <c r="K913" s="93" t="s">
        <v>3460</v>
      </c>
      <c r="L913" s="93" t="s">
        <v>3375</v>
      </c>
      <c r="M913" s="93" t="s">
        <v>3461</v>
      </c>
    </row>
    <row r="914" spans="1:13" s="90" customFormat="1" ht="15" hidden="1" customHeight="1">
      <c r="A914" s="91" t="s">
        <v>3372</v>
      </c>
      <c r="B914" s="91" t="s">
        <v>2450</v>
      </c>
      <c r="C914" s="91" t="s">
        <v>2225</v>
      </c>
      <c r="D914" s="91" t="str">
        <f t="shared" si="56"/>
        <v>203383</v>
      </c>
      <c r="E914" s="91" t="s">
        <v>3462</v>
      </c>
      <c r="F914" s="91"/>
      <c r="G914" s="91" t="s">
        <v>115</v>
      </c>
      <c r="H914" s="93" t="str">
        <f t="shared" si="58"/>
        <v>20</v>
      </c>
      <c r="I914" s="93" t="str">
        <f t="shared" si="59"/>
        <v>383</v>
      </c>
      <c r="J914" s="94" t="str">
        <f t="shared" si="57"/>
        <v>20383</v>
      </c>
      <c r="K914" s="93" t="s">
        <v>3463</v>
      </c>
      <c r="L914" s="93" t="s">
        <v>3375</v>
      </c>
      <c r="M914" s="93" t="s">
        <v>3464</v>
      </c>
    </row>
    <row r="915" spans="1:13" s="90" customFormat="1" ht="15" hidden="1" customHeight="1">
      <c r="A915" s="91" t="s">
        <v>3372</v>
      </c>
      <c r="B915" s="91" t="s">
        <v>1119</v>
      </c>
      <c r="C915" s="91" t="s">
        <v>1120</v>
      </c>
      <c r="D915" s="91" t="str">
        <f t="shared" si="56"/>
        <v>203384</v>
      </c>
      <c r="E915" s="91" t="s">
        <v>3465</v>
      </c>
      <c r="F915" s="91"/>
      <c r="G915" s="91" t="s">
        <v>115</v>
      </c>
      <c r="H915" s="93" t="str">
        <f t="shared" si="58"/>
        <v>20</v>
      </c>
      <c r="I915" s="93" t="str">
        <f t="shared" si="59"/>
        <v>384</v>
      </c>
      <c r="J915" s="94" t="str">
        <f t="shared" si="57"/>
        <v>20384</v>
      </c>
      <c r="K915" s="93" t="s">
        <v>3466</v>
      </c>
      <c r="L915" s="93" t="s">
        <v>3375</v>
      </c>
      <c r="M915" s="93" t="s">
        <v>3467</v>
      </c>
    </row>
    <row r="916" spans="1:13" s="90" customFormat="1" ht="15" hidden="1" customHeight="1">
      <c r="A916" s="91" t="s">
        <v>3372</v>
      </c>
      <c r="B916" s="91" t="s">
        <v>418</v>
      </c>
      <c r="C916" s="91" t="s">
        <v>419</v>
      </c>
      <c r="D916" s="91" t="str">
        <f t="shared" si="56"/>
        <v>203402</v>
      </c>
      <c r="E916" s="91" t="s">
        <v>3468</v>
      </c>
      <c r="F916" s="91"/>
      <c r="G916" s="91" t="s">
        <v>115</v>
      </c>
      <c r="H916" s="93" t="str">
        <f t="shared" si="58"/>
        <v>20</v>
      </c>
      <c r="I916" s="93" t="str">
        <f t="shared" si="59"/>
        <v>402</v>
      </c>
      <c r="J916" s="94" t="str">
        <f t="shared" si="57"/>
        <v>20402</v>
      </c>
      <c r="K916" s="93" t="s">
        <v>3469</v>
      </c>
      <c r="L916" s="93" t="s">
        <v>3375</v>
      </c>
      <c r="M916" s="93" t="s">
        <v>3470</v>
      </c>
    </row>
    <row r="917" spans="1:13" s="90" customFormat="1" ht="15" hidden="1" customHeight="1">
      <c r="A917" s="91" t="s">
        <v>3372</v>
      </c>
      <c r="B917" s="91" t="s">
        <v>1654</v>
      </c>
      <c r="C917" s="91" t="s">
        <v>959</v>
      </c>
      <c r="D917" s="91" t="str">
        <f t="shared" si="56"/>
        <v>203403</v>
      </c>
      <c r="E917" s="91" t="s">
        <v>3471</v>
      </c>
      <c r="F917" s="91"/>
      <c r="G917" s="91" t="s">
        <v>115</v>
      </c>
      <c r="H917" s="93" t="str">
        <f t="shared" si="58"/>
        <v>20</v>
      </c>
      <c r="I917" s="93" t="str">
        <f t="shared" si="59"/>
        <v>403</v>
      </c>
      <c r="J917" s="94" t="str">
        <f t="shared" si="57"/>
        <v>20403</v>
      </c>
      <c r="K917" s="93" t="s">
        <v>3472</v>
      </c>
      <c r="L917" s="93" t="s">
        <v>3375</v>
      </c>
      <c r="M917" s="93" t="s">
        <v>3473</v>
      </c>
    </row>
    <row r="918" spans="1:13" s="90" customFormat="1" ht="15" hidden="1" customHeight="1">
      <c r="A918" s="91" t="s">
        <v>3372</v>
      </c>
      <c r="B918" s="91" t="s">
        <v>1419</v>
      </c>
      <c r="C918" s="91" t="s">
        <v>964</v>
      </c>
      <c r="D918" s="91" t="str">
        <f t="shared" si="56"/>
        <v>203404</v>
      </c>
      <c r="E918" s="91" t="s">
        <v>3474</v>
      </c>
      <c r="F918" s="91"/>
      <c r="G918" s="91" t="s">
        <v>115</v>
      </c>
      <c r="H918" s="93" t="str">
        <f t="shared" si="58"/>
        <v>20</v>
      </c>
      <c r="I918" s="93" t="str">
        <f t="shared" si="59"/>
        <v>404</v>
      </c>
      <c r="J918" s="94" t="str">
        <f t="shared" si="57"/>
        <v>20404</v>
      </c>
      <c r="K918" s="93" t="s">
        <v>3475</v>
      </c>
      <c r="L918" s="93" t="s">
        <v>3375</v>
      </c>
      <c r="M918" s="93" t="s">
        <v>3476</v>
      </c>
    </row>
    <row r="919" spans="1:13" s="90" customFormat="1" ht="15" hidden="1" customHeight="1">
      <c r="A919" s="91" t="s">
        <v>3372</v>
      </c>
      <c r="B919" s="91" t="s">
        <v>1431</v>
      </c>
      <c r="C919" s="91" t="s">
        <v>1432</v>
      </c>
      <c r="D919" s="91" t="str">
        <f t="shared" si="56"/>
        <v>203422</v>
      </c>
      <c r="E919" s="91" t="s">
        <v>3477</v>
      </c>
      <c r="F919" s="91"/>
      <c r="G919" s="91" t="s">
        <v>115</v>
      </c>
      <c r="H919" s="93" t="str">
        <f t="shared" si="58"/>
        <v>20</v>
      </c>
      <c r="I919" s="93" t="str">
        <f t="shared" si="59"/>
        <v>422</v>
      </c>
      <c r="J919" s="94" t="str">
        <f t="shared" si="57"/>
        <v>20422</v>
      </c>
      <c r="K919" s="93" t="s">
        <v>3478</v>
      </c>
      <c r="L919" s="93" t="s">
        <v>3375</v>
      </c>
      <c r="M919" s="93" t="s">
        <v>3479</v>
      </c>
    </row>
    <row r="920" spans="1:13" s="90" customFormat="1" ht="15" hidden="1" customHeight="1">
      <c r="A920" s="91" t="s">
        <v>3372</v>
      </c>
      <c r="B920" s="91" t="s">
        <v>443</v>
      </c>
      <c r="C920" s="91" t="s">
        <v>444</v>
      </c>
      <c r="D920" s="91" t="str">
        <f t="shared" si="56"/>
        <v>203423</v>
      </c>
      <c r="E920" s="91" t="s">
        <v>3480</v>
      </c>
      <c r="F920" s="91"/>
      <c r="G920" s="91" t="s">
        <v>115</v>
      </c>
      <c r="H920" s="93" t="str">
        <f t="shared" si="58"/>
        <v>20</v>
      </c>
      <c r="I920" s="93" t="str">
        <f t="shared" si="59"/>
        <v>423</v>
      </c>
      <c r="J920" s="94" t="str">
        <f t="shared" si="57"/>
        <v>20423</v>
      </c>
      <c r="K920" s="93" t="s">
        <v>3481</v>
      </c>
      <c r="L920" s="93" t="s">
        <v>3375</v>
      </c>
      <c r="M920" s="93" t="s">
        <v>3482</v>
      </c>
    </row>
    <row r="921" spans="1:13" s="90" customFormat="1" ht="15" hidden="1" customHeight="1">
      <c r="A921" s="91" t="s">
        <v>3372</v>
      </c>
      <c r="B921" s="91" t="s">
        <v>483</v>
      </c>
      <c r="C921" s="91" t="s">
        <v>484</v>
      </c>
      <c r="D921" s="91" t="str">
        <f t="shared" si="56"/>
        <v>203432</v>
      </c>
      <c r="E921" s="91" t="s">
        <v>3483</v>
      </c>
      <c r="F921" s="91"/>
      <c r="G921" s="91" t="s">
        <v>115</v>
      </c>
      <c r="H921" s="93" t="str">
        <f t="shared" si="58"/>
        <v>20</v>
      </c>
      <c r="I921" s="93" t="str">
        <f t="shared" si="59"/>
        <v>432</v>
      </c>
      <c r="J921" s="94" t="str">
        <f t="shared" si="57"/>
        <v>20432</v>
      </c>
      <c r="K921" s="93" t="s">
        <v>3484</v>
      </c>
      <c r="L921" s="93" t="s">
        <v>3375</v>
      </c>
      <c r="M921" s="93" t="s">
        <v>3485</v>
      </c>
    </row>
    <row r="922" spans="1:13" s="90" customFormat="1" ht="15" hidden="1" customHeight="1">
      <c r="A922" s="91" t="s">
        <v>3372</v>
      </c>
      <c r="B922" s="91" t="s">
        <v>598</v>
      </c>
      <c r="C922" s="91" t="s">
        <v>599</v>
      </c>
      <c r="D922" s="91" t="str">
        <f t="shared" si="56"/>
        <v>203481</v>
      </c>
      <c r="E922" s="91" t="s">
        <v>860</v>
      </c>
      <c r="F922" s="91"/>
      <c r="G922" s="91" t="s">
        <v>115</v>
      </c>
      <c r="H922" s="93" t="str">
        <f t="shared" si="58"/>
        <v>20</v>
      </c>
      <c r="I922" s="93" t="str">
        <f t="shared" si="59"/>
        <v>481</v>
      </c>
      <c r="J922" s="94" t="str">
        <f t="shared" si="57"/>
        <v>20481</v>
      </c>
      <c r="K922" s="93" t="s">
        <v>3486</v>
      </c>
      <c r="L922" s="93" t="s">
        <v>3375</v>
      </c>
      <c r="M922" s="93" t="s">
        <v>862</v>
      </c>
    </row>
    <row r="923" spans="1:13" s="90" customFormat="1" ht="15" hidden="1" customHeight="1">
      <c r="A923" s="91" t="s">
        <v>3372</v>
      </c>
      <c r="B923" s="91" t="s">
        <v>1802</v>
      </c>
      <c r="C923" s="91" t="s">
        <v>1803</v>
      </c>
      <c r="D923" s="91" t="str">
        <f t="shared" si="56"/>
        <v>203521</v>
      </c>
      <c r="E923" s="91" t="s">
        <v>3487</v>
      </c>
      <c r="F923" s="91"/>
      <c r="G923" s="91" t="s">
        <v>115</v>
      </c>
      <c r="H923" s="93" t="str">
        <f t="shared" si="58"/>
        <v>20</v>
      </c>
      <c r="I923" s="93" t="str">
        <f t="shared" si="59"/>
        <v>521</v>
      </c>
      <c r="J923" s="94" t="str">
        <f t="shared" si="57"/>
        <v>20521</v>
      </c>
      <c r="K923" s="93" t="s">
        <v>3488</v>
      </c>
      <c r="L923" s="93" t="s">
        <v>3375</v>
      </c>
      <c r="M923" s="93" t="s">
        <v>3489</v>
      </c>
    </row>
    <row r="924" spans="1:13" s="90" customFormat="1" ht="15" hidden="1" customHeight="1">
      <c r="A924" s="91" t="s">
        <v>3372</v>
      </c>
      <c r="B924" s="91" t="s">
        <v>1812</v>
      </c>
      <c r="C924" s="91" t="s">
        <v>1813</v>
      </c>
      <c r="D924" s="91" t="str">
        <f t="shared" si="56"/>
        <v>203541</v>
      </c>
      <c r="E924" s="91" t="s">
        <v>3490</v>
      </c>
      <c r="F924" s="91"/>
      <c r="G924" s="91" t="s">
        <v>115</v>
      </c>
      <c r="H924" s="93" t="str">
        <f t="shared" si="58"/>
        <v>20</v>
      </c>
      <c r="I924" s="93" t="str">
        <f t="shared" si="59"/>
        <v>541</v>
      </c>
      <c r="J924" s="94" t="str">
        <f t="shared" si="57"/>
        <v>20541</v>
      </c>
      <c r="K924" s="93" t="s">
        <v>3491</v>
      </c>
      <c r="L924" s="93" t="s">
        <v>3375</v>
      </c>
      <c r="M924" s="93" t="s">
        <v>3492</v>
      </c>
    </row>
    <row r="925" spans="1:13" s="90" customFormat="1" ht="15" hidden="1" customHeight="1">
      <c r="A925" s="91" t="s">
        <v>3372</v>
      </c>
      <c r="B925" s="91" t="s">
        <v>723</v>
      </c>
      <c r="C925" s="91" t="s">
        <v>724</v>
      </c>
      <c r="D925" s="91" t="str">
        <f t="shared" si="56"/>
        <v>203561</v>
      </c>
      <c r="E925" s="91" t="s">
        <v>3493</v>
      </c>
      <c r="F925" s="91"/>
      <c r="G925" s="91" t="s">
        <v>115</v>
      </c>
      <c r="H925" s="93" t="str">
        <f t="shared" si="58"/>
        <v>20</v>
      </c>
      <c r="I925" s="93" t="str">
        <f t="shared" si="59"/>
        <v>561</v>
      </c>
      <c r="J925" s="94" t="str">
        <f t="shared" si="57"/>
        <v>20561</v>
      </c>
      <c r="K925" s="93" t="s">
        <v>3494</v>
      </c>
      <c r="L925" s="93" t="s">
        <v>3375</v>
      </c>
      <c r="M925" s="93" t="s">
        <v>3495</v>
      </c>
    </row>
    <row r="926" spans="1:13" s="90" customFormat="1" ht="15" hidden="1" customHeight="1">
      <c r="A926" s="91" t="s">
        <v>3372</v>
      </c>
      <c r="B926" s="91" t="s">
        <v>3496</v>
      </c>
      <c r="C926" s="91" t="s">
        <v>3497</v>
      </c>
      <c r="D926" s="91" t="str">
        <f t="shared" si="56"/>
        <v>203583</v>
      </c>
      <c r="E926" s="91" t="s">
        <v>3498</v>
      </c>
      <c r="F926" s="91"/>
      <c r="G926" s="91" t="s">
        <v>115</v>
      </c>
      <c r="H926" s="93" t="str">
        <f t="shared" si="58"/>
        <v>20</v>
      </c>
      <c r="I926" s="93" t="str">
        <f t="shared" si="59"/>
        <v>583</v>
      </c>
      <c r="J926" s="94" t="str">
        <f t="shared" si="57"/>
        <v>20583</v>
      </c>
      <c r="K926" s="93" t="s">
        <v>3499</v>
      </c>
      <c r="L926" s="93" t="s">
        <v>3375</v>
      </c>
      <c r="M926" s="93" t="s">
        <v>3500</v>
      </c>
    </row>
    <row r="927" spans="1:13" s="90" customFormat="1" ht="15" hidden="1" customHeight="1">
      <c r="A927" s="91" t="s">
        <v>3372</v>
      </c>
      <c r="B927" s="91" t="s">
        <v>3501</v>
      </c>
      <c r="C927" s="91" t="s">
        <v>3502</v>
      </c>
      <c r="D927" s="91" t="str">
        <f t="shared" si="56"/>
        <v>203590</v>
      </c>
      <c r="E927" s="91" t="s">
        <v>3503</v>
      </c>
      <c r="F927" s="91"/>
      <c r="G927" s="91" t="s">
        <v>115</v>
      </c>
      <c r="H927" s="93" t="str">
        <f t="shared" si="58"/>
        <v>20</v>
      </c>
      <c r="I927" s="93" t="str">
        <f t="shared" si="59"/>
        <v>590</v>
      </c>
      <c r="J927" s="94" t="str">
        <f t="shared" si="57"/>
        <v>20590</v>
      </c>
      <c r="K927" s="93" t="s">
        <v>3504</v>
      </c>
      <c r="L927" s="93" t="s">
        <v>3375</v>
      </c>
      <c r="M927" s="93" t="s">
        <v>3505</v>
      </c>
    </row>
    <row r="928" spans="1:13" s="90" customFormat="1" ht="15" hidden="1" customHeight="1">
      <c r="A928" s="91" t="s">
        <v>3372</v>
      </c>
      <c r="B928" s="91" t="s">
        <v>938</v>
      </c>
      <c r="C928" s="91" t="s">
        <v>939</v>
      </c>
      <c r="D928" s="91" t="str">
        <f t="shared" si="56"/>
        <v>204304</v>
      </c>
      <c r="E928" s="91" t="s">
        <v>3506</v>
      </c>
      <c r="F928" s="91"/>
      <c r="G928" s="91" t="s">
        <v>115</v>
      </c>
      <c r="H928" s="93" t="str">
        <f t="shared" si="58"/>
        <v>20</v>
      </c>
      <c r="I928" s="93" t="str">
        <f t="shared" si="59"/>
        <v>304</v>
      </c>
      <c r="J928" s="94" t="str">
        <f t="shared" si="57"/>
        <v>20304</v>
      </c>
      <c r="K928" s="93" t="s">
        <v>3507</v>
      </c>
      <c r="L928" s="93" t="s">
        <v>3375</v>
      </c>
      <c r="M928" s="93" t="s">
        <v>3508</v>
      </c>
    </row>
    <row r="929" spans="1:13" s="90" customFormat="1" ht="15" hidden="1" customHeight="1">
      <c r="A929" s="91" t="s">
        <v>3372</v>
      </c>
      <c r="B929" s="91" t="s">
        <v>3509</v>
      </c>
      <c r="C929" s="91" t="s">
        <v>2863</v>
      </c>
      <c r="D929" s="91" t="str">
        <f t="shared" si="56"/>
        <v>204305</v>
      </c>
      <c r="E929" s="91" t="s">
        <v>2226</v>
      </c>
      <c r="F929" s="91"/>
      <c r="G929" s="91" t="s">
        <v>115</v>
      </c>
      <c r="H929" s="93" t="str">
        <f t="shared" si="58"/>
        <v>20</v>
      </c>
      <c r="I929" s="93" t="str">
        <f t="shared" si="59"/>
        <v>305</v>
      </c>
      <c r="J929" s="94" t="str">
        <f t="shared" si="57"/>
        <v>20305</v>
      </c>
      <c r="K929" s="93" t="s">
        <v>3510</v>
      </c>
      <c r="L929" s="93" t="s">
        <v>3375</v>
      </c>
      <c r="M929" s="93" t="s">
        <v>2228</v>
      </c>
    </row>
    <row r="930" spans="1:13" s="90" customFormat="1" ht="15" hidden="1" customHeight="1">
      <c r="A930" s="91" t="s">
        <v>3372</v>
      </c>
      <c r="B930" s="91" t="s">
        <v>3511</v>
      </c>
      <c r="C930" s="91" t="s">
        <v>3512</v>
      </c>
      <c r="D930" s="91" t="str">
        <f t="shared" si="56"/>
        <v>204306</v>
      </c>
      <c r="E930" s="91" t="s">
        <v>3513</v>
      </c>
      <c r="F930" s="91"/>
      <c r="G930" s="91" t="s">
        <v>115</v>
      </c>
      <c r="H930" s="93" t="str">
        <f t="shared" si="58"/>
        <v>20</v>
      </c>
      <c r="I930" s="93" t="str">
        <f t="shared" si="59"/>
        <v>306</v>
      </c>
      <c r="J930" s="94" t="str">
        <f t="shared" si="57"/>
        <v>20306</v>
      </c>
      <c r="K930" s="93" t="s">
        <v>3514</v>
      </c>
      <c r="L930" s="93" t="s">
        <v>3375</v>
      </c>
      <c r="M930" s="93" t="s">
        <v>3515</v>
      </c>
    </row>
    <row r="931" spans="1:13" s="90" customFormat="1" ht="15" hidden="1" customHeight="1">
      <c r="A931" s="91" t="s">
        <v>3372</v>
      </c>
      <c r="B931" s="91" t="s">
        <v>2876</v>
      </c>
      <c r="C931" s="91" t="s">
        <v>1094</v>
      </c>
      <c r="D931" s="91" t="str">
        <f t="shared" si="56"/>
        <v>204307</v>
      </c>
      <c r="E931" s="91" t="s">
        <v>3516</v>
      </c>
      <c r="F931" s="91"/>
      <c r="G931" s="91" t="s">
        <v>115</v>
      </c>
      <c r="H931" s="93" t="str">
        <f t="shared" si="58"/>
        <v>20</v>
      </c>
      <c r="I931" s="93" t="str">
        <f t="shared" si="59"/>
        <v>307</v>
      </c>
      <c r="J931" s="94" t="str">
        <f t="shared" si="57"/>
        <v>20307</v>
      </c>
      <c r="K931" s="93" t="s">
        <v>3517</v>
      </c>
      <c r="L931" s="93" t="s">
        <v>3375</v>
      </c>
      <c r="M931" s="93" t="s">
        <v>3518</v>
      </c>
    </row>
    <row r="932" spans="1:13" s="90" customFormat="1" ht="15" hidden="1" customHeight="1">
      <c r="A932" s="91" t="s">
        <v>3372</v>
      </c>
      <c r="B932" s="91" t="s">
        <v>3519</v>
      </c>
      <c r="C932" s="91" t="s">
        <v>1530</v>
      </c>
      <c r="D932" s="91" t="str">
        <f t="shared" si="56"/>
        <v>204349</v>
      </c>
      <c r="E932" s="91" t="s">
        <v>3520</v>
      </c>
      <c r="F932" s="91"/>
      <c r="G932" s="91" t="s">
        <v>115</v>
      </c>
      <c r="H932" s="93" t="str">
        <f t="shared" si="58"/>
        <v>20</v>
      </c>
      <c r="I932" s="93" t="str">
        <f t="shared" si="59"/>
        <v>349</v>
      </c>
      <c r="J932" s="94" t="str">
        <f t="shared" si="57"/>
        <v>20349</v>
      </c>
      <c r="K932" s="93" t="s">
        <v>3521</v>
      </c>
      <c r="L932" s="93" t="s">
        <v>3375</v>
      </c>
      <c r="M932" s="93" t="s">
        <v>3522</v>
      </c>
    </row>
    <row r="933" spans="1:13" s="90" customFormat="1" ht="15" hidden="1" customHeight="1">
      <c r="A933" s="91" t="s">
        <v>3372</v>
      </c>
      <c r="B933" s="91" t="s">
        <v>2884</v>
      </c>
      <c r="C933" s="91" t="s">
        <v>354</v>
      </c>
      <c r="D933" s="91" t="str">
        <f t="shared" si="56"/>
        <v>204363</v>
      </c>
      <c r="E933" s="91" t="s">
        <v>3523</v>
      </c>
      <c r="F933" s="91"/>
      <c r="G933" s="91" t="s">
        <v>115</v>
      </c>
      <c r="H933" s="93" t="str">
        <f t="shared" si="58"/>
        <v>20</v>
      </c>
      <c r="I933" s="93" t="str">
        <f t="shared" si="59"/>
        <v>363</v>
      </c>
      <c r="J933" s="94" t="str">
        <f t="shared" si="57"/>
        <v>20363</v>
      </c>
      <c r="K933" s="93" t="s">
        <v>3524</v>
      </c>
      <c r="L933" s="93" t="s">
        <v>3375</v>
      </c>
      <c r="M933" s="93" t="s">
        <v>3525</v>
      </c>
    </row>
    <row r="934" spans="1:13" s="90" customFormat="1" ht="15" hidden="1" customHeight="1">
      <c r="A934" s="91" t="s">
        <v>3372</v>
      </c>
      <c r="B934" s="91" t="s">
        <v>3526</v>
      </c>
      <c r="C934" s="91" t="s">
        <v>2455</v>
      </c>
      <c r="D934" s="91" t="str">
        <f t="shared" si="56"/>
        <v>204385</v>
      </c>
      <c r="E934" s="91" t="s">
        <v>3527</v>
      </c>
      <c r="F934" s="91"/>
      <c r="G934" s="91" t="s">
        <v>115</v>
      </c>
      <c r="H934" s="93" t="str">
        <f t="shared" si="58"/>
        <v>20</v>
      </c>
      <c r="I934" s="93" t="str">
        <f t="shared" si="59"/>
        <v>385</v>
      </c>
      <c r="J934" s="94" t="str">
        <f t="shared" si="57"/>
        <v>20385</v>
      </c>
      <c r="K934" s="93" t="s">
        <v>3528</v>
      </c>
      <c r="L934" s="93" t="s">
        <v>3375</v>
      </c>
      <c r="M934" s="93" t="s">
        <v>3529</v>
      </c>
    </row>
    <row r="935" spans="1:13" s="90" customFormat="1" ht="15" hidden="1" customHeight="1">
      <c r="A935" s="91" t="s">
        <v>3372</v>
      </c>
      <c r="B935" s="91" t="s">
        <v>3530</v>
      </c>
      <c r="C935" s="91" t="s">
        <v>2116</v>
      </c>
      <c r="D935" s="91" t="str">
        <f t="shared" si="56"/>
        <v>204386</v>
      </c>
      <c r="E935" s="91" t="s">
        <v>3531</v>
      </c>
      <c r="F935" s="91"/>
      <c r="G935" s="91" t="s">
        <v>115</v>
      </c>
      <c r="H935" s="93" t="str">
        <f t="shared" si="58"/>
        <v>20</v>
      </c>
      <c r="I935" s="93" t="str">
        <f t="shared" si="59"/>
        <v>386</v>
      </c>
      <c r="J935" s="94" t="str">
        <f t="shared" si="57"/>
        <v>20386</v>
      </c>
      <c r="K935" s="93" t="s">
        <v>3532</v>
      </c>
      <c r="L935" s="93" t="s">
        <v>3375</v>
      </c>
      <c r="M935" s="93" t="s">
        <v>3533</v>
      </c>
    </row>
    <row r="936" spans="1:13" s="90" customFormat="1" ht="15" hidden="1" customHeight="1">
      <c r="A936" s="91" t="s">
        <v>3372</v>
      </c>
      <c r="B936" s="91" t="s">
        <v>3534</v>
      </c>
      <c r="C936" s="91" t="s">
        <v>3535</v>
      </c>
      <c r="D936" s="91" t="str">
        <f t="shared" si="56"/>
        <v>204388</v>
      </c>
      <c r="E936" s="91" t="s">
        <v>3536</v>
      </c>
      <c r="F936" s="91"/>
      <c r="G936" s="91" t="s">
        <v>115</v>
      </c>
      <c r="H936" s="93" t="str">
        <f t="shared" si="58"/>
        <v>20</v>
      </c>
      <c r="I936" s="93" t="str">
        <f t="shared" si="59"/>
        <v>388</v>
      </c>
      <c r="J936" s="94" t="str">
        <f t="shared" si="57"/>
        <v>20388</v>
      </c>
      <c r="K936" s="93" t="s">
        <v>3537</v>
      </c>
      <c r="L936" s="93" t="s">
        <v>3375</v>
      </c>
      <c r="M936" s="93" t="s">
        <v>3538</v>
      </c>
    </row>
    <row r="937" spans="1:13" s="90" customFormat="1" ht="15" hidden="1" customHeight="1">
      <c r="A937" s="91" t="s">
        <v>3372</v>
      </c>
      <c r="B937" s="91" t="s">
        <v>3539</v>
      </c>
      <c r="C937" s="91" t="s">
        <v>434</v>
      </c>
      <c r="D937" s="91" t="str">
        <f t="shared" si="56"/>
        <v>204407</v>
      </c>
      <c r="E937" s="91" t="s">
        <v>3540</v>
      </c>
      <c r="F937" s="91"/>
      <c r="G937" s="91" t="s">
        <v>115</v>
      </c>
      <c r="H937" s="93" t="str">
        <f t="shared" si="58"/>
        <v>20</v>
      </c>
      <c r="I937" s="93" t="str">
        <f t="shared" si="59"/>
        <v>407</v>
      </c>
      <c r="J937" s="94" t="str">
        <f t="shared" si="57"/>
        <v>20407</v>
      </c>
      <c r="K937" s="93" t="s">
        <v>3541</v>
      </c>
      <c r="L937" s="93" t="s">
        <v>3375</v>
      </c>
      <c r="M937" s="93" t="s">
        <v>3542</v>
      </c>
    </row>
    <row r="938" spans="1:13" s="90" customFormat="1" ht="15" hidden="1" customHeight="1">
      <c r="A938" s="91" t="s">
        <v>3372</v>
      </c>
      <c r="B938" s="91" t="s">
        <v>968</v>
      </c>
      <c r="C938" s="91" t="s">
        <v>969</v>
      </c>
      <c r="D938" s="91" t="str">
        <f t="shared" si="56"/>
        <v>204409</v>
      </c>
      <c r="E938" s="91" t="s">
        <v>3543</v>
      </c>
      <c r="F938" s="91"/>
      <c r="G938" s="91" t="s">
        <v>115</v>
      </c>
      <c r="H938" s="93" t="str">
        <f t="shared" si="58"/>
        <v>20</v>
      </c>
      <c r="I938" s="93" t="str">
        <f t="shared" si="59"/>
        <v>409</v>
      </c>
      <c r="J938" s="94" t="str">
        <f t="shared" si="57"/>
        <v>20409</v>
      </c>
      <c r="K938" s="93" t="s">
        <v>3544</v>
      </c>
      <c r="L938" s="93" t="s">
        <v>3375</v>
      </c>
      <c r="M938" s="93" t="s">
        <v>3545</v>
      </c>
    </row>
    <row r="939" spans="1:13" s="90" customFormat="1" ht="15" hidden="1" customHeight="1">
      <c r="A939" s="91" t="s">
        <v>3372</v>
      </c>
      <c r="B939" s="91" t="s">
        <v>3546</v>
      </c>
      <c r="C939" s="91" t="s">
        <v>2619</v>
      </c>
      <c r="D939" s="91" t="str">
        <f t="shared" si="56"/>
        <v>204410</v>
      </c>
      <c r="E939" s="91" t="s">
        <v>3547</v>
      </c>
      <c r="F939" s="91"/>
      <c r="G939" s="91" t="s">
        <v>115</v>
      </c>
      <c r="H939" s="93" t="str">
        <f t="shared" si="58"/>
        <v>20</v>
      </c>
      <c r="I939" s="93" t="str">
        <f t="shared" si="59"/>
        <v>410</v>
      </c>
      <c r="J939" s="94" t="str">
        <f t="shared" si="57"/>
        <v>20410</v>
      </c>
      <c r="K939" s="93" t="s">
        <v>3548</v>
      </c>
      <c r="L939" s="93" t="s">
        <v>3375</v>
      </c>
      <c r="M939" s="93" t="s">
        <v>3549</v>
      </c>
    </row>
    <row r="940" spans="1:13" s="90" customFormat="1" ht="15" hidden="1" customHeight="1">
      <c r="A940" s="91" t="s">
        <v>3372</v>
      </c>
      <c r="B940" s="91" t="s">
        <v>1188</v>
      </c>
      <c r="C940" s="91" t="s">
        <v>1189</v>
      </c>
      <c r="D940" s="91" t="str">
        <f t="shared" si="56"/>
        <v>204411</v>
      </c>
      <c r="E940" s="91" t="s">
        <v>3550</v>
      </c>
      <c r="F940" s="91"/>
      <c r="G940" s="91" t="s">
        <v>115</v>
      </c>
      <c r="H940" s="93" t="str">
        <f t="shared" si="58"/>
        <v>20</v>
      </c>
      <c r="I940" s="93" t="str">
        <f t="shared" si="59"/>
        <v>411</v>
      </c>
      <c r="J940" s="94" t="str">
        <f t="shared" si="57"/>
        <v>20411</v>
      </c>
      <c r="K940" s="93" t="s">
        <v>3551</v>
      </c>
      <c r="L940" s="93" t="s">
        <v>3375</v>
      </c>
      <c r="M940" s="93" t="s">
        <v>3552</v>
      </c>
    </row>
    <row r="941" spans="1:13" s="90" customFormat="1" ht="15" hidden="1" customHeight="1">
      <c r="A941" s="91" t="s">
        <v>3372</v>
      </c>
      <c r="B941" s="91" t="s">
        <v>3553</v>
      </c>
      <c r="C941" s="91" t="s">
        <v>1145</v>
      </c>
      <c r="D941" s="91" t="str">
        <f t="shared" si="56"/>
        <v>204412</v>
      </c>
      <c r="E941" s="91" t="s">
        <v>3554</v>
      </c>
      <c r="F941" s="91"/>
      <c r="G941" s="91" t="s">
        <v>115</v>
      </c>
      <c r="H941" s="93" t="str">
        <f t="shared" si="58"/>
        <v>20</v>
      </c>
      <c r="I941" s="93" t="str">
        <f t="shared" si="59"/>
        <v>412</v>
      </c>
      <c r="J941" s="94" t="str">
        <f t="shared" si="57"/>
        <v>20412</v>
      </c>
      <c r="K941" s="93" t="s">
        <v>3555</v>
      </c>
      <c r="L941" s="93" t="s">
        <v>3375</v>
      </c>
      <c r="M941" s="93" t="s">
        <v>3556</v>
      </c>
    </row>
    <row r="942" spans="1:13" s="90" customFormat="1" ht="15" hidden="1" customHeight="1">
      <c r="A942" s="91" t="s">
        <v>3372</v>
      </c>
      <c r="B942" s="91" t="s">
        <v>3557</v>
      </c>
      <c r="C942" s="91" t="s">
        <v>3558</v>
      </c>
      <c r="D942" s="91" t="str">
        <f t="shared" si="56"/>
        <v>204413</v>
      </c>
      <c r="E942" s="91" t="s">
        <v>3559</v>
      </c>
      <c r="F942" s="91"/>
      <c r="G942" s="91" t="s">
        <v>115</v>
      </c>
      <c r="H942" s="93" t="str">
        <f t="shared" si="58"/>
        <v>20</v>
      </c>
      <c r="I942" s="93" t="str">
        <f t="shared" si="59"/>
        <v>413</v>
      </c>
      <c r="J942" s="94" t="str">
        <f t="shared" si="57"/>
        <v>20413</v>
      </c>
      <c r="K942" s="93" t="s">
        <v>3560</v>
      </c>
      <c r="L942" s="93" t="s">
        <v>3375</v>
      </c>
      <c r="M942" s="93" t="s">
        <v>3561</v>
      </c>
    </row>
    <row r="943" spans="1:13" s="90" customFormat="1" ht="15" hidden="1" customHeight="1">
      <c r="A943" s="91" t="s">
        <v>3372</v>
      </c>
      <c r="B943" s="91" t="s">
        <v>3562</v>
      </c>
      <c r="C943" s="91" t="s">
        <v>3563</v>
      </c>
      <c r="D943" s="91" t="str">
        <f t="shared" si="56"/>
        <v>204414</v>
      </c>
      <c r="E943" s="91" t="s">
        <v>3564</v>
      </c>
      <c r="F943" s="91"/>
      <c r="G943" s="91" t="s">
        <v>115</v>
      </c>
      <c r="H943" s="93" t="str">
        <f t="shared" si="58"/>
        <v>20</v>
      </c>
      <c r="I943" s="93" t="str">
        <f t="shared" si="59"/>
        <v>414</v>
      </c>
      <c r="J943" s="94" t="str">
        <f t="shared" si="57"/>
        <v>20414</v>
      </c>
      <c r="K943" s="93" t="s">
        <v>3565</v>
      </c>
      <c r="L943" s="93" t="s">
        <v>3375</v>
      </c>
      <c r="M943" s="93" t="s">
        <v>3566</v>
      </c>
    </row>
    <row r="944" spans="1:13" s="90" customFormat="1" ht="15" hidden="1" customHeight="1">
      <c r="A944" s="91" t="s">
        <v>3372</v>
      </c>
      <c r="B944" s="91" t="s">
        <v>3567</v>
      </c>
      <c r="C944" s="91" t="s">
        <v>3568</v>
      </c>
      <c r="D944" s="91" t="str">
        <f t="shared" si="56"/>
        <v>204415</v>
      </c>
      <c r="E944" s="91" t="s">
        <v>3569</v>
      </c>
      <c r="F944" s="91"/>
      <c r="G944" s="91" t="s">
        <v>115</v>
      </c>
      <c r="H944" s="93" t="str">
        <f t="shared" si="58"/>
        <v>20</v>
      </c>
      <c r="I944" s="93" t="str">
        <f t="shared" si="59"/>
        <v>415</v>
      </c>
      <c r="J944" s="94" t="str">
        <f t="shared" si="57"/>
        <v>20415</v>
      </c>
      <c r="K944" s="93" t="s">
        <v>3570</v>
      </c>
      <c r="L944" s="93" t="s">
        <v>3375</v>
      </c>
      <c r="M944" s="93" t="s">
        <v>3571</v>
      </c>
    </row>
    <row r="945" spans="1:13" s="90" customFormat="1" ht="15" hidden="1" customHeight="1">
      <c r="A945" s="91" t="s">
        <v>3372</v>
      </c>
      <c r="B945" s="91" t="s">
        <v>3572</v>
      </c>
      <c r="C945" s="91" t="s">
        <v>3573</v>
      </c>
      <c r="D945" s="91" t="str">
        <f t="shared" si="56"/>
        <v>204416</v>
      </c>
      <c r="E945" s="91" t="s">
        <v>3574</v>
      </c>
      <c r="F945" s="91"/>
      <c r="G945" s="91" t="s">
        <v>115</v>
      </c>
      <c r="H945" s="93" t="str">
        <f t="shared" si="58"/>
        <v>20</v>
      </c>
      <c r="I945" s="93" t="str">
        <f t="shared" si="59"/>
        <v>416</v>
      </c>
      <c r="J945" s="94" t="str">
        <f t="shared" si="57"/>
        <v>20416</v>
      </c>
      <c r="K945" s="93" t="s">
        <v>3575</v>
      </c>
      <c r="L945" s="93" t="s">
        <v>3375</v>
      </c>
      <c r="M945" s="93" t="s">
        <v>3576</v>
      </c>
    </row>
    <row r="946" spans="1:13" s="90" customFormat="1" ht="15" hidden="1" customHeight="1">
      <c r="A946" s="91" t="s">
        <v>3372</v>
      </c>
      <c r="B946" s="91" t="s">
        <v>3577</v>
      </c>
      <c r="C946" s="91" t="s">
        <v>3578</v>
      </c>
      <c r="D946" s="91" t="str">
        <f t="shared" si="56"/>
        <v>204417</v>
      </c>
      <c r="E946" s="91" t="s">
        <v>3579</v>
      </c>
      <c r="F946" s="91"/>
      <c r="G946" s="91" t="s">
        <v>115</v>
      </c>
      <c r="H946" s="93" t="str">
        <f t="shared" si="58"/>
        <v>20</v>
      </c>
      <c r="I946" s="93" t="str">
        <f t="shared" si="59"/>
        <v>417</v>
      </c>
      <c r="J946" s="94" t="str">
        <f t="shared" si="57"/>
        <v>20417</v>
      </c>
      <c r="K946" s="93" t="s">
        <v>3580</v>
      </c>
      <c r="L946" s="93" t="s">
        <v>3375</v>
      </c>
      <c r="M946" s="93" t="s">
        <v>3581</v>
      </c>
    </row>
    <row r="947" spans="1:13" s="90" customFormat="1" ht="15" hidden="1" customHeight="1">
      <c r="A947" s="91" t="s">
        <v>3372</v>
      </c>
      <c r="B947" s="91" t="s">
        <v>1197</v>
      </c>
      <c r="C947" s="91" t="s">
        <v>454</v>
      </c>
      <c r="D947" s="91" t="str">
        <f t="shared" si="56"/>
        <v>204425</v>
      </c>
      <c r="E947" s="91" t="s">
        <v>3582</v>
      </c>
      <c r="F947" s="91"/>
      <c r="G947" s="91" t="s">
        <v>115</v>
      </c>
      <c r="H947" s="93" t="str">
        <f t="shared" si="58"/>
        <v>20</v>
      </c>
      <c r="I947" s="93" t="str">
        <f t="shared" si="59"/>
        <v>425</v>
      </c>
      <c r="J947" s="94" t="str">
        <f t="shared" si="57"/>
        <v>20425</v>
      </c>
      <c r="K947" s="93" t="s">
        <v>3583</v>
      </c>
      <c r="L947" s="93" t="s">
        <v>3375</v>
      </c>
      <c r="M947" s="93" t="s">
        <v>3584</v>
      </c>
    </row>
    <row r="948" spans="1:13" s="90" customFormat="1" ht="15" hidden="1" customHeight="1">
      <c r="A948" s="91" t="s">
        <v>3372</v>
      </c>
      <c r="B948" s="91" t="s">
        <v>3354</v>
      </c>
      <c r="C948" s="91" t="s">
        <v>469</v>
      </c>
      <c r="D948" s="91" t="str">
        <f t="shared" si="56"/>
        <v>204429</v>
      </c>
      <c r="E948" s="91" t="s">
        <v>3585</v>
      </c>
      <c r="F948" s="91"/>
      <c r="G948" s="91" t="s">
        <v>115</v>
      </c>
      <c r="H948" s="93" t="str">
        <f t="shared" si="58"/>
        <v>20</v>
      </c>
      <c r="I948" s="93" t="str">
        <f t="shared" si="59"/>
        <v>429</v>
      </c>
      <c r="J948" s="94" t="str">
        <f t="shared" si="57"/>
        <v>20429</v>
      </c>
      <c r="K948" s="93" t="s">
        <v>3586</v>
      </c>
      <c r="L948" s="93" t="s">
        <v>3375</v>
      </c>
      <c r="M948" s="93" t="s">
        <v>3587</v>
      </c>
    </row>
    <row r="949" spans="1:13" s="90" customFormat="1" ht="15" hidden="1" customHeight="1">
      <c r="A949" s="91" t="s">
        <v>3372</v>
      </c>
      <c r="B949" s="91" t="s">
        <v>3588</v>
      </c>
      <c r="C949" s="91" t="s">
        <v>474</v>
      </c>
      <c r="D949" s="91" t="str">
        <f t="shared" si="56"/>
        <v>204430</v>
      </c>
      <c r="E949" s="91" t="s">
        <v>3589</v>
      </c>
      <c r="F949" s="91"/>
      <c r="G949" s="91" t="s">
        <v>115</v>
      </c>
      <c r="H949" s="93" t="str">
        <f t="shared" si="58"/>
        <v>20</v>
      </c>
      <c r="I949" s="93" t="str">
        <f t="shared" si="59"/>
        <v>430</v>
      </c>
      <c r="J949" s="94" t="str">
        <f t="shared" si="57"/>
        <v>20430</v>
      </c>
      <c r="K949" s="93" t="s">
        <v>3590</v>
      </c>
      <c r="L949" s="93" t="s">
        <v>3375</v>
      </c>
      <c r="M949" s="93" t="s">
        <v>3591</v>
      </c>
    </row>
    <row r="950" spans="1:13" s="90" customFormat="1" ht="15" hidden="1" customHeight="1">
      <c r="A950" s="91" t="s">
        <v>3372</v>
      </c>
      <c r="B950" s="91" t="s">
        <v>1858</v>
      </c>
      <c r="C950" s="91" t="s">
        <v>1173</v>
      </c>
      <c r="D950" s="91" t="str">
        <f t="shared" si="56"/>
        <v>204446</v>
      </c>
      <c r="E950" s="91" t="s">
        <v>3592</v>
      </c>
      <c r="F950" s="91"/>
      <c r="G950" s="91" t="s">
        <v>115</v>
      </c>
      <c r="H950" s="93" t="str">
        <f t="shared" si="58"/>
        <v>20</v>
      </c>
      <c r="I950" s="93" t="str">
        <f t="shared" si="59"/>
        <v>446</v>
      </c>
      <c r="J950" s="94" t="str">
        <f t="shared" si="57"/>
        <v>20446</v>
      </c>
      <c r="K950" s="93" t="s">
        <v>3593</v>
      </c>
      <c r="L950" s="93" t="s">
        <v>3375</v>
      </c>
      <c r="M950" s="93" t="s">
        <v>3594</v>
      </c>
    </row>
    <row r="951" spans="1:13" s="90" customFormat="1" ht="15" hidden="1" customHeight="1">
      <c r="A951" s="91" t="s">
        <v>3372</v>
      </c>
      <c r="B951" s="91" t="s">
        <v>2244</v>
      </c>
      <c r="C951" s="91" t="s">
        <v>2245</v>
      </c>
      <c r="D951" s="91" t="str">
        <f t="shared" si="56"/>
        <v>204448</v>
      </c>
      <c r="E951" s="91" t="s">
        <v>3595</v>
      </c>
      <c r="F951" s="91"/>
      <c r="G951" s="91" t="s">
        <v>115</v>
      </c>
      <c r="H951" s="93" t="str">
        <f t="shared" si="58"/>
        <v>20</v>
      </c>
      <c r="I951" s="93" t="str">
        <f t="shared" si="59"/>
        <v>448</v>
      </c>
      <c r="J951" s="94" t="str">
        <f t="shared" si="57"/>
        <v>20448</v>
      </c>
      <c r="K951" s="93" t="s">
        <v>3596</v>
      </c>
      <c r="L951" s="93" t="s">
        <v>3375</v>
      </c>
      <c r="M951" s="93" t="s">
        <v>3597</v>
      </c>
    </row>
    <row r="952" spans="1:13" s="90" customFormat="1" ht="15" hidden="1" customHeight="1">
      <c r="A952" s="91" t="s">
        <v>3372</v>
      </c>
      <c r="B952" s="91" t="s">
        <v>1206</v>
      </c>
      <c r="C952" s="91" t="s">
        <v>1207</v>
      </c>
      <c r="D952" s="91" t="str">
        <f t="shared" si="56"/>
        <v>204450</v>
      </c>
      <c r="E952" s="91" t="s">
        <v>3598</v>
      </c>
      <c r="F952" s="91"/>
      <c r="G952" s="91" t="s">
        <v>115</v>
      </c>
      <c r="H952" s="93" t="str">
        <f t="shared" si="58"/>
        <v>20</v>
      </c>
      <c r="I952" s="93" t="str">
        <f t="shared" si="59"/>
        <v>450</v>
      </c>
      <c r="J952" s="94" t="str">
        <f t="shared" si="57"/>
        <v>20450</v>
      </c>
      <c r="K952" s="93" t="s">
        <v>3599</v>
      </c>
      <c r="L952" s="93" t="s">
        <v>3375</v>
      </c>
      <c r="M952" s="93" t="s">
        <v>3600</v>
      </c>
    </row>
    <row r="953" spans="1:13" s="90" customFormat="1" ht="15" hidden="1" customHeight="1">
      <c r="A953" s="91" t="s">
        <v>3372</v>
      </c>
      <c r="B953" s="91" t="s">
        <v>3601</v>
      </c>
      <c r="C953" s="91" t="s">
        <v>3602</v>
      </c>
      <c r="D953" s="91" t="str">
        <f t="shared" si="56"/>
        <v>204451</v>
      </c>
      <c r="E953" s="91" t="s">
        <v>3603</v>
      </c>
      <c r="F953" s="91"/>
      <c r="G953" s="91" t="s">
        <v>115</v>
      </c>
      <c r="H953" s="93" t="str">
        <f t="shared" si="58"/>
        <v>20</v>
      </c>
      <c r="I953" s="93" t="str">
        <f t="shared" si="59"/>
        <v>451</v>
      </c>
      <c r="J953" s="94" t="str">
        <f t="shared" si="57"/>
        <v>20451</v>
      </c>
      <c r="K953" s="93" t="s">
        <v>3604</v>
      </c>
      <c r="L953" s="93" t="s">
        <v>3375</v>
      </c>
      <c r="M953" s="93" t="s">
        <v>3605</v>
      </c>
    </row>
    <row r="954" spans="1:13" s="90" customFormat="1" ht="15" hidden="1" customHeight="1">
      <c r="A954" s="91" t="s">
        <v>3372</v>
      </c>
      <c r="B954" s="91" t="s">
        <v>3606</v>
      </c>
      <c r="C954" s="91" t="s">
        <v>514</v>
      </c>
      <c r="D954" s="91" t="str">
        <f t="shared" si="56"/>
        <v>204452</v>
      </c>
      <c r="E954" s="91" t="s">
        <v>3607</v>
      </c>
      <c r="F954" s="91"/>
      <c r="G954" s="91" t="s">
        <v>115</v>
      </c>
      <c r="H954" s="93" t="str">
        <f t="shared" si="58"/>
        <v>20</v>
      </c>
      <c r="I954" s="93" t="str">
        <f t="shared" si="59"/>
        <v>452</v>
      </c>
      <c r="J954" s="94" t="str">
        <f t="shared" si="57"/>
        <v>20452</v>
      </c>
      <c r="K954" s="93" t="s">
        <v>3608</v>
      </c>
      <c r="L954" s="93" t="s">
        <v>3375</v>
      </c>
      <c r="M954" s="93" t="s">
        <v>3609</v>
      </c>
    </row>
    <row r="955" spans="1:13" s="90" customFormat="1" ht="15" hidden="1" customHeight="1">
      <c r="A955" s="91" t="s">
        <v>3372</v>
      </c>
      <c r="B955" s="91" t="s">
        <v>3610</v>
      </c>
      <c r="C955" s="91" t="s">
        <v>604</v>
      </c>
      <c r="D955" s="91" t="str">
        <f t="shared" si="56"/>
        <v>204482</v>
      </c>
      <c r="E955" s="91" t="s">
        <v>3611</v>
      </c>
      <c r="F955" s="91"/>
      <c r="G955" s="91" t="s">
        <v>115</v>
      </c>
      <c r="H955" s="93" t="str">
        <f t="shared" si="58"/>
        <v>20</v>
      </c>
      <c r="I955" s="93" t="str">
        <f t="shared" si="59"/>
        <v>482</v>
      </c>
      <c r="J955" s="94" t="str">
        <f t="shared" si="57"/>
        <v>20482</v>
      </c>
      <c r="K955" s="93" t="s">
        <v>3612</v>
      </c>
      <c r="L955" s="93" t="s">
        <v>3375</v>
      </c>
      <c r="M955" s="93" t="s">
        <v>3613</v>
      </c>
    </row>
    <row r="956" spans="1:13" s="90" customFormat="1" ht="15" hidden="1" customHeight="1">
      <c r="A956" s="91" t="s">
        <v>3372</v>
      </c>
      <c r="B956" s="91" t="s">
        <v>983</v>
      </c>
      <c r="C956" s="91" t="s">
        <v>984</v>
      </c>
      <c r="D956" s="91" t="str">
        <f t="shared" si="56"/>
        <v>204485</v>
      </c>
      <c r="E956" s="91" t="s">
        <v>3614</v>
      </c>
      <c r="F956" s="91"/>
      <c r="G956" s="91" t="s">
        <v>115</v>
      </c>
      <c r="H956" s="93" t="str">
        <f t="shared" si="58"/>
        <v>20</v>
      </c>
      <c r="I956" s="93" t="str">
        <f t="shared" si="59"/>
        <v>485</v>
      </c>
      <c r="J956" s="94" t="str">
        <f t="shared" si="57"/>
        <v>20485</v>
      </c>
      <c r="K956" s="93" t="s">
        <v>3615</v>
      </c>
      <c r="L956" s="93" t="s">
        <v>3375</v>
      </c>
      <c r="M956" s="93" t="s">
        <v>3616</v>
      </c>
    </row>
    <row r="957" spans="1:13" s="90" customFormat="1" ht="15" hidden="1" customHeight="1">
      <c r="A957" s="91" t="s">
        <v>3372</v>
      </c>
      <c r="B957" s="91" t="s">
        <v>3617</v>
      </c>
      <c r="C957" s="91" t="s">
        <v>619</v>
      </c>
      <c r="D957" s="91" t="str">
        <f t="shared" si="56"/>
        <v>204486</v>
      </c>
      <c r="E957" s="91" t="s">
        <v>3618</v>
      </c>
      <c r="F957" s="91"/>
      <c r="G957" s="91" t="s">
        <v>115</v>
      </c>
      <c r="H957" s="93" t="str">
        <f t="shared" si="58"/>
        <v>20</v>
      </c>
      <c r="I957" s="93" t="str">
        <f t="shared" si="59"/>
        <v>486</v>
      </c>
      <c r="J957" s="94" t="str">
        <f t="shared" si="57"/>
        <v>20486</v>
      </c>
      <c r="K957" s="93" t="s">
        <v>3619</v>
      </c>
      <c r="L957" s="93" t="s">
        <v>3375</v>
      </c>
      <c r="M957" s="93" t="s">
        <v>3620</v>
      </c>
    </row>
    <row r="958" spans="1:13" s="90" customFormat="1" ht="15" hidden="1" customHeight="1">
      <c r="A958" s="91" t="s">
        <v>3372</v>
      </c>
      <c r="B958" s="91" t="s">
        <v>3621</v>
      </c>
      <c r="C958" s="91" t="s">
        <v>669</v>
      </c>
      <c r="D958" s="91" t="str">
        <f t="shared" si="56"/>
        <v>204543</v>
      </c>
      <c r="E958" s="91" t="s">
        <v>2233</v>
      </c>
      <c r="F958" s="91"/>
      <c r="G958" s="91" t="s">
        <v>115</v>
      </c>
      <c r="H958" s="93" t="str">
        <f t="shared" si="58"/>
        <v>20</v>
      </c>
      <c r="I958" s="93" t="str">
        <f t="shared" si="59"/>
        <v>543</v>
      </c>
      <c r="J958" s="94" t="str">
        <f t="shared" si="57"/>
        <v>20543</v>
      </c>
      <c r="K958" s="93" t="s">
        <v>3622</v>
      </c>
      <c r="L958" s="93" t="s">
        <v>3375</v>
      </c>
      <c r="M958" s="93" t="s">
        <v>2235</v>
      </c>
    </row>
    <row r="959" spans="1:13" s="90" customFormat="1" ht="15" hidden="1" customHeight="1">
      <c r="A959" s="91" t="s">
        <v>3372</v>
      </c>
      <c r="B959" s="91" t="s">
        <v>993</v>
      </c>
      <c r="C959" s="91" t="s">
        <v>994</v>
      </c>
      <c r="D959" s="91" t="str">
        <f t="shared" si="56"/>
        <v>204562</v>
      </c>
      <c r="E959" s="91" t="s">
        <v>3623</v>
      </c>
      <c r="F959" s="91"/>
      <c r="G959" s="91" t="s">
        <v>115</v>
      </c>
      <c r="H959" s="93" t="str">
        <f t="shared" si="58"/>
        <v>20</v>
      </c>
      <c r="I959" s="93" t="str">
        <f t="shared" si="59"/>
        <v>562</v>
      </c>
      <c r="J959" s="94" t="str">
        <f t="shared" si="57"/>
        <v>20562</v>
      </c>
      <c r="K959" s="93" t="s">
        <v>3624</v>
      </c>
      <c r="L959" s="93" t="s">
        <v>3375</v>
      </c>
      <c r="M959" s="93" t="s">
        <v>3625</v>
      </c>
    </row>
    <row r="960" spans="1:13" s="90" customFormat="1" ht="15" hidden="1" customHeight="1">
      <c r="A960" s="91" t="s">
        <v>3372</v>
      </c>
      <c r="B960" s="91" t="s">
        <v>3626</v>
      </c>
      <c r="C960" s="91" t="s">
        <v>729</v>
      </c>
      <c r="D960" s="91" t="str">
        <f t="shared" si="56"/>
        <v>204563</v>
      </c>
      <c r="E960" s="91" t="s">
        <v>3627</v>
      </c>
      <c r="F960" s="91"/>
      <c r="G960" s="91" t="s">
        <v>115</v>
      </c>
      <c r="H960" s="93" t="str">
        <f t="shared" si="58"/>
        <v>20</v>
      </c>
      <c r="I960" s="93" t="str">
        <f t="shared" si="59"/>
        <v>563</v>
      </c>
      <c r="J960" s="94" t="str">
        <f t="shared" si="57"/>
        <v>20563</v>
      </c>
      <c r="K960" s="93" t="s">
        <v>3628</v>
      </c>
      <c r="L960" s="93" t="s">
        <v>3375</v>
      </c>
      <c r="M960" s="93" t="s">
        <v>3629</v>
      </c>
    </row>
    <row r="961" spans="1:13" s="90" customFormat="1" ht="15" hidden="1" customHeight="1">
      <c r="A961" s="91" t="s">
        <v>3372</v>
      </c>
      <c r="B961" s="91" t="s">
        <v>3630</v>
      </c>
      <c r="C961" s="91" t="s">
        <v>3631</v>
      </c>
      <c r="D961" s="91" t="str">
        <f t="shared" si="56"/>
        <v>204588</v>
      </c>
      <c r="E961" s="91" t="s">
        <v>3632</v>
      </c>
      <c r="F961" s="91"/>
      <c r="G961" s="91" t="s">
        <v>115</v>
      </c>
      <c r="H961" s="93" t="str">
        <f t="shared" si="58"/>
        <v>20</v>
      </c>
      <c r="I961" s="93" t="str">
        <f t="shared" si="59"/>
        <v>588</v>
      </c>
      <c r="J961" s="94" t="str">
        <f t="shared" si="57"/>
        <v>20588</v>
      </c>
      <c r="K961" s="93" t="s">
        <v>3633</v>
      </c>
      <c r="L961" s="93" t="s">
        <v>3375</v>
      </c>
      <c r="M961" s="93" t="s">
        <v>3634</v>
      </c>
    </row>
    <row r="962" spans="1:13" s="90" customFormat="1" ht="15" hidden="1" customHeight="1">
      <c r="A962" s="91" t="s">
        <v>3372</v>
      </c>
      <c r="B962" s="91" t="s">
        <v>3635</v>
      </c>
      <c r="C962" s="91" t="s">
        <v>779</v>
      </c>
      <c r="D962" s="91" t="str">
        <f t="shared" si="56"/>
        <v>204602</v>
      </c>
      <c r="E962" s="91" t="s">
        <v>3636</v>
      </c>
      <c r="F962" s="91"/>
      <c r="G962" s="91" t="s">
        <v>115</v>
      </c>
      <c r="H962" s="93" t="str">
        <f t="shared" si="58"/>
        <v>20</v>
      </c>
      <c r="I962" s="93" t="str">
        <f t="shared" si="59"/>
        <v>602</v>
      </c>
      <c r="J962" s="94" t="str">
        <f t="shared" si="57"/>
        <v>20602</v>
      </c>
      <c r="K962" s="93" t="s">
        <v>3637</v>
      </c>
      <c r="L962" s="93" t="s">
        <v>3375</v>
      </c>
      <c r="M962" s="93" t="s">
        <v>3638</v>
      </c>
    </row>
    <row r="963" spans="1:13" s="90" customFormat="1" ht="15" hidden="1" customHeight="1">
      <c r="A963" s="91" t="s">
        <v>3372</v>
      </c>
      <c r="B963" s="91" t="s">
        <v>3639</v>
      </c>
      <c r="C963" s="91" t="s">
        <v>3640</v>
      </c>
      <c r="D963" s="91" t="str">
        <f t="shared" ref="D963:D1026" si="60">A963&amp;B963</f>
        <v>205818</v>
      </c>
      <c r="E963" s="91" t="s">
        <v>3641</v>
      </c>
      <c r="F963" s="91"/>
      <c r="G963" s="91" t="s">
        <v>115</v>
      </c>
      <c r="H963" s="93" t="str">
        <f t="shared" si="58"/>
        <v>20</v>
      </c>
      <c r="I963" s="93" t="str">
        <f t="shared" si="59"/>
        <v>818</v>
      </c>
      <c r="J963" s="94" t="str">
        <f t="shared" ref="J963:J1026" si="61">A963&amp;C963</f>
        <v>20818</v>
      </c>
      <c r="K963" s="93" t="s">
        <v>3642</v>
      </c>
      <c r="L963" s="93" t="s">
        <v>3375</v>
      </c>
      <c r="M963" s="93" t="s">
        <v>3643</v>
      </c>
    </row>
    <row r="964" spans="1:13" s="90" customFormat="1" ht="15" hidden="1" customHeight="1">
      <c r="A964" s="91" t="s">
        <v>3372</v>
      </c>
      <c r="B964" s="91" t="s">
        <v>3644</v>
      </c>
      <c r="C964" s="91" t="s">
        <v>3645</v>
      </c>
      <c r="D964" s="91" t="str">
        <f t="shared" si="60"/>
        <v>205846</v>
      </c>
      <c r="E964" s="91" t="s">
        <v>3646</v>
      </c>
      <c r="F964" s="91"/>
      <c r="G964" s="91" t="s">
        <v>115</v>
      </c>
      <c r="H964" s="93" t="str">
        <f t="shared" ref="H964:H1027" si="62">MID(J964,1,2)</f>
        <v>20</v>
      </c>
      <c r="I964" s="93" t="str">
        <f t="shared" ref="I964:I1027" si="63">MID(J964,3,3)</f>
        <v>846</v>
      </c>
      <c r="J964" s="94" t="str">
        <f t="shared" si="61"/>
        <v>20846</v>
      </c>
      <c r="K964" s="93" t="s">
        <v>3647</v>
      </c>
      <c r="L964" s="93" t="s">
        <v>3375</v>
      </c>
      <c r="M964" s="93" t="s">
        <v>3648</v>
      </c>
    </row>
    <row r="965" spans="1:13" s="90" customFormat="1" ht="15" hidden="1" customHeight="1">
      <c r="A965" s="91" t="s">
        <v>3372</v>
      </c>
      <c r="B965" s="91" t="s">
        <v>3649</v>
      </c>
      <c r="C965" s="91" t="s">
        <v>3650</v>
      </c>
      <c r="D965" s="91" t="str">
        <f t="shared" si="60"/>
        <v>205864</v>
      </c>
      <c r="E965" s="91" t="s">
        <v>3651</v>
      </c>
      <c r="F965" s="91"/>
      <c r="G965" s="91" t="s">
        <v>1047</v>
      </c>
      <c r="H965" s="93" t="str">
        <f t="shared" si="62"/>
        <v>20</v>
      </c>
      <c r="I965" s="93" t="str">
        <f t="shared" si="63"/>
        <v>864</v>
      </c>
      <c r="J965" s="94" t="str">
        <f t="shared" si="61"/>
        <v>20864</v>
      </c>
      <c r="K965" s="93" t="e">
        <v>#N/A</v>
      </c>
      <c r="L965" s="93" t="s">
        <v>3375</v>
      </c>
      <c r="M965" s="93" t="e">
        <v>#N/A</v>
      </c>
    </row>
    <row r="966" spans="1:13" s="90" customFormat="1" ht="15" hidden="1" customHeight="1">
      <c r="A966" s="91" t="s">
        <v>3372</v>
      </c>
      <c r="B966" s="91" t="s">
        <v>3652</v>
      </c>
      <c r="C966" s="91" t="s">
        <v>3653</v>
      </c>
      <c r="D966" s="91" t="str">
        <f t="shared" si="60"/>
        <v>205873</v>
      </c>
      <c r="E966" s="91" t="s">
        <v>3654</v>
      </c>
      <c r="F966" s="91"/>
      <c r="G966" s="91" t="s">
        <v>115</v>
      </c>
      <c r="H966" s="93" t="str">
        <f t="shared" si="62"/>
        <v>20</v>
      </c>
      <c r="I966" s="93" t="str">
        <f t="shared" si="63"/>
        <v>873</v>
      </c>
      <c r="J966" s="94" t="str">
        <f t="shared" si="61"/>
        <v>20873</v>
      </c>
      <c r="K966" s="93" t="s">
        <v>3655</v>
      </c>
      <c r="L966" s="93" t="s">
        <v>3375</v>
      </c>
      <c r="M966" s="93" t="s">
        <v>3656</v>
      </c>
    </row>
    <row r="967" spans="1:13" s="90" customFormat="1" ht="15" hidden="1" customHeight="1">
      <c r="A967" s="91" t="s">
        <v>3372</v>
      </c>
      <c r="B967" s="91" t="s">
        <v>3657</v>
      </c>
      <c r="C967" s="91" t="s">
        <v>3658</v>
      </c>
      <c r="D967" s="91" t="str">
        <f t="shared" si="60"/>
        <v>205888</v>
      </c>
      <c r="E967" s="91" t="s">
        <v>3659</v>
      </c>
      <c r="F967" s="91"/>
      <c r="G967" s="91" t="s">
        <v>115</v>
      </c>
      <c r="H967" s="93" t="str">
        <f t="shared" si="62"/>
        <v>20</v>
      </c>
      <c r="I967" s="93" t="str">
        <f t="shared" si="63"/>
        <v>888</v>
      </c>
      <c r="J967" s="94" t="str">
        <f t="shared" si="61"/>
        <v>20888</v>
      </c>
      <c r="K967" s="93" t="s">
        <v>3660</v>
      </c>
      <c r="L967" s="93" t="s">
        <v>3375</v>
      </c>
      <c r="M967" s="93" t="s">
        <v>3661</v>
      </c>
    </row>
    <row r="968" spans="1:13" s="90" customFormat="1" ht="15" hidden="1" customHeight="1">
      <c r="A968" s="91" t="s">
        <v>3372</v>
      </c>
      <c r="B968" s="91" t="s">
        <v>3662</v>
      </c>
      <c r="C968" s="91" t="s">
        <v>3663</v>
      </c>
      <c r="D968" s="91" t="str">
        <f t="shared" si="60"/>
        <v>205943</v>
      </c>
      <c r="E968" s="91" t="s">
        <v>3664</v>
      </c>
      <c r="F968" s="91"/>
      <c r="G968" s="91" t="s">
        <v>115</v>
      </c>
      <c r="H968" s="93" t="str">
        <f t="shared" si="62"/>
        <v>20</v>
      </c>
      <c r="I968" s="93" t="str">
        <f t="shared" si="63"/>
        <v>943</v>
      </c>
      <c r="J968" s="94" t="str">
        <f t="shared" si="61"/>
        <v>20943</v>
      </c>
      <c r="K968" s="93" t="s">
        <v>3665</v>
      </c>
      <c r="L968" s="93" t="s">
        <v>3375</v>
      </c>
      <c r="M968" s="93" t="s">
        <v>3666</v>
      </c>
    </row>
    <row r="969" spans="1:13" s="90" customFormat="1" ht="15" hidden="1" customHeight="1">
      <c r="A969" s="91" t="s">
        <v>3667</v>
      </c>
      <c r="B969" s="91" t="s">
        <v>112</v>
      </c>
      <c r="C969" s="91" t="s">
        <v>113</v>
      </c>
      <c r="D969" s="91" t="str">
        <f t="shared" si="60"/>
        <v>211000</v>
      </c>
      <c r="E969" s="91" t="s">
        <v>3668</v>
      </c>
      <c r="F969" s="91"/>
      <c r="G969" s="91" t="s">
        <v>115</v>
      </c>
      <c r="H969" s="93" t="str">
        <f t="shared" si="62"/>
        <v>21</v>
      </c>
      <c r="I969" s="93" t="str">
        <f t="shared" si="63"/>
        <v>000</v>
      </c>
      <c r="J969" s="94" t="str">
        <f t="shared" si="61"/>
        <v>21000</v>
      </c>
      <c r="K969" s="93" t="s">
        <v>3669</v>
      </c>
      <c r="L969" s="93" t="s">
        <v>3670</v>
      </c>
      <c r="M969" s="93" t="s">
        <v>3670</v>
      </c>
    </row>
    <row r="970" spans="1:13" s="90" customFormat="1" ht="15" hidden="1" customHeight="1">
      <c r="A970" s="91" t="s">
        <v>3667</v>
      </c>
      <c r="B970" s="91" t="s">
        <v>1052</v>
      </c>
      <c r="C970" s="91" t="s">
        <v>1053</v>
      </c>
      <c r="D970" s="91" t="str">
        <f t="shared" si="60"/>
        <v>212201</v>
      </c>
      <c r="E970" s="91" t="s">
        <v>3671</v>
      </c>
      <c r="F970" s="91"/>
      <c r="G970" s="91" t="s">
        <v>115</v>
      </c>
      <c r="H970" s="93" t="str">
        <f t="shared" si="62"/>
        <v>21</v>
      </c>
      <c r="I970" s="93" t="str">
        <f t="shared" si="63"/>
        <v>201</v>
      </c>
      <c r="J970" s="94" t="str">
        <f t="shared" si="61"/>
        <v>21201</v>
      </c>
      <c r="K970" s="93" t="s">
        <v>3672</v>
      </c>
      <c r="L970" s="93" t="s">
        <v>3670</v>
      </c>
      <c r="M970" s="93" t="s">
        <v>3673</v>
      </c>
    </row>
    <row r="971" spans="1:13" s="90" customFormat="1" ht="15" hidden="1" customHeight="1">
      <c r="A971" s="91" t="s">
        <v>3667</v>
      </c>
      <c r="B971" s="91" t="s">
        <v>1057</v>
      </c>
      <c r="C971" s="91" t="s">
        <v>124</v>
      </c>
      <c r="D971" s="91" t="str">
        <f t="shared" si="60"/>
        <v>212202</v>
      </c>
      <c r="E971" s="91" t="s">
        <v>3674</v>
      </c>
      <c r="F971" s="91"/>
      <c r="G971" s="91" t="s">
        <v>115</v>
      </c>
      <c r="H971" s="93" t="str">
        <f t="shared" si="62"/>
        <v>21</v>
      </c>
      <c r="I971" s="93" t="str">
        <f t="shared" si="63"/>
        <v>202</v>
      </c>
      <c r="J971" s="94" t="str">
        <f t="shared" si="61"/>
        <v>21202</v>
      </c>
      <c r="K971" s="93" t="s">
        <v>3675</v>
      </c>
      <c r="L971" s="93" t="s">
        <v>3670</v>
      </c>
      <c r="M971" s="93" t="s">
        <v>3676</v>
      </c>
    </row>
    <row r="972" spans="1:13" s="90" customFormat="1" ht="15" hidden="1" customHeight="1">
      <c r="A972" s="91" t="s">
        <v>3667</v>
      </c>
      <c r="B972" s="91" t="s">
        <v>128</v>
      </c>
      <c r="C972" s="91" t="s">
        <v>129</v>
      </c>
      <c r="D972" s="91" t="str">
        <f t="shared" si="60"/>
        <v>212203</v>
      </c>
      <c r="E972" s="91" t="s">
        <v>3677</v>
      </c>
      <c r="F972" s="91"/>
      <c r="G972" s="91" t="s">
        <v>115</v>
      </c>
      <c r="H972" s="93" t="str">
        <f t="shared" si="62"/>
        <v>21</v>
      </c>
      <c r="I972" s="93" t="str">
        <f t="shared" si="63"/>
        <v>203</v>
      </c>
      <c r="J972" s="94" t="str">
        <f t="shared" si="61"/>
        <v>21203</v>
      </c>
      <c r="K972" s="93" t="s">
        <v>3678</v>
      </c>
      <c r="L972" s="93" t="s">
        <v>3670</v>
      </c>
      <c r="M972" s="93" t="s">
        <v>3679</v>
      </c>
    </row>
    <row r="973" spans="1:13" s="90" customFormat="1" ht="15" hidden="1" customHeight="1">
      <c r="A973" s="91" t="s">
        <v>3667</v>
      </c>
      <c r="B973" s="91" t="s">
        <v>133</v>
      </c>
      <c r="C973" s="91" t="s">
        <v>134</v>
      </c>
      <c r="D973" s="91" t="str">
        <f t="shared" si="60"/>
        <v>212204</v>
      </c>
      <c r="E973" s="91" t="s">
        <v>3680</v>
      </c>
      <c r="F973" s="91"/>
      <c r="G973" s="91" t="s">
        <v>115</v>
      </c>
      <c r="H973" s="93" t="str">
        <f t="shared" si="62"/>
        <v>21</v>
      </c>
      <c r="I973" s="93" t="str">
        <f t="shared" si="63"/>
        <v>204</v>
      </c>
      <c r="J973" s="94" t="str">
        <f t="shared" si="61"/>
        <v>21204</v>
      </c>
      <c r="K973" s="93" t="s">
        <v>3681</v>
      </c>
      <c r="L973" s="93" t="s">
        <v>3670</v>
      </c>
      <c r="M973" s="93" t="s">
        <v>3682</v>
      </c>
    </row>
    <row r="974" spans="1:13" s="90" customFormat="1" ht="15" hidden="1" customHeight="1">
      <c r="A974" s="91" t="s">
        <v>3667</v>
      </c>
      <c r="B974" s="91" t="s">
        <v>138</v>
      </c>
      <c r="C974" s="91" t="s">
        <v>139</v>
      </c>
      <c r="D974" s="91" t="str">
        <f t="shared" si="60"/>
        <v>212205</v>
      </c>
      <c r="E974" s="91" t="s">
        <v>3683</v>
      </c>
      <c r="F974" s="91"/>
      <c r="G974" s="91" t="s">
        <v>115</v>
      </c>
      <c r="H974" s="93" t="str">
        <f t="shared" si="62"/>
        <v>21</v>
      </c>
      <c r="I974" s="93" t="str">
        <f t="shared" si="63"/>
        <v>205</v>
      </c>
      <c r="J974" s="94" t="str">
        <f t="shared" si="61"/>
        <v>21205</v>
      </c>
      <c r="K974" s="93" t="s">
        <v>3684</v>
      </c>
      <c r="L974" s="93" t="s">
        <v>3670</v>
      </c>
      <c r="M974" s="93" t="s">
        <v>3685</v>
      </c>
    </row>
    <row r="975" spans="1:13" s="90" customFormat="1" ht="15" hidden="1" customHeight="1">
      <c r="A975" s="91" t="s">
        <v>3667</v>
      </c>
      <c r="B975" s="91" t="s">
        <v>143</v>
      </c>
      <c r="C975" s="91" t="s">
        <v>144</v>
      </c>
      <c r="D975" s="91" t="str">
        <f t="shared" si="60"/>
        <v>212206</v>
      </c>
      <c r="E975" s="91" t="s">
        <v>3686</v>
      </c>
      <c r="F975" s="91"/>
      <c r="G975" s="91" t="s">
        <v>115</v>
      </c>
      <c r="H975" s="93" t="str">
        <f t="shared" si="62"/>
        <v>21</v>
      </c>
      <c r="I975" s="93" t="str">
        <f t="shared" si="63"/>
        <v>206</v>
      </c>
      <c r="J975" s="94" t="str">
        <f t="shared" si="61"/>
        <v>21206</v>
      </c>
      <c r="K975" s="93" t="s">
        <v>3687</v>
      </c>
      <c r="L975" s="93" t="s">
        <v>3670</v>
      </c>
      <c r="M975" s="93" t="s">
        <v>3688</v>
      </c>
    </row>
    <row r="976" spans="1:13" s="90" customFormat="1" ht="15" hidden="1" customHeight="1">
      <c r="A976" s="91" t="s">
        <v>3667</v>
      </c>
      <c r="B976" s="91" t="s">
        <v>148</v>
      </c>
      <c r="C976" s="91" t="s">
        <v>149</v>
      </c>
      <c r="D976" s="91" t="str">
        <f t="shared" si="60"/>
        <v>212207</v>
      </c>
      <c r="E976" s="91" t="s">
        <v>3689</v>
      </c>
      <c r="F976" s="91"/>
      <c r="G976" s="91" t="s">
        <v>115</v>
      </c>
      <c r="H976" s="93" t="str">
        <f t="shared" si="62"/>
        <v>21</v>
      </c>
      <c r="I976" s="93" t="str">
        <f t="shared" si="63"/>
        <v>207</v>
      </c>
      <c r="J976" s="94" t="str">
        <f t="shared" si="61"/>
        <v>21207</v>
      </c>
      <c r="K976" s="93" t="s">
        <v>3690</v>
      </c>
      <c r="L976" s="93" t="s">
        <v>3670</v>
      </c>
      <c r="M976" s="93" t="s">
        <v>3691</v>
      </c>
    </row>
    <row r="977" spans="1:13" s="90" customFormat="1" ht="15" hidden="1" customHeight="1">
      <c r="A977" s="91" t="s">
        <v>3667</v>
      </c>
      <c r="B977" s="91" t="s">
        <v>153</v>
      </c>
      <c r="C977" s="91" t="s">
        <v>154</v>
      </c>
      <c r="D977" s="91" t="str">
        <f t="shared" si="60"/>
        <v>212208</v>
      </c>
      <c r="E977" s="91" t="s">
        <v>3692</v>
      </c>
      <c r="F977" s="91"/>
      <c r="G977" s="91" t="s">
        <v>115</v>
      </c>
      <c r="H977" s="93" t="str">
        <f t="shared" si="62"/>
        <v>21</v>
      </c>
      <c r="I977" s="93" t="str">
        <f t="shared" si="63"/>
        <v>208</v>
      </c>
      <c r="J977" s="94" t="str">
        <f t="shared" si="61"/>
        <v>21208</v>
      </c>
      <c r="K977" s="93" t="s">
        <v>3693</v>
      </c>
      <c r="L977" s="93" t="s">
        <v>3670</v>
      </c>
      <c r="M977" s="93" t="s">
        <v>3694</v>
      </c>
    </row>
    <row r="978" spans="1:13" s="90" customFormat="1" ht="15" hidden="1" customHeight="1">
      <c r="A978" s="91" t="s">
        <v>3667</v>
      </c>
      <c r="B978" s="91" t="s">
        <v>158</v>
      </c>
      <c r="C978" s="91" t="s">
        <v>159</v>
      </c>
      <c r="D978" s="91" t="str">
        <f t="shared" si="60"/>
        <v>212209</v>
      </c>
      <c r="E978" s="91" t="s">
        <v>3695</v>
      </c>
      <c r="F978" s="91"/>
      <c r="G978" s="91" t="s">
        <v>115</v>
      </c>
      <c r="H978" s="93" t="str">
        <f t="shared" si="62"/>
        <v>21</v>
      </c>
      <c r="I978" s="93" t="str">
        <f t="shared" si="63"/>
        <v>209</v>
      </c>
      <c r="J978" s="94" t="str">
        <f t="shared" si="61"/>
        <v>21209</v>
      </c>
      <c r="K978" s="93" t="s">
        <v>3696</v>
      </c>
      <c r="L978" s="93" t="s">
        <v>3670</v>
      </c>
      <c r="M978" s="93" t="s">
        <v>3697</v>
      </c>
    </row>
    <row r="979" spans="1:13" s="90" customFormat="1" ht="15" hidden="1" customHeight="1">
      <c r="A979" s="91" t="s">
        <v>3667</v>
      </c>
      <c r="B979" s="91" t="s">
        <v>163</v>
      </c>
      <c r="C979" s="91" t="s">
        <v>164</v>
      </c>
      <c r="D979" s="91" t="str">
        <f t="shared" si="60"/>
        <v>212210</v>
      </c>
      <c r="E979" s="91" t="s">
        <v>3698</v>
      </c>
      <c r="F979" s="91"/>
      <c r="G979" s="91" t="s">
        <v>115</v>
      </c>
      <c r="H979" s="93" t="str">
        <f t="shared" si="62"/>
        <v>21</v>
      </c>
      <c r="I979" s="93" t="str">
        <f t="shared" si="63"/>
        <v>210</v>
      </c>
      <c r="J979" s="94" t="str">
        <f t="shared" si="61"/>
        <v>21210</v>
      </c>
      <c r="K979" s="93" t="s">
        <v>3699</v>
      </c>
      <c r="L979" s="93" t="s">
        <v>3670</v>
      </c>
      <c r="M979" s="93" t="s">
        <v>3700</v>
      </c>
    </row>
    <row r="980" spans="1:13" s="90" customFormat="1" ht="15" hidden="1" customHeight="1">
      <c r="A980" s="91" t="s">
        <v>3667</v>
      </c>
      <c r="B980" s="91" t="s">
        <v>168</v>
      </c>
      <c r="C980" s="91" t="s">
        <v>169</v>
      </c>
      <c r="D980" s="91" t="str">
        <f t="shared" si="60"/>
        <v>212211</v>
      </c>
      <c r="E980" s="91" t="s">
        <v>3701</v>
      </c>
      <c r="F980" s="91"/>
      <c r="G980" s="91" t="s">
        <v>115</v>
      </c>
      <c r="H980" s="93" t="str">
        <f t="shared" si="62"/>
        <v>21</v>
      </c>
      <c r="I980" s="93" t="str">
        <f t="shared" si="63"/>
        <v>211</v>
      </c>
      <c r="J980" s="94" t="str">
        <f t="shared" si="61"/>
        <v>21211</v>
      </c>
      <c r="K980" s="93" t="s">
        <v>3702</v>
      </c>
      <c r="L980" s="93" t="s">
        <v>3670</v>
      </c>
      <c r="M980" s="93" t="s">
        <v>3703</v>
      </c>
    </row>
    <row r="981" spans="1:13" s="90" customFormat="1" ht="15" hidden="1" customHeight="1">
      <c r="A981" s="91" t="s">
        <v>3667</v>
      </c>
      <c r="B981" s="91" t="s">
        <v>173</v>
      </c>
      <c r="C981" s="91" t="s">
        <v>174</v>
      </c>
      <c r="D981" s="91" t="str">
        <f t="shared" si="60"/>
        <v>212212</v>
      </c>
      <c r="E981" s="91" t="s">
        <v>3704</v>
      </c>
      <c r="F981" s="91"/>
      <c r="G981" s="91" t="s">
        <v>115</v>
      </c>
      <c r="H981" s="93" t="str">
        <f t="shared" si="62"/>
        <v>21</v>
      </c>
      <c r="I981" s="93" t="str">
        <f t="shared" si="63"/>
        <v>212</v>
      </c>
      <c r="J981" s="94" t="str">
        <f t="shared" si="61"/>
        <v>21212</v>
      </c>
      <c r="K981" s="93" t="s">
        <v>3705</v>
      </c>
      <c r="L981" s="93" t="s">
        <v>3670</v>
      </c>
      <c r="M981" s="93" t="s">
        <v>3706</v>
      </c>
    </row>
    <row r="982" spans="1:13" s="90" customFormat="1" ht="15" hidden="1" customHeight="1">
      <c r="A982" s="91" t="s">
        <v>3667</v>
      </c>
      <c r="B982" s="91" t="s">
        <v>178</v>
      </c>
      <c r="C982" s="91" t="s">
        <v>179</v>
      </c>
      <c r="D982" s="91" t="str">
        <f t="shared" si="60"/>
        <v>212213</v>
      </c>
      <c r="E982" s="91" t="s">
        <v>3707</v>
      </c>
      <c r="F982" s="91"/>
      <c r="G982" s="91" t="s">
        <v>115</v>
      </c>
      <c r="H982" s="93" t="str">
        <f t="shared" si="62"/>
        <v>21</v>
      </c>
      <c r="I982" s="93" t="str">
        <f t="shared" si="63"/>
        <v>213</v>
      </c>
      <c r="J982" s="94" t="str">
        <f t="shared" si="61"/>
        <v>21213</v>
      </c>
      <c r="K982" s="93" t="s">
        <v>3708</v>
      </c>
      <c r="L982" s="93" t="s">
        <v>3670</v>
      </c>
      <c r="M982" s="93" t="s">
        <v>3709</v>
      </c>
    </row>
    <row r="983" spans="1:13" s="90" customFormat="1" ht="15" hidden="1" customHeight="1">
      <c r="A983" s="91" t="s">
        <v>3667</v>
      </c>
      <c r="B983" s="91" t="s">
        <v>183</v>
      </c>
      <c r="C983" s="91" t="s">
        <v>184</v>
      </c>
      <c r="D983" s="91" t="str">
        <f t="shared" si="60"/>
        <v>212214</v>
      </c>
      <c r="E983" s="91" t="s">
        <v>3710</v>
      </c>
      <c r="F983" s="91"/>
      <c r="G983" s="91" t="s">
        <v>115</v>
      </c>
      <c r="H983" s="93" t="str">
        <f t="shared" si="62"/>
        <v>21</v>
      </c>
      <c r="I983" s="93" t="str">
        <f t="shared" si="63"/>
        <v>214</v>
      </c>
      <c r="J983" s="94" t="str">
        <f t="shared" si="61"/>
        <v>21214</v>
      </c>
      <c r="K983" s="93" t="s">
        <v>3711</v>
      </c>
      <c r="L983" s="93" t="s">
        <v>3670</v>
      </c>
      <c r="M983" s="93" t="s">
        <v>3712</v>
      </c>
    </row>
    <row r="984" spans="1:13" s="90" customFormat="1" ht="15" hidden="1" customHeight="1">
      <c r="A984" s="91" t="s">
        <v>3667</v>
      </c>
      <c r="B984" s="91" t="s">
        <v>188</v>
      </c>
      <c r="C984" s="91" t="s">
        <v>189</v>
      </c>
      <c r="D984" s="91" t="str">
        <f t="shared" si="60"/>
        <v>212215</v>
      </c>
      <c r="E984" s="91" t="s">
        <v>3713</v>
      </c>
      <c r="F984" s="91"/>
      <c r="G984" s="91" t="s">
        <v>115</v>
      </c>
      <c r="H984" s="93" t="str">
        <f t="shared" si="62"/>
        <v>21</v>
      </c>
      <c r="I984" s="93" t="str">
        <f t="shared" si="63"/>
        <v>215</v>
      </c>
      <c r="J984" s="94" t="str">
        <f t="shared" si="61"/>
        <v>21215</v>
      </c>
      <c r="K984" s="93" t="s">
        <v>3714</v>
      </c>
      <c r="L984" s="93" t="s">
        <v>3670</v>
      </c>
      <c r="M984" s="93" t="s">
        <v>3715</v>
      </c>
    </row>
    <row r="985" spans="1:13" s="90" customFormat="1" ht="15" hidden="1" customHeight="1">
      <c r="A985" s="91" t="s">
        <v>3667</v>
      </c>
      <c r="B985" s="91" t="s">
        <v>193</v>
      </c>
      <c r="C985" s="91" t="s">
        <v>194</v>
      </c>
      <c r="D985" s="91" t="str">
        <f t="shared" si="60"/>
        <v>212216</v>
      </c>
      <c r="E985" s="91" t="s">
        <v>3716</v>
      </c>
      <c r="F985" s="91"/>
      <c r="G985" s="91" t="s">
        <v>115</v>
      </c>
      <c r="H985" s="93" t="str">
        <f t="shared" si="62"/>
        <v>21</v>
      </c>
      <c r="I985" s="93" t="str">
        <f t="shared" si="63"/>
        <v>216</v>
      </c>
      <c r="J985" s="94" t="str">
        <f t="shared" si="61"/>
        <v>21216</v>
      </c>
      <c r="K985" s="93" t="s">
        <v>3717</v>
      </c>
      <c r="L985" s="93" t="s">
        <v>3670</v>
      </c>
      <c r="M985" s="93" t="s">
        <v>3718</v>
      </c>
    </row>
    <row r="986" spans="1:13" s="90" customFormat="1" ht="15" hidden="1" customHeight="1">
      <c r="A986" s="91" t="s">
        <v>3667</v>
      </c>
      <c r="B986" s="91" t="s">
        <v>198</v>
      </c>
      <c r="C986" s="91" t="s">
        <v>199</v>
      </c>
      <c r="D986" s="91" t="str">
        <f t="shared" si="60"/>
        <v>212217</v>
      </c>
      <c r="E986" s="91" t="s">
        <v>3719</v>
      </c>
      <c r="F986" s="91"/>
      <c r="G986" s="91" t="s">
        <v>115</v>
      </c>
      <c r="H986" s="93" t="str">
        <f t="shared" si="62"/>
        <v>21</v>
      </c>
      <c r="I986" s="93" t="str">
        <f t="shared" si="63"/>
        <v>217</v>
      </c>
      <c r="J986" s="94" t="str">
        <f t="shared" si="61"/>
        <v>21217</v>
      </c>
      <c r="K986" s="93" t="s">
        <v>3720</v>
      </c>
      <c r="L986" s="93" t="s">
        <v>3670</v>
      </c>
      <c r="M986" s="93" t="s">
        <v>3721</v>
      </c>
    </row>
    <row r="987" spans="1:13" s="90" customFormat="1" ht="15" hidden="1" customHeight="1">
      <c r="A987" s="91" t="s">
        <v>3667</v>
      </c>
      <c r="B987" s="91" t="s">
        <v>203</v>
      </c>
      <c r="C987" s="91" t="s">
        <v>204</v>
      </c>
      <c r="D987" s="91" t="str">
        <f t="shared" si="60"/>
        <v>212218</v>
      </c>
      <c r="E987" s="91" t="s">
        <v>3722</v>
      </c>
      <c r="F987" s="91"/>
      <c r="G987" s="91" t="s">
        <v>115</v>
      </c>
      <c r="H987" s="93" t="str">
        <f t="shared" si="62"/>
        <v>21</v>
      </c>
      <c r="I987" s="93" t="str">
        <f t="shared" si="63"/>
        <v>218</v>
      </c>
      <c r="J987" s="94" t="str">
        <f t="shared" si="61"/>
        <v>21218</v>
      </c>
      <c r="K987" s="93" t="s">
        <v>3723</v>
      </c>
      <c r="L987" s="93" t="s">
        <v>3670</v>
      </c>
      <c r="M987" s="93" t="s">
        <v>3724</v>
      </c>
    </row>
    <row r="988" spans="1:13" s="90" customFormat="1" ht="15" hidden="1" customHeight="1">
      <c r="A988" s="91" t="s">
        <v>3667</v>
      </c>
      <c r="B988" s="91" t="s">
        <v>208</v>
      </c>
      <c r="C988" s="91" t="s">
        <v>209</v>
      </c>
      <c r="D988" s="91" t="str">
        <f t="shared" si="60"/>
        <v>212219</v>
      </c>
      <c r="E988" s="91" t="s">
        <v>3725</v>
      </c>
      <c r="F988" s="91"/>
      <c r="G988" s="91" t="s">
        <v>115</v>
      </c>
      <c r="H988" s="93" t="str">
        <f t="shared" si="62"/>
        <v>21</v>
      </c>
      <c r="I988" s="93" t="str">
        <f t="shared" si="63"/>
        <v>219</v>
      </c>
      <c r="J988" s="94" t="str">
        <f t="shared" si="61"/>
        <v>21219</v>
      </c>
      <c r="K988" s="93" t="s">
        <v>3726</v>
      </c>
      <c r="L988" s="93" t="s">
        <v>3670</v>
      </c>
      <c r="M988" s="93" t="s">
        <v>3727</v>
      </c>
    </row>
    <row r="989" spans="1:13" s="90" customFormat="1" ht="15" hidden="1" customHeight="1">
      <c r="A989" s="91" t="s">
        <v>3667</v>
      </c>
      <c r="B989" s="91" t="s">
        <v>213</v>
      </c>
      <c r="C989" s="91" t="s">
        <v>214</v>
      </c>
      <c r="D989" s="91" t="str">
        <f t="shared" si="60"/>
        <v>212220</v>
      </c>
      <c r="E989" s="91" t="s">
        <v>3728</v>
      </c>
      <c r="F989" s="91"/>
      <c r="G989" s="91" t="s">
        <v>115</v>
      </c>
      <c r="H989" s="93" t="str">
        <f t="shared" si="62"/>
        <v>21</v>
      </c>
      <c r="I989" s="93" t="str">
        <f t="shared" si="63"/>
        <v>220</v>
      </c>
      <c r="J989" s="94" t="str">
        <f t="shared" si="61"/>
        <v>21220</v>
      </c>
      <c r="K989" s="93" t="s">
        <v>3729</v>
      </c>
      <c r="L989" s="93" t="s">
        <v>3670</v>
      </c>
      <c r="M989" s="93" t="s">
        <v>3730</v>
      </c>
    </row>
    <row r="990" spans="1:13" s="90" customFormat="1" ht="15" hidden="1" customHeight="1">
      <c r="A990" s="91" t="s">
        <v>3667</v>
      </c>
      <c r="B990" s="91" t="s">
        <v>218</v>
      </c>
      <c r="C990" s="91" t="s">
        <v>219</v>
      </c>
      <c r="D990" s="91" t="str">
        <f t="shared" si="60"/>
        <v>212221</v>
      </c>
      <c r="E990" s="91" t="s">
        <v>3731</v>
      </c>
      <c r="F990" s="91"/>
      <c r="G990" s="91" t="s">
        <v>115</v>
      </c>
      <c r="H990" s="93" t="str">
        <f t="shared" si="62"/>
        <v>21</v>
      </c>
      <c r="I990" s="93" t="str">
        <f t="shared" si="63"/>
        <v>221</v>
      </c>
      <c r="J990" s="94" t="str">
        <f t="shared" si="61"/>
        <v>21221</v>
      </c>
      <c r="K990" s="93" t="s">
        <v>3732</v>
      </c>
      <c r="L990" s="93" t="s">
        <v>3670</v>
      </c>
      <c r="M990" s="93" t="s">
        <v>3733</v>
      </c>
    </row>
    <row r="991" spans="1:13" s="90" customFormat="1" ht="15" hidden="1" customHeight="1">
      <c r="A991" s="91" t="s">
        <v>3667</v>
      </c>
      <c r="B991" s="91" t="s">
        <v>1405</v>
      </c>
      <c r="C991" s="91" t="s">
        <v>1406</v>
      </c>
      <c r="D991" s="91" t="str">
        <f t="shared" si="60"/>
        <v>213341</v>
      </c>
      <c r="E991" s="91" t="s">
        <v>3734</v>
      </c>
      <c r="F991" s="91"/>
      <c r="G991" s="91" t="s">
        <v>115</v>
      </c>
      <c r="H991" s="93" t="str">
        <f t="shared" si="62"/>
        <v>21</v>
      </c>
      <c r="I991" s="93" t="str">
        <f t="shared" si="63"/>
        <v>341</v>
      </c>
      <c r="J991" s="94" t="str">
        <f t="shared" si="61"/>
        <v>21341</v>
      </c>
      <c r="K991" s="93" t="s">
        <v>3735</v>
      </c>
      <c r="L991" s="93" t="s">
        <v>3670</v>
      </c>
      <c r="M991" s="93" t="s">
        <v>3736</v>
      </c>
    </row>
    <row r="992" spans="1:13" s="90" customFormat="1" ht="15" hidden="1" customHeight="1">
      <c r="A992" s="91" t="s">
        <v>3667</v>
      </c>
      <c r="B992" s="91" t="s">
        <v>343</v>
      </c>
      <c r="C992" s="91" t="s">
        <v>344</v>
      </c>
      <c r="D992" s="91" t="str">
        <f t="shared" si="60"/>
        <v>213361</v>
      </c>
      <c r="E992" s="91" t="s">
        <v>3737</v>
      </c>
      <c r="F992" s="91"/>
      <c r="G992" s="91" t="s">
        <v>115</v>
      </c>
      <c r="H992" s="93" t="str">
        <f t="shared" si="62"/>
        <v>21</v>
      </c>
      <c r="I992" s="93" t="str">
        <f t="shared" si="63"/>
        <v>361</v>
      </c>
      <c r="J992" s="94" t="str">
        <f t="shared" si="61"/>
        <v>21361</v>
      </c>
      <c r="K992" s="93" t="s">
        <v>3738</v>
      </c>
      <c r="L992" s="93" t="s">
        <v>3670</v>
      </c>
      <c r="M992" s="93" t="s">
        <v>3739</v>
      </c>
    </row>
    <row r="993" spans="1:13" s="90" customFormat="1" ht="15" hidden="1" customHeight="1">
      <c r="A993" s="91" t="s">
        <v>3667</v>
      </c>
      <c r="B993" s="91" t="s">
        <v>348</v>
      </c>
      <c r="C993" s="91" t="s">
        <v>349</v>
      </c>
      <c r="D993" s="91" t="str">
        <f t="shared" si="60"/>
        <v>213362</v>
      </c>
      <c r="E993" s="91" t="s">
        <v>3740</v>
      </c>
      <c r="F993" s="91"/>
      <c r="G993" s="91" t="s">
        <v>115</v>
      </c>
      <c r="H993" s="93" t="str">
        <f t="shared" si="62"/>
        <v>21</v>
      </c>
      <c r="I993" s="93" t="str">
        <f t="shared" si="63"/>
        <v>362</v>
      </c>
      <c r="J993" s="94" t="str">
        <f t="shared" si="61"/>
        <v>21362</v>
      </c>
      <c r="K993" s="93" t="s">
        <v>3741</v>
      </c>
      <c r="L993" s="93" t="s">
        <v>3670</v>
      </c>
      <c r="M993" s="93" t="s">
        <v>3742</v>
      </c>
    </row>
    <row r="994" spans="1:13" s="90" customFormat="1" ht="15" hidden="1" customHeight="1">
      <c r="A994" s="91" t="s">
        <v>3667</v>
      </c>
      <c r="B994" s="91" t="s">
        <v>1114</v>
      </c>
      <c r="C994" s="91" t="s">
        <v>1115</v>
      </c>
      <c r="D994" s="91" t="str">
        <f t="shared" si="60"/>
        <v>213381</v>
      </c>
      <c r="E994" s="91" t="s">
        <v>3743</v>
      </c>
      <c r="F994" s="91"/>
      <c r="G994" s="91" t="s">
        <v>115</v>
      </c>
      <c r="H994" s="93" t="str">
        <f t="shared" si="62"/>
        <v>21</v>
      </c>
      <c r="I994" s="93" t="str">
        <f t="shared" si="63"/>
        <v>381</v>
      </c>
      <c r="J994" s="94" t="str">
        <f t="shared" si="61"/>
        <v>21381</v>
      </c>
      <c r="K994" s="93" t="s">
        <v>3744</v>
      </c>
      <c r="L994" s="93" t="s">
        <v>3670</v>
      </c>
      <c r="M994" s="93" t="s">
        <v>3745</v>
      </c>
    </row>
    <row r="995" spans="1:13" s="90" customFormat="1" ht="15" hidden="1" customHeight="1">
      <c r="A995" s="91" t="s">
        <v>3667</v>
      </c>
      <c r="B995" s="91" t="s">
        <v>1643</v>
      </c>
      <c r="C995" s="91" t="s">
        <v>1644</v>
      </c>
      <c r="D995" s="91" t="str">
        <f t="shared" si="60"/>
        <v>213382</v>
      </c>
      <c r="E995" s="91" t="s">
        <v>3746</v>
      </c>
      <c r="F995" s="91"/>
      <c r="G995" s="91" t="s">
        <v>115</v>
      </c>
      <c r="H995" s="93" t="str">
        <f t="shared" si="62"/>
        <v>21</v>
      </c>
      <c r="I995" s="93" t="str">
        <f t="shared" si="63"/>
        <v>382</v>
      </c>
      <c r="J995" s="94" t="str">
        <f t="shared" si="61"/>
        <v>21382</v>
      </c>
      <c r="K995" s="93" t="s">
        <v>3747</v>
      </c>
      <c r="L995" s="93" t="s">
        <v>3670</v>
      </c>
      <c r="M995" s="93" t="s">
        <v>3748</v>
      </c>
    </row>
    <row r="996" spans="1:13" s="90" customFormat="1" ht="15" hidden="1" customHeight="1">
      <c r="A996" s="91" t="s">
        <v>3667</v>
      </c>
      <c r="B996" s="91" t="s">
        <v>2450</v>
      </c>
      <c r="C996" s="91" t="s">
        <v>2225</v>
      </c>
      <c r="D996" s="91" t="str">
        <f t="shared" si="60"/>
        <v>213383</v>
      </c>
      <c r="E996" s="91" t="s">
        <v>3749</v>
      </c>
      <c r="F996" s="91"/>
      <c r="G996" s="91" t="s">
        <v>115</v>
      </c>
      <c r="H996" s="93" t="str">
        <f t="shared" si="62"/>
        <v>21</v>
      </c>
      <c r="I996" s="93" t="str">
        <f t="shared" si="63"/>
        <v>383</v>
      </c>
      <c r="J996" s="94" t="str">
        <f t="shared" si="61"/>
        <v>21383</v>
      </c>
      <c r="K996" s="93" t="s">
        <v>3750</v>
      </c>
      <c r="L996" s="93" t="s">
        <v>3670</v>
      </c>
      <c r="M996" s="93" t="s">
        <v>3751</v>
      </c>
    </row>
    <row r="997" spans="1:13" s="90" customFormat="1" ht="15" hidden="1" customHeight="1">
      <c r="A997" s="91" t="s">
        <v>3667</v>
      </c>
      <c r="B997" s="91" t="s">
        <v>413</v>
      </c>
      <c r="C997" s="91" t="s">
        <v>414</v>
      </c>
      <c r="D997" s="91" t="str">
        <f t="shared" si="60"/>
        <v>213401</v>
      </c>
      <c r="E997" s="91" t="s">
        <v>3752</v>
      </c>
      <c r="F997" s="91"/>
      <c r="G997" s="91" t="s">
        <v>115</v>
      </c>
      <c r="H997" s="93" t="str">
        <f t="shared" si="62"/>
        <v>21</v>
      </c>
      <c r="I997" s="93" t="str">
        <f t="shared" si="63"/>
        <v>401</v>
      </c>
      <c r="J997" s="94" t="str">
        <f t="shared" si="61"/>
        <v>21401</v>
      </c>
      <c r="K997" s="93" t="s">
        <v>3753</v>
      </c>
      <c r="L997" s="93" t="s">
        <v>3670</v>
      </c>
      <c r="M997" s="93" t="s">
        <v>3754</v>
      </c>
    </row>
    <row r="998" spans="1:13" s="90" customFormat="1" ht="15" hidden="1" customHeight="1">
      <c r="A998" s="91" t="s">
        <v>3667</v>
      </c>
      <c r="B998" s="91" t="s">
        <v>1654</v>
      </c>
      <c r="C998" s="91" t="s">
        <v>959</v>
      </c>
      <c r="D998" s="91" t="str">
        <f t="shared" si="60"/>
        <v>213403</v>
      </c>
      <c r="E998" s="91" t="s">
        <v>3755</v>
      </c>
      <c r="F998" s="91"/>
      <c r="G998" s="91" t="s">
        <v>115</v>
      </c>
      <c r="H998" s="93" t="str">
        <f t="shared" si="62"/>
        <v>21</v>
      </c>
      <c r="I998" s="93" t="str">
        <f t="shared" si="63"/>
        <v>403</v>
      </c>
      <c r="J998" s="94" t="str">
        <f t="shared" si="61"/>
        <v>21403</v>
      </c>
      <c r="K998" s="93" t="s">
        <v>3756</v>
      </c>
      <c r="L998" s="93" t="s">
        <v>3670</v>
      </c>
      <c r="M998" s="93" t="s">
        <v>3757</v>
      </c>
    </row>
    <row r="999" spans="1:13" s="90" customFormat="1" ht="15" hidden="1" customHeight="1">
      <c r="A999" s="91" t="s">
        <v>3667</v>
      </c>
      <c r="B999" s="91" t="s">
        <v>1419</v>
      </c>
      <c r="C999" s="91" t="s">
        <v>964</v>
      </c>
      <c r="D999" s="91" t="str">
        <f t="shared" si="60"/>
        <v>213404</v>
      </c>
      <c r="E999" s="91" t="s">
        <v>860</v>
      </c>
      <c r="F999" s="91"/>
      <c r="G999" s="91" t="s">
        <v>115</v>
      </c>
      <c r="H999" s="93" t="str">
        <f t="shared" si="62"/>
        <v>21</v>
      </c>
      <c r="I999" s="93" t="str">
        <f t="shared" si="63"/>
        <v>404</v>
      </c>
      <c r="J999" s="94" t="str">
        <f t="shared" si="61"/>
        <v>21404</v>
      </c>
      <c r="K999" s="93" t="s">
        <v>3758</v>
      </c>
      <c r="L999" s="93" t="s">
        <v>3670</v>
      </c>
      <c r="M999" s="93" t="s">
        <v>862</v>
      </c>
    </row>
    <row r="1000" spans="1:13" s="90" customFormat="1" ht="15" hidden="1" customHeight="1">
      <c r="A1000" s="91" t="s">
        <v>3667</v>
      </c>
      <c r="B1000" s="91" t="s">
        <v>1426</v>
      </c>
      <c r="C1000" s="91" t="s">
        <v>1427</v>
      </c>
      <c r="D1000" s="91" t="str">
        <f t="shared" si="60"/>
        <v>213421</v>
      </c>
      <c r="E1000" s="91" t="s">
        <v>3759</v>
      </c>
      <c r="F1000" s="91"/>
      <c r="G1000" s="91" t="s">
        <v>115</v>
      </c>
      <c r="H1000" s="93" t="str">
        <f t="shared" si="62"/>
        <v>21</v>
      </c>
      <c r="I1000" s="93" t="str">
        <f t="shared" si="63"/>
        <v>421</v>
      </c>
      <c r="J1000" s="94" t="str">
        <f t="shared" si="61"/>
        <v>21421</v>
      </c>
      <c r="K1000" s="93" t="s">
        <v>3760</v>
      </c>
      <c r="L1000" s="93" t="s">
        <v>3670</v>
      </c>
      <c r="M1000" s="93" t="s">
        <v>3761</v>
      </c>
    </row>
    <row r="1001" spans="1:13" s="90" customFormat="1" ht="15" hidden="1" customHeight="1">
      <c r="A1001" s="91" t="s">
        <v>3667</v>
      </c>
      <c r="B1001" s="91" t="s">
        <v>1306</v>
      </c>
      <c r="C1001" s="91" t="s">
        <v>1307</v>
      </c>
      <c r="D1001" s="91" t="str">
        <f t="shared" si="60"/>
        <v>213501</v>
      </c>
      <c r="E1001" s="91" t="s">
        <v>3762</v>
      </c>
      <c r="F1001" s="91"/>
      <c r="G1001" s="91" t="s">
        <v>115</v>
      </c>
      <c r="H1001" s="93" t="str">
        <f t="shared" si="62"/>
        <v>21</v>
      </c>
      <c r="I1001" s="93" t="str">
        <f t="shared" si="63"/>
        <v>501</v>
      </c>
      <c r="J1001" s="94" t="str">
        <f t="shared" si="61"/>
        <v>21501</v>
      </c>
      <c r="K1001" s="93" t="s">
        <v>3763</v>
      </c>
      <c r="L1001" s="93" t="s">
        <v>3670</v>
      </c>
      <c r="M1001" s="93" t="s">
        <v>3764</v>
      </c>
    </row>
    <row r="1002" spans="1:13" s="90" customFormat="1" ht="15" hidden="1" customHeight="1">
      <c r="A1002" s="91" t="s">
        <v>3667</v>
      </c>
      <c r="B1002" s="91" t="s">
        <v>3765</v>
      </c>
      <c r="C1002" s="91" t="s">
        <v>1877</v>
      </c>
      <c r="D1002" s="91" t="str">
        <f t="shared" si="60"/>
        <v>213502</v>
      </c>
      <c r="E1002" s="91" t="s">
        <v>3766</v>
      </c>
      <c r="F1002" s="91"/>
      <c r="G1002" s="91" t="s">
        <v>115</v>
      </c>
      <c r="H1002" s="93" t="str">
        <f t="shared" si="62"/>
        <v>21</v>
      </c>
      <c r="I1002" s="93" t="str">
        <f t="shared" si="63"/>
        <v>502</v>
      </c>
      <c r="J1002" s="94" t="str">
        <f t="shared" si="61"/>
        <v>21502</v>
      </c>
      <c r="K1002" s="93" t="s">
        <v>3767</v>
      </c>
      <c r="L1002" s="93" t="s">
        <v>3670</v>
      </c>
      <c r="M1002" s="93" t="s">
        <v>3768</v>
      </c>
    </row>
    <row r="1003" spans="1:13" s="90" customFormat="1" ht="15" hidden="1" customHeight="1">
      <c r="A1003" s="91" t="s">
        <v>3667</v>
      </c>
      <c r="B1003" s="91" t="s">
        <v>3769</v>
      </c>
      <c r="C1003" s="91" t="s">
        <v>1329</v>
      </c>
      <c r="D1003" s="91" t="str">
        <f t="shared" si="60"/>
        <v>213503</v>
      </c>
      <c r="E1003" s="91" t="s">
        <v>3770</v>
      </c>
      <c r="F1003" s="91"/>
      <c r="G1003" s="91" t="s">
        <v>115</v>
      </c>
      <c r="H1003" s="93" t="str">
        <f t="shared" si="62"/>
        <v>21</v>
      </c>
      <c r="I1003" s="93" t="str">
        <f t="shared" si="63"/>
        <v>503</v>
      </c>
      <c r="J1003" s="94" t="str">
        <f t="shared" si="61"/>
        <v>21503</v>
      </c>
      <c r="K1003" s="93" t="s">
        <v>3771</v>
      </c>
      <c r="L1003" s="93" t="s">
        <v>3670</v>
      </c>
      <c r="M1003" s="93" t="s">
        <v>3772</v>
      </c>
    </row>
    <row r="1004" spans="1:13" s="90" customFormat="1" ht="15" hidden="1" customHeight="1">
      <c r="A1004" s="91" t="s">
        <v>3667</v>
      </c>
      <c r="B1004" s="91" t="s">
        <v>1794</v>
      </c>
      <c r="C1004" s="91" t="s">
        <v>1795</v>
      </c>
      <c r="D1004" s="91" t="str">
        <f t="shared" si="60"/>
        <v>213504</v>
      </c>
      <c r="E1004" s="91" t="s">
        <v>3773</v>
      </c>
      <c r="F1004" s="91"/>
      <c r="G1004" s="91" t="s">
        <v>115</v>
      </c>
      <c r="H1004" s="93" t="str">
        <f t="shared" si="62"/>
        <v>21</v>
      </c>
      <c r="I1004" s="93" t="str">
        <f t="shared" si="63"/>
        <v>504</v>
      </c>
      <c r="J1004" s="94" t="str">
        <f t="shared" si="61"/>
        <v>21504</v>
      </c>
      <c r="K1004" s="93" t="s">
        <v>3774</v>
      </c>
      <c r="L1004" s="93" t="s">
        <v>3670</v>
      </c>
      <c r="M1004" s="93" t="s">
        <v>3775</v>
      </c>
    </row>
    <row r="1005" spans="1:13" s="90" customFormat="1" ht="15" hidden="1" customHeight="1">
      <c r="A1005" s="91" t="s">
        <v>3667</v>
      </c>
      <c r="B1005" s="91" t="s">
        <v>1447</v>
      </c>
      <c r="C1005" s="91" t="s">
        <v>1448</v>
      </c>
      <c r="D1005" s="91" t="str">
        <f t="shared" si="60"/>
        <v>213505</v>
      </c>
      <c r="E1005" s="91" t="s">
        <v>3776</v>
      </c>
      <c r="F1005" s="91"/>
      <c r="G1005" s="91" t="s">
        <v>115</v>
      </c>
      <c r="H1005" s="93" t="str">
        <f t="shared" si="62"/>
        <v>21</v>
      </c>
      <c r="I1005" s="93" t="str">
        <f t="shared" si="63"/>
        <v>505</v>
      </c>
      <c r="J1005" s="94" t="str">
        <f t="shared" si="61"/>
        <v>21505</v>
      </c>
      <c r="K1005" s="93" t="s">
        <v>3777</v>
      </c>
      <c r="L1005" s="93" t="s">
        <v>3670</v>
      </c>
      <c r="M1005" s="93" t="s">
        <v>3778</v>
      </c>
    </row>
    <row r="1006" spans="1:13" s="90" customFormat="1" ht="15" hidden="1" customHeight="1">
      <c r="A1006" s="91" t="s">
        <v>3667</v>
      </c>
      <c r="B1006" s="91" t="s">
        <v>3779</v>
      </c>
      <c r="C1006" s="91" t="s">
        <v>1334</v>
      </c>
      <c r="D1006" s="91" t="str">
        <f t="shared" si="60"/>
        <v>213506</v>
      </c>
      <c r="E1006" s="91" t="s">
        <v>3780</v>
      </c>
      <c r="F1006" s="91"/>
      <c r="G1006" s="91" t="s">
        <v>115</v>
      </c>
      <c r="H1006" s="93" t="str">
        <f t="shared" si="62"/>
        <v>21</v>
      </c>
      <c r="I1006" s="93" t="str">
        <f t="shared" si="63"/>
        <v>506</v>
      </c>
      <c r="J1006" s="94" t="str">
        <f t="shared" si="61"/>
        <v>21506</v>
      </c>
      <c r="K1006" s="93" t="s">
        <v>3781</v>
      </c>
      <c r="L1006" s="93" t="s">
        <v>3670</v>
      </c>
      <c r="M1006" s="93" t="s">
        <v>3782</v>
      </c>
    </row>
    <row r="1007" spans="1:13" s="90" customFormat="1" ht="15" hidden="1" customHeight="1">
      <c r="A1007" s="91" t="s">
        <v>3667</v>
      </c>
      <c r="B1007" s="91" t="s">
        <v>1802</v>
      </c>
      <c r="C1007" s="91" t="s">
        <v>1803</v>
      </c>
      <c r="D1007" s="91" t="str">
        <f t="shared" si="60"/>
        <v>213521</v>
      </c>
      <c r="E1007" s="91" t="s">
        <v>3783</v>
      </c>
      <c r="F1007" s="91"/>
      <c r="G1007" s="91" t="s">
        <v>115</v>
      </c>
      <c r="H1007" s="93" t="str">
        <f t="shared" si="62"/>
        <v>21</v>
      </c>
      <c r="I1007" s="93" t="str">
        <f t="shared" si="63"/>
        <v>521</v>
      </c>
      <c r="J1007" s="94" t="str">
        <f t="shared" si="61"/>
        <v>21521</v>
      </c>
      <c r="K1007" s="93" t="s">
        <v>3784</v>
      </c>
      <c r="L1007" s="93" t="s">
        <v>3670</v>
      </c>
      <c r="M1007" s="93" t="s">
        <v>3785</v>
      </c>
    </row>
    <row r="1008" spans="1:13" s="90" customFormat="1" ht="15" hidden="1" customHeight="1">
      <c r="A1008" s="91" t="s">
        <v>3667</v>
      </c>
      <c r="B1008" s="91" t="s">
        <v>3786</v>
      </c>
      <c r="C1008" s="91" t="s">
        <v>1312</v>
      </c>
      <c r="D1008" s="91" t="str">
        <f t="shared" si="60"/>
        <v>214507</v>
      </c>
      <c r="E1008" s="91" t="s">
        <v>3787</v>
      </c>
      <c r="F1008" s="91"/>
      <c r="G1008" s="91" t="s">
        <v>115</v>
      </c>
      <c r="H1008" s="93" t="str">
        <f t="shared" si="62"/>
        <v>21</v>
      </c>
      <c r="I1008" s="93" t="str">
        <f t="shared" si="63"/>
        <v>507</v>
      </c>
      <c r="J1008" s="94" t="str">
        <f t="shared" si="61"/>
        <v>21507</v>
      </c>
      <c r="K1008" s="93" t="s">
        <v>3788</v>
      </c>
      <c r="L1008" s="93" t="s">
        <v>3670</v>
      </c>
      <c r="M1008" s="93" t="s">
        <v>3789</v>
      </c>
    </row>
    <row r="1009" spans="1:13" s="90" customFormat="1" ht="15" hidden="1" customHeight="1">
      <c r="A1009" s="91" t="s">
        <v>3667</v>
      </c>
      <c r="B1009" s="91" t="s">
        <v>3790</v>
      </c>
      <c r="C1009" s="91" t="s">
        <v>784</v>
      </c>
      <c r="D1009" s="91" t="str">
        <f t="shared" si="60"/>
        <v>214604</v>
      </c>
      <c r="E1009" s="91" t="s">
        <v>3791</v>
      </c>
      <c r="F1009" s="91"/>
      <c r="G1009" s="91" t="s">
        <v>115</v>
      </c>
      <c r="H1009" s="93" t="str">
        <f t="shared" si="62"/>
        <v>21</v>
      </c>
      <c r="I1009" s="93" t="str">
        <f t="shared" si="63"/>
        <v>604</v>
      </c>
      <c r="J1009" s="94" t="str">
        <f t="shared" si="61"/>
        <v>21604</v>
      </c>
      <c r="K1009" s="93" t="s">
        <v>3792</v>
      </c>
      <c r="L1009" s="93" t="s">
        <v>3670</v>
      </c>
      <c r="M1009" s="93" t="s">
        <v>3793</v>
      </c>
    </row>
    <row r="1010" spans="1:13" s="90" customFormat="1" ht="15" hidden="1" customHeight="1">
      <c r="A1010" s="91" t="s">
        <v>3667</v>
      </c>
      <c r="B1010" s="91" t="s">
        <v>3794</v>
      </c>
      <c r="C1010" s="91" t="s">
        <v>3795</v>
      </c>
      <c r="D1010" s="91" t="str">
        <f t="shared" si="60"/>
        <v>215937</v>
      </c>
      <c r="E1010" s="91" t="s">
        <v>3796</v>
      </c>
      <c r="F1010" s="91"/>
      <c r="G1010" s="91" t="s">
        <v>115</v>
      </c>
      <c r="H1010" s="93" t="str">
        <f t="shared" si="62"/>
        <v>21</v>
      </c>
      <c r="I1010" s="93" t="str">
        <f t="shared" si="63"/>
        <v>937</v>
      </c>
      <c r="J1010" s="94" t="str">
        <f t="shared" si="61"/>
        <v>21937</v>
      </c>
      <c r="K1010" s="93" t="s">
        <v>3797</v>
      </c>
      <c r="L1010" s="93" t="s">
        <v>3670</v>
      </c>
      <c r="M1010" s="93" t="s">
        <v>3798</v>
      </c>
    </row>
    <row r="1011" spans="1:13" s="90" customFormat="1" ht="15" hidden="1" customHeight="1">
      <c r="A1011" s="91" t="s">
        <v>3667</v>
      </c>
      <c r="B1011" s="91" t="s">
        <v>1472</v>
      </c>
      <c r="C1011" s="91" t="s">
        <v>1473</v>
      </c>
      <c r="D1011" s="91" t="str">
        <f t="shared" si="60"/>
        <v>215938</v>
      </c>
      <c r="E1011" s="91" t="s">
        <v>3799</v>
      </c>
      <c r="F1011" s="91"/>
      <c r="G1011" s="91" t="s">
        <v>115</v>
      </c>
      <c r="H1011" s="93" t="str">
        <f t="shared" si="62"/>
        <v>21</v>
      </c>
      <c r="I1011" s="93" t="str">
        <f t="shared" si="63"/>
        <v>938</v>
      </c>
      <c r="J1011" s="94" t="str">
        <f t="shared" si="61"/>
        <v>21938</v>
      </c>
      <c r="K1011" s="93" t="s">
        <v>3800</v>
      </c>
      <c r="L1011" s="93" t="s">
        <v>3670</v>
      </c>
      <c r="M1011" s="93" t="s">
        <v>3801</v>
      </c>
    </row>
    <row r="1012" spans="1:13" s="90" customFormat="1" ht="15" hidden="1" customHeight="1">
      <c r="A1012" s="91" t="s">
        <v>3667</v>
      </c>
      <c r="B1012" s="91" t="s">
        <v>1041</v>
      </c>
      <c r="C1012" s="91" t="s">
        <v>1042</v>
      </c>
      <c r="D1012" s="91" t="str">
        <f t="shared" si="60"/>
        <v>215985</v>
      </c>
      <c r="E1012" s="91" t="s">
        <v>3802</v>
      </c>
      <c r="F1012" s="91"/>
      <c r="G1012" s="91"/>
      <c r="H1012" s="93" t="str">
        <f t="shared" si="62"/>
        <v>21</v>
      </c>
      <c r="I1012" s="93" t="str">
        <f t="shared" si="63"/>
        <v>985</v>
      </c>
      <c r="J1012" s="94" t="str">
        <f t="shared" si="61"/>
        <v>21985</v>
      </c>
      <c r="K1012" s="93" t="e">
        <v>#N/A</v>
      </c>
      <c r="L1012" s="93" t="s">
        <v>3670</v>
      </c>
      <c r="M1012" s="93" t="e">
        <v>#N/A</v>
      </c>
    </row>
    <row r="1013" spans="1:13" s="90" customFormat="1" ht="15" hidden="1" customHeight="1">
      <c r="A1013" s="91" t="s">
        <v>3667</v>
      </c>
      <c r="B1013" s="91" t="s">
        <v>3803</v>
      </c>
      <c r="C1013" s="91" t="s">
        <v>3804</v>
      </c>
      <c r="D1013" s="91" t="str">
        <f t="shared" si="60"/>
        <v>215991</v>
      </c>
      <c r="E1013" s="91" t="s">
        <v>3805</v>
      </c>
      <c r="F1013" s="91"/>
      <c r="G1013" s="91" t="s">
        <v>115</v>
      </c>
      <c r="H1013" s="93" t="str">
        <f t="shared" si="62"/>
        <v>21</v>
      </c>
      <c r="I1013" s="93" t="str">
        <f t="shared" si="63"/>
        <v>991</v>
      </c>
      <c r="J1013" s="94" t="str">
        <f t="shared" si="61"/>
        <v>21991</v>
      </c>
      <c r="K1013" s="93" t="s">
        <v>3806</v>
      </c>
      <c r="L1013" s="93" t="s">
        <v>3670</v>
      </c>
      <c r="M1013" s="93" t="s">
        <v>3807</v>
      </c>
    </row>
    <row r="1014" spans="1:13" s="90" customFormat="1" ht="15" hidden="1" customHeight="1">
      <c r="A1014" s="91" t="s">
        <v>3667</v>
      </c>
      <c r="B1014" s="91" t="s">
        <v>3808</v>
      </c>
      <c r="C1014" s="91" t="s">
        <v>3809</v>
      </c>
      <c r="D1014" s="91" t="str">
        <f t="shared" si="60"/>
        <v>215992</v>
      </c>
      <c r="E1014" s="91" t="s">
        <v>3810</v>
      </c>
      <c r="F1014" s="91"/>
      <c r="G1014" s="91" t="s">
        <v>115</v>
      </c>
      <c r="H1014" s="93" t="str">
        <f t="shared" si="62"/>
        <v>21</v>
      </c>
      <c r="I1014" s="93" t="str">
        <f t="shared" si="63"/>
        <v>992</v>
      </c>
      <c r="J1014" s="94" t="str">
        <f t="shared" si="61"/>
        <v>21992</v>
      </c>
      <c r="K1014" s="93" t="s">
        <v>3811</v>
      </c>
      <c r="L1014" s="93" t="s">
        <v>3670</v>
      </c>
      <c r="M1014" s="93" t="s">
        <v>3812</v>
      </c>
    </row>
    <row r="1015" spans="1:13" s="90" customFormat="1" ht="15" hidden="1" customHeight="1">
      <c r="A1015" s="91" t="s">
        <v>3667</v>
      </c>
      <c r="B1015" s="91" t="s">
        <v>3813</v>
      </c>
      <c r="C1015" s="91" t="s">
        <v>3814</v>
      </c>
      <c r="D1015" s="91" t="str">
        <f t="shared" si="60"/>
        <v>216995</v>
      </c>
      <c r="E1015" s="91" t="s">
        <v>3815</v>
      </c>
      <c r="F1015" s="91"/>
      <c r="G1015" s="91" t="s">
        <v>115</v>
      </c>
      <c r="H1015" s="93" t="str">
        <f t="shared" si="62"/>
        <v>21</v>
      </c>
      <c r="I1015" s="93" t="str">
        <f t="shared" si="63"/>
        <v>995</v>
      </c>
      <c r="J1015" s="94" t="str">
        <f t="shared" si="61"/>
        <v>21995</v>
      </c>
      <c r="K1015" s="93" t="e">
        <v>#N/A</v>
      </c>
      <c r="L1015" s="93" t="s">
        <v>3670</v>
      </c>
      <c r="M1015" s="93" t="s">
        <v>3816</v>
      </c>
    </row>
    <row r="1016" spans="1:13" s="90" customFormat="1" ht="15" hidden="1" customHeight="1">
      <c r="A1016" s="91" t="s">
        <v>3817</v>
      </c>
      <c r="B1016" s="91" t="s">
        <v>112</v>
      </c>
      <c r="C1016" s="91" t="s">
        <v>113</v>
      </c>
      <c r="D1016" s="91" t="str">
        <f t="shared" si="60"/>
        <v>221000</v>
      </c>
      <c r="E1016" s="91" t="s">
        <v>3818</v>
      </c>
      <c r="F1016" s="91"/>
      <c r="G1016" s="91" t="s">
        <v>115</v>
      </c>
      <c r="H1016" s="93" t="str">
        <f t="shared" si="62"/>
        <v>22</v>
      </c>
      <c r="I1016" s="93" t="str">
        <f t="shared" si="63"/>
        <v>000</v>
      </c>
      <c r="J1016" s="94" t="str">
        <f t="shared" si="61"/>
        <v>22000</v>
      </c>
      <c r="K1016" s="93" t="s">
        <v>3819</v>
      </c>
      <c r="L1016" s="93" t="s">
        <v>3820</v>
      </c>
      <c r="M1016" s="93" t="s">
        <v>3820</v>
      </c>
    </row>
    <row r="1017" spans="1:13" s="90" customFormat="1" ht="15" hidden="1" customHeight="1">
      <c r="A1017" s="91" t="s">
        <v>3817</v>
      </c>
      <c r="B1017" s="91" t="s">
        <v>1342</v>
      </c>
      <c r="C1017" s="91" t="s">
        <v>119</v>
      </c>
      <c r="D1017" s="91" t="str">
        <f t="shared" si="60"/>
        <v>222100</v>
      </c>
      <c r="E1017" s="91" t="s">
        <v>3821</v>
      </c>
      <c r="F1017" s="91"/>
      <c r="G1017" s="91" t="s">
        <v>115</v>
      </c>
      <c r="H1017" s="93" t="str">
        <f t="shared" si="62"/>
        <v>22</v>
      </c>
      <c r="I1017" s="93" t="str">
        <f t="shared" si="63"/>
        <v>100</v>
      </c>
      <c r="J1017" s="94" t="str">
        <f t="shared" si="61"/>
        <v>22100</v>
      </c>
      <c r="K1017" s="93" t="s">
        <v>3822</v>
      </c>
      <c r="L1017" s="93" t="s">
        <v>3820</v>
      </c>
      <c r="M1017" s="93" t="s">
        <v>3823</v>
      </c>
    </row>
    <row r="1018" spans="1:13" s="90" customFormat="1" ht="15" hidden="1" customHeight="1">
      <c r="A1018" s="91" t="s">
        <v>3817</v>
      </c>
      <c r="B1018" s="91" t="s">
        <v>2919</v>
      </c>
      <c r="C1018" s="91" t="s">
        <v>2920</v>
      </c>
      <c r="D1018" s="91" t="str">
        <f t="shared" si="60"/>
        <v>222130</v>
      </c>
      <c r="E1018" s="91" t="s">
        <v>3824</v>
      </c>
      <c r="F1018" s="91"/>
      <c r="G1018" s="91" t="s">
        <v>115</v>
      </c>
      <c r="H1018" s="93" t="str">
        <f t="shared" si="62"/>
        <v>22</v>
      </c>
      <c r="I1018" s="93" t="str">
        <f t="shared" si="63"/>
        <v>130</v>
      </c>
      <c r="J1018" s="94" t="str">
        <f t="shared" si="61"/>
        <v>22130</v>
      </c>
      <c r="K1018" s="93" t="s">
        <v>3825</v>
      </c>
      <c r="L1018" s="93" t="s">
        <v>3820</v>
      </c>
      <c r="M1018" s="93" t="s">
        <v>3826</v>
      </c>
    </row>
    <row r="1019" spans="1:13" s="90" customFormat="1" ht="15" hidden="1" customHeight="1">
      <c r="A1019" s="91" t="s">
        <v>3817</v>
      </c>
      <c r="B1019" s="91" t="s">
        <v>128</v>
      </c>
      <c r="C1019" s="91" t="s">
        <v>129</v>
      </c>
      <c r="D1019" s="91" t="str">
        <f t="shared" si="60"/>
        <v>222203</v>
      </c>
      <c r="E1019" s="91" t="s">
        <v>3827</v>
      </c>
      <c r="F1019" s="91"/>
      <c r="G1019" s="91" t="s">
        <v>115</v>
      </c>
      <c r="H1019" s="93" t="str">
        <f t="shared" si="62"/>
        <v>22</v>
      </c>
      <c r="I1019" s="93" t="str">
        <f t="shared" si="63"/>
        <v>203</v>
      </c>
      <c r="J1019" s="94" t="str">
        <f t="shared" si="61"/>
        <v>22203</v>
      </c>
      <c r="K1019" s="93" t="s">
        <v>3828</v>
      </c>
      <c r="L1019" s="93" t="s">
        <v>3820</v>
      </c>
      <c r="M1019" s="93" t="s">
        <v>3829</v>
      </c>
    </row>
    <row r="1020" spans="1:13" s="90" customFormat="1" ht="15" hidden="1" customHeight="1">
      <c r="A1020" s="91" t="s">
        <v>3817</v>
      </c>
      <c r="B1020" s="91" t="s">
        <v>138</v>
      </c>
      <c r="C1020" s="91" t="s">
        <v>139</v>
      </c>
      <c r="D1020" s="91" t="str">
        <f t="shared" si="60"/>
        <v>222205</v>
      </c>
      <c r="E1020" s="91" t="s">
        <v>3830</v>
      </c>
      <c r="F1020" s="91"/>
      <c r="G1020" s="91" t="s">
        <v>115</v>
      </c>
      <c r="H1020" s="93" t="str">
        <f t="shared" si="62"/>
        <v>22</v>
      </c>
      <c r="I1020" s="93" t="str">
        <f t="shared" si="63"/>
        <v>205</v>
      </c>
      <c r="J1020" s="94" t="str">
        <f t="shared" si="61"/>
        <v>22205</v>
      </c>
      <c r="K1020" s="93" t="s">
        <v>3831</v>
      </c>
      <c r="L1020" s="93" t="s">
        <v>3820</v>
      </c>
      <c r="M1020" s="93" t="s">
        <v>3832</v>
      </c>
    </row>
    <row r="1021" spans="1:13" s="90" customFormat="1" ht="15" hidden="1" customHeight="1">
      <c r="A1021" s="91" t="s">
        <v>3817</v>
      </c>
      <c r="B1021" s="91" t="s">
        <v>143</v>
      </c>
      <c r="C1021" s="91" t="s">
        <v>144</v>
      </c>
      <c r="D1021" s="91" t="str">
        <f t="shared" si="60"/>
        <v>222206</v>
      </c>
      <c r="E1021" s="91" t="s">
        <v>3833</v>
      </c>
      <c r="F1021" s="91"/>
      <c r="G1021" s="91" t="s">
        <v>115</v>
      </c>
      <c r="H1021" s="93" t="str">
        <f t="shared" si="62"/>
        <v>22</v>
      </c>
      <c r="I1021" s="93" t="str">
        <f t="shared" si="63"/>
        <v>206</v>
      </c>
      <c r="J1021" s="94" t="str">
        <f t="shared" si="61"/>
        <v>22206</v>
      </c>
      <c r="K1021" s="93" t="s">
        <v>3834</v>
      </c>
      <c r="L1021" s="93" t="s">
        <v>3820</v>
      </c>
      <c r="M1021" s="93" t="s">
        <v>3835</v>
      </c>
    </row>
    <row r="1022" spans="1:13" s="90" customFormat="1" ht="15" hidden="1" customHeight="1">
      <c r="A1022" s="91" t="s">
        <v>3817</v>
      </c>
      <c r="B1022" s="91" t="s">
        <v>148</v>
      </c>
      <c r="C1022" s="91" t="s">
        <v>149</v>
      </c>
      <c r="D1022" s="91" t="str">
        <f t="shared" si="60"/>
        <v>222207</v>
      </c>
      <c r="E1022" s="91" t="s">
        <v>3836</v>
      </c>
      <c r="F1022" s="91"/>
      <c r="G1022" s="91" t="s">
        <v>115</v>
      </c>
      <c r="H1022" s="93" t="str">
        <f t="shared" si="62"/>
        <v>22</v>
      </c>
      <c r="I1022" s="93" t="str">
        <f t="shared" si="63"/>
        <v>207</v>
      </c>
      <c r="J1022" s="94" t="str">
        <f t="shared" si="61"/>
        <v>22207</v>
      </c>
      <c r="K1022" s="93" t="s">
        <v>3837</v>
      </c>
      <c r="L1022" s="93" t="s">
        <v>3820</v>
      </c>
      <c r="M1022" s="93" t="s">
        <v>3838</v>
      </c>
    </row>
    <row r="1023" spans="1:13" s="90" customFormat="1" ht="15" hidden="1" customHeight="1">
      <c r="A1023" s="91" t="s">
        <v>3817</v>
      </c>
      <c r="B1023" s="91" t="s">
        <v>153</v>
      </c>
      <c r="C1023" s="91" t="s">
        <v>154</v>
      </c>
      <c r="D1023" s="91" t="str">
        <f t="shared" si="60"/>
        <v>222208</v>
      </c>
      <c r="E1023" s="91" t="s">
        <v>3839</v>
      </c>
      <c r="F1023" s="91"/>
      <c r="G1023" s="91" t="s">
        <v>115</v>
      </c>
      <c r="H1023" s="93" t="str">
        <f t="shared" si="62"/>
        <v>22</v>
      </c>
      <c r="I1023" s="93" t="str">
        <f t="shared" si="63"/>
        <v>208</v>
      </c>
      <c r="J1023" s="94" t="str">
        <f t="shared" si="61"/>
        <v>22208</v>
      </c>
      <c r="K1023" s="93" t="s">
        <v>3840</v>
      </c>
      <c r="L1023" s="93" t="s">
        <v>3820</v>
      </c>
      <c r="M1023" s="93" t="s">
        <v>3841</v>
      </c>
    </row>
    <row r="1024" spans="1:13" s="90" customFormat="1" ht="15" hidden="1" customHeight="1">
      <c r="A1024" s="91" t="s">
        <v>3817</v>
      </c>
      <c r="B1024" s="91" t="s">
        <v>158</v>
      </c>
      <c r="C1024" s="91" t="s">
        <v>159</v>
      </c>
      <c r="D1024" s="91" t="str">
        <f t="shared" si="60"/>
        <v>222209</v>
      </c>
      <c r="E1024" s="91" t="s">
        <v>3842</v>
      </c>
      <c r="F1024" s="91"/>
      <c r="G1024" s="91" t="s">
        <v>115</v>
      </c>
      <c r="H1024" s="93" t="str">
        <f t="shared" si="62"/>
        <v>22</v>
      </c>
      <c r="I1024" s="93" t="str">
        <f t="shared" si="63"/>
        <v>209</v>
      </c>
      <c r="J1024" s="94" t="str">
        <f t="shared" si="61"/>
        <v>22209</v>
      </c>
      <c r="K1024" s="93" t="s">
        <v>3843</v>
      </c>
      <c r="L1024" s="93" t="s">
        <v>3820</v>
      </c>
      <c r="M1024" s="93" t="s">
        <v>3844</v>
      </c>
    </row>
    <row r="1025" spans="1:13" s="90" customFormat="1" ht="15" hidden="1" customHeight="1">
      <c r="A1025" s="91" t="s">
        <v>3817</v>
      </c>
      <c r="B1025" s="91" t="s">
        <v>163</v>
      </c>
      <c r="C1025" s="91" t="s">
        <v>164</v>
      </c>
      <c r="D1025" s="91" t="str">
        <f t="shared" si="60"/>
        <v>222210</v>
      </c>
      <c r="E1025" s="91" t="s">
        <v>3845</v>
      </c>
      <c r="F1025" s="91"/>
      <c r="G1025" s="91" t="s">
        <v>115</v>
      </c>
      <c r="H1025" s="93" t="str">
        <f t="shared" si="62"/>
        <v>22</v>
      </c>
      <c r="I1025" s="93" t="str">
        <f t="shared" si="63"/>
        <v>210</v>
      </c>
      <c r="J1025" s="94" t="str">
        <f t="shared" si="61"/>
        <v>22210</v>
      </c>
      <c r="K1025" s="93" t="s">
        <v>3846</v>
      </c>
      <c r="L1025" s="93" t="s">
        <v>3820</v>
      </c>
      <c r="M1025" s="93" t="s">
        <v>3847</v>
      </c>
    </row>
    <row r="1026" spans="1:13" s="90" customFormat="1" ht="15" hidden="1" customHeight="1">
      <c r="A1026" s="91" t="s">
        <v>3817</v>
      </c>
      <c r="B1026" s="91" t="s">
        <v>168</v>
      </c>
      <c r="C1026" s="91" t="s">
        <v>169</v>
      </c>
      <c r="D1026" s="91" t="str">
        <f t="shared" si="60"/>
        <v>222211</v>
      </c>
      <c r="E1026" s="91" t="s">
        <v>3848</v>
      </c>
      <c r="F1026" s="91"/>
      <c r="G1026" s="91" t="s">
        <v>115</v>
      </c>
      <c r="H1026" s="93" t="str">
        <f t="shared" si="62"/>
        <v>22</v>
      </c>
      <c r="I1026" s="93" t="str">
        <f t="shared" si="63"/>
        <v>211</v>
      </c>
      <c r="J1026" s="94" t="str">
        <f t="shared" si="61"/>
        <v>22211</v>
      </c>
      <c r="K1026" s="93" t="s">
        <v>3849</v>
      </c>
      <c r="L1026" s="93" t="s">
        <v>3820</v>
      </c>
      <c r="M1026" s="93" t="s">
        <v>3850</v>
      </c>
    </row>
    <row r="1027" spans="1:13" s="90" customFormat="1" ht="15" hidden="1" customHeight="1">
      <c r="A1027" s="91" t="s">
        <v>3817</v>
      </c>
      <c r="B1027" s="91" t="s">
        <v>173</v>
      </c>
      <c r="C1027" s="91" t="s">
        <v>174</v>
      </c>
      <c r="D1027" s="91" t="str">
        <f t="shared" ref="D1027:D1090" si="64">A1027&amp;B1027</f>
        <v>222212</v>
      </c>
      <c r="E1027" s="91" t="s">
        <v>3851</v>
      </c>
      <c r="F1027" s="91"/>
      <c r="G1027" s="91" t="s">
        <v>115</v>
      </c>
      <c r="H1027" s="93" t="str">
        <f t="shared" si="62"/>
        <v>22</v>
      </c>
      <c r="I1027" s="93" t="str">
        <f t="shared" si="63"/>
        <v>212</v>
      </c>
      <c r="J1027" s="94" t="str">
        <f t="shared" ref="J1027:J1090" si="65">A1027&amp;C1027</f>
        <v>22212</v>
      </c>
      <c r="K1027" s="93" t="s">
        <v>3852</v>
      </c>
      <c r="L1027" s="93" t="s">
        <v>3820</v>
      </c>
      <c r="M1027" s="93" t="s">
        <v>3853</v>
      </c>
    </row>
    <row r="1028" spans="1:13" s="90" customFormat="1" ht="15" hidden="1" customHeight="1">
      <c r="A1028" s="91" t="s">
        <v>3817</v>
      </c>
      <c r="B1028" s="91" t="s">
        <v>178</v>
      </c>
      <c r="C1028" s="91" t="s">
        <v>179</v>
      </c>
      <c r="D1028" s="91" t="str">
        <f t="shared" si="64"/>
        <v>222213</v>
      </c>
      <c r="E1028" s="91" t="s">
        <v>3854</v>
      </c>
      <c r="F1028" s="91"/>
      <c r="G1028" s="91" t="s">
        <v>115</v>
      </c>
      <c r="H1028" s="93" t="str">
        <f t="shared" ref="H1028:H1091" si="66">MID(J1028,1,2)</f>
        <v>22</v>
      </c>
      <c r="I1028" s="93" t="str">
        <f t="shared" ref="I1028:I1091" si="67">MID(J1028,3,3)</f>
        <v>213</v>
      </c>
      <c r="J1028" s="94" t="str">
        <f t="shared" si="65"/>
        <v>22213</v>
      </c>
      <c r="K1028" s="93" t="s">
        <v>3855</v>
      </c>
      <c r="L1028" s="93" t="s">
        <v>3820</v>
      </c>
      <c r="M1028" s="93" t="s">
        <v>3856</v>
      </c>
    </row>
    <row r="1029" spans="1:13" s="90" customFormat="1" ht="15" hidden="1" customHeight="1">
      <c r="A1029" s="91" t="s">
        <v>3817</v>
      </c>
      <c r="B1029" s="91" t="s">
        <v>183</v>
      </c>
      <c r="C1029" s="91" t="s">
        <v>184</v>
      </c>
      <c r="D1029" s="91" t="str">
        <f t="shared" si="64"/>
        <v>222214</v>
      </c>
      <c r="E1029" s="91" t="s">
        <v>3857</v>
      </c>
      <c r="F1029" s="91"/>
      <c r="G1029" s="91" t="s">
        <v>115</v>
      </c>
      <c r="H1029" s="93" t="str">
        <f t="shared" si="66"/>
        <v>22</v>
      </c>
      <c r="I1029" s="93" t="str">
        <f t="shared" si="67"/>
        <v>214</v>
      </c>
      <c r="J1029" s="94" t="str">
        <f t="shared" si="65"/>
        <v>22214</v>
      </c>
      <c r="K1029" s="93" t="s">
        <v>3858</v>
      </c>
      <c r="L1029" s="93" t="s">
        <v>3820</v>
      </c>
      <c r="M1029" s="93" t="s">
        <v>3859</v>
      </c>
    </row>
    <row r="1030" spans="1:13" s="90" customFormat="1" ht="15" hidden="1" customHeight="1">
      <c r="A1030" s="91" t="s">
        <v>3817</v>
      </c>
      <c r="B1030" s="91" t="s">
        <v>188</v>
      </c>
      <c r="C1030" s="91" t="s">
        <v>189</v>
      </c>
      <c r="D1030" s="91" t="str">
        <f t="shared" si="64"/>
        <v>222215</v>
      </c>
      <c r="E1030" s="91" t="s">
        <v>3860</v>
      </c>
      <c r="F1030" s="91"/>
      <c r="G1030" s="91" t="s">
        <v>115</v>
      </c>
      <c r="H1030" s="93" t="str">
        <f t="shared" si="66"/>
        <v>22</v>
      </c>
      <c r="I1030" s="93" t="str">
        <f t="shared" si="67"/>
        <v>215</v>
      </c>
      <c r="J1030" s="94" t="str">
        <f t="shared" si="65"/>
        <v>22215</v>
      </c>
      <c r="K1030" s="93" t="s">
        <v>3861</v>
      </c>
      <c r="L1030" s="93" t="s">
        <v>3820</v>
      </c>
      <c r="M1030" s="93" t="s">
        <v>3862</v>
      </c>
    </row>
    <row r="1031" spans="1:13" s="90" customFormat="1" ht="15" hidden="1" customHeight="1">
      <c r="A1031" s="91" t="s">
        <v>3817</v>
      </c>
      <c r="B1031" s="91" t="s">
        <v>193</v>
      </c>
      <c r="C1031" s="91" t="s">
        <v>194</v>
      </c>
      <c r="D1031" s="91" t="str">
        <f t="shared" si="64"/>
        <v>222216</v>
      </c>
      <c r="E1031" s="91" t="s">
        <v>3863</v>
      </c>
      <c r="F1031" s="91"/>
      <c r="G1031" s="91" t="s">
        <v>115</v>
      </c>
      <c r="H1031" s="93" t="str">
        <f t="shared" si="66"/>
        <v>22</v>
      </c>
      <c r="I1031" s="93" t="str">
        <f t="shared" si="67"/>
        <v>216</v>
      </c>
      <c r="J1031" s="94" t="str">
        <f t="shared" si="65"/>
        <v>22216</v>
      </c>
      <c r="K1031" s="93" t="s">
        <v>3864</v>
      </c>
      <c r="L1031" s="93" t="s">
        <v>3820</v>
      </c>
      <c r="M1031" s="93" t="s">
        <v>3865</v>
      </c>
    </row>
    <row r="1032" spans="1:13" s="90" customFormat="1" ht="15" hidden="1" customHeight="1">
      <c r="A1032" s="91" t="s">
        <v>3817</v>
      </c>
      <c r="B1032" s="91" t="s">
        <v>208</v>
      </c>
      <c r="C1032" s="91" t="s">
        <v>209</v>
      </c>
      <c r="D1032" s="91" t="str">
        <f t="shared" si="64"/>
        <v>222219</v>
      </c>
      <c r="E1032" s="91" t="s">
        <v>3866</v>
      </c>
      <c r="F1032" s="91"/>
      <c r="G1032" s="91" t="s">
        <v>115</v>
      </c>
      <c r="H1032" s="93" t="str">
        <f t="shared" si="66"/>
        <v>22</v>
      </c>
      <c r="I1032" s="93" t="str">
        <f t="shared" si="67"/>
        <v>219</v>
      </c>
      <c r="J1032" s="94" t="str">
        <f t="shared" si="65"/>
        <v>22219</v>
      </c>
      <c r="K1032" s="93" t="s">
        <v>3867</v>
      </c>
      <c r="L1032" s="93" t="s">
        <v>3820</v>
      </c>
      <c r="M1032" s="93" t="s">
        <v>3868</v>
      </c>
    </row>
    <row r="1033" spans="1:13" s="90" customFormat="1" ht="15" hidden="1" customHeight="1">
      <c r="A1033" s="91" t="s">
        <v>3817</v>
      </c>
      <c r="B1033" s="91" t="s">
        <v>213</v>
      </c>
      <c r="C1033" s="91" t="s">
        <v>214</v>
      </c>
      <c r="D1033" s="91" t="str">
        <f t="shared" si="64"/>
        <v>222220</v>
      </c>
      <c r="E1033" s="91" t="s">
        <v>3869</v>
      </c>
      <c r="F1033" s="91"/>
      <c r="G1033" s="91" t="s">
        <v>115</v>
      </c>
      <c r="H1033" s="93" t="str">
        <f t="shared" si="66"/>
        <v>22</v>
      </c>
      <c r="I1033" s="93" t="str">
        <f t="shared" si="67"/>
        <v>220</v>
      </c>
      <c r="J1033" s="94" t="str">
        <f t="shared" si="65"/>
        <v>22220</v>
      </c>
      <c r="K1033" s="93" t="s">
        <v>3870</v>
      </c>
      <c r="L1033" s="93" t="s">
        <v>3820</v>
      </c>
      <c r="M1033" s="93" t="s">
        <v>3871</v>
      </c>
    </row>
    <row r="1034" spans="1:13" s="90" customFormat="1" ht="15" hidden="1" customHeight="1">
      <c r="A1034" s="91" t="s">
        <v>3817</v>
      </c>
      <c r="B1034" s="91" t="s">
        <v>218</v>
      </c>
      <c r="C1034" s="91" t="s">
        <v>219</v>
      </c>
      <c r="D1034" s="91" t="str">
        <f t="shared" si="64"/>
        <v>222221</v>
      </c>
      <c r="E1034" s="91" t="s">
        <v>3872</v>
      </c>
      <c r="F1034" s="91"/>
      <c r="G1034" s="91" t="s">
        <v>115</v>
      </c>
      <c r="H1034" s="93" t="str">
        <f t="shared" si="66"/>
        <v>22</v>
      </c>
      <c r="I1034" s="93" t="str">
        <f t="shared" si="67"/>
        <v>221</v>
      </c>
      <c r="J1034" s="94" t="str">
        <f t="shared" si="65"/>
        <v>22221</v>
      </c>
      <c r="K1034" s="93" t="s">
        <v>3873</v>
      </c>
      <c r="L1034" s="93" t="s">
        <v>3820</v>
      </c>
      <c r="M1034" s="93" t="s">
        <v>3874</v>
      </c>
    </row>
    <row r="1035" spans="1:13" s="90" customFormat="1" ht="15" hidden="1" customHeight="1">
      <c r="A1035" s="91" t="s">
        <v>3817</v>
      </c>
      <c r="B1035" s="91" t="s">
        <v>223</v>
      </c>
      <c r="C1035" s="91" t="s">
        <v>224</v>
      </c>
      <c r="D1035" s="91" t="str">
        <f t="shared" si="64"/>
        <v>222222</v>
      </c>
      <c r="E1035" s="91" t="s">
        <v>3875</v>
      </c>
      <c r="F1035" s="91"/>
      <c r="G1035" s="91" t="s">
        <v>115</v>
      </c>
      <c r="H1035" s="93" t="str">
        <f t="shared" si="66"/>
        <v>22</v>
      </c>
      <c r="I1035" s="93" t="str">
        <f t="shared" si="67"/>
        <v>222</v>
      </c>
      <c r="J1035" s="94" t="str">
        <f t="shared" si="65"/>
        <v>22222</v>
      </c>
      <c r="K1035" s="93" t="s">
        <v>3876</v>
      </c>
      <c r="L1035" s="93" t="s">
        <v>3820</v>
      </c>
      <c r="M1035" s="93" t="s">
        <v>3877</v>
      </c>
    </row>
    <row r="1036" spans="1:13" s="90" customFormat="1" ht="15" hidden="1" customHeight="1">
      <c r="A1036" s="91" t="s">
        <v>3817</v>
      </c>
      <c r="B1036" s="91" t="s">
        <v>228</v>
      </c>
      <c r="C1036" s="91" t="s">
        <v>229</v>
      </c>
      <c r="D1036" s="91" t="str">
        <f t="shared" si="64"/>
        <v>222223</v>
      </c>
      <c r="E1036" s="91" t="s">
        <v>3878</v>
      </c>
      <c r="F1036" s="91"/>
      <c r="G1036" s="91" t="s">
        <v>115</v>
      </c>
      <c r="H1036" s="93" t="str">
        <f t="shared" si="66"/>
        <v>22</v>
      </c>
      <c r="I1036" s="93" t="str">
        <f t="shared" si="67"/>
        <v>223</v>
      </c>
      <c r="J1036" s="94" t="str">
        <f t="shared" si="65"/>
        <v>22223</v>
      </c>
      <c r="K1036" s="93" t="s">
        <v>3879</v>
      </c>
      <c r="L1036" s="93" t="s">
        <v>3820</v>
      </c>
      <c r="M1036" s="93" t="s">
        <v>3880</v>
      </c>
    </row>
    <row r="1037" spans="1:13" s="90" customFormat="1" ht="15" hidden="1" customHeight="1">
      <c r="A1037" s="91" t="s">
        <v>3817</v>
      </c>
      <c r="B1037" s="91" t="s">
        <v>233</v>
      </c>
      <c r="C1037" s="91" t="s">
        <v>234</v>
      </c>
      <c r="D1037" s="91" t="str">
        <f t="shared" si="64"/>
        <v>222224</v>
      </c>
      <c r="E1037" s="91" t="s">
        <v>3881</v>
      </c>
      <c r="F1037" s="91"/>
      <c r="G1037" s="91" t="s">
        <v>115</v>
      </c>
      <c r="H1037" s="93" t="str">
        <f t="shared" si="66"/>
        <v>22</v>
      </c>
      <c r="I1037" s="93" t="str">
        <f t="shared" si="67"/>
        <v>224</v>
      </c>
      <c r="J1037" s="94" t="str">
        <f t="shared" si="65"/>
        <v>22224</v>
      </c>
      <c r="K1037" s="93" t="s">
        <v>3882</v>
      </c>
      <c r="L1037" s="93" t="s">
        <v>3820</v>
      </c>
      <c r="M1037" s="93" t="s">
        <v>3883</v>
      </c>
    </row>
    <row r="1038" spans="1:13" s="90" customFormat="1" ht="15" hidden="1" customHeight="1">
      <c r="A1038" s="91" t="s">
        <v>3817</v>
      </c>
      <c r="B1038" s="91" t="s">
        <v>238</v>
      </c>
      <c r="C1038" s="91" t="s">
        <v>239</v>
      </c>
      <c r="D1038" s="91" t="str">
        <f t="shared" si="64"/>
        <v>222225</v>
      </c>
      <c r="E1038" s="91" t="s">
        <v>3884</v>
      </c>
      <c r="F1038" s="91"/>
      <c r="G1038" s="91" t="s">
        <v>115</v>
      </c>
      <c r="H1038" s="93" t="str">
        <f t="shared" si="66"/>
        <v>22</v>
      </c>
      <c r="I1038" s="93" t="str">
        <f t="shared" si="67"/>
        <v>225</v>
      </c>
      <c r="J1038" s="94" t="str">
        <f t="shared" si="65"/>
        <v>22225</v>
      </c>
      <c r="K1038" s="93" t="s">
        <v>3885</v>
      </c>
      <c r="L1038" s="93" t="s">
        <v>3820</v>
      </c>
      <c r="M1038" s="93" t="s">
        <v>3886</v>
      </c>
    </row>
    <row r="1039" spans="1:13" s="90" customFormat="1" ht="15" hidden="1" customHeight="1">
      <c r="A1039" s="91" t="s">
        <v>3817</v>
      </c>
      <c r="B1039" s="91" t="s">
        <v>243</v>
      </c>
      <c r="C1039" s="91" t="s">
        <v>244</v>
      </c>
      <c r="D1039" s="91" t="str">
        <f t="shared" si="64"/>
        <v>222226</v>
      </c>
      <c r="E1039" s="91" t="s">
        <v>3887</v>
      </c>
      <c r="F1039" s="91"/>
      <c r="G1039" s="91" t="s">
        <v>115</v>
      </c>
      <c r="H1039" s="93" t="str">
        <f t="shared" si="66"/>
        <v>22</v>
      </c>
      <c r="I1039" s="93" t="str">
        <f t="shared" si="67"/>
        <v>226</v>
      </c>
      <c r="J1039" s="94" t="str">
        <f t="shared" si="65"/>
        <v>22226</v>
      </c>
      <c r="K1039" s="93" t="s">
        <v>3888</v>
      </c>
      <c r="L1039" s="93" t="s">
        <v>3820</v>
      </c>
      <c r="M1039" s="93" t="s">
        <v>3889</v>
      </c>
    </row>
    <row r="1040" spans="1:13" s="90" customFormat="1" ht="15" hidden="1" customHeight="1">
      <c r="A1040" s="91" t="s">
        <v>3817</v>
      </c>
      <c r="B1040" s="91" t="s">
        <v>1085</v>
      </c>
      <c r="C1040" s="91" t="s">
        <v>1086</v>
      </c>
      <c r="D1040" s="91" t="str">
        <f t="shared" si="64"/>
        <v>223301</v>
      </c>
      <c r="E1040" s="91" t="s">
        <v>3890</v>
      </c>
      <c r="F1040" s="91"/>
      <c r="G1040" s="91" t="s">
        <v>115</v>
      </c>
      <c r="H1040" s="93" t="str">
        <f t="shared" si="66"/>
        <v>22</v>
      </c>
      <c r="I1040" s="93" t="str">
        <f t="shared" si="67"/>
        <v>301</v>
      </c>
      <c r="J1040" s="94" t="str">
        <f t="shared" si="65"/>
        <v>22301</v>
      </c>
      <c r="K1040" s="93" t="s">
        <v>3891</v>
      </c>
      <c r="L1040" s="93" t="s">
        <v>3820</v>
      </c>
      <c r="M1040" s="93" t="s">
        <v>3892</v>
      </c>
    </row>
    <row r="1041" spans="1:13" s="90" customFormat="1" ht="15" hidden="1" customHeight="1">
      <c r="A1041" s="91" t="s">
        <v>3817</v>
      </c>
      <c r="B1041" s="91" t="s">
        <v>1267</v>
      </c>
      <c r="C1041" s="91" t="s">
        <v>1268</v>
      </c>
      <c r="D1041" s="91" t="str">
        <f t="shared" si="64"/>
        <v>223302</v>
      </c>
      <c r="E1041" s="91" t="s">
        <v>3893</v>
      </c>
      <c r="F1041" s="91"/>
      <c r="G1041" s="91" t="s">
        <v>115</v>
      </c>
      <c r="H1041" s="93" t="str">
        <f t="shared" si="66"/>
        <v>22</v>
      </c>
      <c r="I1041" s="93" t="str">
        <f t="shared" si="67"/>
        <v>302</v>
      </c>
      <c r="J1041" s="94" t="str">
        <f t="shared" si="65"/>
        <v>22302</v>
      </c>
      <c r="K1041" s="93" t="s">
        <v>3894</v>
      </c>
      <c r="L1041" s="93" t="s">
        <v>3820</v>
      </c>
      <c r="M1041" s="93" t="s">
        <v>3895</v>
      </c>
    </row>
    <row r="1042" spans="1:13" s="90" customFormat="1" ht="15" hidden="1" customHeight="1">
      <c r="A1042" s="91" t="s">
        <v>3817</v>
      </c>
      <c r="B1042" s="91" t="s">
        <v>3896</v>
      </c>
      <c r="C1042" s="91" t="s">
        <v>939</v>
      </c>
      <c r="D1042" s="91" t="str">
        <f t="shared" si="64"/>
        <v>223304</v>
      </c>
      <c r="E1042" s="91" t="s">
        <v>3897</v>
      </c>
      <c r="F1042" s="91"/>
      <c r="G1042" s="91" t="s">
        <v>115</v>
      </c>
      <c r="H1042" s="93" t="str">
        <f t="shared" si="66"/>
        <v>22</v>
      </c>
      <c r="I1042" s="93" t="str">
        <f t="shared" si="67"/>
        <v>304</v>
      </c>
      <c r="J1042" s="94" t="str">
        <f t="shared" si="65"/>
        <v>22304</v>
      </c>
      <c r="K1042" s="93" t="s">
        <v>3898</v>
      </c>
      <c r="L1042" s="93" t="s">
        <v>3820</v>
      </c>
      <c r="M1042" s="93" t="s">
        <v>3899</v>
      </c>
    </row>
    <row r="1043" spans="1:13" s="90" customFormat="1" ht="15" hidden="1" customHeight="1">
      <c r="A1043" s="91" t="s">
        <v>3817</v>
      </c>
      <c r="B1043" s="91" t="s">
        <v>2862</v>
      </c>
      <c r="C1043" s="91" t="s">
        <v>2863</v>
      </c>
      <c r="D1043" s="91" t="str">
        <f t="shared" si="64"/>
        <v>223305</v>
      </c>
      <c r="E1043" s="91" t="s">
        <v>3900</v>
      </c>
      <c r="F1043" s="91"/>
      <c r="G1043" s="91" t="s">
        <v>115</v>
      </c>
      <c r="H1043" s="93" t="str">
        <f t="shared" si="66"/>
        <v>22</v>
      </c>
      <c r="I1043" s="93" t="str">
        <f t="shared" si="67"/>
        <v>305</v>
      </c>
      <c r="J1043" s="94" t="str">
        <f t="shared" si="65"/>
        <v>22305</v>
      </c>
      <c r="K1043" s="93" t="s">
        <v>3901</v>
      </c>
      <c r="L1043" s="93" t="s">
        <v>3820</v>
      </c>
      <c r="M1043" s="93" t="s">
        <v>3902</v>
      </c>
    </row>
    <row r="1044" spans="1:13" s="90" customFormat="1" ht="15" hidden="1" customHeight="1">
      <c r="A1044" s="91" t="s">
        <v>3817</v>
      </c>
      <c r="B1044" s="91" t="s">
        <v>3903</v>
      </c>
      <c r="C1044" s="91" t="s">
        <v>3512</v>
      </c>
      <c r="D1044" s="91" t="str">
        <f t="shared" si="64"/>
        <v>223306</v>
      </c>
      <c r="E1044" s="91" t="s">
        <v>3904</v>
      </c>
      <c r="F1044" s="91"/>
      <c r="G1044" s="91" t="s">
        <v>115</v>
      </c>
      <c r="H1044" s="93" t="str">
        <f t="shared" si="66"/>
        <v>22</v>
      </c>
      <c r="I1044" s="93" t="str">
        <f t="shared" si="67"/>
        <v>306</v>
      </c>
      <c r="J1044" s="94" t="str">
        <f t="shared" si="65"/>
        <v>22306</v>
      </c>
      <c r="K1044" s="93" t="s">
        <v>3905</v>
      </c>
      <c r="L1044" s="93" t="s">
        <v>3820</v>
      </c>
      <c r="M1044" s="93" t="s">
        <v>3906</v>
      </c>
    </row>
    <row r="1045" spans="1:13" s="90" customFormat="1" ht="15" hidden="1" customHeight="1">
      <c r="A1045" s="91" t="s">
        <v>3817</v>
      </c>
      <c r="B1045" s="91" t="s">
        <v>3907</v>
      </c>
      <c r="C1045" s="91" t="s">
        <v>3908</v>
      </c>
      <c r="D1045" s="91" t="str">
        <f t="shared" si="64"/>
        <v>223325</v>
      </c>
      <c r="E1045" s="91" t="s">
        <v>3909</v>
      </c>
      <c r="F1045" s="91"/>
      <c r="G1045" s="91" t="s">
        <v>115</v>
      </c>
      <c r="H1045" s="93" t="str">
        <f t="shared" si="66"/>
        <v>22</v>
      </c>
      <c r="I1045" s="93" t="str">
        <f t="shared" si="67"/>
        <v>325</v>
      </c>
      <c r="J1045" s="94" t="str">
        <f t="shared" si="65"/>
        <v>22325</v>
      </c>
      <c r="K1045" s="93" t="s">
        <v>3910</v>
      </c>
      <c r="L1045" s="93" t="s">
        <v>3820</v>
      </c>
      <c r="M1045" s="93" t="s">
        <v>3911</v>
      </c>
    </row>
    <row r="1046" spans="1:13" s="90" customFormat="1" ht="15" hidden="1" customHeight="1">
      <c r="A1046" s="91" t="s">
        <v>3817</v>
      </c>
      <c r="B1046" s="91" t="s">
        <v>1405</v>
      </c>
      <c r="C1046" s="91" t="s">
        <v>1406</v>
      </c>
      <c r="D1046" s="91" t="str">
        <f t="shared" si="64"/>
        <v>223341</v>
      </c>
      <c r="E1046" s="91" t="s">
        <v>835</v>
      </c>
      <c r="F1046" s="91"/>
      <c r="G1046" s="91" t="s">
        <v>115</v>
      </c>
      <c r="H1046" s="93" t="str">
        <f t="shared" si="66"/>
        <v>22</v>
      </c>
      <c r="I1046" s="93" t="str">
        <f t="shared" si="67"/>
        <v>341</v>
      </c>
      <c r="J1046" s="94" t="str">
        <f t="shared" si="65"/>
        <v>22341</v>
      </c>
      <c r="K1046" s="93" t="s">
        <v>3912</v>
      </c>
      <c r="L1046" s="93" t="s">
        <v>3820</v>
      </c>
      <c r="M1046" s="93" t="s">
        <v>837</v>
      </c>
    </row>
    <row r="1047" spans="1:13" s="90" customFormat="1" ht="15" hidden="1" customHeight="1">
      <c r="A1047" s="91" t="s">
        <v>3817</v>
      </c>
      <c r="B1047" s="91" t="s">
        <v>1738</v>
      </c>
      <c r="C1047" s="91" t="s">
        <v>1739</v>
      </c>
      <c r="D1047" s="91" t="str">
        <f t="shared" si="64"/>
        <v>223342</v>
      </c>
      <c r="E1047" s="91" t="s">
        <v>3913</v>
      </c>
      <c r="F1047" s="91"/>
      <c r="G1047" s="91" t="s">
        <v>115</v>
      </c>
      <c r="H1047" s="93" t="str">
        <f t="shared" si="66"/>
        <v>22</v>
      </c>
      <c r="I1047" s="93" t="str">
        <f t="shared" si="67"/>
        <v>342</v>
      </c>
      <c r="J1047" s="94" t="str">
        <f t="shared" si="65"/>
        <v>22342</v>
      </c>
      <c r="K1047" s="93" t="s">
        <v>3914</v>
      </c>
      <c r="L1047" s="93" t="s">
        <v>3820</v>
      </c>
      <c r="M1047" s="93" t="s">
        <v>3915</v>
      </c>
    </row>
    <row r="1048" spans="1:13" s="90" customFormat="1" ht="15" hidden="1" customHeight="1">
      <c r="A1048" s="91" t="s">
        <v>3817</v>
      </c>
      <c r="B1048" s="91" t="s">
        <v>2099</v>
      </c>
      <c r="C1048" s="91" t="s">
        <v>1842</v>
      </c>
      <c r="D1048" s="91" t="str">
        <f t="shared" si="64"/>
        <v>223344</v>
      </c>
      <c r="E1048" s="91" t="s">
        <v>3916</v>
      </c>
      <c r="F1048" s="91"/>
      <c r="G1048" s="91" t="s">
        <v>115</v>
      </c>
      <c r="H1048" s="93" t="str">
        <f t="shared" si="66"/>
        <v>22</v>
      </c>
      <c r="I1048" s="93" t="str">
        <f t="shared" si="67"/>
        <v>344</v>
      </c>
      <c r="J1048" s="94" t="str">
        <f t="shared" si="65"/>
        <v>22344</v>
      </c>
      <c r="K1048" s="93" t="s">
        <v>3917</v>
      </c>
      <c r="L1048" s="93" t="s">
        <v>3820</v>
      </c>
      <c r="M1048" s="93" t="s">
        <v>3918</v>
      </c>
    </row>
    <row r="1049" spans="1:13" s="90" customFormat="1" ht="15" hidden="1" customHeight="1">
      <c r="A1049" s="91" t="s">
        <v>3817</v>
      </c>
      <c r="B1049" s="91" t="s">
        <v>448</v>
      </c>
      <c r="C1049" s="91" t="s">
        <v>449</v>
      </c>
      <c r="D1049" s="91" t="str">
        <f t="shared" si="64"/>
        <v>223424</v>
      </c>
      <c r="E1049" s="91" t="s">
        <v>3919</v>
      </c>
      <c r="F1049" s="91"/>
      <c r="G1049" s="91" t="s">
        <v>115</v>
      </c>
      <c r="H1049" s="93" t="str">
        <f t="shared" si="66"/>
        <v>22</v>
      </c>
      <c r="I1049" s="93" t="str">
        <f t="shared" si="67"/>
        <v>424</v>
      </c>
      <c r="J1049" s="94" t="str">
        <f t="shared" si="65"/>
        <v>22424</v>
      </c>
      <c r="K1049" s="93" t="s">
        <v>3920</v>
      </c>
      <c r="L1049" s="93" t="s">
        <v>3820</v>
      </c>
      <c r="M1049" s="93" t="s">
        <v>3921</v>
      </c>
    </row>
    <row r="1050" spans="1:13" s="90" customFormat="1" ht="15" hidden="1" customHeight="1">
      <c r="A1050" s="91" t="s">
        <v>3817</v>
      </c>
      <c r="B1050" s="91" t="s">
        <v>468</v>
      </c>
      <c r="C1050" s="91" t="s">
        <v>469</v>
      </c>
      <c r="D1050" s="91" t="str">
        <f t="shared" si="64"/>
        <v>223429</v>
      </c>
      <c r="E1050" s="91" t="s">
        <v>3922</v>
      </c>
      <c r="F1050" s="91"/>
      <c r="G1050" s="91" t="s">
        <v>115</v>
      </c>
      <c r="H1050" s="93" t="str">
        <f t="shared" si="66"/>
        <v>22</v>
      </c>
      <c r="I1050" s="93" t="str">
        <f t="shared" si="67"/>
        <v>429</v>
      </c>
      <c r="J1050" s="94" t="str">
        <f t="shared" si="65"/>
        <v>22429</v>
      </c>
      <c r="K1050" s="93" t="s">
        <v>3923</v>
      </c>
      <c r="L1050" s="93" t="s">
        <v>3820</v>
      </c>
      <c r="M1050" s="93" t="s">
        <v>3924</v>
      </c>
    </row>
    <row r="1051" spans="1:13" s="90" customFormat="1" ht="15" hidden="1" customHeight="1">
      <c r="A1051" s="91" t="s">
        <v>3817</v>
      </c>
      <c r="B1051" s="91" t="s">
        <v>558</v>
      </c>
      <c r="C1051" s="91" t="s">
        <v>559</v>
      </c>
      <c r="D1051" s="91" t="str">
        <f t="shared" si="64"/>
        <v>223461</v>
      </c>
      <c r="E1051" s="91" t="s">
        <v>330</v>
      </c>
      <c r="F1051" s="91"/>
      <c r="G1051" s="91" t="s">
        <v>115</v>
      </c>
      <c r="H1051" s="93" t="str">
        <f t="shared" si="66"/>
        <v>22</v>
      </c>
      <c r="I1051" s="93" t="str">
        <f t="shared" si="67"/>
        <v>461</v>
      </c>
      <c r="J1051" s="94" t="str">
        <f t="shared" si="65"/>
        <v>22461</v>
      </c>
      <c r="K1051" s="93" t="s">
        <v>3925</v>
      </c>
      <c r="L1051" s="93" t="s">
        <v>3820</v>
      </c>
      <c r="M1051" s="93" t="s">
        <v>332</v>
      </c>
    </row>
    <row r="1052" spans="1:13" s="90" customFormat="1" ht="15" hidden="1" customHeight="1">
      <c r="A1052" s="91" t="s">
        <v>3817</v>
      </c>
      <c r="B1052" s="91" t="s">
        <v>3364</v>
      </c>
      <c r="C1052" s="91" t="s">
        <v>3365</v>
      </c>
      <c r="D1052" s="91" t="str">
        <f t="shared" si="64"/>
        <v>225899</v>
      </c>
      <c r="E1052" s="91" t="s">
        <v>3926</v>
      </c>
      <c r="F1052" s="91"/>
      <c r="G1052" s="91" t="s">
        <v>115</v>
      </c>
      <c r="H1052" s="93" t="str">
        <f t="shared" si="66"/>
        <v>22</v>
      </c>
      <c r="I1052" s="93" t="str">
        <f t="shared" si="67"/>
        <v>899</v>
      </c>
      <c r="J1052" s="94" t="str">
        <f t="shared" si="65"/>
        <v>22899</v>
      </c>
      <c r="K1052" s="93" t="s">
        <v>3927</v>
      </c>
      <c r="L1052" s="93" t="s">
        <v>3820</v>
      </c>
      <c r="M1052" s="93" t="s">
        <v>3928</v>
      </c>
    </row>
    <row r="1053" spans="1:13" s="90" customFormat="1" ht="15" hidden="1" customHeight="1">
      <c r="A1053" s="91" t="s">
        <v>3817</v>
      </c>
      <c r="B1053" s="91" t="s">
        <v>3794</v>
      </c>
      <c r="C1053" s="91" t="s">
        <v>3795</v>
      </c>
      <c r="D1053" s="91" t="str">
        <f t="shared" si="64"/>
        <v>225937</v>
      </c>
      <c r="E1053" s="91" t="s">
        <v>3929</v>
      </c>
      <c r="F1053" s="91"/>
      <c r="G1053" s="91" t="s">
        <v>1047</v>
      </c>
      <c r="H1053" s="93" t="str">
        <f t="shared" si="66"/>
        <v>22</v>
      </c>
      <c r="I1053" s="93" t="str">
        <f t="shared" si="67"/>
        <v>937</v>
      </c>
      <c r="J1053" s="94" t="str">
        <f t="shared" si="65"/>
        <v>22937</v>
      </c>
      <c r="K1053" s="93" t="e">
        <v>#N/A</v>
      </c>
      <c r="L1053" s="93" t="s">
        <v>3820</v>
      </c>
      <c r="M1053" s="93" t="e">
        <v>#N/A</v>
      </c>
    </row>
    <row r="1054" spans="1:13" s="90" customFormat="1" ht="15" hidden="1" customHeight="1">
      <c r="A1054" s="91" t="s">
        <v>3817</v>
      </c>
      <c r="B1054" s="91" t="s">
        <v>3930</v>
      </c>
      <c r="C1054" s="91" t="s">
        <v>1045</v>
      </c>
      <c r="D1054" s="91" t="str">
        <f t="shared" si="64"/>
        <v>225990</v>
      </c>
      <c r="E1054" s="91" t="s">
        <v>3931</v>
      </c>
      <c r="F1054" s="91"/>
      <c r="G1054" s="91" t="s">
        <v>115</v>
      </c>
      <c r="H1054" s="93" t="str">
        <f t="shared" si="66"/>
        <v>22</v>
      </c>
      <c r="I1054" s="93" t="str">
        <f t="shared" si="67"/>
        <v>990</v>
      </c>
      <c r="J1054" s="94" t="str">
        <f t="shared" si="65"/>
        <v>22990</v>
      </c>
      <c r="K1054" s="93" t="s">
        <v>3932</v>
      </c>
      <c r="L1054" s="93" t="s">
        <v>3820</v>
      </c>
      <c r="M1054" s="93" t="s">
        <v>3933</v>
      </c>
    </row>
    <row r="1055" spans="1:13" s="90" customFormat="1" ht="15" hidden="1" customHeight="1">
      <c r="A1055" s="91" t="s">
        <v>3934</v>
      </c>
      <c r="B1055" s="91" t="s">
        <v>112</v>
      </c>
      <c r="C1055" s="91" t="s">
        <v>113</v>
      </c>
      <c r="D1055" s="91" t="str">
        <f t="shared" si="64"/>
        <v>231000</v>
      </c>
      <c r="E1055" s="91" t="s">
        <v>3935</v>
      </c>
      <c r="F1055" s="91"/>
      <c r="G1055" s="91" t="s">
        <v>115</v>
      </c>
      <c r="H1055" s="93" t="str">
        <f t="shared" si="66"/>
        <v>23</v>
      </c>
      <c r="I1055" s="93" t="str">
        <f t="shared" si="67"/>
        <v>000</v>
      </c>
      <c r="J1055" s="94" t="str">
        <f t="shared" si="65"/>
        <v>23000</v>
      </c>
      <c r="K1055" s="93" t="s">
        <v>3936</v>
      </c>
      <c r="L1055" s="93" t="s">
        <v>3937</v>
      </c>
      <c r="M1055" s="93" t="s">
        <v>3937</v>
      </c>
    </row>
    <row r="1056" spans="1:13" s="90" customFormat="1" ht="15" hidden="1" customHeight="1">
      <c r="A1056" s="91" t="s">
        <v>3934</v>
      </c>
      <c r="B1056" s="91" t="s">
        <v>1342</v>
      </c>
      <c r="C1056" s="91" t="s">
        <v>119</v>
      </c>
      <c r="D1056" s="91" t="str">
        <f t="shared" si="64"/>
        <v>232100</v>
      </c>
      <c r="E1056" s="91" t="s">
        <v>3938</v>
      </c>
      <c r="F1056" s="91"/>
      <c r="G1056" s="91" t="s">
        <v>115</v>
      </c>
      <c r="H1056" s="93" t="str">
        <f t="shared" si="66"/>
        <v>23</v>
      </c>
      <c r="I1056" s="93" t="str">
        <f t="shared" si="67"/>
        <v>100</v>
      </c>
      <c r="J1056" s="94" t="str">
        <f t="shared" si="65"/>
        <v>23100</v>
      </c>
      <c r="K1056" s="93" t="s">
        <v>3939</v>
      </c>
      <c r="L1056" s="93" t="s">
        <v>3937</v>
      </c>
      <c r="M1056" s="93" t="s">
        <v>3940</v>
      </c>
    </row>
    <row r="1057" spans="1:13" s="90" customFormat="1" ht="15" hidden="1" customHeight="1">
      <c r="A1057" s="91" t="s">
        <v>3934</v>
      </c>
      <c r="B1057" s="91" t="s">
        <v>1052</v>
      </c>
      <c r="C1057" s="91" t="s">
        <v>1053</v>
      </c>
      <c r="D1057" s="91" t="str">
        <f t="shared" si="64"/>
        <v>232201</v>
      </c>
      <c r="E1057" s="91" t="s">
        <v>3941</v>
      </c>
      <c r="F1057" s="91"/>
      <c r="G1057" s="91" t="s">
        <v>115</v>
      </c>
      <c r="H1057" s="93" t="str">
        <f t="shared" si="66"/>
        <v>23</v>
      </c>
      <c r="I1057" s="93" t="str">
        <f t="shared" si="67"/>
        <v>201</v>
      </c>
      <c r="J1057" s="94" t="str">
        <f t="shared" si="65"/>
        <v>23201</v>
      </c>
      <c r="K1057" s="93" t="s">
        <v>3942</v>
      </c>
      <c r="L1057" s="93" t="s">
        <v>3937</v>
      </c>
      <c r="M1057" s="93" t="s">
        <v>3943</v>
      </c>
    </row>
    <row r="1058" spans="1:13" s="90" customFormat="1" ht="15" hidden="1" customHeight="1">
      <c r="A1058" s="91" t="s">
        <v>3934</v>
      </c>
      <c r="B1058" s="91" t="s">
        <v>1057</v>
      </c>
      <c r="C1058" s="91" t="s">
        <v>124</v>
      </c>
      <c r="D1058" s="91" t="str">
        <f t="shared" si="64"/>
        <v>232202</v>
      </c>
      <c r="E1058" s="91" t="s">
        <v>3944</v>
      </c>
      <c r="F1058" s="91"/>
      <c r="G1058" s="91" t="s">
        <v>115</v>
      </c>
      <c r="H1058" s="93" t="str">
        <f t="shared" si="66"/>
        <v>23</v>
      </c>
      <c r="I1058" s="93" t="str">
        <f t="shared" si="67"/>
        <v>202</v>
      </c>
      <c r="J1058" s="94" t="str">
        <f t="shared" si="65"/>
        <v>23202</v>
      </c>
      <c r="K1058" s="93" t="s">
        <v>3945</v>
      </c>
      <c r="L1058" s="93" t="s">
        <v>3937</v>
      </c>
      <c r="M1058" s="93" t="s">
        <v>3946</v>
      </c>
    </row>
    <row r="1059" spans="1:13" s="90" customFormat="1" ht="15" hidden="1" customHeight="1">
      <c r="A1059" s="91" t="s">
        <v>3934</v>
      </c>
      <c r="B1059" s="91" t="s">
        <v>128</v>
      </c>
      <c r="C1059" s="91" t="s">
        <v>129</v>
      </c>
      <c r="D1059" s="91" t="str">
        <f t="shared" si="64"/>
        <v>232203</v>
      </c>
      <c r="E1059" s="91" t="s">
        <v>3947</v>
      </c>
      <c r="F1059" s="91"/>
      <c r="G1059" s="91" t="s">
        <v>115</v>
      </c>
      <c r="H1059" s="93" t="str">
        <f t="shared" si="66"/>
        <v>23</v>
      </c>
      <c r="I1059" s="93" t="str">
        <f t="shared" si="67"/>
        <v>203</v>
      </c>
      <c r="J1059" s="94" t="str">
        <f t="shared" si="65"/>
        <v>23203</v>
      </c>
      <c r="K1059" s="93" t="s">
        <v>3948</v>
      </c>
      <c r="L1059" s="93" t="s">
        <v>3937</v>
      </c>
      <c r="M1059" s="93" t="s">
        <v>3949</v>
      </c>
    </row>
    <row r="1060" spans="1:13" s="90" customFormat="1" ht="15" hidden="1" customHeight="1">
      <c r="A1060" s="91" t="s">
        <v>3934</v>
      </c>
      <c r="B1060" s="91" t="s">
        <v>133</v>
      </c>
      <c r="C1060" s="91" t="s">
        <v>134</v>
      </c>
      <c r="D1060" s="91" t="str">
        <f t="shared" si="64"/>
        <v>232204</v>
      </c>
      <c r="E1060" s="91" t="s">
        <v>3950</v>
      </c>
      <c r="F1060" s="91"/>
      <c r="G1060" s="91" t="s">
        <v>115</v>
      </c>
      <c r="H1060" s="93" t="str">
        <f t="shared" si="66"/>
        <v>23</v>
      </c>
      <c r="I1060" s="93" t="str">
        <f t="shared" si="67"/>
        <v>204</v>
      </c>
      <c r="J1060" s="94" t="str">
        <f t="shared" si="65"/>
        <v>23204</v>
      </c>
      <c r="K1060" s="93" t="s">
        <v>3951</v>
      </c>
      <c r="L1060" s="93" t="s">
        <v>3937</v>
      </c>
      <c r="M1060" s="93" t="s">
        <v>3952</v>
      </c>
    </row>
    <row r="1061" spans="1:13" s="90" customFormat="1" ht="15" hidden="1" customHeight="1">
      <c r="A1061" s="91" t="s">
        <v>3934</v>
      </c>
      <c r="B1061" s="91" t="s">
        <v>138</v>
      </c>
      <c r="C1061" s="91" t="s">
        <v>139</v>
      </c>
      <c r="D1061" s="91" t="str">
        <f t="shared" si="64"/>
        <v>232205</v>
      </c>
      <c r="E1061" s="91" t="s">
        <v>3953</v>
      </c>
      <c r="F1061" s="91"/>
      <c r="G1061" s="91" t="s">
        <v>115</v>
      </c>
      <c r="H1061" s="93" t="str">
        <f t="shared" si="66"/>
        <v>23</v>
      </c>
      <c r="I1061" s="93" t="str">
        <f t="shared" si="67"/>
        <v>205</v>
      </c>
      <c r="J1061" s="94" t="str">
        <f t="shared" si="65"/>
        <v>23205</v>
      </c>
      <c r="K1061" s="93" t="s">
        <v>3954</v>
      </c>
      <c r="L1061" s="93" t="s">
        <v>3937</v>
      </c>
      <c r="M1061" s="93" t="s">
        <v>3955</v>
      </c>
    </row>
    <row r="1062" spans="1:13" s="90" customFormat="1" ht="15" hidden="1" customHeight="1">
      <c r="A1062" s="91" t="s">
        <v>3934</v>
      </c>
      <c r="B1062" s="91" t="s">
        <v>143</v>
      </c>
      <c r="C1062" s="91" t="s">
        <v>144</v>
      </c>
      <c r="D1062" s="91" t="str">
        <f t="shared" si="64"/>
        <v>232206</v>
      </c>
      <c r="E1062" s="91" t="s">
        <v>3956</v>
      </c>
      <c r="F1062" s="91"/>
      <c r="G1062" s="91" t="s">
        <v>115</v>
      </c>
      <c r="H1062" s="93" t="str">
        <f t="shared" si="66"/>
        <v>23</v>
      </c>
      <c r="I1062" s="93" t="str">
        <f t="shared" si="67"/>
        <v>206</v>
      </c>
      <c r="J1062" s="94" t="str">
        <f t="shared" si="65"/>
        <v>23206</v>
      </c>
      <c r="K1062" s="93" t="s">
        <v>3957</v>
      </c>
      <c r="L1062" s="93" t="s">
        <v>3937</v>
      </c>
      <c r="M1062" s="93" t="s">
        <v>3958</v>
      </c>
    </row>
    <row r="1063" spans="1:13" s="90" customFormat="1" ht="15" hidden="1" customHeight="1">
      <c r="A1063" s="91" t="s">
        <v>3934</v>
      </c>
      <c r="B1063" s="91" t="s">
        <v>148</v>
      </c>
      <c r="C1063" s="91" t="s">
        <v>149</v>
      </c>
      <c r="D1063" s="91" t="str">
        <f t="shared" si="64"/>
        <v>232207</v>
      </c>
      <c r="E1063" s="91" t="s">
        <v>3959</v>
      </c>
      <c r="F1063" s="91"/>
      <c r="G1063" s="91" t="s">
        <v>115</v>
      </c>
      <c r="H1063" s="93" t="str">
        <f t="shared" si="66"/>
        <v>23</v>
      </c>
      <c r="I1063" s="93" t="str">
        <f t="shared" si="67"/>
        <v>207</v>
      </c>
      <c r="J1063" s="94" t="str">
        <f t="shared" si="65"/>
        <v>23207</v>
      </c>
      <c r="K1063" s="93" t="s">
        <v>3960</v>
      </c>
      <c r="L1063" s="93" t="s">
        <v>3937</v>
      </c>
      <c r="M1063" s="93" t="s">
        <v>3961</v>
      </c>
    </row>
    <row r="1064" spans="1:13" s="90" customFormat="1" ht="15" hidden="1" customHeight="1">
      <c r="A1064" s="91" t="s">
        <v>3934</v>
      </c>
      <c r="B1064" s="91" t="s">
        <v>153</v>
      </c>
      <c r="C1064" s="91" t="s">
        <v>154</v>
      </c>
      <c r="D1064" s="91" t="str">
        <f t="shared" si="64"/>
        <v>232208</v>
      </c>
      <c r="E1064" s="91" t="s">
        <v>3962</v>
      </c>
      <c r="F1064" s="91"/>
      <c r="G1064" s="91" t="s">
        <v>115</v>
      </c>
      <c r="H1064" s="93" t="str">
        <f t="shared" si="66"/>
        <v>23</v>
      </c>
      <c r="I1064" s="93" t="str">
        <f t="shared" si="67"/>
        <v>208</v>
      </c>
      <c r="J1064" s="94" t="str">
        <f t="shared" si="65"/>
        <v>23208</v>
      </c>
      <c r="K1064" s="93" t="s">
        <v>3963</v>
      </c>
      <c r="L1064" s="93" t="s">
        <v>3937</v>
      </c>
      <c r="M1064" s="93" t="s">
        <v>3964</v>
      </c>
    </row>
    <row r="1065" spans="1:13" s="90" customFormat="1" ht="15" hidden="1" customHeight="1">
      <c r="A1065" s="91" t="s">
        <v>3934</v>
      </c>
      <c r="B1065" s="91" t="s">
        <v>158</v>
      </c>
      <c r="C1065" s="91" t="s">
        <v>159</v>
      </c>
      <c r="D1065" s="91" t="str">
        <f t="shared" si="64"/>
        <v>232209</v>
      </c>
      <c r="E1065" s="91" t="s">
        <v>3965</v>
      </c>
      <c r="F1065" s="91"/>
      <c r="G1065" s="91" t="s">
        <v>115</v>
      </c>
      <c r="H1065" s="93" t="str">
        <f t="shared" si="66"/>
        <v>23</v>
      </c>
      <c r="I1065" s="93" t="str">
        <f t="shared" si="67"/>
        <v>209</v>
      </c>
      <c r="J1065" s="94" t="str">
        <f t="shared" si="65"/>
        <v>23209</v>
      </c>
      <c r="K1065" s="93" t="s">
        <v>3966</v>
      </c>
      <c r="L1065" s="93" t="s">
        <v>3937</v>
      </c>
      <c r="M1065" s="93" t="s">
        <v>3967</v>
      </c>
    </row>
    <row r="1066" spans="1:13" s="90" customFormat="1" ht="15" hidden="1" customHeight="1">
      <c r="A1066" s="91" t="s">
        <v>3934</v>
      </c>
      <c r="B1066" s="91" t="s">
        <v>163</v>
      </c>
      <c r="C1066" s="91" t="s">
        <v>164</v>
      </c>
      <c r="D1066" s="91" t="str">
        <f t="shared" si="64"/>
        <v>232210</v>
      </c>
      <c r="E1066" s="91" t="s">
        <v>3968</v>
      </c>
      <c r="F1066" s="91"/>
      <c r="G1066" s="91" t="s">
        <v>115</v>
      </c>
      <c r="H1066" s="93" t="str">
        <f t="shared" si="66"/>
        <v>23</v>
      </c>
      <c r="I1066" s="93" t="str">
        <f t="shared" si="67"/>
        <v>210</v>
      </c>
      <c r="J1066" s="94" t="str">
        <f t="shared" si="65"/>
        <v>23210</v>
      </c>
      <c r="K1066" s="93" t="s">
        <v>3969</v>
      </c>
      <c r="L1066" s="93" t="s">
        <v>3937</v>
      </c>
      <c r="M1066" s="93" t="s">
        <v>3970</v>
      </c>
    </row>
    <row r="1067" spans="1:13" s="90" customFormat="1" ht="15" hidden="1" customHeight="1">
      <c r="A1067" s="91" t="s">
        <v>3934</v>
      </c>
      <c r="B1067" s="91" t="s">
        <v>168</v>
      </c>
      <c r="C1067" s="91" t="s">
        <v>169</v>
      </c>
      <c r="D1067" s="91" t="str">
        <f t="shared" si="64"/>
        <v>232211</v>
      </c>
      <c r="E1067" s="91" t="s">
        <v>3971</v>
      </c>
      <c r="F1067" s="91"/>
      <c r="G1067" s="91" t="s">
        <v>115</v>
      </c>
      <c r="H1067" s="93" t="str">
        <f t="shared" si="66"/>
        <v>23</v>
      </c>
      <c r="I1067" s="93" t="str">
        <f t="shared" si="67"/>
        <v>211</v>
      </c>
      <c r="J1067" s="94" t="str">
        <f t="shared" si="65"/>
        <v>23211</v>
      </c>
      <c r="K1067" s="93" t="s">
        <v>3972</v>
      </c>
      <c r="L1067" s="93" t="s">
        <v>3937</v>
      </c>
      <c r="M1067" s="93" t="s">
        <v>3973</v>
      </c>
    </row>
    <row r="1068" spans="1:13" s="90" customFormat="1" ht="15" hidden="1" customHeight="1">
      <c r="A1068" s="91" t="s">
        <v>3934</v>
      </c>
      <c r="B1068" s="91" t="s">
        <v>173</v>
      </c>
      <c r="C1068" s="91" t="s">
        <v>174</v>
      </c>
      <c r="D1068" s="91" t="str">
        <f t="shared" si="64"/>
        <v>232212</v>
      </c>
      <c r="E1068" s="91" t="s">
        <v>3974</v>
      </c>
      <c r="F1068" s="91"/>
      <c r="G1068" s="91" t="s">
        <v>115</v>
      </c>
      <c r="H1068" s="93" t="str">
        <f t="shared" si="66"/>
        <v>23</v>
      </c>
      <c r="I1068" s="93" t="str">
        <f t="shared" si="67"/>
        <v>212</v>
      </c>
      <c r="J1068" s="94" t="str">
        <f t="shared" si="65"/>
        <v>23212</v>
      </c>
      <c r="K1068" s="93" t="s">
        <v>3975</v>
      </c>
      <c r="L1068" s="93" t="s">
        <v>3937</v>
      </c>
      <c r="M1068" s="93" t="s">
        <v>3976</v>
      </c>
    </row>
    <row r="1069" spans="1:13" s="90" customFormat="1" ht="15" hidden="1" customHeight="1">
      <c r="A1069" s="91" t="s">
        <v>3934</v>
      </c>
      <c r="B1069" s="91" t="s">
        <v>178</v>
      </c>
      <c r="C1069" s="91" t="s">
        <v>179</v>
      </c>
      <c r="D1069" s="91" t="str">
        <f t="shared" si="64"/>
        <v>232213</v>
      </c>
      <c r="E1069" s="91" t="s">
        <v>3977</v>
      </c>
      <c r="F1069" s="91"/>
      <c r="G1069" s="91" t="s">
        <v>115</v>
      </c>
      <c r="H1069" s="93" t="str">
        <f t="shared" si="66"/>
        <v>23</v>
      </c>
      <c r="I1069" s="93" t="str">
        <f t="shared" si="67"/>
        <v>213</v>
      </c>
      <c r="J1069" s="94" t="str">
        <f t="shared" si="65"/>
        <v>23213</v>
      </c>
      <c r="K1069" s="93" t="s">
        <v>3978</v>
      </c>
      <c r="L1069" s="93" t="s">
        <v>3937</v>
      </c>
      <c r="M1069" s="93" t="s">
        <v>3979</v>
      </c>
    </row>
    <row r="1070" spans="1:13" s="90" customFormat="1" ht="15" hidden="1" customHeight="1">
      <c r="A1070" s="91" t="s">
        <v>3934</v>
      </c>
      <c r="B1070" s="91" t="s">
        <v>183</v>
      </c>
      <c r="C1070" s="91" t="s">
        <v>184</v>
      </c>
      <c r="D1070" s="91" t="str">
        <f t="shared" si="64"/>
        <v>232214</v>
      </c>
      <c r="E1070" s="91" t="s">
        <v>3980</v>
      </c>
      <c r="F1070" s="91"/>
      <c r="G1070" s="91" t="s">
        <v>115</v>
      </c>
      <c r="H1070" s="93" t="str">
        <f t="shared" si="66"/>
        <v>23</v>
      </c>
      <c r="I1070" s="93" t="str">
        <f t="shared" si="67"/>
        <v>214</v>
      </c>
      <c r="J1070" s="94" t="str">
        <f t="shared" si="65"/>
        <v>23214</v>
      </c>
      <c r="K1070" s="93" t="s">
        <v>3981</v>
      </c>
      <c r="L1070" s="93" t="s">
        <v>3937</v>
      </c>
      <c r="M1070" s="93" t="s">
        <v>3982</v>
      </c>
    </row>
    <row r="1071" spans="1:13" s="90" customFormat="1" ht="15" hidden="1" customHeight="1">
      <c r="A1071" s="91" t="s">
        <v>3934</v>
      </c>
      <c r="B1071" s="91" t="s">
        <v>188</v>
      </c>
      <c r="C1071" s="91" t="s">
        <v>189</v>
      </c>
      <c r="D1071" s="91" t="str">
        <f t="shared" si="64"/>
        <v>232215</v>
      </c>
      <c r="E1071" s="91" t="s">
        <v>3983</v>
      </c>
      <c r="F1071" s="91"/>
      <c r="G1071" s="91" t="s">
        <v>115</v>
      </c>
      <c r="H1071" s="93" t="str">
        <f t="shared" si="66"/>
        <v>23</v>
      </c>
      <c r="I1071" s="93" t="str">
        <f t="shared" si="67"/>
        <v>215</v>
      </c>
      <c r="J1071" s="94" t="str">
        <f t="shared" si="65"/>
        <v>23215</v>
      </c>
      <c r="K1071" s="93" t="s">
        <v>3984</v>
      </c>
      <c r="L1071" s="93" t="s">
        <v>3937</v>
      </c>
      <c r="M1071" s="93" t="s">
        <v>3985</v>
      </c>
    </row>
    <row r="1072" spans="1:13" s="90" customFormat="1" ht="15" hidden="1" customHeight="1">
      <c r="A1072" s="91" t="s">
        <v>3934</v>
      </c>
      <c r="B1072" s="91" t="s">
        <v>193</v>
      </c>
      <c r="C1072" s="91" t="s">
        <v>194</v>
      </c>
      <c r="D1072" s="91" t="str">
        <f t="shared" si="64"/>
        <v>232216</v>
      </c>
      <c r="E1072" s="91" t="s">
        <v>3986</v>
      </c>
      <c r="F1072" s="91"/>
      <c r="G1072" s="91" t="s">
        <v>115</v>
      </c>
      <c r="H1072" s="93" t="str">
        <f t="shared" si="66"/>
        <v>23</v>
      </c>
      <c r="I1072" s="93" t="str">
        <f t="shared" si="67"/>
        <v>216</v>
      </c>
      <c r="J1072" s="94" t="str">
        <f t="shared" si="65"/>
        <v>23216</v>
      </c>
      <c r="K1072" s="93" t="s">
        <v>3987</v>
      </c>
      <c r="L1072" s="93" t="s">
        <v>3937</v>
      </c>
      <c r="M1072" s="93" t="s">
        <v>3988</v>
      </c>
    </row>
    <row r="1073" spans="1:13" s="90" customFormat="1" ht="15" hidden="1" customHeight="1">
      <c r="A1073" s="91" t="s">
        <v>3934</v>
      </c>
      <c r="B1073" s="91" t="s">
        <v>198</v>
      </c>
      <c r="C1073" s="91" t="s">
        <v>199</v>
      </c>
      <c r="D1073" s="91" t="str">
        <f t="shared" si="64"/>
        <v>232217</v>
      </c>
      <c r="E1073" s="91" t="s">
        <v>3989</v>
      </c>
      <c r="F1073" s="91"/>
      <c r="G1073" s="91" t="s">
        <v>115</v>
      </c>
      <c r="H1073" s="93" t="str">
        <f t="shared" si="66"/>
        <v>23</v>
      </c>
      <c r="I1073" s="93" t="str">
        <f t="shared" si="67"/>
        <v>217</v>
      </c>
      <c r="J1073" s="94" t="str">
        <f t="shared" si="65"/>
        <v>23217</v>
      </c>
      <c r="K1073" s="93" t="s">
        <v>3990</v>
      </c>
      <c r="L1073" s="93" t="s">
        <v>3937</v>
      </c>
      <c r="M1073" s="93" t="s">
        <v>3991</v>
      </c>
    </row>
    <row r="1074" spans="1:13" s="90" customFormat="1" ht="15" hidden="1" customHeight="1">
      <c r="A1074" s="91" t="s">
        <v>3934</v>
      </c>
      <c r="B1074" s="91" t="s">
        <v>208</v>
      </c>
      <c r="C1074" s="91" t="s">
        <v>209</v>
      </c>
      <c r="D1074" s="91" t="str">
        <f t="shared" si="64"/>
        <v>232219</v>
      </c>
      <c r="E1074" s="91" t="s">
        <v>3992</v>
      </c>
      <c r="F1074" s="91"/>
      <c r="G1074" s="91" t="s">
        <v>115</v>
      </c>
      <c r="H1074" s="93" t="str">
        <f t="shared" si="66"/>
        <v>23</v>
      </c>
      <c r="I1074" s="93" t="str">
        <f t="shared" si="67"/>
        <v>219</v>
      </c>
      <c r="J1074" s="94" t="str">
        <f t="shared" si="65"/>
        <v>23219</v>
      </c>
      <c r="K1074" s="93" t="s">
        <v>3993</v>
      </c>
      <c r="L1074" s="93" t="s">
        <v>3937</v>
      </c>
      <c r="M1074" s="93" t="s">
        <v>3994</v>
      </c>
    </row>
    <row r="1075" spans="1:13" s="90" customFormat="1" ht="15" hidden="1" customHeight="1">
      <c r="A1075" s="91" t="s">
        <v>3934</v>
      </c>
      <c r="B1075" s="91" t="s">
        <v>213</v>
      </c>
      <c r="C1075" s="91" t="s">
        <v>214</v>
      </c>
      <c r="D1075" s="91" t="str">
        <f t="shared" si="64"/>
        <v>232220</v>
      </c>
      <c r="E1075" s="91" t="s">
        <v>3995</v>
      </c>
      <c r="F1075" s="91"/>
      <c r="G1075" s="91" t="s">
        <v>115</v>
      </c>
      <c r="H1075" s="93" t="str">
        <f t="shared" si="66"/>
        <v>23</v>
      </c>
      <c r="I1075" s="93" t="str">
        <f t="shared" si="67"/>
        <v>220</v>
      </c>
      <c r="J1075" s="94" t="str">
        <f t="shared" si="65"/>
        <v>23220</v>
      </c>
      <c r="K1075" s="93" t="s">
        <v>3996</v>
      </c>
      <c r="L1075" s="93" t="s">
        <v>3937</v>
      </c>
      <c r="M1075" s="93" t="s">
        <v>3997</v>
      </c>
    </row>
    <row r="1076" spans="1:13" s="90" customFormat="1" ht="15" hidden="1" customHeight="1">
      <c r="A1076" s="91" t="s">
        <v>3934</v>
      </c>
      <c r="B1076" s="91" t="s">
        <v>218</v>
      </c>
      <c r="C1076" s="91" t="s">
        <v>219</v>
      </c>
      <c r="D1076" s="91" t="str">
        <f t="shared" si="64"/>
        <v>232221</v>
      </c>
      <c r="E1076" s="91" t="s">
        <v>3998</v>
      </c>
      <c r="F1076" s="91"/>
      <c r="G1076" s="91" t="s">
        <v>115</v>
      </c>
      <c r="H1076" s="93" t="str">
        <f t="shared" si="66"/>
        <v>23</v>
      </c>
      <c r="I1076" s="93" t="str">
        <f t="shared" si="67"/>
        <v>221</v>
      </c>
      <c r="J1076" s="94" t="str">
        <f t="shared" si="65"/>
        <v>23221</v>
      </c>
      <c r="K1076" s="93" t="s">
        <v>3999</v>
      </c>
      <c r="L1076" s="93" t="s">
        <v>3937</v>
      </c>
      <c r="M1076" s="93" t="s">
        <v>4000</v>
      </c>
    </row>
    <row r="1077" spans="1:13" s="90" customFormat="1" ht="15" hidden="1" customHeight="1">
      <c r="A1077" s="91" t="s">
        <v>3934</v>
      </c>
      <c r="B1077" s="91" t="s">
        <v>223</v>
      </c>
      <c r="C1077" s="91" t="s">
        <v>224</v>
      </c>
      <c r="D1077" s="91" t="str">
        <f t="shared" si="64"/>
        <v>232222</v>
      </c>
      <c r="E1077" s="91" t="s">
        <v>4001</v>
      </c>
      <c r="F1077" s="91"/>
      <c r="G1077" s="91" t="s">
        <v>115</v>
      </c>
      <c r="H1077" s="93" t="str">
        <f t="shared" si="66"/>
        <v>23</v>
      </c>
      <c r="I1077" s="93" t="str">
        <f t="shared" si="67"/>
        <v>222</v>
      </c>
      <c r="J1077" s="94" t="str">
        <f t="shared" si="65"/>
        <v>23222</v>
      </c>
      <c r="K1077" s="93" t="s">
        <v>4002</v>
      </c>
      <c r="L1077" s="93" t="s">
        <v>3937</v>
      </c>
      <c r="M1077" s="93" t="s">
        <v>4003</v>
      </c>
    </row>
    <row r="1078" spans="1:13" s="90" customFormat="1" ht="15" hidden="1" customHeight="1">
      <c r="A1078" s="91" t="s">
        <v>3934</v>
      </c>
      <c r="B1078" s="91" t="s">
        <v>228</v>
      </c>
      <c r="C1078" s="91" t="s">
        <v>229</v>
      </c>
      <c r="D1078" s="91" t="str">
        <f t="shared" si="64"/>
        <v>232223</v>
      </c>
      <c r="E1078" s="91" t="s">
        <v>4004</v>
      </c>
      <c r="F1078" s="91"/>
      <c r="G1078" s="91" t="s">
        <v>115</v>
      </c>
      <c r="H1078" s="93" t="str">
        <f t="shared" si="66"/>
        <v>23</v>
      </c>
      <c r="I1078" s="93" t="str">
        <f t="shared" si="67"/>
        <v>223</v>
      </c>
      <c r="J1078" s="94" t="str">
        <f t="shared" si="65"/>
        <v>23223</v>
      </c>
      <c r="K1078" s="93" t="s">
        <v>4005</v>
      </c>
      <c r="L1078" s="93" t="s">
        <v>3937</v>
      </c>
      <c r="M1078" s="93" t="s">
        <v>4006</v>
      </c>
    </row>
    <row r="1079" spans="1:13" s="90" customFormat="1" ht="15" hidden="1" customHeight="1">
      <c r="A1079" s="91" t="s">
        <v>3934</v>
      </c>
      <c r="B1079" s="91" t="s">
        <v>233</v>
      </c>
      <c r="C1079" s="91" t="s">
        <v>234</v>
      </c>
      <c r="D1079" s="91" t="str">
        <f t="shared" si="64"/>
        <v>232224</v>
      </c>
      <c r="E1079" s="91" t="s">
        <v>4007</v>
      </c>
      <c r="F1079" s="91"/>
      <c r="G1079" s="91" t="s">
        <v>115</v>
      </c>
      <c r="H1079" s="93" t="str">
        <f t="shared" si="66"/>
        <v>23</v>
      </c>
      <c r="I1079" s="93" t="str">
        <f t="shared" si="67"/>
        <v>224</v>
      </c>
      <c r="J1079" s="94" t="str">
        <f t="shared" si="65"/>
        <v>23224</v>
      </c>
      <c r="K1079" s="93" t="s">
        <v>4008</v>
      </c>
      <c r="L1079" s="93" t="s">
        <v>3937</v>
      </c>
      <c r="M1079" s="93" t="s">
        <v>4009</v>
      </c>
    </row>
    <row r="1080" spans="1:13" s="90" customFormat="1" ht="15" hidden="1" customHeight="1">
      <c r="A1080" s="91" t="s">
        <v>3934</v>
      </c>
      <c r="B1080" s="91" t="s">
        <v>238</v>
      </c>
      <c r="C1080" s="91" t="s">
        <v>239</v>
      </c>
      <c r="D1080" s="91" t="str">
        <f t="shared" si="64"/>
        <v>232225</v>
      </c>
      <c r="E1080" s="91" t="s">
        <v>4010</v>
      </c>
      <c r="F1080" s="91"/>
      <c r="G1080" s="91" t="s">
        <v>115</v>
      </c>
      <c r="H1080" s="93" t="str">
        <f t="shared" si="66"/>
        <v>23</v>
      </c>
      <c r="I1080" s="93" t="str">
        <f t="shared" si="67"/>
        <v>225</v>
      </c>
      <c r="J1080" s="94" t="str">
        <f t="shared" si="65"/>
        <v>23225</v>
      </c>
      <c r="K1080" s="93" t="s">
        <v>4011</v>
      </c>
      <c r="L1080" s="93" t="s">
        <v>3937</v>
      </c>
      <c r="M1080" s="93" t="s">
        <v>4012</v>
      </c>
    </row>
    <row r="1081" spans="1:13" s="90" customFormat="1" ht="15" hidden="1" customHeight="1">
      <c r="A1081" s="91" t="s">
        <v>3934</v>
      </c>
      <c r="B1081" s="91" t="s">
        <v>243</v>
      </c>
      <c r="C1081" s="91" t="s">
        <v>244</v>
      </c>
      <c r="D1081" s="91" t="str">
        <f t="shared" si="64"/>
        <v>232226</v>
      </c>
      <c r="E1081" s="91" t="s">
        <v>4013</v>
      </c>
      <c r="F1081" s="91"/>
      <c r="G1081" s="91" t="s">
        <v>115</v>
      </c>
      <c r="H1081" s="93" t="str">
        <f t="shared" si="66"/>
        <v>23</v>
      </c>
      <c r="I1081" s="93" t="str">
        <f t="shared" si="67"/>
        <v>226</v>
      </c>
      <c r="J1081" s="94" t="str">
        <f t="shared" si="65"/>
        <v>23226</v>
      </c>
      <c r="K1081" s="93" t="s">
        <v>4014</v>
      </c>
      <c r="L1081" s="93" t="s">
        <v>3937</v>
      </c>
      <c r="M1081" s="93" t="s">
        <v>4015</v>
      </c>
    </row>
    <row r="1082" spans="1:13" s="90" customFormat="1" ht="15" hidden="1" customHeight="1">
      <c r="A1082" s="91" t="s">
        <v>3934</v>
      </c>
      <c r="B1082" s="91" t="s">
        <v>248</v>
      </c>
      <c r="C1082" s="91" t="s">
        <v>249</v>
      </c>
      <c r="D1082" s="91" t="str">
        <f t="shared" si="64"/>
        <v>232227</v>
      </c>
      <c r="E1082" s="91" t="s">
        <v>4016</v>
      </c>
      <c r="F1082" s="91"/>
      <c r="G1082" s="91" t="s">
        <v>115</v>
      </c>
      <c r="H1082" s="93" t="str">
        <f t="shared" si="66"/>
        <v>23</v>
      </c>
      <c r="I1082" s="93" t="str">
        <f t="shared" si="67"/>
        <v>227</v>
      </c>
      <c r="J1082" s="94" t="str">
        <f t="shared" si="65"/>
        <v>23227</v>
      </c>
      <c r="K1082" s="93" t="s">
        <v>4017</v>
      </c>
      <c r="L1082" s="93" t="s">
        <v>3937</v>
      </c>
      <c r="M1082" s="93" t="s">
        <v>4018</v>
      </c>
    </row>
    <row r="1083" spans="1:13" s="90" customFormat="1" ht="15" hidden="1" customHeight="1">
      <c r="A1083" s="91" t="s">
        <v>3934</v>
      </c>
      <c r="B1083" s="91" t="s">
        <v>253</v>
      </c>
      <c r="C1083" s="91" t="s">
        <v>254</v>
      </c>
      <c r="D1083" s="91" t="str">
        <f t="shared" si="64"/>
        <v>232228</v>
      </c>
      <c r="E1083" s="91" t="s">
        <v>4019</v>
      </c>
      <c r="F1083" s="91"/>
      <c r="G1083" s="91" t="s">
        <v>115</v>
      </c>
      <c r="H1083" s="93" t="str">
        <f t="shared" si="66"/>
        <v>23</v>
      </c>
      <c r="I1083" s="93" t="str">
        <f t="shared" si="67"/>
        <v>228</v>
      </c>
      <c r="J1083" s="94" t="str">
        <f t="shared" si="65"/>
        <v>23228</v>
      </c>
      <c r="K1083" s="93" t="s">
        <v>4020</v>
      </c>
      <c r="L1083" s="93" t="s">
        <v>3937</v>
      </c>
      <c r="M1083" s="93" t="s">
        <v>4021</v>
      </c>
    </row>
    <row r="1084" spans="1:13" s="90" customFormat="1" ht="15" hidden="1" customHeight="1">
      <c r="A1084" s="91" t="s">
        <v>3934</v>
      </c>
      <c r="B1084" s="91" t="s">
        <v>258</v>
      </c>
      <c r="C1084" s="91" t="s">
        <v>259</v>
      </c>
      <c r="D1084" s="91" t="str">
        <f t="shared" si="64"/>
        <v>232229</v>
      </c>
      <c r="E1084" s="91" t="s">
        <v>4022</v>
      </c>
      <c r="F1084" s="91"/>
      <c r="G1084" s="91" t="s">
        <v>115</v>
      </c>
      <c r="H1084" s="93" t="str">
        <f t="shared" si="66"/>
        <v>23</v>
      </c>
      <c r="I1084" s="93" t="str">
        <f t="shared" si="67"/>
        <v>229</v>
      </c>
      <c r="J1084" s="94" t="str">
        <f t="shared" si="65"/>
        <v>23229</v>
      </c>
      <c r="K1084" s="93" t="s">
        <v>4023</v>
      </c>
      <c r="L1084" s="93" t="s">
        <v>3937</v>
      </c>
      <c r="M1084" s="93" t="s">
        <v>4024</v>
      </c>
    </row>
    <row r="1085" spans="1:13" s="90" customFormat="1" ht="15" hidden="1" customHeight="1">
      <c r="A1085" s="91" t="s">
        <v>3934</v>
      </c>
      <c r="B1085" s="91" t="s">
        <v>263</v>
      </c>
      <c r="C1085" s="91" t="s">
        <v>264</v>
      </c>
      <c r="D1085" s="91" t="str">
        <f t="shared" si="64"/>
        <v>232230</v>
      </c>
      <c r="E1085" s="91" t="s">
        <v>4025</v>
      </c>
      <c r="F1085" s="91"/>
      <c r="G1085" s="91" t="s">
        <v>115</v>
      </c>
      <c r="H1085" s="93" t="str">
        <f t="shared" si="66"/>
        <v>23</v>
      </c>
      <c r="I1085" s="93" t="str">
        <f t="shared" si="67"/>
        <v>230</v>
      </c>
      <c r="J1085" s="94" t="str">
        <f t="shared" si="65"/>
        <v>23230</v>
      </c>
      <c r="K1085" s="93" t="s">
        <v>4026</v>
      </c>
      <c r="L1085" s="93" t="s">
        <v>3937</v>
      </c>
      <c r="M1085" s="93" t="s">
        <v>4027</v>
      </c>
    </row>
    <row r="1086" spans="1:13" s="90" customFormat="1" ht="15" hidden="1" customHeight="1">
      <c r="A1086" s="91" t="s">
        <v>3934</v>
      </c>
      <c r="B1086" s="91" t="s">
        <v>268</v>
      </c>
      <c r="C1086" s="91" t="s">
        <v>269</v>
      </c>
      <c r="D1086" s="91" t="str">
        <f t="shared" si="64"/>
        <v>232231</v>
      </c>
      <c r="E1086" s="91" t="s">
        <v>4028</v>
      </c>
      <c r="F1086" s="91"/>
      <c r="G1086" s="91" t="s">
        <v>115</v>
      </c>
      <c r="H1086" s="93" t="str">
        <f t="shared" si="66"/>
        <v>23</v>
      </c>
      <c r="I1086" s="93" t="str">
        <f t="shared" si="67"/>
        <v>231</v>
      </c>
      <c r="J1086" s="94" t="str">
        <f t="shared" si="65"/>
        <v>23231</v>
      </c>
      <c r="K1086" s="93" t="s">
        <v>4029</v>
      </c>
      <c r="L1086" s="93" t="s">
        <v>3937</v>
      </c>
      <c r="M1086" s="93" t="s">
        <v>4030</v>
      </c>
    </row>
    <row r="1087" spans="1:13" s="90" customFormat="1" ht="15" hidden="1" customHeight="1">
      <c r="A1087" s="91" t="s">
        <v>3934</v>
      </c>
      <c r="B1087" s="91" t="s">
        <v>1985</v>
      </c>
      <c r="C1087" s="91" t="s">
        <v>1986</v>
      </c>
      <c r="D1087" s="91" t="str">
        <f t="shared" si="64"/>
        <v>232232</v>
      </c>
      <c r="E1087" s="91" t="s">
        <v>4031</v>
      </c>
      <c r="F1087" s="91"/>
      <c r="G1087" s="91" t="s">
        <v>115</v>
      </c>
      <c r="H1087" s="93" t="str">
        <f t="shared" si="66"/>
        <v>23</v>
      </c>
      <c r="I1087" s="93" t="str">
        <f t="shared" si="67"/>
        <v>232</v>
      </c>
      <c r="J1087" s="94" t="str">
        <f t="shared" si="65"/>
        <v>23232</v>
      </c>
      <c r="K1087" s="93" t="s">
        <v>4032</v>
      </c>
      <c r="L1087" s="93" t="s">
        <v>3937</v>
      </c>
      <c r="M1087" s="93" t="s">
        <v>4033</v>
      </c>
    </row>
    <row r="1088" spans="1:13" s="90" customFormat="1" ht="15" hidden="1" customHeight="1">
      <c r="A1088" s="91" t="s">
        <v>3934</v>
      </c>
      <c r="B1088" s="91" t="s">
        <v>273</v>
      </c>
      <c r="C1088" s="91" t="s">
        <v>274</v>
      </c>
      <c r="D1088" s="91" t="str">
        <f t="shared" si="64"/>
        <v>232233</v>
      </c>
      <c r="E1088" s="91" t="s">
        <v>4034</v>
      </c>
      <c r="F1088" s="91"/>
      <c r="G1088" s="91" t="s">
        <v>115</v>
      </c>
      <c r="H1088" s="93" t="str">
        <f t="shared" si="66"/>
        <v>23</v>
      </c>
      <c r="I1088" s="93" t="str">
        <f t="shared" si="67"/>
        <v>233</v>
      </c>
      <c r="J1088" s="94" t="str">
        <f t="shared" si="65"/>
        <v>23233</v>
      </c>
      <c r="K1088" s="93" t="s">
        <v>4035</v>
      </c>
      <c r="L1088" s="93" t="s">
        <v>3937</v>
      </c>
      <c r="M1088" s="93" t="s">
        <v>4036</v>
      </c>
    </row>
    <row r="1089" spans="1:13" s="90" customFormat="1" ht="15" hidden="1" customHeight="1">
      <c r="A1089" s="91" t="s">
        <v>3934</v>
      </c>
      <c r="B1089" s="91" t="s">
        <v>278</v>
      </c>
      <c r="C1089" s="91" t="s">
        <v>279</v>
      </c>
      <c r="D1089" s="91" t="str">
        <f t="shared" si="64"/>
        <v>232234</v>
      </c>
      <c r="E1089" s="91" t="s">
        <v>4037</v>
      </c>
      <c r="F1089" s="91"/>
      <c r="G1089" s="91" t="s">
        <v>115</v>
      </c>
      <c r="H1089" s="93" t="str">
        <f t="shared" si="66"/>
        <v>23</v>
      </c>
      <c r="I1089" s="93" t="str">
        <f t="shared" si="67"/>
        <v>234</v>
      </c>
      <c r="J1089" s="94" t="str">
        <f t="shared" si="65"/>
        <v>23234</v>
      </c>
      <c r="K1089" s="93" t="s">
        <v>4038</v>
      </c>
      <c r="L1089" s="93" t="s">
        <v>3937</v>
      </c>
      <c r="M1089" s="93" t="s">
        <v>4039</v>
      </c>
    </row>
    <row r="1090" spans="1:13" s="90" customFormat="1" ht="15" hidden="1" customHeight="1">
      <c r="A1090" s="91" t="s">
        <v>3934</v>
      </c>
      <c r="B1090" s="91" t="s">
        <v>283</v>
      </c>
      <c r="C1090" s="91" t="s">
        <v>284</v>
      </c>
      <c r="D1090" s="91" t="str">
        <f t="shared" si="64"/>
        <v>232235</v>
      </c>
      <c r="E1090" s="91" t="s">
        <v>4040</v>
      </c>
      <c r="F1090" s="91"/>
      <c r="G1090" s="91" t="s">
        <v>115</v>
      </c>
      <c r="H1090" s="93" t="str">
        <f t="shared" si="66"/>
        <v>23</v>
      </c>
      <c r="I1090" s="93" t="str">
        <f t="shared" si="67"/>
        <v>235</v>
      </c>
      <c r="J1090" s="94" t="str">
        <f t="shared" si="65"/>
        <v>23235</v>
      </c>
      <c r="K1090" s="93" t="s">
        <v>4041</v>
      </c>
      <c r="L1090" s="93" t="s">
        <v>3937</v>
      </c>
      <c r="M1090" s="93" t="s">
        <v>4042</v>
      </c>
    </row>
    <row r="1091" spans="1:13" s="90" customFormat="1" ht="15" hidden="1" customHeight="1">
      <c r="A1091" s="91" t="s">
        <v>3934</v>
      </c>
      <c r="B1091" s="91" t="s">
        <v>288</v>
      </c>
      <c r="C1091" s="91" t="s">
        <v>289</v>
      </c>
      <c r="D1091" s="91" t="str">
        <f t="shared" ref="D1091:D1154" si="68">A1091&amp;B1091</f>
        <v>232236</v>
      </c>
      <c r="E1091" s="91" t="s">
        <v>4043</v>
      </c>
      <c r="F1091" s="91"/>
      <c r="G1091" s="91" t="s">
        <v>115</v>
      </c>
      <c r="H1091" s="93" t="str">
        <f t="shared" si="66"/>
        <v>23</v>
      </c>
      <c r="I1091" s="93" t="str">
        <f t="shared" si="67"/>
        <v>236</v>
      </c>
      <c r="J1091" s="94" t="str">
        <f t="shared" ref="J1091:J1154" si="69">A1091&amp;C1091</f>
        <v>23236</v>
      </c>
      <c r="K1091" s="93" t="s">
        <v>4044</v>
      </c>
      <c r="L1091" s="93" t="s">
        <v>3937</v>
      </c>
      <c r="M1091" s="93" t="s">
        <v>4045</v>
      </c>
    </row>
    <row r="1092" spans="1:13" s="90" customFormat="1" ht="15" hidden="1" customHeight="1">
      <c r="A1092" s="91" t="s">
        <v>3934</v>
      </c>
      <c r="B1092" s="91" t="s">
        <v>2355</v>
      </c>
      <c r="C1092" s="91" t="s">
        <v>2356</v>
      </c>
      <c r="D1092" s="91" t="str">
        <f t="shared" si="68"/>
        <v>232237</v>
      </c>
      <c r="E1092" s="91" t="s">
        <v>4046</v>
      </c>
      <c r="F1092" s="91"/>
      <c r="G1092" s="91" t="s">
        <v>115</v>
      </c>
      <c r="H1092" s="93" t="str">
        <f t="shared" ref="H1092:H1155" si="70">MID(J1092,1,2)</f>
        <v>23</v>
      </c>
      <c r="I1092" s="93" t="str">
        <f t="shared" ref="I1092:I1155" si="71">MID(J1092,3,3)</f>
        <v>237</v>
      </c>
      <c r="J1092" s="94" t="str">
        <f t="shared" si="69"/>
        <v>23237</v>
      </c>
      <c r="K1092" s="93" t="s">
        <v>4047</v>
      </c>
      <c r="L1092" s="93" t="s">
        <v>3937</v>
      </c>
      <c r="M1092" s="93" t="s">
        <v>4048</v>
      </c>
    </row>
    <row r="1093" spans="1:13" s="90" customFormat="1" ht="15" hidden="1" customHeight="1">
      <c r="A1093" s="91" t="s">
        <v>3934</v>
      </c>
      <c r="B1093" s="91" t="s">
        <v>2360</v>
      </c>
      <c r="C1093" s="91" t="s">
        <v>2361</v>
      </c>
      <c r="D1093" s="91" t="str">
        <f t="shared" si="68"/>
        <v>232238</v>
      </c>
      <c r="E1093" s="91" t="s">
        <v>4049</v>
      </c>
      <c r="F1093" s="91"/>
      <c r="G1093" s="91" t="s">
        <v>115</v>
      </c>
      <c r="H1093" s="93" t="str">
        <f t="shared" si="70"/>
        <v>23</v>
      </c>
      <c r="I1093" s="93" t="str">
        <f t="shared" si="71"/>
        <v>238</v>
      </c>
      <c r="J1093" s="94" t="str">
        <f t="shared" si="69"/>
        <v>23238</v>
      </c>
      <c r="K1093" s="93" t="s">
        <v>4050</v>
      </c>
      <c r="L1093" s="93" t="s">
        <v>3937</v>
      </c>
      <c r="M1093" s="93" t="s">
        <v>4051</v>
      </c>
    </row>
    <row r="1094" spans="1:13" s="90" customFormat="1" ht="15" hidden="1" customHeight="1">
      <c r="A1094" s="91" t="s">
        <v>3934</v>
      </c>
      <c r="B1094" s="91" t="s">
        <v>1267</v>
      </c>
      <c r="C1094" s="91" t="s">
        <v>1268</v>
      </c>
      <c r="D1094" s="91" t="str">
        <f t="shared" si="68"/>
        <v>233302</v>
      </c>
      <c r="E1094" s="91" t="s">
        <v>4052</v>
      </c>
      <c r="F1094" s="91"/>
      <c r="G1094" s="91" t="s">
        <v>115</v>
      </c>
      <c r="H1094" s="93" t="str">
        <f t="shared" si="70"/>
        <v>23</v>
      </c>
      <c r="I1094" s="93" t="str">
        <f t="shared" si="71"/>
        <v>302</v>
      </c>
      <c r="J1094" s="94" t="str">
        <f t="shared" si="69"/>
        <v>23302</v>
      </c>
      <c r="K1094" s="93" t="s">
        <v>4053</v>
      </c>
      <c r="L1094" s="93" t="s">
        <v>3937</v>
      </c>
      <c r="M1094" s="93" t="s">
        <v>4054</v>
      </c>
    </row>
    <row r="1095" spans="1:13" s="90" customFormat="1" ht="15" hidden="1" customHeight="1">
      <c r="A1095" s="91" t="s">
        <v>3934</v>
      </c>
      <c r="B1095" s="91" t="s">
        <v>1738</v>
      </c>
      <c r="C1095" s="91" t="s">
        <v>1739</v>
      </c>
      <c r="D1095" s="91" t="str">
        <f t="shared" si="68"/>
        <v>233342</v>
      </c>
      <c r="E1095" s="91" t="s">
        <v>4055</v>
      </c>
      <c r="F1095" s="91"/>
      <c r="G1095" s="91" t="s">
        <v>115</v>
      </c>
      <c r="H1095" s="93" t="str">
        <f t="shared" si="70"/>
        <v>23</v>
      </c>
      <c r="I1095" s="93" t="str">
        <f t="shared" si="71"/>
        <v>342</v>
      </c>
      <c r="J1095" s="94" t="str">
        <f t="shared" si="69"/>
        <v>23342</v>
      </c>
      <c r="K1095" s="93" t="s">
        <v>4056</v>
      </c>
      <c r="L1095" s="93" t="s">
        <v>3937</v>
      </c>
      <c r="M1095" s="93" t="s">
        <v>4057</v>
      </c>
    </row>
    <row r="1096" spans="1:13" s="90" customFormat="1" ht="15" hidden="1" customHeight="1">
      <c r="A1096" s="91" t="s">
        <v>3934</v>
      </c>
      <c r="B1096" s="91" t="s">
        <v>343</v>
      </c>
      <c r="C1096" s="91" t="s">
        <v>344</v>
      </c>
      <c r="D1096" s="91" t="str">
        <f t="shared" si="68"/>
        <v>233361</v>
      </c>
      <c r="E1096" s="91" t="s">
        <v>4058</v>
      </c>
      <c r="F1096" s="91"/>
      <c r="G1096" s="91" t="s">
        <v>115</v>
      </c>
      <c r="H1096" s="93" t="str">
        <f t="shared" si="70"/>
        <v>23</v>
      </c>
      <c r="I1096" s="93" t="str">
        <f t="shared" si="71"/>
        <v>361</v>
      </c>
      <c r="J1096" s="94" t="str">
        <f t="shared" si="69"/>
        <v>23361</v>
      </c>
      <c r="K1096" s="93" t="s">
        <v>4059</v>
      </c>
      <c r="L1096" s="93" t="s">
        <v>3937</v>
      </c>
      <c r="M1096" s="93" t="s">
        <v>4060</v>
      </c>
    </row>
    <row r="1097" spans="1:13" s="90" customFormat="1" ht="15" hidden="1" customHeight="1">
      <c r="A1097" s="91" t="s">
        <v>3934</v>
      </c>
      <c r="B1097" s="91" t="s">
        <v>348</v>
      </c>
      <c r="C1097" s="91" t="s">
        <v>349</v>
      </c>
      <c r="D1097" s="91" t="str">
        <f t="shared" si="68"/>
        <v>233362</v>
      </c>
      <c r="E1097" s="91" t="s">
        <v>4061</v>
      </c>
      <c r="F1097" s="91"/>
      <c r="G1097" s="91" t="s">
        <v>115</v>
      </c>
      <c r="H1097" s="93" t="str">
        <f t="shared" si="70"/>
        <v>23</v>
      </c>
      <c r="I1097" s="93" t="str">
        <f t="shared" si="71"/>
        <v>362</v>
      </c>
      <c r="J1097" s="94" t="str">
        <f t="shared" si="69"/>
        <v>23362</v>
      </c>
      <c r="K1097" s="93" t="s">
        <v>4062</v>
      </c>
      <c r="L1097" s="93" t="s">
        <v>3937</v>
      </c>
      <c r="M1097" s="93" t="s">
        <v>4063</v>
      </c>
    </row>
    <row r="1098" spans="1:13" s="90" customFormat="1" ht="15" hidden="1" customHeight="1">
      <c r="A1098" s="91" t="s">
        <v>3934</v>
      </c>
      <c r="B1098" s="91" t="s">
        <v>448</v>
      </c>
      <c r="C1098" s="91" t="s">
        <v>449</v>
      </c>
      <c r="D1098" s="91" t="str">
        <f t="shared" si="68"/>
        <v>233424</v>
      </c>
      <c r="E1098" s="91" t="s">
        <v>4064</v>
      </c>
      <c r="F1098" s="91"/>
      <c r="G1098" s="91" t="s">
        <v>115</v>
      </c>
      <c r="H1098" s="93" t="str">
        <f t="shared" si="70"/>
        <v>23</v>
      </c>
      <c r="I1098" s="93" t="str">
        <f t="shared" si="71"/>
        <v>424</v>
      </c>
      <c r="J1098" s="94" t="str">
        <f t="shared" si="69"/>
        <v>23424</v>
      </c>
      <c r="K1098" s="93" t="s">
        <v>4065</v>
      </c>
      <c r="L1098" s="93" t="s">
        <v>3937</v>
      </c>
      <c r="M1098" s="93" t="s">
        <v>4066</v>
      </c>
    </row>
    <row r="1099" spans="1:13" s="90" customFormat="1" ht="15" hidden="1" customHeight="1">
      <c r="A1099" s="91" t="s">
        <v>3934</v>
      </c>
      <c r="B1099" s="91" t="s">
        <v>453</v>
      </c>
      <c r="C1099" s="91" t="s">
        <v>454</v>
      </c>
      <c r="D1099" s="91" t="str">
        <f t="shared" si="68"/>
        <v>233425</v>
      </c>
      <c r="E1099" s="91" t="s">
        <v>4067</v>
      </c>
      <c r="F1099" s="91"/>
      <c r="G1099" s="91" t="s">
        <v>115</v>
      </c>
      <c r="H1099" s="93" t="str">
        <f t="shared" si="70"/>
        <v>23</v>
      </c>
      <c r="I1099" s="93" t="str">
        <f t="shared" si="71"/>
        <v>425</v>
      </c>
      <c r="J1099" s="94" t="str">
        <f t="shared" si="69"/>
        <v>23425</v>
      </c>
      <c r="K1099" s="93" t="s">
        <v>4068</v>
      </c>
      <c r="L1099" s="93" t="s">
        <v>3937</v>
      </c>
      <c r="M1099" s="93" t="s">
        <v>4069</v>
      </c>
    </row>
    <row r="1100" spans="1:13" s="90" customFormat="1" ht="15" hidden="1" customHeight="1">
      <c r="A1100" s="91" t="s">
        <v>3934</v>
      </c>
      <c r="B1100" s="91" t="s">
        <v>1152</v>
      </c>
      <c r="C1100" s="91" t="s">
        <v>1153</v>
      </c>
      <c r="D1100" s="91" t="str">
        <f t="shared" si="68"/>
        <v>233441</v>
      </c>
      <c r="E1100" s="91" t="s">
        <v>4070</v>
      </c>
      <c r="F1100" s="91"/>
      <c r="G1100" s="91" t="s">
        <v>115</v>
      </c>
      <c r="H1100" s="93" t="str">
        <f t="shared" si="70"/>
        <v>23</v>
      </c>
      <c r="I1100" s="93" t="str">
        <f t="shared" si="71"/>
        <v>441</v>
      </c>
      <c r="J1100" s="94" t="str">
        <f t="shared" si="69"/>
        <v>23441</v>
      </c>
      <c r="K1100" s="93" t="s">
        <v>4071</v>
      </c>
      <c r="L1100" s="93" t="s">
        <v>3937</v>
      </c>
      <c r="M1100" s="93" t="s">
        <v>4072</v>
      </c>
    </row>
    <row r="1101" spans="1:13" s="90" customFormat="1" ht="15" hidden="1" customHeight="1">
      <c r="A1101" s="91" t="s">
        <v>3934</v>
      </c>
      <c r="B1101" s="91" t="s">
        <v>1157</v>
      </c>
      <c r="C1101" s="91" t="s">
        <v>1158</v>
      </c>
      <c r="D1101" s="91" t="str">
        <f t="shared" si="68"/>
        <v>233442</v>
      </c>
      <c r="E1101" s="91" t="s">
        <v>4073</v>
      </c>
      <c r="F1101" s="91"/>
      <c r="G1101" s="91" t="s">
        <v>115</v>
      </c>
      <c r="H1101" s="93" t="str">
        <f t="shared" si="70"/>
        <v>23</v>
      </c>
      <c r="I1101" s="93" t="str">
        <f t="shared" si="71"/>
        <v>442</v>
      </c>
      <c r="J1101" s="94" t="str">
        <f t="shared" si="69"/>
        <v>23442</v>
      </c>
      <c r="K1101" s="93" t="s">
        <v>4074</v>
      </c>
      <c r="L1101" s="93" t="s">
        <v>3937</v>
      </c>
      <c r="M1101" s="93" t="s">
        <v>4075</v>
      </c>
    </row>
    <row r="1102" spans="1:13" s="90" customFormat="1" ht="15" hidden="1" customHeight="1">
      <c r="A1102" s="91" t="s">
        <v>3934</v>
      </c>
      <c r="B1102" s="91" t="s">
        <v>1167</v>
      </c>
      <c r="C1102" s="91" t="s">
        <v>1168</v>
      </c>
      <c r="D1102" s="91" t="str">
        <f t="shared" si="68"/>
        <v>233445</v>
      </c>
      <c r="E1102" s="91" t="s">
        <v>4076</v>
      </c>
      <c r="F1102" s="91"/>
      <c r="G1102" s="91" t="s">
        <v>115</v>
      </c>
      <c r="H1102" s="93" t="str">
        <f t="shared" si="70"/>
        <v>23</v>
      </c>
      <c r="I1102" s="93" t="str">
        <f t="shared" si="71"/>
        <v>445</v>
      </c>
      <c r="J1102" s="94" t="str">
        <f t="shared" si="69"/>
        <v>23445</v>
      </c>
      <c r="K1102" s="93" t="s">
        <v>4077</v>
      </c>
      <c r="L1102" s="93" t="s">
        <v>3937</v>
      </c>
      <c r="M1102" s="93" t="s">
        <v>4078</v>
      </c>
    </row>
    <row r="1103" spans="1:13" s="90" customFormat="1" ht="15" hidden="1" customHeight="1">
      <c r="A1103" s="91" t="s">
        <v>3934</v>
      </c>
      <c r="B1103" s="91" t="s">
        <v>1172</v>
      </c>
      <c r="C1103" s="91" t="s">
        <v>1173</v>
      </c>
      <c r="D1103" s="91" t="str">
        <f t="shared" si="68"/>
        <v>233446</v>
      </c>
      <c r="E1103" s="91" t="s">
        <v>3267</v>
      </c>
      <c r="F1103" s="91"/>
      <c r="G1103" s="91" t="s">
        <v>115</v>
      </c>
      <c r="H1103" s="93" t="str">
        <f t="shared" si="70"/>
        <v>23</v>
      </c>
      <c r="I1103" s="93" t="str">
        <f t="shared" si="71"/>
        <v>446</v>
      </c>
      <c r="J1103" s="94" t="str">
        <f t="shared" si="69"/>
        <v>23446</v>
      </c>
      <c r="K1103" s="93" t="s">
        <v>4079</v>
      </c>
      <c r="L1103" s="93" t="s">
        <v>3937</v>
      </c>
      <c r="M1103" s="93" t="s">
        <v>3269</v>
      </c>
    </row>
    <row r="1104" spans="1:13" s="90" customFormat="1" ht="15" hidden="1" customHeight="1">
      <c r="A1104" s="91" t="s">
        <v>3934</v>
      </c>
      <c r="B1104" s="91" t="s">
        <v>1772</v>
      </c>
      <c r="C1104" s="91" t="s">
        <v>1773</v>
      </c>
      <c r="D1104" s="91" t="str">
        <f t="shared" si="68"/>
        <v>233447</v>
      </c>
      <c r="E1104" s="91" t="s">
        <v>4080</v>
      </c>
      <c r="F1104" s="91"/>
      <c r="G1104" s="91" t="s">
        <v>115</v>
      </c>
      <c r="H1104" s="93" t="str">
        <f t="shared" si="70"/>
        <v>23</v>
      </c>
      <c r="I1104" s="93" t="str">
        <f t="shared" si="71"/>
        <v>447</v>
      </c>
      <c r="J1104" s="94" t="str">
        <f t="shared" si="69"/>
        <v>23447</v>
      </c>
      <c r="K1104" s="93" t="s">
        <v>4081</v>
      </c>
      <c r="L1104" s="93" t="s">
        <v>3937</v>
      </c>
      <c r="M1104" s="93" t="s">
        <v>4082</v>
      </c>
    </row>
    <row r="1105" spans="1:13" s="90" customFormat="1" ht="15" hidden="1" customHeight="1">
      <c r="A1105" s="91" t="s">
        <v>3934</v>
      </c>
      <c r="B1105" s="91" t="s">
        <v>1306</v>
      </c>
      <c r="C1105" s="91" t="s">
        <v>1307</v>
      </c>
      <c r="D1105" s="91" t="str">
        <f t="shared" si="68"/>
        <v>233501</v>
      </c>
      <c r="E1105" s="91" t="s">
        <v>4083</v>
      </c>
      <c r="F1105" s="91"/>
      <c r="G1105" s="91" t="s">
        <v>115</v>
      </c>
      <c r="H1105" s="93" t="str">
        <f t="shared" si="70"/>
        <v>23</v>
      </c>
      <c r="I1105" s="93" t="str">
        <f t="shared" si="71"/>
        <v>501</v>
      </c>
      <c r="J1105" s="94" t="str">
        <f t="shared" si="69"/>
        <v>23501</v>
      </c>
      <c r="K1105" s="93" t="s">
        <v>4084</v>
      </c>
      <c r="L1105" s="93" t="s">
        <v>3937</v>
      </c>
      <c r="M1105" s="93" t="s">
        <v>4085</v>
      </c>
    </row>
    <row r="1106" spans="1:13" s="90" customFormat="1" ht="15" hidden="1" customHeight="1">
      <c r="A1106" s="91" t="s">
        <v>3934</v>
      </c>
      <c r="B1106" s="91" t="s">
        <v>723</v>
      </c>
      <c r="C1106" s="91" t="s">
        <v>724</v>
      </c>
      <c r="D1106" s="91" t="str">
        <f t="shared" si="68"/>
        <v>233561</v>
      </c>
      <c r="E1106" s="91" t="s">
        <v>4086</v>
      </c>
      <c r="F1106" s="91"/>
      <c r="G1106" s="91" t="s">
        <v>115</v>
      </c>
      <c r="H1106" s="93" t="str">
        <f t="shared" si="70"/>
        <v>23</v>
      </c>
      <c r="I1106" s="93" t="str">
        <f t="shared" si="71"/>
        <v>561</v>
      </c>
      <c r="J1106" s="94" t="str">
        <f t="shared" si="69"/>
        <v>23561</v>
      </c>
      <c r="K1106" s="93" t="s">
        <v>4087</v>
      </c>
      <c r="L1106" s="93" t="s">
        <v>3937</v>
      </c>
      <c r="M1106" s="93" t="s">
        <v>4088</v>
      </c>
    </row>
    <row r="1107" spans="1:13" s="90" customFormat="1" ht="15" hidden="1" customHeight="1">
      <c r="A1107" s="91" t="s">
        <v>3934</v>
      </c>
      <c r="B1107" s="91" t="s">
        <v>4089</v>
      </c>
      <c r="C1107" s="91" t="s">
        <v>994</v>
      </c>
      <c r="D1107" s="91" t="str">
        <f t="shared" si="68"/>
        <v>233562</v>
      </c>
      <c r="E1107" s="91" t="s">
        <v>4090</v>
      </c>
      <c r="F1107" s="91"/>
      <c r="G1107" s="91" t="s">
        <v>115</v>
      </c>
      <c r="H1107" s="93" t="str">
        <f t="shared" si="70"/>
        <v>23</v>
      </c>
      <c r="I1107" s="93" t="str">
        <f t="shared" si="71"/>
        <v>562</v>
      </c>
      <c r="J1107" s="94" t="str">
        <f t="shared" si="69"/>
        <v>23562</v>
      </c>
      <c r="K1107" s="93" t="s">
        <v>4091</v>
      </c>
      <c r="L1107" s="93" t="s">
        <v>3937</v>
      </c>
      <c r="M1107" s="93" t="s">
        <v>4092</v>
      </c>
    </row>
    <row r="1108" spans="1:13" s="90" customFormat="1" ht="15" hidden="1" customHeight="1">
      <c r="A1108" s="91" t="s">
        <v>3934</v>
      </c>
      <c r="B1108" s="91" t="s">
        <v>4093</v>
      </c>
      <c r="C1108" s="91" t="s">
        <v>459</v>
      </c>
      <c r="D1108" s="91" t="str">
        <f t="shared" si="68"/>
        <v>234427</v>
      </c>
      <c r="E1108" s="91" t="s">
        <v>4094</v>
      </c>
      <c r="F1108" s="91"/>
      <c r="G1108" s="91" t="s">
        <v>115</v>
      </c>
      <c r="H1108" s="93" t="str">
        <f t="shared" si="70"/>
        <v>23</v>
      </c>
      <c r="I1108" s="93" t="str">
        <f t="shared" si="71"/>
        <v>427</v>
      </c>
      <c r="J1108" s="94" t="str">
        <f t="shared" si="69"/>
        <v>23427</v>
      </c>
      <c r="K1108" s="93" t="s">
        <v>4095</v>
      </c>
      <c r="L1108" s="93" t="s">
        <v>3937</v>
      </c>
      <c r="M1108" s="93" t="s">
        <v>4096</v>
      </c>
    </row>
    <row r="1109" spans="1:13" s="90" customFormat="1" ht="15" hidden="1" customHeight="1">
      <c r="A1109" s="91" t="s">
        <v>3934</v>
      </c>
      <c r="B1109" s="91" t="s">
        <v>3626</v>
      </c>
      <c r="C1109" s="91" t="s">
        <v>729</v>
      </c>
      <c r="D1109" s="91" t="str">
        <f t="shared" si="68"/>
        <v>234563</v>
      </c>
      <c r="E1109" s="91" t="s">
        <v>4097</v>
      </c>
      <c r="F1109" s="91"/>
      <c r="G1109" s="91" t="s">
        <v>115</v>
      </c>
      <c r="H1109" s="93" t="str">
        <f t="shared" si="70"/>
        <v>23</v>
      </c>
      <c r="I1109" s="93" t="str">
        <f t="shared" si="71"/>
        <v>563</v>
      </c>
      <c r="J1109" s="94" t="str">
        <f t="shared" si="69"/>
        <v>23563</v>
      </c>
      <c r="K1109" s="93" t="s">
        <v>4098</v>
      </c>
      <c r="L1109" s="93" t="s">
        <v>3937</v>
      </c>
      <c r="M1109" s="93" t="s">
        <v>4099</v>
      </c>
    </row>
    <row r="1110" spans="1:13" s="90" customFormat="1" ht="15" hidden="1" customHeight="1">
      <c r="A1110" s="91" t="s">
        <v>4100</v>
      </c>
      <c r="B1110" s="91" t="s">
        <v>112</v>
      </c>
      <c r="C1110" s="91" t="s">
        <v>113</v>
      </c>
      <c r="D1110" s="91" t="str">
        <f t="shared" si="68"/>
        <v>241000</v>
      </c>
      <c r="E1110" s="91" t="s">
        <v>4101</v>
      </c>
      <c r="F1110" s="91"/>
      <c r="G1110" s="91" t="s">
        <v>115</v>
      </c>
      <c r="H1110" s="93" t="str">
        <f t="shared" si="70"/>
        <v>24</v>
      </c>
      <c r="I1110" s="93" t="str">
        <f t="shared" si="71"/>
        <v>000</v>
      </c>
      <c r="J1110" s="94" t="str">
        <f t="shared" si="69"/>
        <v>24000</v>
      </c>
      <c r="K1110" s="93" t="s">
        <v>4102</v>
      </c>
      <c r="L1110" s="93" t="s">
        <v>4103</v>
      </c>
      <c r="M1110" s="93" t="s">
        <v>4103</v>
      </c>
    </row>
    <row r="1111" spans="1:13" s="90" customFormat="1" ht="15" hidden="1" customHeight="1">
      <c r="A1111" s="91" t="s">
        <v>4100</v>
      </c>
      <c r="B1111" s="91" t="s">
        <v>1052</v>
      </c>
      <c r="C1111" s="91" t="s">
        <v>1053</v>
      </c>
      <c r="D1111" s="91" t="str">
        <f t="shared" si="68"/>
        <v>242201</v>
      </c>
      <c r="E1111" s="91" t="s">
        <v>4104</v>
      </c>
      <c r="F1111" s="91"/>
      <c r="G1111" s="91" t="s">
        <v>115</v>
      </c>
      <c r="H1111" s="93" t="str">
        <f t="shared" si="70"/>
        <v>24</v>
      </c>
      <c r="I1111" s="93" t="str">
        <f t="shared" si="71"/>
        <v>201</v>
      </c>
      <c r="J1111" s="94" t="str">
        <f t="shared" si="69"/>
        <v>24201</v>
      </c>
      <c r="K1111" s="93" t="s">
        <v>4105</v>
      </c>
      <c r="L1111" s="93" t="s">
        <v>4103</v>
      </c>
      <c r="M1111" s="93" t="s">
        <v>4106</v>
      </c>
    </row>
    <row r="1112" spans="1:13" s="90" customFormat="1" ht="15" hidden="1" customHeight="1">
      <c r="A1112" s="91" t="s">
        <v>4100</v>
      </c>
      <c r="B1112" s="91" t="s">
        <v>1057</v>
      </c>
      <c r="C1112" s="91" t="s">
        <v>124</v>
      </c>
      <c r="D1112" s="91" t="str">
        <f t="shared" si="68"/>
        <v>242202</v>
      </c>
      <c r="E1112" s="91" t="s">
        <v>4107</v>
      </c>
      <c r="F1112" s="91"/>
      <c r="G1112" s="91" t="s">
        <v>115</v>
      </c>
      <c r="H1112" s="93" t="str">
        <f t="shared" si="70"/>
        <v>24</v>
      </c>
      <c r="I1112" s="93" t="str">
        <f t="shared" si="71"/>
        <v>202</v>
      </c>
      <c r="J1112" s="94" t="str">
        <f t="shared" si="69"/>
        <v>24202</v>
      </c>
      <c r="K1112" s="93" t="s">
        <v>4108</v>
      </c>
      <c r="L1112" s="93" t="s">
        <v>4103</v>
      </c>
      <c r="M1112" s="93" t="s">
        <v>4109</v>
      </c>
    </row>
    <row r="1113" spans="1:13" s="90" customFormat="1" ht="15" hidden="1" customHeight="1">
      <c r="A1113" s="91" t="s">
        <v>4100</v>
      </c>
      <c r="B1113" s="91" t="s">
        <v>128</v>
      </c>
      <c r="C1113" s="91" t="s">
        <v>129</v>
      </c>
      <c r="D1113" s="91" t="str">
        <f t="shared" si="68"/>
        <v>242203</v>
      </c>
      <c r="E1113" s="91" t="s">
        <v>4110</v>
      </c>
      <c r="F1113" s="91"/>
      <c r="G1113" s="91" t="s">
        <v>115</v>
      </c>
      <c r="H1113" s="93" t="str">
        <f t="shared" si="70"/>
        <v>24</v>
      </c>
      <c r="I1113" s="93" t="str">
        <f t="shared" si="71"/>
        <v>203</v>
      </c>
      <c r="J1113" s="94" t="str">
        <f t="shared" si="69"/>
        <v>24203</v>
      </c>
      <c r="K1113" s="93" t="s">
        <v>4111</v>
      </c>
      <c r="L1113" s="93" t="s">
        <v>4103</v>
      </c>
      <c r="M1113" s="93" t="s">
        <v>4112</v>
      </c>
    </row>
    <row r="1114" spans="1:13" s="90" customFormat="1" ht="15" hidden="1" customHeight="1">
      <c r="A1114" s="91" t="s">
        <v>4100</v>
      </c>
      <c r="B1114" s="91" t="s">
        <v>133</v>
      </c>
      <c r="C1114" s="91" t="s">
        <v>134</v>
      </c>
      <c r="D1114" s="91" t="str">
        <f t="shared" si="68"/>
        <v>242204</v>
      </c>
      <c r="E1114" s="91" t="s">
        <v>4113</v>
      </c>
      <c r="F1114" s="91"/>
      <c r="G1114" s="91" t="s">
        <v>115</v>
      </c>
      <c r="H1114" s="93" t="str">
        <f t="shared" si="70"/>
        <v>24</v>
      </c>
      <c r="I1114" s="93" t="str">
        <f t="shared" si="71"/>
        <v>204</v>
      </c>
      <c r="J1114" s="94" t="str">
        <f t="shared" si="69"/>
        <v>24204</v>
      </c>
      <c r="K1114" s="93" t="s">
        <v>4114</v>
      </c>
      <c r="L1114" s="93" t="s">
        <v>4103</v>
      </c>
      <c r="M1114" s="93" t="s">
        <v>4115</v>
      </c>
    </row>
    <row r="1115" spans="1:13" s="90" customFormat="1" ht="15" hidden="1" customHeight="1">
      <c r="A1115" s="91" t="s">
        <v>4100</v>
      </c>
      <c r="B1115" s="91" t="s">
        <v>138</v>
      </c>
      <c r="C1115" s="91" t="s">
        <v>139</v>
      </c>
      <c r="D1115" s="91" t="str">
        <f t="shared" si="68"/>
        <v>242205</v>
      </c>
      <c r="E1115" s="91" t="s">
        <v>4116</v>
      </c>
      <c r="F1115" s="91"/>
      <c r="G1115" s="91" t="s">
        <v>115</v>
      </c>
      <c r="H1115" s="93" t="str">
        <f t="shared" si="70"/>
        <v>24</v>
      </c>
      <c r="I1115" s="93" t="str">
        <f t="shared" si="71"/>
        <v>205</v>
      </c>
      <c r="J1115" s="94" t="str">
        <f t="shared" si="69"/>
        <v>24205</v>
      </c>
      <c r="K1115" s="93" t="s">
        <v>4117</v>
      </c>
      <c r="L1115" s="93" t="s">
        <v>4103</v>
      </c>
      <c r="M1115" s="93" t="s">
        <v>4118</v>
      </c>
    </row>
    <row r="1116" spans="1:13" s="90" customFormat="1" ht="15" hidden="1" customHeight="1">
      <c r="A1116" s="91" t="s">
        <v>4100</v>
      </c>
      <c r="B1116" s="91" t="s">
        <v>148</v>
      </c>
      <c r="C1116" s="91" t="s">
        <v>149</v>
      </c>
      <c r="D1116" s="91" t="str">
        <f t="shared" si="68"/>
        <v>242207</v>
      </c>
      <c r="E1116" s="91" t="s">
        <v>4119</v>
      </c>
      <c r="F1116" s="91"/>
      <c r="G1116" s="91" t="s">
        <v>115</v>
      </c>
      <c r="H1116" s="93" t="str">
        <f t="shared" si="70"/>
        <v>24</v>
      </c>
      <c r="I1116" s="93" t="str">
        <f t="shared" si="71"/>
        <v>207</v>
      </c>
      <c r="J1116" s="94" t="str">
        <f t="shared" si="69"/>
        <v>24207</v>
      </c>
      <c r="K1116" s="93" t="s">
        <v>4120</v>
      </c>
      <c r="L1116" s="93" t="s">
        <v>4103</v>
      </c>
      <c r="M1116" s="93" t="s">
        <v>4121</v>
      </c>
    </row>
    <row r="1117" spans="1:13" s="90" customFormat="1" ht="15" hidden="1" customHeight="1">
      <c r="A1117" s="91" t="s">
        <v>4100</v>
      </c>
      <c r="B1117" s="91" t="s">
        <v>153</v>
      </c>
      <c r="C1117" s="91" t="s">
        <v>154</v>
      </c>
      <c r="D1117" s="91" t="str">
        <f t="shared" si="68"/>
        <v>242208</v>
      </c>
      <c r="E1117" s="91" t="s">
        <v>4122</v>
      </c>
      <c r="F1117" s="91"/>
      <c r="G1117" s="91" t="s">
        <v>115</v>
      </c>
      <c r="H1117" s="93" t="str">
        <f t="shared" si="70"/>
        <v>24</v>
      </c>
      <c r="I1117" s="93" t="str">
        <f t="shared" si="71"/>
        <v>208</v>
      </c>
      <c r="J1117" s="94" t="str">
        <f t="shared" si="69"/>
        <v>24208</v>
      </c>
      <c r="K1117" s="93" t="s">
        <v>4123</v>
      </c>
      <c r="L1117" s="93" t="s">
        <v>4103</v>
      </c>
      <c r="M1117" s="93" t="s">
        <v>4124</v>
      </c>
    </row>
    <row r="1118" spans="1:13" s="90" customFormat="1" ht="15" hidden="1" customHeight="1">
      <c r="A1118" s="91" t="s">
        <v>4100</v>
      </c>
      <c r="B1118" s="91" t="s">
        <v>158</v>
      </c>
      <c r="C1118" s="91" t="s">
        <v>159</v>
      </c>
      <c r="D1118" s="91" t="str">
        <f t="shared" si="68"/>
        <v>242209</v>
      </c>
      <c r="E1118" s="91" t="s">
        <v>4125</v>
      </c>
      <c r="F1118" s="91"/>
      <c r="G1118" s="91" t="s">
        <v>115</v>
      </c>
      <c r="H1118" s="93" t="str">
        <f t="shared" si="70"/>
        <v>24</v>
      </c>
      <c r="I1118" s="93" t="str">
        <f t="shared" si="71"/>
        <v>209</v>
      </c>
      <c r="J1118" s="94" t="str">
        <f t="shared" si="69"/>
        <v>24209</v>
      </c>
      <c r="K1118" s="93" t="s">
        <v>4126</v>
      </c>
      <c r="L1118" s="93" t="s">
        <v>4103</v>
      </c>
      <c r="M1118" s="93" t="s">
        <v>4127</v>
      </c>
    </row>
    <row r="1119" spans="1:13" s="90" customFormat="1" ht="15" hidden="1" customHeight="1">
      <c r="A1119" s="91" t="s">
        <v>4100</v>
      </c>
      <c r="B1119" s="91" t="s">
        <v>163</v>
      </c>
      <c r="C1119" s="91" t="s">
        <v>164</v>
      </c>
      <c r="D1119" s="91" t="str">
        <f t="shared" si="68"/>
        <v>242210</v>
      </c>
      <c r="E1119" s="91" t="s">
        <v>4128</v>
      </c>
      <c r="F1119" s="91"/>
      <c r="G1119" s="91" t="s">
        <v>115</v>
      </c>
      <c r="H1119" s="93" t="str">
        <f t="shared" si="70"/>
        <v>24</v>
      </c>
      <c r="I1119" s="93" t="str">
        <f t="shared" si="71"/>
        <v>210</v>
      </c>
      <c r="J1119" s="94" t="str">
        <f t="shared" si="69"/>
        <v>24210</v>
      </c>
      <c r="K1119" s="93" t="s">
        <v>4129</v>
      </c>
      <c r="L1119" s="93" t="s">
        <v>4103</v>
      </c>
      <c r="M1119" s="93" t="s">
        <v>4130</v>
      </c>
    </row>
    <row r="1120" spans="1:13" s="90" customFormat="1" ht="15" hidden="1" customHeight="1">
      <c r="A1120" s="91" t="s">
        <v>4100</v>
      </c>
      <c r="B1120" s="91" t="s">
        <v>168</v>
      </c>
      <c r="C1120" s="91" t="s">
        <v>169</v>
      </c>
      <c r="D1120" s="91" t="str">
        <f t="shared" si="68"/>
        <v>242211</v>
      </c>
      <c r="E1120" s="91" t="s">
        <v>4131</v>
      </c>
      <c r="F1120" s="91"/>
      <c r="G1120" s="91" t="s">
        <v>115</v>
      </c>
      <c r="H1120" s="93" t="str">
        <f t="shared" si="70"/>
        <v>24</v>
      </c>
      <c r="I1120" s="93" t="str">
        <f t="shared" si="71"/>
        <v>211</v>
      </c>
      <c r="J1120" s="94" t="str">
        <f t="shared" si="69"/>
        <v>24211</v>
      </c>
      <c r="K1120" s="93" t="s">
        <v>4132</v>
      </c>
      <c r="L1120" s="93" t="s">
        <v>4103</v>
      </c>
      <c r="M1120" s="93" t="s">
        <v>4133</v>
      </c>
    </row>
    <row r="1121" spans="1:13" s="90" customFormat="1" ht="15" hidden="1" customHeight="1">
      <c r="A1121" s="91" t="s">
        <v>4100</v>
      </c>
      <c r="B1121" s="91" t="s">
        <v>173</v>
      </c>
      <c r="C1121" s="91" t="s">
        <v>174</v>
      </c>
      <c r="D1121" s="91" t="str">
        <f t="shared" si="68"/>
        <v>242212</v>
      </c>
      <c r="E1121" s="91" t="s">
        <v>4134</v>
      </c>
      <c r="F1121" s="91"/>
      <c r="G1121" s="91" t="s">
        <v>115</v>
      </c>
      <c r="H1121" s="93" t="str">
        <f t="shared" si="70"/>
        <v>24</v>
      </c>
      <c r="I1121" s="93" t="str">
        <f t="shared" si="71"/>
        <v>212</v>
      </c>
      <c r="J1121" s="94" t="str">
        <f t="shared" si="69"/>
        <v>24212</v>
      </c>
      <c r="K1121" s="93" t="s">
        <v>4135</v>
      </c>
      <c r="L1121" s="93" t="s">
        <v>4103</v>
      </c>
      <c r="M1121" s="93" t="s">
        <v>4136</v>
      </c>
    </row>
    <row r="1122" spans="1:13" s="90" customFormat="1" ht="15" hidden="1" customHeight="1">
      <c r="A1122" s="91" t="s">
        <v>4100</v>
      </c>
      <c r="B1122" s="91" t="s">
        <v>183</v>
      </c>
      <c r="C1122" s="91" t="s">
        <v>184</v>
      </c>
      <c r="D1122" s="91" t="str">
        <f t="shared" si="68"/>
        <v>242214</v>
      </c>
      <c r="E1122" s="91" t="s">
        <v>4137</v>
      </c>
      <c r="F1122" s="91"/>
      <c r="G1122" s="91" t="s">
        <v>115</v>
      </c>
      <c r="H1122" s="93" t="str">
        <f t="shared" si="70"/>
        <v>24</v>
      </c>
      <c r="I1122" s="93" t="str">
        <f t="shared" si="71"/>
        <v>214</v>
      </c>
      <c r="J1122" s="94" t="str">
        <f t="shared" si="69"/>
        <v>24214</v>
      </c>
      <c r="K1122" s="93" t="s">
        <v>4138</v>
      </c>
      <c r="L1122" s="93" t="s">
        <v>4103</v>
      </c>
      <c r="M1122" s="93" t="s">
        <v>4139</v>
      </c>
    </row>
    <row r="1123" spans="1:13" s="90" customFormat="1" ht="15" hidden="1" customHeight="1">
      <c r="A1123" s="91" t="s">
        <v>4100</v>
      </c>
      <c r="B1123" s="91" t="s">
        <v>188</v>
      </c>
      <c r="C1123" s="91" t="s">
        <v>189</v>
      </c>
      <c r="D1123" s="91" t="str">
        <f t="shared" si="68"/>
        <v>242215</v>
      </c>
      <c r="E1123" s="91" t="s">
        <v>4140</v>
      </c>
      <c r="F1123" s="91"/>
      <c r="G1123" s="91" t="s">
        <v>115</v>
      </c>
      <c r="H1123" s="93" t="str">
        <f t="shared" si="70"/>
        <v>24</v>
      </c>
      <c r="I1123" s="93" t="str">
        <f t="shared" si="71"/>
        <v>215</v>
      </c>
      <c r="J1123" s="94" t="str">
        <f t="shared" si="69"/>
        <v>24215</v>
      </c>
      <c r="K1123" s="93" t="s">
        <v>4141</v>
      </c>
      <c r="L1123" s="93" t="s">
        <v>4103</v>
      </c>
      <c r="M1123" s="93" t="s">
        <v>4142</v>
      </c>
    </row>
    <row r="1124" spans="1:13" s="90" customFormat="1" ht="15" hidden="1" customHeight="1">
      <c r="A1124" s="91" t="s">
        <v>4100</v>
      </c>
      <c r="B1124" s="91" t="s">
        <v>193</v>
      </c>
      <c r="C1124" s="91" t="s">
        <v>194</v>
      </c>
      <c r="D1124" s="91" t="str">
        <f t="shared" si="68"/>
        <v>242216</v>
      </c>
      <c r="E1124" s="91" t="s">
        <v>4143</v>
      </c>
      <c r="F1124" s="91"/>
      <c r="G1124" s="91" t="s">
        <v>115</v>
      </c>
      <c r="H1124" s="93" t="str">
        <f t="shared" si="70"/>
        <v>24</v>
      </c>
      <c r="I1124" s="93" t="str">
        <f t="shared" si="71"/>
        <v>216</v>
      </c>
      <c r="J1124" s="94" t="str">
        <f t="shared" si="69"/>
        <v>24216</v>
      </c>
      <c r="K1124" s="93" t="s">
        <v>4144</v>
      </c>
      <c r="L1124" s="93" t="s">
        <v>4103</v>
      </c>
      <c r="M1124" s="93" t="s">
        <v>4145</v>
      </c>
    </row>
    <row r="1125" spans="1:13" s="90" customFormat="1" ht="15" hidden="1" customHeight="1">
      <c r="A1125" s="91" t="s">
        <v>4100</v>
      </c>
      <c r="B1125" s="91" t="s">
        <v>293</v>
      </c>
      <c r="C1125" s="91" t="s">
        <v>294</v>
      </c>
      <c r="D1125" s="91" t="str">
        <f t="shared" si="68"/>
        <v>243303</v>
      </c>
      <c r="E1125" s="91" t="s">
        <v>4146</v>
      </c>
      <c r="F1125" s="91"/>
      <c r="G1125" s="91" t="s">
        <v>115</v>
      </c>
      <c r="H1125" s="93" t="str">
        <f t="shared" si="70"/>
        <v>24</v>
      </c>
      <c r="I1125" s="93" t="str">
        <f t="shared" si="71"/>
        <v>303</v>
      </c>
      <c r="J1125" s="94" t="str">
        <f t="shared" si="69"/>
        <v>24303</v>
      </c>
      <c r="K1125" s="93" t="s">
        <v>4147</v>
      </c>
      <c r="L1125" s="93" t="s">
        <v>4103</v>
      </c>
      <c r="M1125" s="93" t="s">
        <v>4148</v>
      </c>
    </row>
    <row r="1126" spans="1:13" s="90" customFormat="1" ht="15" hidden="1" customHeight="1">
      <c r="A1126" s="91" t="s">
        <v>4100</v>
      </c>
      <c r="B1126" s="91" t="s">
        <v>1400</v>
      </c>
      <c r="C1126" s="91" t="s">
        <v>1401</v>
      </c>
      <c r="D1126" s="91" t="str">
        <f t="shared" si="68"/>
        <v>243324</v>
      </c>
      <c r="E1126" s="91" t="s">
        <v>4149</v>
      </c>
      <c r="F1126" s="91"/>
      <c r="G1126" s="91" t="s">
        <v>115</v>
      </c>
      <c r="H1126" s="93" t="str">
        <f t="shared" si="70"/>
        <v>24</v>
      </c>
      <c r="I1126" s="93" t="str">
        <f t="shared" si="71"/>
        <v>324</v>
      </c>
      <c r="J1126" s="94" t="str">
        <f t="shared" si="69"/>
        <v>24324</v>
      </c>
      <c r="K1126" s="93" t="s">
        <v>4150</v>
      </c>
      <c r="L1126" s="93" t="s">
        <v>4103</v>
      </c>
      <c r="M1126" s="93" t="s">
        <v>4151</v>
      </c>
    </row>
    <row r="1127" spans="1:13" s="90" customFormat="1" ht="15" hidden="1" customHeight="1">
      <c r="A1127" s="91" t="s">
        <v>4100</v>
      </c>
      <c r="B1127" s="91" t="s">
        <v>1405</v>
      </c>
      <c r="C1127" s="91" t="s">
        <v>1406</v>
      </c>
      <c r="D1127" s="91" t="str">
        <f t="shared" si="68"/>
        <v>243341</v>
      </c>
      <c r="E1127" s="91" t="s">
        <v>4152</v>
      </c>
      <c r="F1127" s="91"/>
      <c r="G1127" s="91" t="s">
        <v>115</v>
      </c>
      <c r="H1127" s="93" t="str">
        <f t="shared" si="70"/>
        <v>24</v>
      </c>
      <c r="I1127" s="93" t="str">
        <f t="shared" si="71"/>
        <v>341</v>
      </c>
      <c r="J1127" s="94" t="str">
        <f t="shared" si="69"/>
        <v>24341</v>
      </c>
      <c r="K1127" s="93" t="s">
        <v>4153</v>
      </c>
      <c r="L1127" s="93" t="s">
        <v>4103</v>
      </c>
      <c r="M1127" s="93" t="s">
        <v>4154</v>
      </c>
    </row>
    <row r="1128" spans="1:13" s="90" customFormat="1" ht="15" hidden="1" customHeight="1">
      <c r="A1128" s="91" t="s">
        <v>4100</v>
      </c>
      <c r="B1128" s="91" t="s">
        <v>323</v>
      </c>
      <c r="C1128" s="91" t="s">
        <v>324</v>
      </c>
      <c r="D1128" s="91" t="str">
        <f t="shared" si="68"/>
        <v>243343</v>
      </c>
      <c r="E1128" s="91" t="s">
        <v>1619</v>
      </c>
      <c r="F1128" s="91"/>
      <c r="G1128" s="91" t="s">
        <v>115</v>
      </c>
      <c r="H1128" s="93" t="str">
        <f t="shared" si="70"/>
        <v>24</v>
      </c>
      <c r="I1128" s="93" t="str">
        <f t="shared" si="71"/>
        <v>343</v>
      </c>
      <c r="J1128" s="94" t="str">
        <f t="shared" si="69"/>
        <v>24343</v>
      </c>
      <c r="K1128" s="93" t="s">
        <v>4155</v>
      </c>
      <c r="L1128" s="93" t="s">
        <v>4103</v>
      </c>
      <c r="M1128" s="93" t="s">
        <v>1621</v>
      </c>
    </row>
    <row r="1129" spans="1:13" s="90" customFormat="1" ht="15" hidden="1" customHeight="1">
      <c r="A1129" s="91" t="s">
        <v>4100</v>
      </c>
      <c r="B1129" s="91" t="s">
        <v>2099</v>
      </c>
      <c r="C1129" s="91" t="s">
        <v>1842</v>
      </c>
      <c r="D1129" s="91" t="str">
        <f t="shared" si="68"/>
        <v>243344</v>
      </c>
      <c r="E1129" s="91" t="s">
        <v>4156</v>
      </c>
      <c r="F1129" s="91"/>
      <c r="G1129" s="91" t="s">
        <v>115</v>
      </c>
      <c r="H1129" s="93" t="str">
        <f t="shared" si="70"/>
        <v>24</v>
      </c>
      <c r="I1129" s="93" t="str">
        <f t="shared" si="71"/>
        <v>344</v>
      </c>
      <c r="J1129" s="94" t="str">
        <f t="shared" si="69"/>
        <v>24344</v>
      </c>
      <c r="K1129" s="93" t="s">
        <v>4157</v>
      </c>
      <c r="L1129" s="93" t="s">
        <v>4103</v>
      </c>
      <c r="M1129" s="93" t="s">
        <v>4158</v>
      </c>
    </row>
    <row r="1130" spans="1:13" s="90" customFormat="1" ht="15" hidden="1" customHeight="1">
      <c r="A1130" s="91" t="s">
        <v>4100</v>
      </c>
      <c r="B1130" s="91" t="s">
        <v>1152</v>
      </c>
      <c r="C1130" s="91" t="s">
        <v>1153</v>
      </c>
      <c r="D1130" s="91" t="str">
        <f t="shared" si="68"/>
        <v>243441</v>
      </c>
      <c r="E1130" s="91" t="s">
        <v>4159</v>
      </c>
      <c r="F1130" s="91"/>
      <c r="G1130" s="91" t="s">
        <v>115</v>
      </c>
      <c r="H1130" s="93" t="str">
        <f t="shared" si="70"/>
        <v>24</v>
      </c>
      <c r="I1130" s="93" t="str">
        <f t="shared" si="71"/>
        <v>441</v>
      </c>
      <c r="J1130" s="94" t="str">
        <f t="shared" si="69"/>
        <v>24441</v>
      </c>
      <c r="K1130" s="93" t="s">
        <v>4160</v>
      </c>
      <c r="L1130" s="93" t="s">
        <v>4103</v>
      </c>
      <c r="M1130" s="93" t="s">
        <v>4161</v>
      </c>
    </row>
    <row r="1131" spans="1:13" s="90" customFormat="1" ht="15" hidden="1" customHeight="1">
      <c r="A1131" s="91" t="s">
        <v>4100</v>
      </c>
      <c r="B1131" s="91" t="s">
        <v>1157</v>
      </c>
      <c r="C1131" s="91" t="s">
        <v>1158</v>
      </c>
      <c r="D1131" s="91" t="str">
        <f t="shared" si="68"/>
        <v>243442</v>
      </c>
      <c r="E1131" s="91" t="s">
        <v>2202</v>
      </c>
      <c r="F1131" s="91"/>
      <c r="G1131" s="91" t="s">
        <v>115</v>
      </c>
      <c r="H1131" s="93" t="str">
        <f t="shared" si="70"/>
        <v>24</v>
      </c>
      <c r="I1131" s="93" t="str">
        <f t="shared" si="71"/>
        <v>442</v>
      </c>
      <c r="J1131" s="94" t="str">
        <f t="shared" si="69"/>
        <v>24442</v>
      </c>
      <c r="K1131" s="93" t="s">
        <v>4162</v>
      </c>
      <c r="L1131" s="93" t="s">
        <v>4103</v>
      </c>
      <c r="M1131" s="93" t="s">
        <v>2204</v>
      </c>
    </row>
    <row r="1132" spans="1:13" s="90" customFormat="1" ht="15" hidden="1" customHeight="1">
      <c r="A1132" s="91" t="s">
        <v>4100</v>
      </c>
      <c r="B1132" s="91" t="s">
        <v>1162</v>
      </c>
      <c r="C1132" s="91" t="s">
        <v>1163</v>
      </c>
      <c r="D1132" s="91" t="str">
        <f t="shared" si="68"/>
        <v>243443</v>
      </c>
      <c r="E1132" s="91" t="s">
        <v>4163</v>
      </c>
      <c r="F1132" s="91"/>
      <c r="G1132" s="91" t="s">
        <v>115</v>
      </c>
      <c r="H1132" s="93" t="str">
        <f t="shared" si="70"/>
        <v>24</v>
      </c>
      <c r="I1132" s="93" t="str">
        <f t="shared" si="71"/>
        <v>443</v>
      </c>
      <c r="J1132" s="94" t="str">
        <f t="shared" si="69"/>
        <v>24443</v>
      </c>
      <c r="K1132" s="93" t="s">
        <v>4164</v>
      </c>
      <c r="L1132" s="93" t="s">
        <v>4103</v>
      </c>
      <c r="M1132" s="93" t="s">
        <v>4165</v>
      </c>
    </row>
    <row r="1133" spans="1:13" s="90" customFormat="1" ht="15" hidden="1" customHeight="1">
      <c r="A1133" s="91" t="s">
        <v>4100</v>
      </c>
      <c r="B1133" s="91" t="s">
        <v>558</v>
      </c>
      <c r="C1133" s="91" t="s">
        <v>559</v>
      </c>
      <c r="D1133" s="91" t="str">
        <f t="shared" si="68"/>
        <v>243461</v>
      </c>
      <c r="E1133" s="91" t="s">
        <v>4166</v>
      </c>
      <c r="F1133" s="91"/>
      <c r="G1133" s="91" t="s">
        <v>115</v>
      </c>
      <c r="H1133" s="93" t="str">
        <f t="shared" si="70"/>
        <v>24</v>
      </c>
      <c r="I1133" s="93" t="str">
        <f t="shared" si="71"/>
        <v>461</v>
      </c>
      <c r="J1133" s="94" t="str">
        <f t="shared" si="69"/>
        <v>24461</v>
      </c>
      <c r="K1133" s="93" t="s">
        <v>4167</v>
      </c>
      <c r="L1133" s="93" t="s">
        <v>4103</v>
      </c>
      <c r="M1133" s="93" t="s">
        <v>4168</v>
      </c>
    </row>
    <row r="1134" spans="1:13" s="90" customFormat="1" ht="15" hidden="1" customHeight="1">
      <c r="A1134" s="91" t="s">
        <v>4100</v>
      </c>
      <c r="B1134" s="91" t="s">
        <v>4169</v>
      </c>
      <c r="C1134" s="91" t="s">
        <v>979</v>
      </c>
      <c r="D1134" s="91" t="str">
        <f t="shared" si="68"/>
        <v>243470</v>
      </c>
      <c r="E1134" s="91" t="s">
        <v>4170</v>
      </c>
      <c r="F1134" s="91"/>
      <c r="G1134" s="91" t="s">
        <v>115</v>
      </c>
      <c r="H1134" s="93" t="str">
        <f t="shared" si="70"/>
        <v>24</v>
      </c>
      <c r="I1134" s="93" t="str">
        <f t="shared" si="71"/>
        <v>470</v>
      </c>
      <c r="J1134" s="94" t="str">
        <f t="shared" si="69"/>
        <v>24470</v>
      </c>
      <c r="K1134" s="93" t="s">
        <v>4171</v>
      </c>
      <c r="L1134" s="93" t="s">
        <v>4103</v>
      </c>
      <c r="M1134" s="93" t="s">
        <v>4172</v>
      </c>
    </row>
    <row r="1135" spans="1:13" s="90" customFormat="1" ht="15" hidden="1" customHeight="1">
      <c r="A1135" s="91" t="s">
        <v>4100</v>
      </c>
      <c r="B1135" s="91" t="s">
        <v>588</v>
      </c>
      <c r="C1135" s="91" t="s">
        <v>589</v>
      </c>
      <c r="D1135" s="91" t="str">
        <f t="shared" si="68"/>
        <v>243471</v>
      </c>
      <c r="E1135" s="91" t="s">
        <v>4173</v>
      </c>
      <c r="F1135" s="91"/>
      <c r="G1135" s="91" t="s">
        <v>115</v>
      </c>
      <c r="H1135" s="93" t="str">
        <f t="shared" si="70"/>
        <v>24</v>
      </c>
      <c r="I1135" s="93" t="str">
        <f t="shared" si="71"/>
        <v>471</v>
      </c>
      <c r="J1135" s="94" t="str">
        <f t="shared" si="69"/>
        <v>24471</v>
      </c>
      <c r="K1135" s="93" t="s">
        <v>4174</v>
      </c>
      <c r="L1135" s="93" t="s">
        <v>4103</v>
      </c>
      <c r="M1135" s="93" t="s">
        <v>4175</v>
      </c>
    </row>
    <row r="1136" spans="1:13" s="90" customFormat="1" ht="15" hidden="1" customHeight="1">
      <c r="A1136" s="91" t="s">
        <v>4100</v>
      </c>
      <c r="B1136" s="91" t="s">
        <v>593</v>
      </c>
      <c r="C1136" s="91" t="s">
        <v>594</v>
      </c>
      <c r="D1136" s="91" t="str">
        <f t="shared" si="68"/>
        <v>243472</v>
      </c>
      <c r="E1136" s="91" t="s">
        <v>4176</v>
      </c>
      <c r="F1136" s="91"/>
      <c r="G1136" s="91" t="s">
        <v>115</v>
      </c>
      <c r="H1136" s="93" t="str">
        <f t="shared" si="70"/>
        <v>24</v>
      </c>
      <c r="I1136" s="93" t="str">
        <f t="shared" si="71"/>
        <v>472</v>
      </c>
      <c r="J1136" s="94" t="str">
        <f t="shared" si="69"/>
        <v>24472</v>
      </c>
      <c r="K1136" s="93" t="s">
        <v>4177</v>
      </c>
      <c r="L1136" s="93" t="s">
        <v>4103</v>
      </c>
      <c r="M1136" s="93" t="s">
        <v>4178</v>
      </c>
    </row>
    <row r="1137" spans="1:13" s="90" customFormat="1" ht="15" hidden="1" customHeight="1">
      <c r="A1137" s="91" t="s">
        <v>4100</v>
      </c>
      <c r="B1137" s="91" t="s">
        <v>668</v>
      </c>
      <c r="C1137" s="91" t="s">
        <v>669</v>
      </c>
      <c r="D1137" s="91" t="str">
        <f t="shared" si="68"/>
        <v>243543</v>
      </c>
      <c r="E1137" s="91" t="s">
        <v>4179</v>
      </c>
      <c r="F1137" s="91"/>
      <c r="G1137" s="91" t="s">
        <v>115</v>
      </c>
      <c r="H1137" s="93" t="str">
        <f t="shared" si="70"/>
        <v>24</v>
      </c>
      <c r="I1137" s="93" t="str">
        <f t="shared" si="71"/>
        <v>543</v>
      </c>
      <c r="J1137" s="94" t="str">
        <f t="shared" si="69"/>
        <v>24543</v>
      </c>
      <c r="K1137" s="93" t="s">
        <v>4180</v>
      </c>
      <c r="L1137" s="93" t="s">
        <v>4103</v>
      </c>
      <c r="M1137" s="93" t="s">
        <v>4181</v>
      </c>
    </row>
    <row r="1138" spans="1:13" s="90" customFormat="1" ht="15" hidden="1" customHeight="1">
      <c r="A1138" s="91" t="s">
        <v>4100</v>
      </c>
      <c r="B1138" s="91" t="s">
        <v>723</v>
      </c>
      <c r="C1138" s="91" t="s">
        <v>724</v>
      </c>
      <c r="D1138" s="91" t="str">
        <f t="shared" si="68"/>
        <v>243561</v>
      </c>
      <c r="E1138" s="91" t="s">
        <v>4182</v>
      </c>
      <c r="F1138" s="91"/>
      <c r="G1138" s="91" t="s">
        <v>115</v>
      </c>
      <c r="H1138" s="93" t="str">
        <f t="shared" si="70"/>
        <v>24</v>
      </c>
      <c r="I1138" s="93" t="str">
        <f t="shared" si="71"/>
        <v>561</v>
      </c>
      <c r="J1138" s="94" t="str">
        <f t="shared" si="69"/>
        <v>24561</v>
      </c>
      <c r="K1138" s="93" t="s">
        <v>4183</v>
      </c>
      <c r="L1138" s="93" t="s">
        <v>4103</v>
      </c>
      <c r="M1138" s="93" t="s">
        <v>4184</v>
      </c>
    </row>
    <row r="1139" spans="1:13" s="90" customFormat="1" ht="15" hidden="1" customHeight="1">
      <c r="A1139" s="91" t="s">
        <v>4100</v>
      </c>
      <c r="B1139" s="91" t="s">
        <v>4089</v>
      </c>
      <c r="C1139" s="91" t="s">
        <v>994</v>
      </c>
      <c r="D1139" s="91" t="str">
        <f t="shared" si="68"/>
        <v>243562</v>
      </c>
      <c r="E1139" s="91" t="s">
        <v>4185</v>
      </c>
      <c r="F1139" s="91"/>
      <c r="G1139" s="91" t="s">
        <v>115</v>
      </c>
      <c r="H1139" s="93" t="str">
        <f t="shared" si="70"/>
        <v>24</v>
      </c>
      <c r="I1139" s="93" t="str">
        <f t="shared" si="71"/>
        <v>562</v>
      </c>
      <c r="J1139" s="94" t="str">
        <f t="shared" si="69"/>
        <v>24562</v>
      </c>
      <c r="K1139" s="93" t="s">
        <v>4186</v>
      </c>
      <c r="L1139" s="93" t="s">
        <v>4103</v>
      </c>
      <c r="M1139" s="93" t="s">
        <v>4187</v>
      </c>
    </row>
    <row r="1140" spans="1:13" s="90" customFormat="1" ht="15" hidden="1" customHeight="1">
      <c r="A1140" s="91" t="s">
        <v>4100</v>
      </c>
      <c r="B1140" s="91" t="s">
        <v>4188</v>
      </c>
      <c r="C1140" s="91" t="s">
        <v>4189</v>
      </c>
      <c r="D1140" s="91" t="str">
        <f t="shared" si="68"/>
        <v>245827</v>
      </c>
      <c r="E1140" s="91" t="s">
        <v>4190</v>
      </c>
      <c r="F1140" s="91"/>
      <c r="G1140" s="91" t="s">
        <v>115</v>
      </c>
      <c r="H1140" s="93" t="str">
        <f t="shared" si="70"/>
        <v>24</v>
      </c>
      <c r="I1140" s="93" t="str">
        <f t="shared" si="71"/>
        <v>827</v>
      </c>
      <c r="J1140" s="94" t="str">
        <f t="shared" si="69"/>
        <v>24827</v>
      </c>
      <c r="K1140" s="93" t="s">
        <v>4191</v>
      </c>
      <c r="L1140" s="93" t="s">
        <v>4103</v>
      </c>
      <c r="M1140" s="93" t="s">
        <v>4192</v>
      </c>
    </row>
    <row r="1141" spans="1:13" s="90" customFormat="1" ht="15" hidden="1" customHeight="1">
      <c r="A1141" s="91" t="s">
        <v>4193</v>
      </c>
      <c r="B1141" s="91" t="s">
        <v>112</v>
      </c>
      <c r="C1141" s="91" t="s">
        <v>113</v>
      </c>
      <c r="D1141" s="91" t="str">
        <f t="shared" si="68"/>
        <v>251000</v>
      </c>
      <c r="E1141" s="91" t="s">
        <v>4194</v>
      </c>
      <c r="F1141" s="91"/>
      <c r="G1141" s="91" t="s">
        <v>115</v>
      </c>
      <c r="H1141" s="93" t="str">
        <f t="shared" si="70"/>
        <v>25</v>
      </c>
      <c r="I1141" s="93" t="str">
        <f t="shared" si="71"/>
        <v>000</v>
      </c>
      <c r="J1141" s="94" t="str">
        <f t="shared" si="69"/>
        <v>25000</v>
      </c>
      <c r="K1141" s="93" t="s">
        <v>4195</v>
      </c>
      <c r="L1141" s="93" t="s">
        <v>4196</v>
      </c>
      <c r="M1141" s="93" t="s">
        <v>4196</v>
      </c>
    </row>
    <row r="1142" spans="1:13" s="90" customFormat="1" ht="15" hidden="1" customHeight="1">
      <c r="A1142" s="91" t="s">
        <v>4193</v>
      </c>
      <c r="B1142" s="91" t="s">
        <v>1052</v>
      </c>
      <c r="C1142" s="91" t="s">
        <v>1053</v>
      </c>
      <c r="D1142" s="91" t="str">
        <f t="shared" si="68"/>
        <v>252201</v>
      </c>
      <c r="E1142" s="91" t="s">
        <v>4197</v>
      </c>
      <c r="F1142" s="91"/>
      <c r="G1142" s="91" t="s">
        <v>115</v>
      </c>
      <c r="H1142" s="93" t="str">
        <f t="shared" si="70"/>
        <v>25</v>
      </c>
      <c r="I1142" s="93" t="str">
        <f t="shared" si="71"/>
        <v>201</v>
      </c>
      <c r="J1142" s="94" t="str">
        <f t="shared" si="69"/>
        <v>25201</v>
      </c>
      <c r="K1142" s="93" t="s">
        <v>4198</v>
      </c>
      <c r="L1142" s="93" t="s">
        <v>4196</v>
      </c>
      <c r="M1142" s="93" t="s">
        <v>4199</v>
      </c>
    </row>
    <row r="1143" spans="1:13" s="90" customFormat="1" ht="15" hidden="1" customHeight="1">
      <c r="A1143" s="91" t="s">
        <v>4193</v>
      </c>
      <c r="B1143" s="91" t="s">
        <v>1057</v>
      </c>
      <c r="C1143" s="91" t="s">
        <v>124</v>
      </c>
      <c r="D1143" s="91" t="str">
        <f t="shared" si="68"/>
        <v>252202</v>
      </c>
      <c r="E1143" s="91" t="s">
        <v>4200</v>
      </c>
      <c r="F1143" s="91"/>
      <c r="G1143" s="91" t="s">
        <v>115</v>
      </c>
      <c r="H1143" s="93" t="str">
        <f t="shared" si="70"/>
        <v>25</v>
      </c>
      <c r="I1143" s="93" t="str">
        <f t="shared" si="71"/>
        <v>202</v>
      </c>
      <c r="J1143" s="94" t="str">
        <f t="shared" si="69"/>
        <v>25202</v>
      </c>
      <c r="K1143" s="93" t="s">
        <v>4201</v>
      </c>
      <c r="L1143" s="93" t="s">
        <v>4196</v>
      </c>
      <c r="M1143" s="93" t="s">
        <v>4202</v>
      </c>
    </row>
    <row r="1144" spans="1:13" s="90" customFormat="1" ht="15" hidden="1" customHeight="1">
      <c r="A1144" s="91" t="s">
        <v>4193</v>
      </c>
      <c r="B1144" s="91" t="s">
        <v>128</v>
      </c>
      <c r="C1144" s="91" t="s">
        <v>129</v>
      </c>
      <c r="D1144" s="91" t="str">
        <f t="shared" si="68"/>
        <v>252203</v>
      </c>
      <c r="E1144" s="91" t="s">
        <v>4203</v>
      </c>
      <c r="F1144" s="91"/>
      <c r="G1144" s="91" t="s">
        <v>115</v>
      </c>
      <c r="H1144" s="93" t="str">
        <f t="shared" si="70"/>
        <v>25</v>
      </c>
      <c r="I1144" s="93" t="str">
        <f t="shared" si="71"/>
        <v>203</v>
      </c>
      <c r="J1144" s="94" t="str">
        <f t="shared" si="69"/>
        <v>25203</v>
      </c>
      <c r="K1144" s="93" t="s">
        <v>4204</v>
      </c>
      <c r="L1144" s="93" t="s">
        <v>4196</v>
      </c>
      <c r="M1144" s="93" t="s">
        <v>4205</v>
      </c>
    </row>
    <row r="1145" spans="1:13" s="90" customFormat="1" ht="15" hidden="1" customHeight="1">
      <c r="A1145" s="91" t="s">
        <v>4193</v>
      </c>
      <c r="B1145" s="91" t="s">
        <v>133</v>
      </c>
      <c r="C1145" s="91" t="s">
        <v>134</v>
      </c>
      <c r="D1145" s="91" t="str">
        <f t="shared" si="68"/>
        <v>252204</v>
      </c>
      <c r="E1145" s="91" t="s">
        <v>4206</v>
      </c>
      <c r="F1145" s="91"/>
      <c r="G1145" s="91" t="s">
        <v>115</v>
      </c>
      <c r="H1145" s="93" t="str">
        <f t="shared" si="70"/>
        <v>25</v>
      </c>
      <c r="I1145" s="93" t="str">
        <f t="shared" si="71"/>
        <v>204</v>
      </c>
      <c r="J1145" s="94" t="str">
        <f t="shared" si="69"/>
        <v>25204</v>
      </c>
      <c r="K1145" s="93" t="s">
        <v>4207</v>
      </c>
      <c r="L1145" s="93" t="s">
        <v>4196</v>
      </c>
      <c r="M1145" s="93" t="s">
        <v>4208</v>
      </c>
    </row>
    <row r="1146" spans="1:13" s="90" customFormat="1" ht="15" hidden="1" customHeight="1">
      <c r="A1146" s="91" t="s">
        <v>4193</v>
      </c>
      <c r="B1146" s="91" t="s">
        <v>143</v>
      </c>
      <c r="C1146" s="91" t="s">
        <v>144</v>
      </c>
      <c r="D1146" s="91" t="str">
        <f t="shared" si="68"/>
        <v>252206</v>
      </c>
      <c r="E1146" s="91" t="s">
        <v>4209</v>
      </c>
      <c r="F1146" s="91"/>
      <c r="G1146" s="91" t="s">
        <v>115</v>
      </c>
      <c r="H1146" s="93" t="str">
        <f t="shared" si="70"/>
        <v>25</v>
      </c>
      <c r="I1146" s="93" t="str">
        <f t="shared" si="71"/>
        <v>206</v>
      </c>
      <c r="J1146" s="94" t="str">
        <f t="shared" si="69"/>
        <v>25206</v>
      </c>
      <c r="K1146" s="93" t="s">
        <v>4210</v>
      </c>
      <c r="L1146" s="93" t="s">
        <v>4196</v>
      </c>
      <c r="M1146" s="93" t="s">
        <v>4211</v>
      </c>
    </row>
    <row r="1147" spans="1:13" s="90" customFormat="1" ht="15" hidden="1" customHeight="1">
      <c r="A1147" s="91" t="s">
        <v>4193</v>
      </c>
      <c r="B1147" s="91" t="s">
        <v>148</v>
      </c>
      <c r="C1147" s="91" t="s">
        <v>149</v>
      </c>
      <c r="D1147" s="91" t="str">
        <f t="shared" si="68"/>
        <v>252207</v>
      </c>
      <c r="E1147" s="91" t="s">
        <v>4212</v>
      </c>
      <c r="F1147" s="91"/>
      <c r="G1147" s="91" t="s">
        <v>115</v>
      </c>
      <c r="H1147" s="93" t="str">
        <f t="shared" si="70"/>
        <v>25</v>
      </c>
      <c r="I1147" s="93" t="str">
        <f t="shared" si="71"/>
        <v>207</v>
      </c>
      <c r="J1147" s="94" t="str">
        <f t="shared" si="69"/>
        <v>25207</v>
      </c>
      <c r="K1147" s="93" t="s">
        <v>4213</v>
      </c>
      <c r="L1147" s="93" t="s">
        <v>4196</v>
      </c>
      <c r="M1147" s="93" t="s">
        <v>4214</v>
      </c>
    </row>
    <row r="1148" spans="1:13" s="90" customFormat="1" ht="15" hidden="1" customHeight="1">
      <c r="A1148" s="91" t="s">
        <v>4193</v>
      </c>
      <c r="B1148" s="91" t="s">
        <v>153</v>
      </c>
      <c r="C1148" s="91" t="s">
        <v>154</v>
      </c>
      <c r="D1148" s="91" t="str">
        <f t="shared" si="68"/>
        <v>252208</v>
      </c>
      <c r="E1148" s="91" t="s">
        <v>4215</v>
      </c>
      <c r="F1148" s="91"/>
      <c r="G1148" s="91" t="s">
        <v>115</v>
      </c>
      <c r="H1148" s="93" t="str">
        <f t="shared" si="70"/>
        <v>25</v>
      </c>
      <c r="I1148" s="93" t="str">
        <f t="shared" si="71"/>
        <v>208</v>
      </c>
      <c r="J1148" s="94" t="str">
        <f t="shared" si="69"/>
        <v>25208</v>
      </c>
      <c r="K1148" s="93" t="s">
        <v>4216</v>
      </c>
      <c r="L1148" s="93" t="s">
        <v>4196</v>
      </c>
      <c r="M1148" s="93" t="s">
        <v>4217</v>
      </c>
    </row>
    <row r="1149" spans="1:13" s="90" customFormat="1" ht="15" hidden="1" customHeight="1">
      <c r="A1149" s="91" t="s">
        <v>4193</v>
      </c>
      <c r="B1149" s="91" t="s">
        <v>158</v>
      </c>
      <c r="C1149" s="91" t="s">
        <v>159</v>
      </c>
      <c r="D1149" s="91" t="str">
        <f t="shared" si="68"/>
        <v>252209</v>
      </c>
      <c r="E1149" s="91" t="s">
        <v>4218</v>
      </c>
      <c r="F1149" s="91"/>
      <c r="G1149" s="91" t="s">
        <v>115</v>
      </c>
      <c r="H1149" s="93" t="str">
        <f t="shared" si="70"/>
        <v>25</v>
      </c>
      <c r="I1149" s="93" t="str">
        <f t="shared" si="71"/>
        <v>209</v>
      </c>
      <c r="J1149" s="94" t="str">
        <f t="shared" si="69"/>
        <v>25209</v>
      </c>
      <c r="K1149" s="93" t="s">
        <v>4219</v>
      </c>
      <c r="L1149" s="93" t="s">
        <v>4196</v>
      </c>
      <c r="M1149" s="93" t="s">
        <v>4220</v>
      </c>
    </row>
    <row r="1150" spans="1:13" s="90" customFormat="1" ht="15" hidden="1" customHeight="1">
      <c r="A1150" s="91" t="s">
        <v>4193</v>
      </c>
      <c r="B1150" s="91" t="s">
        <v>163</v>
      </c>
      <c r="C1150" s="91" t="s">
        <v>164</v>
      </c>
      <c r="D1150" s="91" t="str">
        <f t="shared" si="68"/>
        <v>252210</v>
      </c>
      <c r="E1150" s="91" t="s">
        <v>4221</v>
      </c>
      <c r="F1150" s="91"/>
      <c r="G1150" s="91" t="s">
        <v>115</v>
      </c>
      <c r="H1150" s="93" t="str">
        <f t="shared" si="70"/>
        <v>25</v>
      </c>
      <c r="I1150" s="93" t="str">
        <f t="shared" si="71"/>
        <v>210</v>
      </c>
      <c r="J1150" s="94" t="str">
        <f t="shared" si="69"/>
        <v>25210</v>
      </c>
      <c r="K1150" s="93" t="s">
        <v>4222</v>
      </c>
      <c r="L1150" s="93" t="s">
        <v>4196</v>
      </c>
      <c r="M1150" s="93" t="s">
        <v>4223</v>
      </c>
    </row>
    <row r="1151" spans="1:13" s="90" customFormat="1" ht="15" hidden="1" customHeight="1">
      <c r="A1151" s="91" t="s">
        <v>4193</v>
      </c>
      <c r="B1151" s="91" t="s">
        <v>168</v>
      </c>
      <c r="C1151" s="91" t="s">
        <v>169</v>
      </c>
      <c r="D1151" s="91" t="str">
        <f t="shared" si="68"/>
        <v>252211</v>
      </c>
      <c r="E1151" s="91" t="s">
        <v>4224</v>
      </c>
      <c r="F1151" s="91"/>
      <c r="G1151" s="91" t="s">
        <v>115</v>
      </c>
      <c r="H1151" s="93" t="str">
        <f t="shared" si="70"/>
        <v>25</v>
      </c>
      <c r="I1151" s="93" t="str">
        <f t="shared" si="71"/>
        <v>211</v>
      </c>
      <c r="J1151" s="94" t="str">
        <f t="shared" si="69"/>
        <v>25211</v>
      </c>
      <c r="K1151" s="93" t="s">
        <v>4225</v>
      </c>
      <c r="L1151" s="93" t="s">
        <v>4196</v>
      </c>
      <c r="M1151" s="93" t="s">
        <v>4226</v>
      </c>
    </row>
    <row r="1152" spans="1:13" s="90" customFormat="1" ht="15" hidden="1" customHeight="1">
      <c r="A1152" s="91" t="s">
        <v>4193</v>
      </c>
      <c r="B1152" s="91" t="s">
        <v>173</v>
      </c>
      <c r="C1152" s="91" t="s">
        <v>174</v>
      </c>
      <c r="D1152" s="91" t="str">
        <f t="shared" si="68"/>
        <v>252212</v>
      </c>
      <c r="E1152" s="91" t="s">
        <v>4227</v>
      </c>
      <c r="F1152" s="91"/>
      <c r="G1152" s="91" t="s">
        <v>115</v>
      </c>
      <c r="H1152" s="93" t="str">
        <f t="shared" si="70"/>
        <v>25</v>
      </c>
      <c r="I1152" s="93" t="str">
        <f t="shared" si="71"/>
        <v>212</v>
      </c>
      <c r="J1152" s="94" t="str">
        <f t="shared" si="69"/>
        <v>25212</v>
      </c>
      <c r="K1152" s="93" t="s">
        <v>4228</v>
      </c>
      <c r="L1152" s="93" t="s">
        <v>4196</v>
      </c>
      <c r="M1152" s="93" t="s">
        <v>4229</v>
      </c>
    </row>
    <row r="1153" spans="1:13" s="90" customFormat="1" ht="15" hidden="1" customHeight="1">
      <c r="A1153" s="91" t="s">
        <v>4193</v>
      </c>
      <c r="B1153" s="91" t="s">
        <v>178</v>
      </c>
      <c r="C1153" s="91" t="s">
        <v>179</v>
      </c>
      <c r="D1153" s="91" t="str">
        <f t="shared" si="68"/>
        <v>252213</v>
      </c>
      <c r="E1153" s="91" t="s">
        <v>4230</v>
      </c>
      <c r="F1153" s="91"/>
      <c r="G1153" s="91" t="s">
        <v>115</v>
      </c>
      <c r="H1153" s="93" t="str">
        <f t="shared" si="70"/>
        <v>25</v>
      </c>
      <c r="I1153" s="93" t="str">
        <f t="shared" si="71"/>
        <v>213</v>
      </c>
      <c r="J1153" s="94" t="str">
        <f t="shared" si="69"/>
        <v>25213</v>
      </c>
      <c r="K1153" s="93" t="s">
        <v>4231</v>
      </c>
      <c r="L1153" s="93" t="s">
        <v>4196</v>
      </c>
      <c r="M1153" s="93" t="s">
        <v>4232</v>
      </c>
    </row>
    <row r="1154" spans="1:13" s="90" customFormat="1" ht="15" hidden="1" customHeight="1">
      <c r="A1154" s="91" t="s">
        <v>4193</v>
      </c>
      <c r="B1154" s="91" t="s">
        <v>183</v>
      </c>
      <c r="C1154" s="91" t="s">
        <v>184</v>
      </c>
      <c r="D1154" s="91" t="str">
        <f t="shared" si="68"/>
        <v>252214</v>
      </c>
      <c r="E1154" s="91" t="s">
        <v>4233</v>
      </c>
      <c r="F1154" s="91"/>
      <c r="G1154" s="91" t="s">
        <v>115</v>
      </c>
      <c r="H1154" s="93" t="str">
        <f t="shared" si="70"/>
        <v>25</v>
      </c>
      <c r="I1154" s="93" t="str">
        <f t="shared" si="71"/>
        <v>214</v>
      </c>
      <c r="J1154" s="94" t="str">
        <f t="shared" si="69"/>
        <v>25214</v>
      </c>
      <c r="K1154" s="93" t="s">
        <v>4234</v>
      </c>
      <c r="L1154" s="93" t="s">
        <v>4196</v>
      </c>
      <c r="M1154" s="93" t="s">
        <v>4235</v>
      </c>
    </row>
    <row r="1155" spans="1:13" s="90" customFormat="1" ht="15" hidden="1" customHeight="1">
      <c r="A1155" s="91" t="s">
        <v>4193</v>
      </c>
      <c r="B1155" s="91" t="s">
        <v>2450</v>
      </c>
      <c r="C1155" s="91" t="s">
        <v>2225</v>
      </c>
      <c r="D1155" s="91" t="str">
        <f t="shared" ref="D1155:D1218" si="72">A1155&amp;B1155</f>
        <v>253383</v>
      </c>
      <c r="E1155" s="91" t="s">
        <v>4236</v>
      </c>
      <c r="F1155" s="91"/>
      <c r="G1155" s="91" t="s">
        <v>115</v>
      </c>
      <c r="H1155" s="93" t="str">
        <f t="shared" si="70"/>
        <v>25</v>
      </c>
      <c r="I1155" s="93" t="str">
        <f t="shared" si="71"/>
        <v>383</v>
      </c>
      <c r="J1155" s="94" t="str">
        <f t="shared" ref="J1155:J1218" si="73">A1155&amp;C1155</f>
        <v>25383</v>
      </c>
      <c r="K1155" s="93" t="s">
        <v>4237</v>
      </c>
      <c r="L1155" s="93" t="s">
        <v>4196</v>
      </c>
      <c r="M1155" s="93" t="s">
        <v>4238</v>
      </c>
    </row>
    <row r="1156" spans="1:13" s="90" customFormat="1" ht="15" hidden="1" customHeight="1">
      <c r="A1156" s="91" t="s">
        <v>4193</v>
      </c>
      <c r="B1156" s="91" t="s">
        <v>1119</v>
      </c>
      <c r="C1156" s="91" t="s">
        <v>1120</v>
      </c>
      <c r="D1156" s="91" t="str">
        <f t="shared" si="72"/>
        <v>253384</v>
      </c>
      <c r="E1156" s="91" t="s">
        <v>4239</v>
      </c>
      <c r="F1156" s="91"/>
      <c r="G1156" s="91" t="s">
        <v>115</v>
      </c>
      <c r="H1156" s="93" t="str">
        <f t="shared" ref="H1156:H1219" si="74">MID(J1156,1,2)</f>
        <v>25</v>
      </c>
      <c r="I1156" s="93" t="str">
        <f t="shared" ref="I1156:I1219" si="75">MID(J1156,3,3)</f>
        <v>384</v>
      </c>
      <c r="J1156" s="94" t="str">
        <f t="shared" si="73"/>
        <v>25384</v>
      </c>
      <c r="K1156" s="93" t="s">
        <v>4240</v>
      </c>
      <c r="L1156" s="93" t="s">
        <v>4196</v>
      </c>
      <c r="M1156" s="93" t="s">
        <v>4241</v>
      </c>
    </row>
    <row r="1157" spans="1:13" s="90" customFormat="1" ht="15" hidden="1" customHeight="1">
      <c r="A1157" s="91" t="s">
        <v>4193</v>
      </c>
      <c r="B1157" s="91" t="s">
        <v>453</v>
      </c>
      <c r="C1157" s="91" t="s">
        <v>454</v>
      </c>
      <c r="D1157" s="91" t="str">
        <f t="shared" si="72"/>
        <v>253425</v>
      </c>
      <c r="E1157" s="91" t="s">
        <v>4242</v>
      </c>
      <c r="F1157" s="91"/>
      <c r="G1157" s="91" t="s">
        <v>115</v>
      </c>
      <c r="H1157" s="93" t="str">
        <f t="shared" si="74"/>
        <v>25</v>
      </c>
      <c r="I1157" s="93" t="str">
        <f t="shared" si="75"/>
        <v>425</v>
      </c>
      <c r="J1157" s="94" t="str">
        <f t="shared" si="73"/>
        <v>25425</v>
      </c>
      <c r="K1157" s="93" t="s">
        <v>4243</v>
      </c>
      <c r="L1157" s="93" t="s">
        <v>4196</v>
      </c>
      <c r="M1157" s="93" t="s">
        <v>4244</v>
      </c>
    </row>
    <row r="1158" spans="1:13" s="90" customFormat="1" ht="15" hidden="1" customHeight="1">
      <c r="A1158" s="91" t="s">
        <v>4193</v>
      </c>
      <c r="B1158" s="91" t="s">
        <v>1152</v>
      </c>
      <c r="C1158" s="91" t="s">
        <v>1153</v>
      </c>
      <c r="D1158" s="91" t="str">
        <f t="shared" si="72"/>
        <v>253441</v>
      </c>
      <c r="E1158" s="91" t="s">
        <v>4245</v>
      </c>
      <c r="F1158" s="91"/>
      <c r="G1158" s="91" t="s">
        <v>115</v>
      </c>
      <c r="H1158" s="93" t="str">
        <f t="shared" si="74"/>
        <v>25</v>
      </c>
      <c r="I1158" s="93" t="str">
        <f t="shared" si="75"/>
        <v>441</v>
      </c>
      <c r="J1158" s="94" t="str">
        <f t="shared" si="73"/>
        <v>25441</v>
      </c>
      <c r="K1158" s="93" t="s">
        <v>4246</v>
      </c>
      <c r="L1158" s="93" t="s">
        <v>4196</v>
      </c>
      <c r="M1158" s="93" t="s">
        <v>4247</v>
      </c>
    </row>
    <row r="1159" spans="1:13" s="90" customFormat="1" ht="15" hidden="1" customHeight="1">
      <c r="A1159" s="91" t="s">
        <v>4193</v>
      </c>
      <c r="B1159" s="91" t="s">
        <v>1157</v>
      </c>
      <c r="C1159" s="91" t="s">
        <v>1158</v>
      </c>
      <c r="D1159" s="91" t="str">
        <f t="shared" si="72"/>
        <v>253442</v>
      </c>
      <c r="E1159" s="91" t="s">
        <v>4248</v>
      </c>
      <c r="F1159" s="91"/>
      <c r="G1159" s="91" t="s">
        <v>115</v>
      </c>
      <c r="H1159" s="93" t="str">
        <f t="shared" si="74"/>
        <v>25</v>
      </c>
      <c r="I1159" s="93" t="str">
        <f t="shared" si="75"/>
        <v>442</v>
      </c>
      <c r="J1159" s="94" t="str">
        <f t="shared" si="73"/>
        <v>25442</v>
      </c>
      <c r="K1159" s="93" t="s">
        <v>4249</v>
      </c>
      <c r="L1159" s="93" t="s">
        <v>4196</v>
      </c>
      <c r="M1159" s="93" t="s">
        <v>4250</v>
      </c>
    </row>
    <row r="1160" spans="1:13" s="90" customFormat="1" ht="15" hidden="1" customHeight="1">
      <c r="A1160" s="91" t="s">
        <v>4193</v>
      </c>
      <c r="B1160" s="91" t="s">
        <v>1162</v>
      </c>
      <c r="C1160" s="91" t="s">
        <v>1163</v>
      </c>
      <c r="D1160" s="91" t="str">
        <f t="shared" si="72"/>
        <v>253443</v>
      </c>
      <c r="E1160" s="91" t="s">
        <v>4251</v>
      </c>
      <c r="F1160" s="91"/>
      <c r="G1160" s="91" t="s">
        <v>115</v>
      </c>
      <c r="H1160" s="93" t="str">
        <f t="shared" si="74"/>
        <v>25</v>
      </c>
      <c r="I1160" s="93" t="str">
        <f t="shared" si="75"/>
        <v>443</v>
      </c>
      <c r="J1160" s="94" t="str">
        <f t="shared" si="73"/>
        <v>25443</v>
      </c>
      <c r="K1160" s="93" t="s">
        <v>4252</v>
      </c>
      <c r="L1160" s="93" t="s">
        <v>4196</v>
      </c>
      <c r="M1160" s="93" t="s">
        <v>4253</v>
      </c>
    </row>
    <row r="1161" spans="1:13" s="90" customFormat="1" ht="15" hidden="1" customHeight="1">
      <c r="A1161" s="91" t="s">
        <v>4254</v>
      </c>
      <c r="B1161" s="91" t="s">
        <v>112</v>
      </c>
      <c r="C1161" s="91" t="s">
        <v>113</v>
      </c>
      <c r="D1161" s="91" t="str">
        <f t="shared" si="72"/>
        <v>261000</v>
      </c>
      <c r="E1161" s="91" t="s">
        <v>4255</v>
      </c>
      <c r="F1161" s="91"/>
      <c r="G1161" s="91" t="s">
        <v>115</v>
      </c>
      <c r="H1161" s="93" t="str">
        <f t="shared" si="74"/>
        <v>26</v>
      </c>
      <c r="I1161" s="93" t="str">
        <f t="shared" si="75"/>
        <v>000</v>
      </c>
      <c r="J1161" s="94" t="str">
        <f t="shared" si="73"/>
        <v>26000</v>
      </c>
      <c r="K1161" s="93" t="s">
        <v>4256</v>
      </c>
      <c r="L1161" s="93" t="s">
        <v>4257</v>
      </c>
      <c r="M1161" s="93" t="s">
        <v>4257</v>
      </c>
    </row>
    <row r="1162" spans="1:13" s="90" customFormat="1" ht="15" hidden="1" customHeight="1">
      <c r="A1162" s="91" t="s">
        <v>4254</v>
      </c>
      <c r="B1162" s="91" t="s">
        <v>1342</v>
      </c>
      <c r="C1162" s="91" t="s">
        <v>119</v>
      </c>
      <c r="D1162" s="91" t="str">
        <f t="shared" si="72"/>
        <v>262100</v>
      </c>
      <c r="E1162" s="91" t="s">
        <v>4258</v>
      </c>
      <c r="F1162" s="91"/>
      <c r="G1162" s="91" t="s">
        <v>115</v>
      </c>
      <c r="H1162" s="93" t="str">
        <f t="shared" si="74"/>
        <v>26</v>
      </c>
      <c r="I1162" s="93" t="str">
        <f t="shared" si="75"/>
        <v>100</v>
      </c>
      <c r="J1162" s="94" t="str">
        <f t="shared" si="73"/>
        <v>26100</v>
      </c>
      <c r="K1162" s="93" t="s">
        <v>4259</v>
      </c>
      <c r="L1162" s="93" t="s">
        <v>4257</v>
      </c>
      <c r="M1162" s="93" t="s">
        <v>4260</v>
      </c>
    </row>
    <row r="1163" spans="1:13" s="90" customFormat="1" ht="15" hidden="1" customHeight="1">
      <c r="A1163" s="91" t="s">
        <v>4254</v>
      </c>
      <c r="B1163" s="91" t="s">
        <v>1052</v>
      </c>
      <c r="C1163" s="91" t="s">
        <v>1053</v>
      </c>
      <c r="D1163" s="91" t="str">
        <f t="shared" si="72"/>
        <v>262201</v>
      </c>
      <c r="E1163" s="91" t="s">
        <v>4261</v>
      </c>
      <c r="F1163" s="91"/>
      <c r="G1163" s="91" t="s">
        <v>115</v>
      </c>
      <c r="H1163" s="93" t="str">
        <f t="shared" si="74"/>
        <v>26</v>
      </c>
      <c r="I1163" s="93" t="str">
        <f t="shared" si="75"/>
        <v>201</v>
      </c>
      <c r="J1163" s="94" t="str">
        <f t="shared" si="73"/>
        <v>26201</v>
      </c>
      <c r="K1163" s="93" t="s">
        <v>4262</v>
      </c>
      <c r="L1163" s="93" t="s">
        <v>4257</v>
      </c>
      <c r="M1163" s="93" t="s">
        <v>4263</v>
      </c>
    </row>
    <row r="1164" spans="1:13" s="90" customFormat="1" ht="15" hidden="1" customHeight="1">
      <c r="A1164" s="91" t="s">
        <v>4254</v>
      </c>
      <c r="B1164" s="91" t="s">
        <v>1057</v>
      </c>
      <c r="C1164" s="91" t="s">
        <v>124</v>
      </c>
      <c r="D1164" s="91" t="str">
        <f t="shared" si="72"/>
        <v>262202</v>
      </c>
      <c r="E1164" s="91" t="s">
        <v>4264</v>
      </c>
      <c r="F1164" s="91"/>
      <c r="G1164" s="91" t="s">
        <v>115</v>
      </c>
      <c r="H1164" s="93" t="str">
        <f t="shared" si="74"/>
        <v>26</v>
      </c>
      <c r="I1164" s="93" t="str">
        <f t="shared" si="75"/>
        <v>202</v>
      </c>
      <c r="J1164" s="94" t="str">
        <f t="shared" si="73"/>
        <v>26202</v>
      </c>
      <c r="K1164" s="93" t="s">
        <v>4265</v>
      </c>
      <c r="L1164" s="93" t="s">
        <v>4257</v>
      </c>
      <c r="M1164" s="93" t="s">
        <v>4266</v>
      </c>
    </row>
    <row r="1165" spans="1:13" s="90" customFormat="1" ht="15" hidden="1" customHeight="1">
      <c r="A1165" s="91" t="s">
        <v>4254</v>
      </c>
      <c r="B1165" s="91" t="s">
        <v>128</v>
      </c>
      <c r="C1165" s="91" t="s">
        <v>129</v>
      </c>
      <c r="D1165" s="91" t="str">
        <f t="shared" si="72"/>
        <v>262203</v>
      </c>
      <c r="E1165" s="91" t="s">
        <v>4267</v>
      </c>
      <c r="F1165" s="91"/>
      <c r="G1165" s="91" t="s">
        <v>115</v>
      </c>
      <c r="H1165" s="93" t="str">
        <f t="shared" si="74"/>
        <v>26</v>
      </c>
      <c r="I1165" s="93" t="str">
        <f t="shared" si="75"/>
        <v>203</v>
      </c>
      <c r="J1165" s="94" t="str">
        <f t="shared" si="73"/>
        <v>26203</v>
      </c>
      <c r="K1165" s="93" t="s">
        <v>4268</v>
      </c>
      <c r="L1165" s="93" t="s">
        <v>4257</v>
      </c>
      <c r="M1165" s="93" t="s">
        <v>4269</v>
      </c>
    </row>
    <row r="1166" spans="1:13" s="90" customFormat="1" ht="15" hidden="1" customHeight="1">
      <c r="A1166" s="91" t="s">
        <v>4254</v>
      </c>
      <c r="B1166" s="91" t="s">
        <v>133</v>
      </c>
      <c r="C1166" s="91" t="s">
        <v>134</v>
      </c>
      <c r="D1166" s="91" t="str">
        <f t="shared" si="72"/>
        <v>262204</v>
      </c>
      <c r="E1166" s="91" t="s">
        <v>4270</v>
      </c>
      <c r="F1166" s="91"/>
      <c r="G1166" s="91" t="s">
        <v>115</v>
      </c>
      <c r="H1166" s="93" t="str">
        <f t="shared" si="74"/>
        <v>26</v>
      </c>
      <c r="I1166" s="93" t="str">
        <f t="shared" si="75"/>
        <v>204</v>
      </c>
      <c r="J1166" s="94" t="str">
        <f t="shared" si="73"/>
        <v>26204</v>
      </c>
      <c r="K1166" s="93" t="s">
        <v>4271</v>
      </c>
      <c r="L1166" s="93" t="s">
        <v>4257</v>
      </c>
      <c r="M1166" s="93" t="s">
        <v>4272</v>
      </c>
    </row>
    <row r="1167" spans="1:13" s="90" customFormat="1" ht="15" hidden="1" customHeight="1">
      <c r="A1167" s="91" t="s">
        <v>4254</v>
      </c>
      <c r="B1167" s="91" t="s">
        <v>138</v>
      </c>
      <c r="C1167" s="91" t="s">
        <v>139</v>
      </c>
      <c r="D1167" s="91" t="str">
        <f t="shared" si="72"/>
        <v>262205</v>
      </c>
      <c r="E1167" s="91" t="s">
        <v>4273</v>
      </c>
      <c r="F1167" s="91"/>
      <c r="G1167" s="91" t="s">
        <v>115</v>
      </c>
      <c r="H1167" s="93" t="str">
        <f t="shared" si="74"/>
        <v>26</v>
      </c>
      <c r="I1167" s="93" t="str">
        <f t="shared" si="75"/>
        <v>205</v>
      </c>
      <c r="J1167" s="94" t="str">
        <f t="shared" si="73"/>
        <v>26205</v>
      </c>
      <c r="K1167" s="93" t="s">
        <v>4274</v>
      </c>
      <c r="L1167" s="93" t="s">
        <v>4257</v>
      </c>
      <c r="M1167" s="93" t="s">
        <v>4275</v>
      </c>
    </row>
    <row r="1168" spans="1:13" s="90" customFormat="1" ht="15" hidden="1" customHeight="1">
      <c r="A1168" s="91" t="s">
        <v>4254</v>
      </c>
      <c r="B1168" s="91" t="s">
        <v>143</v>
      </c>
      <c r="C1168" s="91" t="s">
        <v>144</v>
      </c>
      <c r="D1168" s="91" t="str">
        <f t="shared" si="72"/>
        <v>262206</v>
      </c>
      <c r="E1168" s="91" t="s">
        <v>4276</v>
      </c>
      <c r="F1168" s="91"/>
      <c r="G1168" s="91" t="s">
        <v>115</v>
      </c>
      <c r="H1168" s="93" t="str">
        <f t="shared" si="74"/>
        <v>26</v>
      </c>
      <c r="I1168" s="93" t="str">
        <f t="shared" si="75"/>
        <v>206</v>
      </c>
      <c r="J1168" s="94" t="str">
        <f t="shared" si="73"/>
        <v>26206</v>
      </c>
      <c r="K1168" s="93" t="s">
        <v>4277</v>
      </c>
      <c r="L1168" s="93" t="s">
        <v>4257</v>
      </c>
      <c r="M1168" s="93" t="s">
        <v>4278</v>
      </c>
    </row>
    <row r="1169" spans="1:13" s="90" customFormat="1" ht="15" hidden="1" customHeight="1">
      <c r="A1169" s="91" t="s">
        <v>4254</v>
      </c>
      <c r="B1169" s="91" t="s">
        <v>148</v>
      </c>
      <c r="C1169" s="91" t="s">
        <v>149</v>
      </c>
      <c r="D1169" s="91" t="str">
        <f t="shared" si="72"/>
        <v>262207</v>
      </c>
      <c r="E1169" s="91" t="s">
        <v>4279</v>
      </c>
      <c r="F1169" s="91"/>
      <c r="G1169" s="91" t="s">
        <v>115</v>
      </c>
      <c r="H1169" s="93" t="str">
        <f t="shared" si="74"/>
        <v>26</v>
      </c>
      <c r="I1169" s="93" t="str">
        <f t="shared" si="75"/>
        <v>207</v>
      </c>
      <c r="J1169" s="94" t="str">
        <f t="shared" si="73"/>
        <v>26207</v>
      </c>
      <c r="K1169" s="93" t="s">
        <v>4280</v>
      </c>
      <c r="L1169" s="93" t="s">
        <v>4257</v>
      </c>
      <c r="M1169" s="93" t="s">
        <v>4281</v>
      </c>
    </row>
    <row r="1170" spans="1:13" s="90" customFormat="1" ht="15" hidden="1" customHeight="1">
      <c r="A1170" s="91" t="s">
        <v>4254</v>
      </c>
      <c r="B1170" s="91" t="s">
        <v>153</v>
      </c>
      <c r="C1170" s="91" t="s">
        <v>154</v>
      </c>
      <c r="D1170" s="91" t="str">
        <f t="shared" si="72"/>
        <v>262208</v>
      </c>
      <c r="E1170" s="91" t="s">
        <v>4282</v>
      </c>
      <c r="F1170" s="91"/>
      <c r="G1170" s="91" t="s">
        <v>115</v>
      </c>
      <c r="H1170" s="93" t="str">
        <f t="shared" si="74"/>
        <v>26</v>
      </c>
      <c r="I1170" s="93" t="str">
        <f t="shared" si="75"/>
        <v>208</v>
      </c>
      <c r="J1170" s="94" t="str">
        <f t="shared" si="73"/>
        <v>26208</v>
      </c>
      <c r="K1170" s="93" t="s">
        <v>4283</v>
      </c>
      <c r="L1170" s="93" t="s">
        <v>4257</v>
      </c>
      <c r="M1170" s="93" t="s">
        <v>4284</v>
      </c>
    </row>
    <row r="1171" spans="1:13" s="90" customFormat="1" ht="15" hidden="1" customHeight="1">
      <c r="A1171" s="91" t="s">
        <v>4254</v>
      </c>
      <c r="B1171" s="91" t="s">
        <v>158</v>
      </c>
      <c r="C1171" s="91" t="s">
        <v>159</v>
      </c>
      <c r="D1171" s="91" t="str">
        <f t="shared" si="72"/>
        <v>262209</v>
      </c>
      <c r="E1171" s="91" t="s">
        <v>4285</v>
      </c>
      <c r="F1171" s="91"/>
      <c r="G1171" s="91" t="s">
        <v>115</v>
      </c>
      <c r="H1171" s="93" t="str">
        <f t="shared" si="74"/>
        <v>26</v>
      </c>
      <c r="I1171" s="93" t="str">
        <f t="shared" si="75"/>
        <v>209</v>
      </c>
      <c r="J1171" s="94" t="str">
        <f t="shared" si="73"/>
        <v>26209</v>
      </c>
      <c r="K1171" s="93" t="s">
        <v>4286</v>
      </c>
      <c r="L1171" s="93" t="s">
        <v>4257</v>
      </c>
      <c r="M1171" s="93" t="s">
        <v>4287</v>
      </c>
    </row>
    <row r="1172" spans="1:13" s="90" customFormat="1" ht="15" hidden="1" customHeight="1">
      <c r="A1172" s="91" t="s">
        <v>4254</v>
      </c>
      <c r="B1172" s="91" t="s">
        <v>163</v>
      </c>
      <c r="C1172" s="91" t="s">
        <v>164</v>
      </c>
      <c r="D1172" s="91" t="str">
        <f t="shared" si="72"/>
        <v>262210</v>
      </c>
      <c r="E1172" s="91" t="s">
        <v>4288</v>
      </c>
      <c r="F1172" s="91"/>
      <c r="G1172" s="91" t="s">
        <v>115</v>
      </c>
      <c r="H1172" s="93" t="str">
        <f t="shared" si="74"/>
        <v>26</v>
      </c>
      <c r="I1172" s="93" t="str">
        <f t="shared" si="75"/>
        <v>210</v>
      </c>
      <c r="J1172" s="94" t="str">
        <f t="shared" si="73"/>
        <v>26210</v>
      </c>
      <c r="K1172" s="93" t="s">
        <v>4289</v>
      </c>
      <c r="L1172" s="93" t="s">
        <v>4257</v>
      </c>
      <c r="M1172" s="93" t="s">
        <v>4290</v>
      </c>
    </row>
    <row r="1173" spans="1:13" s="90" customFormat="1" ht="15" hidden="1" customHeight="1">
      <c r="A1173" s="91" t="s">
        <v>4254</v>
      </c>
      <c r="B1173" s="91" t="s">
        <v>168</v>
      </c>
      <c r="C1173" s="91" t="s">
        <v>169</v>
      </c>
      <c r="D1173" s="91" t="str">
        <f t="shared" si="72"/>
        <v>262211</v>
      </c>
      <c r="E1173" s="91" t="s">
        <v>4291</v>
      </c>
      <c r="F1173" s="91"/>
      <c r="G1173" s="91" t="s">
        <v>115</v>
      </c>
      <c r="H1173" s="93" t="str">
        <f t="shared" si="74"/>
        <v>26</v>
      </c>
      <c r="I1173" s="93" t="str">
        <f t="shared" si="75"/>
        <v>211</v>
      </c>
      <c r="J1173" s="94" t="str">
        <f t="shared" si="73"/>
        <v>26211</v>
      </c>
      <c r="K1173" s="93" t="s">
        <v>4292</v>
      </c>
      <c r="L1173" s="93" t="s">
        <v>4257</v>
      </c>
      <c r="M1173" s="93" t="s">
        <v>4293</v>
      </c>
    </row>
    <row r="1174" spans="1:13" s="90" customFormat="1" ht="15" hidden="1" customHeight="1">
      <c r="A1174" s="91" t="s">
        <v>4254</v>
      </c>
      <c r="B1174" s="91" t="s">
        <v>173</v>
      </c>
      <c r="C1174" s="91" t="s">
        <v>174</v>
      </c>
      <c r="D1174" s="91" t="str">
        <f t="shared" si="72"/>
        <v>262212</v>
      </c>
      <c r="E1174" s="91" t="s">
        <v>4294</v>
      </c>
      <c r="F1174" s="91"/>
      <c r="G1174" s="91" t="s">
        <v>115</v>
      </c>
      <c r="H1174" s="93" t="str">
        <f t="shared" si="74"/>
        <v>26</v>
      </c>
      <c r="I1174" s="93" t="str">
        <f t="shared" si="75"/>
        <v>212</v>
      </c>
      <c r="J1174" s="94" t="str">
        <f t="shared" si="73"/>
        <v>26212</v>
      </c>
      <c r="K1174" s="93" t="s">
        <v>4295</v>
      </c>
      <c r="L1174" s="93" t="s">
        <v>4257</v>
      </c>
      <c r="M1174" s="93" t="s">
        <v>4296</v>
      </c>
    </row>
    <row r="1175" spans="1:13" s="90" customFormat="1" ht="15" hidden="1" customHeight="1">
      <c r="A1175" s="91" t="s">
        <v>4254</v>
      </c>
      <c r="B1175" s="91" t="s">
        <v>178</v>
      </c>
      <c r="C1175" s="91" t="s">
        <v>179</v>
      </c>
      <c r="D1175" s="91" t="str">
        <f t="shared" si="72"/>
        <v>262213</v>
      </c>
      <c r="E1175" s="91" t="s">
        <v>4297</v>
      </c>
      <c r="F1175" s="91"/>
      <c r="G1175" s="91" t="s">
        <v>115</v>
      </c>
      <c r="H1175" s="93" t="str">
        <f t="shared" si="74"/>
        <v>26</v>
      </c>
      <c r="I1175" s="93" t="str">
        <f t="shared" si="75"/>
        <v>213</v>
      </c>
      <c r="J1175" s="94" t="str">
        <f t="shared" si="73"/>
        <v>26213</v>
      </c>
      <c r="K1175" s="93" t="s">
        <v>4298</v>
      </c>
      <c r="L1175" s="93" t="s">
        <v>4257</v>
      </c>
      <c r="M1175" s="93" t="s">
        <v>4299</v>
      </c>
    </row>
    <row r="1176" spans="1:13" s="90" customFormat="1" ht="15" hidden="1" customHeight="1">
      <c r="A1176" s="91" t="s">
        <v>4254</v>
      </c>
      <c r="B1176" s="91" t="s">
        <v>183</v>
      </c>
      <c r="C1176" s="91" t="s">
        <v>184</v>
      </c>
      <c r="D1176" s="91" t="str">
        <f t="shared" si="72"/>
        <v>262214</v>
      </c>
      <c r="E1176" s="91" t="s">
        <v>4300</v>
      </c>
      <c r="F1176" s="91"/>
      <c r="G1176" s="91" t="s">
        <v>115</v>
      </c>
      <c r="H1176" s="93" t="str">
        <f t="shared" si="74"/>
        <v>26</v>
      </c>
      <c r="I1176" s="93" t="str">
        <f t="shared" si="75"/>
        <v>214</v>
      </c>
      <c r="J1176" s="94" t="str">
        <f t="shared" si="73"/>
        <v>26214</v>
      </c>
      <c r="K1176" s="93" t="s">
        <v>4301</v>
      </c>
      <c r="L1176" s="93" t="s">
        <v>4257</v>
      </c>
      <c r="M1176" s="93" t="s">
        <v>4302</v>
      </c>
    </row>
    <row r="1177" spans="1:13" s="90" customFormat="1" ht="15" hidden="1" customHeight="1">
      <c r="A1177" s="91" t="s">
        <v>4254</v>
      </c>
      <c r="B1177" s="91" t="s">
        <v>293</v>
      </c>
      <c r="C1177" s="91" t="s">
        <v>294</v>
      </c>
      <c r="D1177" s="91" t="str">
        <f t="shared" si="72"/>
        <v>263303</v>
      </c>
      <c r="E1177" s="91" t="s">
        <v>4303</v>
      </c>
      <c r="F1177" s="91"/>
      <c r="G1177" s="91" t="s">
        <v>115</v>
      </c>
      <c r="H1177" s="93" t="str">
        <f t="shared" si="74"/>
        <v>26</v>
      </c>
      <c r="I1177" s="93" t="str">
        <f t="shared" si="75"/>
        <v>303</v>
      </c>
      <c r="J1177" s="94" t="str">
        <f t="shared" si="73"/>
        <v>26303</v>
      </c>
      <c r="K1177" s="93" t="s">
        <v>4304</v>
      </c>
      <c r="L1177" s="93" t="s">
        <v>4257</v>
      </c>
      <c r="M1177" s="93" t="s">
        <v>4305</v>
      </c>
    </row>
    <row r="1178" spans="1:13" s="90" customFormat="1" ht="15" hidden="1" customHeight="1">
      <c r="A1178" s="91" t="s">
        <v>4254</v>
      </c>
      <c r="B1178" s="91" t="s">
        <v>1278</v>
      </c>
      <c r="C1178" s="91" t="s">
        <v>1279</v>
      </c>
      <c r="D1178" s="91" t="str">
        <f t="shared" si="72"/>
        <v>263322</v>
      </c>
      <c r="E1178" s="91" t="s">
        <v>4306</v>
      </c>
      <c r="F1178" s="91"/>
      <c r="G1178" s="91" t="s">
        <v>115</v>
      </c>
      <c r="H1178" s="93" t="str">
        <f t="shared" si="74"/>
        <v>26</v>
      </c>
      <c r="I1178" s="93" t="str">
        <f t="shared" si="75"/>
        <v>322</v>
      </c>
      <c r="J1178" s="94" t="str">
        <f t="shared" si="73"/>
        <v>26322</v>
      </c>
      <c r="K1178" s="93" t="s">
        <v>4307</v>
      </c>
      <c r="L1178" s="93" t="s">
        <v>4257</v>
      </c>
      <c r="M1178" s="93" t="s">
        <v>4308</v>
      </c>
    </row>
    <row r="1179" spans="1:13" s="90" customFormat="1" ht="15" hidden="1" customHeight="1">
      <c r="A1179" s="91" t="s">
        <v>4254</v>
      </c>
      <c r="B1179" s="91" t="s">
        <v>323</v>
      </c>
      <c r="C1179" s="91" t="s">
        <v>324</v>
      </c>
      <c r="D1179" s="91" t="str">
        <f t="shared" si="72"/>
        <v>263343</v>
      </c>
      <c r="E1179" s="91" t="s">
        <v>4309</v>
      </c>
      <c r="F1179" s="91"/>
      <c r="G1179" s="91" t="s">
        <v>115</v>
      </c>
      <c r="H1179" s="93" t="str">
        <f t="shared" si="74"/>
        <v>26</v>
      </c>
      <c r="I1179" s="93" t="str">
        <f t="shared" si="75"/>
        <v>343</v>
      </c>
      <c r="J1179" s="94" t="str">
        <f t="shared" si="73"/>
        <v>26343</v>
      </c>
      <c r="K1179" s="93" t="s">
        <v>4310</v>
      </c>
      <c r="L1179" s="93" t="s">
        <v>4257</v>
      </c>
      <c r="M1179" s="93" t="s">
        <v>4311</v>
      </c>
    </row>
    <row r="1180" spans="1:13" s="90" customFormat="1" ht="15" hidden="1" customHeight="1">
      <c r="A1180" s="91" t="s">
        <v>4254</v>
      </c>
      <c r="B1180" s="91" t="s">
        <v>2099</v>
      </c>
      <c r="C1180" s="91" t="s">
        <v>1842</v>
      </c>
      <c r="D1180" s="91" t="str">
        <f t="shared" si="72"/>
        <v>263344</v>
      </c>
      <c r="E1180" s="91" t="s">
        <v>4312</v>
      </c>
      <c r="F1180" s="91"/>
      <c r="G1180" s="91" t="s">
        <v>115</v>
      </c>
      <c r="H1180" s="93" t="str">
        <f t="shared" si="74"/>
        <v>26</v>
      </c>
      <c r="I1180" s="93" t="str">
        <f t="shared" si="75"/>
        <v>344</v>
      </c>
      <c r="J1180" s="94" t="str">
        <f t="shared" si="73"/>
        <v>26344</v>
      </c>
      <c r="K1180" s="93" t="s">
        <v>4313</v>
      </c>
      <c r="L1180" s="93" t="s">
        <v>4257</v>
      </c>
      <c r="M1180" s="93" t="s">
        <v>4314</v>
      </c>
    </row>
    <row r="1181" spans="1:13" s="90" customFormat="1" ht="15" hidden="1" customHeight="1">
      <c r="A1181" s="91" t="s">
        <v>4254</v>
      </c>
      <c r="B1181" s="91" t="s">
        <v>1283</v>
      </c>
      <c r="C1181" s="91" t="s">
        <v>1284</v>
      </c>
      <c r="D1181" s="91" t="str">
        <f t="shared" si="72"/>
        <v>263366</v>
      </c>
      <c r="E1181" s="91" t="s">
        <v>4315</v>
      </c>
      <c r="F1181" s="91"/>
      <c r="G1181" s="91" t="s">
        <v>115</v>
      </c>
      <c r="H1181" s="93" t="str">
        <f t="shared" si="74"/>
        <v>26</v>
      </c>
      <c r="I1181" s="93" t="str">
        <f t="shared" si="75"/>
        <v>366</v>
      </c>
      <c r="J1181" s="94" t="str">
        <f t="shared" si="73"/>
        <v>26366</v>
      </c>
      <c r="K1181" s="93" t="s">
        <v>4316</v>
      </c>
      <c r="L1181" s="93" t="s">
        <v>4257</v>
      </c>
      <c r="M1181" s="93" t="s">
        <v>4317</v>
      </c>
    </row>
    <row r="1182" spans="1:13" s="90" customFormat="1" ht="15" hidden="1" customHeight="1">
      <c r="A1182" s="91" t="s">
        <v>4254</v>
      </c>
      <c r="B1182" s="91" t="s">
        <v>433</v>
      </c>
      <c r="C1182" s="91" t="s">
        <v>434</v>
      </c>
      <c r="D1182" s="91" t="str">
        <f t="shared" si="72"/>
        <v>263407</v>
      </c>
      <c r="E1182" s="91" t="s">
        <v>4318</v>
      </c>
      <c r="F1182" s="91"/>
      <c r="G1182" s="91" t="s">
        <v>115</v>
      </c>
      <c r="H1182" s="93" t="str">
        <f t="shared" si="74"/>
        <v>26</v>
      </c>
      <c r="I1182" s="93" t="str">
        <f t="shared" si="75"/>
        <v>407</v>
      </c>
      <c r="J1182" s="94" t="str">
        <f t="shared" si="73"/>
        <v>26407</v>
      </c>
      <c r="K1182" s="93" t="s">
        <v>4319</v>
      </c>
      <c r="L1182" s="93" t="s">
        <v>4257</v>
      </c>
      <c r="M1182" s="93" t="s">
        <v>4320</v>
      </c>
    </row>
    <row r="1183" spans="1:13" s="90" customFormat="1" ht="15" hidden="1" customHeight="1">
      <c r="A1183" s="91" t="s">
        <v>4254</v>
      </c>
      <c r="B1183" s="91" t="s">
        <v>1546</v>
      </c>
      <c r="C1183" s="91" t="s">
        <v>974</v>
      </c>
      <c r="D1183" s="91" t="str">
        <f t="shared" si="72"/>
        <v>263463</v>
      </c>
      <c r="E1183" s="91" t="s">
        <v>4321</v>
      </c>
      <c r="F1183" s="91"/>
      <c r="G1183" s="91" t="s">
        <v>115</v>
      </c>
      <c r="H1183" s="93" t="str">
        <f t="shared" si="74"/>
        <v>26</v>
      </c>
      <c r="I1183" s="93" t="str">
        <f t="shared" si="75"/>
        <v>463</v>
      </c>
      <c r="J1183" s="94" t="str">
        <f t="shared" si="73"/>
        <v>26463</v>
      </c>
      <c r="K1183" s="93" t="s">
        <v>4322</v>
      </c>
      <c r="L1183" s="93" t="s">
        <v>4257</v>
      </c>
      <c r="M1183" s="93" t="s">
        <v>4323</v>
      </c>
    </row>
    <row r="1184" spans="1:13" s="90" customFormat="1" ht="15" hidden="1" customHeight="1">
      <c r="A1184" s="91" t="s">
        <v>4254</v>
      </c>
      <c r="B1184" s="91" t="s">
        <v>573</v>
      </c>
      <c r="C1184" s="91" t="s">
        <v>574</v>
      </c>
      <c r="D1184" s="91" t="str">
        <f t="shared" si="72"/>
        <v>263465</v>
      </c>
      <c r="E1184" s="91" t="s">
        <v>4324</v>
      </c>
      <c r="F1184" s="91"/>
      <c r="G1184" s="91" t="s">
        <v>115</v>
      </c>
      <c r="H1184" s="93" t="str">
        <f t="shared" si="74"/>
        <v>26</v>
      </c>
      <c r="I1184" s="93" t="str">
        <f t="shared" si="75"/>
        <v>465</v>
      </c>
      <c r="J1184" s="94" t="str">
        <f t="shared" si="73"/>
        <v>26465</v>
      </c>
      <c r="K1184" s="93" t="s">
        <v>4325</v>
      </c>
      <c r="L1184" s="93" t="s">
        <v>4257</v>
      </c>
      <c r="M1184" s="93" t="s">
        <v>4326</v>
      </c>
    </row>
    <row r="1185" spans="1:13" s="90" customFormat="1" ht="15" hidden="1" customHeight="1">
      <c r="A1185" s="91" t="s">
        <v>4254</v>
      </c>
      <c r="B1185" s="91" t="s">
        <v>4327</v>
      </c>
      <c r="C1185" s="91" t="s">
        <v>4328</v>
      </c>
      <c r="D1185" s="91" t="str">
        <f t="shared" si="72"/>
        <v>265802</v>
      </c>
      <c r="E1185" s="91" t="s">
        <v>4329</v>
      </c>
      <c r="F1185" s="91"/>
      <c r="G1185" s="91" t="s">
        <v>115</v>
      </c>
      <c r="H1185" s="93" t="str">
        <f t="shared" si="74"/>
        <v>26</v>
      </c>
      <c r="I1185" s="93" t="str">
        <f t="shared" si="75"/>
        <v>802</v>
      </c>
      <c r="J1185" s="94" t="str">
        <f t="shared" si="73"/>
        <v>26802</v>
      </c>
      <c r="K1185" s="93" t="s">
        <v>4330</v>
      </c>
      <c r="L1185" s="93" t="s">
        <v>4257</v>
      </c>
      <c r="M1185" s="93" t="s">
        <v>4331</v>
      </c>
    </row>
    <row r="1186" spans="1:13" s="90" customFormat="1" ht="15" hidden="1" customHeight="1">
      <c r="A1186" s="91" t="s">
        <v>4254</v>
      </c>
      <c r="B1186" s="91" t="s">
        <v>1044</v>
      </c>
      <c r="C1186" s="91" t="s">
        <v>1045</v>
      </c>
      <c r="D1186" s="91" t="str">
        <f t="shared" si="72"/>
        <v>267990</v>
      </c>
      <c r="E1186" s="91" t="s">
        <v>4332</v>
      </c>
      <c r="F1186" s="91"/>
      <c r="G1186" s="91" t="s">
        <v>115</v>
      </c>
      <c r="H1186" s="93" t="str">
        <f t="shared" si="74"/>
        <v>26</v>
      </c>
      <c r="I1186" s="93" t="str">
        <f t="shared" si="75"/>
        <v>990</v>
      </c>
      <c r="J1186" s="94" t="str">
        <f t="shared" si="73"/>
        <v>26990</v>
      </c>
      <c r="K1186" s="93" t="s">
        <v>4333</v>
      </c>
      <c r="L1186" s="93" t="s">
        <v>4257</v>
      </c>
      <c r="M1186" s="93" t="s">
        <v>4334</v>
      </c>
    </row>
    <row r="1187" spans="1:13" s="90" customFormat="1" ht="15" hidden="1" customHeight="1">
      <c r="A1187" s="91" t="s">
        <v>4335</v>
      </c>
      <c r="B1187" s="91" t="s">
        <v>112</v>
      </c>
      <c r="C1187" s="91" t="s">
        <v>113</v>
      </c>
      <c r="D1187" s="91" t="str">
        <f t="shared" si="72"/>
        <v>271000</v>
      </c>
      <c r="E1187" s="91" t="s">
        <v>4336</v>
      </c>
      <c r="F1187" s="91"/>
      <c r="G1187" s="91" t="s">
        <v>115</v>
      </c>
      <c r="H1187" s="93" t="str">
        <f t="shared" si="74"/>
        <v>27</v>
      </c>
      <c r="I1187" s="93" t="str">
        <f t="shared" si="75"/>
        <v>000</v>
      </c>
      <c r="J1187" s="94" t="str">
        <f t="shared" si="73"/>
        <v>27000</v>
      </c>
      <c r="K1187" s="93" t="s">
        <v>4337</v>
      </c>
      <c r="L1187" s="93" t="s">
        <v>4338</v>
      </c>
      <c r="M1187" s="93" t="s">
        <v>4338</v>
      </c>
    </row>
    <row r="1188" spans="1:13" s="90" customFormat="1" ht="15" hidden="1" customHeight="1">
      <c r="A1188" s="91" t="s">
        <v>4335</v>
      </c>
      <c r="B1188" s="91" t="s">
        <v>1342</v>
      </c>
      <c r="C1188" s="91" t="s">
        <v>119</v>
      </c>
      <c r="D1188" s="91" t="str">
        <f t="shared" si="72"/>
        <v>272100</v>
      </c>
      <c r="E1188" s="91" t="s">
        <v>4339</v>
      </c>
      <c r="F1188" s="91"/>
      <c r="G1188" s="91" t="s">
        <v>115</v>
      </c>
      <c r="H1188" s="93" t="str">
        <f t="shared" si="74"/>
        <v>27</v>
      </c>
      <c r="I1188" s="93" t="str">
        <f t="shared" si="75"/>
        <v>100</v>
      </c>
      <c r="J1188" s="94" t="str">
        <f t="shared" si="73"/>
        <v>27100</v>
      </c>
      <c r="K1188" s="93" t="s">
        <v>4340</v>
      </c>
      <c r="L1188" s="93" t="s">
        <v>4338</v>
      </c>
      <c r="M1188" s="93" t="s">
        <v>4341</v>
      </c>
    </row>
    <row r="1189" spans="1:13" s="90" customFormat="1" ht="15" hidden="1" customHeight="1">
      <c r="A1189" s="91" t="s">
        <v>4335</v>
      </c>
      <c r="B1189" s="91" t="s">
        <v>4342</v>
      </c>
      <c r="C1189" s="91" t="s">
        <v>4343</v>
      </c>
      <c r="D1189" s="91" t="str">
        <f t="shared" si="72"/>
        <v>272140</v>
      </c>
      <c r="E1189" s="91" t="s">
        <v>4344</v>
      </c>
      <c r="F1189" s="91"/>
      <c r="G1189" s="91" t="s">
        <v>115</v>
      </c>
      <c r="H1189" s="93" t="str">
        <f t="shared" si="74"/>
        <v>27</v>
      </c>
      <c r="I1189" s="93" t="str">
        <f t="shared" si="75"/>
        <v>140</v>
      </c>
      <c r="J1189" s="94" t="str">
        <f t="shared" si="73"/>
        <v>27140</v>
      </c>
      <c r="K1189" s="93" t="s">
        <v>4345</v>
      </c>
      <c r="L1189" s="93" t="s">
        <v>4338</v>
      </c>
      <c r="M1189" s="93" t="s">
        <v>4346</v>
      </c>
    </row>
    <row r="1190" spans="1:13" s="90" customFormat="1" ht="15" hidden="1" customHeight="1">
      <c r="A1190" s="91" t="s">
        <v>4335</v>
      </c>
      <c r="B1190" s="91" t="s">
        <v>1057</v>
      </c>
      <c r="C1190" s="91" t="s">
        <v>124</v>
      </c>
      <c r="D1190" s="91" t="str">
        <f t="shared" si="72"/>
        <v>272202</v>
      </c>
      <c r="E1190" s="91" t="s">
        <v>4347</v>
      </c>
      <c r="F1190" s="91"/>
      <c r="G1190" s="91" t="s">
        <v>115</v>
      </c>
      <c r="H1190" s="93" t="str">
        <f t="shared" si="74"/>
        <v>27</v>
      </c>
      <c r="I1190" s="93" t="str">
        <f t="shared" si="75"/>
        <v>202</v>
      </c>
      <c r="J1190" s="94" t="str">
        <f t="shared" si="73"/>
        <v>27202</v>
      </c>
      <c r="K1190" s="93" t="s">
        <v>4348</v>
      </c>
      <c r="L1190" s="93" t="s">
        <v>4338</v>
      </c>
      <c r="M1190" s="93" t="s">
        <v>4349</v>
      </c>
    </row>
    <row r="1191" spans="1:13" s="90" customFormat="1" ht="15" hidden="1" customHeight="1">
      <c r="A1191" s="91" t="s">
        <v>4335</v>
      </c>
      <c r="B1191" s="91" t="s">
        <v>128</v>
      </c>
      <c r="C1191" s="91" t="s">
        <v>129</v>
      </c>
      <c r="D1191" s="91" t="str">
        <f t="shared" si="72"/>
        <v>272203</v>
      </c>
      <c r="E1191" s="91" t="s">
        <v>4350</v>
      </c>
      <c r="F1191" s="91"/>
      <c r="G1191" s="91" t="s">
        <v>115</v>
      </c>
      <c r="H1191" s="93" t="str">
        <f t="shared" si="74"/>
        <v>27</v>
      </c>
      <c r="I1191" s="93" t="str">
        <f t="shared" si="75"/>
        <v>203</v>
      </c>
      <c r="J1191" s="94" t="str">
        <f t="shared" si="73"/>
        <v>27203</v>
      </c>
      <c r="K1191" s="93" t="s">
        <v>4351</v>
      </c>
      <c r="L1191" s="93" t="s">
        <v>4338</v>
      </c>
      <c r="M1191" s="93" t="s">
        <v>4352</v>
      </c>
    </row>
    <row r="1192" spans="1:13" s="90" customFormat="1" ht="15" hidden="1" customHeight="1">
      <c r="A1192" s="91" t="s">
        <v>4335</v>
      </c>
      <c r="B1192" s="91" t="s">
        <v>133</v>
      </c>
      <c r="C1192" s="91" t="s">
        <v>134</v>
      </c>
      <c r="D1192" s="91" t="str">
        <f t="shared" si="72"/>
        <v>272204</v>
      </c>
      <c r="E1192" s="91" t="s">
        <v>4353</v>
      </c>
      <c r="F1192" s="91"/>
      <c r="G1192" s="91" t="s">
        <v>115</v>
      </c>
      <c r="H1192" s="93" t="str">
        <f t="shared" si="74"/>
        <v>27</v>
      </c>
      <c r="I1192" s="93" t="str">
        <f t="shared" si="75"/>
        <v>204</v>
      </c>
      <c r="J1192" s="94" t="str">
        <f t="shared" si="73"/>
        <v>27204</v>
      </c>
      <c r="K1192" s="93" t="s">
        <v>4354</v>
      </c>
      <c r="L1192" s="93" t="s">
        <v>4338</v>
      </c>
      <c r="M1192" s="93" t="s">
        <v>4355</v>
      </c>
    </row>
    <row r="1193" spans="1:13" s="90" customFormat="1" ht="15" hidden="1" customHeight="1">
      <c r="A1193" s="91" t="s">
        <v>4335</v>
      </c>
      <c r="B1193" s="91" t="s">
        <v>138</v>
      </c>
      <c r="C1193" s="91" t="s">
        <v>139</v>
      </c>
      <c r="D1193" s="91" t="str">
        <f t="shared" si="72"/>
        <v>272205</v>
      </c>
      <c r="E1193" s="91" t="s">
        <v>4356</v>
      </c>
      <c r="F1193" s="91"/>
      <c r="G1193" s="91" t="s">
        <v>115</v>
      </c>
      <c r="H1193" s="93" t="str">
        <f t="shared" si="74"/>
        <v>27</v>
      </c>
      <c r="I1193" s="93" t="str">
        <f t="shared" si="75"/>
        <v>205</v>
      </c>
      <c r="J1193" s="94" t="str">
        <f t="shared" si="73"/>
        <v>27205</v>
      </c>
      <c r="K1193" s="93" t="s">
        <v>4357</v>
      </c>
      <c r="L1193" s="93" t="s">
        <v>4338</v>
      </c>
      <c r="M1193" s="93" t="s">
        <v>4358</v>
      </c>
    </row>
    <row r="1194" spans="1:13" s="90" customFormat="1" ht="15" hidden="1" customHeight="1">
      <c r="A1194" s="91" t="s">
        <v>4335</v>
      </c>
      <c r="B1194" s="91" t="s">
        <v>143</v>
      </c>
      <c r="C1194" s="91" t="s">
        <v>144</v>
      </c>
      <c r="D1194" s="91" t="str">
        <f t="shared" si="72"/>
        <v>272206</v>
      </c>
      <c r="E1194" s="91" t="s">
        <v>4359</v>
      </c>
      <c r="F1194" s="91"/>
      <c r="G1194" s="91" t="s">
        <v>115</v>
      </c>
      <c r="H1194" s="93" t="str">
        <f t="shared" si="74"/>
        <v>27</v>
      </c>
      <c r="I1194" s="93" t="str">
        <f t="shared" si="75"/>
        <v>206</v>
      </c>
      <c r="J1194" s="94" t="str">
        <f t="shared" si="73"/>
        <v>27206</v>
      </c>
      <c r="K1194" s="93" t="s">
        <v>4360</v>
      </c>
      <c r="L1194" s="93" t="s">
        <v>4338</v>
      </c>
      <c r="M1194" s="93" t="s">
        <v>4361</v>
      </c>
    </row>
    <row r="1195" spans="1:13" s="90" customFormat="1" ht="15" hidden="1" customHeight="1">
      <c r="A1195" s="91" t="s">
        <v>4335</v>
      </c>
      <c r="B1195" s="91" t="s">
        <v>148</v>
      </c>
      <c r="C1195" s="91" t="s">
        <v>149</v>
      </c>
      <c r="D1195" s="91" t="str">
        <f t="shared" si="72"/>
        <v>272207</v>
      </c>
      <c r="E1195" s="91" t="s">
        <v>4362</v>
      </c>
      <c r="F1195" s="91"/>
      <c r="G1195" s="91" t="s">
        <v>115</v>
      </c>
      <c r="H1195" s="93" t="str">
        <f t="shared" si="74"/>
        <v>27</v>
      </c>
      <c r="I1195" s="93" t="str">
        <f t="shared" si="75"/>
        <v>207</v>
      </c>
      <c r="J1195" s="94" t="str">
        <f t="shared" si="73"/>
        <v>27207</v>
      </c>
      <c r="K1195" s="93" t="s">
        <v>4363</v>
      </c>
      <c r="L1195" s="93" t="s">
        <v>4338</v>
      </c>
      <c r="M1195" s="93" t="s">
        <v>4364</v>
      </c>
    </row>
    <row r="1196" spans="1:13" s="90" customFormat="1" ht="15" hidden="1" customHeight="1">
      <c r="A1196" s="91" t="s">
        <v>4335</v>
      </c>
      <c r="B1196" s="91" t="s">
        <v>153</v>
      </c>
      <c r="C1196" s="91" t="s">
        <v>154</v>
      </c>
      <c r="D1196" s="91" t="str">
        <f t="shared" si="72"/>
        <v>272208</v>
      </c>
      <c r="E1196" s="91" t="s">
        <v>4365</v>
      </c>
      <c r="F1196" s="91"/>
      <c r="G1196" s="91" t="s">
        <v>115</v>
      </c>
      <c r="H1196" s="93" t="str">
        <f t="shared" si="74"/>
        <v>27</v>
      </c>
      <c r="I1196" s="93" t="str">
        <f t="shared" si="75"/>
        <v>208</v>
      </c>
      <c r="J1196" s="94" t="str">
        <f t="shared" si="73"/>
        <v>27208</v>
      </c>
      <c r="K1196" s="93" t="s">
        <v>4366</v>
      </c>
      <c r="L1196" s="93" t="s">
        <v>4338</v>
      </c>
      <c r="M1196" s="93" t="s">
        <v>4367</v>
      </c>
    </row>
    <row r="1197" spans="1:13" s="90" customFormat="1" ht="15" hidden="1" customHeight="1">
      <c r="A1197" s="91" t="s">
        <v>4335</v>
      </c>
      <c r="B1197" s="91" t="s">
        <v>158</v>
      </c>
      <c r="C1197" s="91" t="s">
        <v>159</v>
      </c>
      <c r="D1197" s="91" t="str">
        <f t="shared" si="72"/>
        <v>272209</v>
      </c>
      <c r="E1197" s="91" t="s">
        <v>4368</v>
      </c>
      <c r="F1197" s="91"/>
      <c r="G1197" s="91" t="s">
        <v>115</v>
      </c>
      <c r="H1197" s="93" t="str">
        <f t="shared" si="74"/>
        <v>27</v>
      </c>
      <c r="I1197" s="93" t="str">
        <f t="shared" si="75"/>
        <v>209</v>
      </c>
      <c r="J1197" s="94" t="str">
        <f t="shared" si="73"/>
        <v>27209</v>
      </c>
      <c r="K1197" s="93" t="s">
        <v>4369</v>
      </c>
      <c r="L1197" s="93" t="s">
        <v>4338</v>
      </c>
      <c r="M1197" s="93" t="s">
        <v>4370</v>
      </c>
    </row>
    <row r="1198" spans="1:13" s="90" customFormat="1" ht="15" hidden="1" customHeight="1">
      <c r="A1198" s="91" t="s">
        <v>4335</v>
      </c>
      <c r="B1198" s="91" t="s">
        <v>163</v>
      </c>
      <c r="C1198" s="91" t="s">
        <v>164</v>
      </c>
      <c r="D1198" s="91" t="str">
        <f t="shared" si="72"/>
        <v>272210</v>
      </c>
      <c r="E1198" s="91" t="s">
        <v>4371</v>
      </c>
      <c r="F1198" s="91"/>
      <c r="G1198" s="91" t="s">
        <v>115</v>
      </c>
      <c r="H1198" s="93" t="str">
        <f t="shared" si="74"/>
        <v>27</v>
      </c>
      <c r="I1198" s="93" t="str">
        <f t="shared" si="75"/>
        <v>210</v>
      </c>
      <c r="J1198" s="94" t="str">
        <f t="shared" si="73"/>
        <v>27210</v>
      </c>
      <c r="K1198" s="93" t="s">
        <v>4372</v>
      </c>
      <c r="L1198" s="93" t="s">
        <v>4338</v>
      </c>
      <c r="M1198" s="93" t="s">
        <v>4373</v>
      </c>
    </row>
    <row r="1199" spans="1:13" s="90" customFormat="1" ht="15" hidden="1" customHeight="1">
      <c r="A1199" s="91" t="s">
        <v>4335</v>
      </c>
      <c r="B1199" s="91" t="s">
        <v>168</v>
      </c>
      <c r="C1199" s="91" t="s">
        <v>169</v>
      </c>
      <c r="D1199" s="91" t="str">
        <f t="shared" si="72"/>
        <v>272211</v>
      </c>
      <c r="E1199" s="91" t="s">
        <v>4374</v>
      </c>
      <c r="F1199" s="91"/>
      <c r="G1199" s="91" t="s">
        <v>115</v>
      </c>
      <c r="H1199" s="93" t="str">
        <f t="shared" si="74"/>
        <v>27</v>
      </c>
      <c r="I1199" s="93" t="str">
        <f t="shared" si="75"/>
        <v>211</v>
      </c>
      <c r="J1199" s="94" t="str">
        <f t="shared" si="73"/>
        <v>27211</v>
      </c>
      <c r="K1199" s="93" t="s">
        <v>4375</v>
      </c>
      <c r="L1199" s="93" t="s">
        <v>4338</v>
      </c>
      <c r="M1199" s="93" t="s">
        <v>4376</v>
      </c>
    </row>
    <row r="1200" spans="1:13" s="90" customFormat="1" ht="15" hidden="1" customHeight="1">
      <c r="A1200" s="91" t="s">
        <v>4335</v>
      </c>
      <c r="B1200" s="91" t="s">
        <v>173</v>
      </c>
      <c r="C1200" s="91" t="s">
        <v>174</v>
      </c>
      <c r="D1200" s="91" t="str">
        <f t="shared" si="72"/>
        <v>272212</v>
      </c>
      <c r="E1200" s="91" t="s">
        <v>4377</v>
      </c>
      <c r="F1200" s="91"/>
      <c r="G1200" s="91" t="s">
        <v>115</v>
      </c>
      <c r="H1200" s="93" t="str">
        <f t="shared" si="74"/>
        <v>27</v>
      </c>
      <c r="I1200" s="93" t="str">
        <f t="shared" si="75"/>
        <v>212</v>
      </c>
      <c r="J1200" s="94" t="str">
        <f t="shared" si="73"/>
        <v>27212</v>
      </c>
      <c r="K1200" s="93" t="s">
        <v>4378</v>
      </c>
      <c r="L1200" s="93" t="s">
        <v>4338</v>
      </c>
      <c r="M1200" s="93" t="s">
        <v>4379</v>
      </c>
    </row>
    <row r="1201" spans="1:13" s="90" customFormat="1" ht="15" hidden="1" customHeight="1">
      <c r="A1201" s="91" t="s">
        <v>4335</v>
      </c>
      <c r="B1201" s="91" t="s">
        <v>178</v>
      </c>
      <c r="C1201" s="91" t="s">
        <v>179</v>
      </c>
      <c r="D1201" s="91" t="str">
        <f t="shared" si="72"/>
        <v>272213</v>
      </c>
      <c r="E1201" s="91" t="s">
        <v>4380</v>
      </c>
      <c r="F1201" s="91"/>
      <c r="G1201" s="91" t="s">
        <v>115</v>
      </c>
      <c r="H1201" s="93" t="str">
        <f t="shared" si="74"/>
        <v>27</v>
      </c>
      <c r="I1201" s="93" t="str">
        <f t="shared" si="75"/>
        <v>213</v>
      </c>
      <c r="J1201" s="94" t="str">
        <f t="shared" si="73"/>
        <v>27213</v>
      </c>
      <c r="K1201" s="93" t="s">
        <v>4381</v>
      </c>
      <c r="L1201" s="93" t="s">
        <v>4338</v>
      </c>
      <c r="M1201" s="93" t="s">
        <v>4382</v>
      </c>
    </row>
    <row r="1202" spans="1:13" s="90" customFormat="1" ht="15" hidden="1" customHeight="1">
      <c r="A1202" s="91" t="s">
        <v>4335</v>
      </c>
      <c r="B1202" s="91" t="s">
        <v>183</v>
      </c>
      <c r="C1202" s="91" t="s">
        <v>184</v>
      </c>
      <c r="D1202" s="91" t="str">
        <f t="shared" si="72"/>
        <v>272214</v>
      </c>
      <c r="E1202" s="91" t="s">
        <v>4383</v>
      </c>
      <c r="F1202" s="91"/>
      <c r="G1202" s="91" t="s">
        <v>115</v>
      </c>
      <c r="H1202" s="93" t="str">
        <f t="shared" si="74"/>
        <v>27</v>
      </c>
      <c r="I1202" s="93" t="str">
        <f t="shared" si="75"/>
        <v>214</v>
      </c>
      <c r="J1202" s="94" t="str">
        <f t="shared" si="73"/>
        <v>27214</v>
      </c>
      <c r="K1202" s="93" t="s">
        <v>4384</v>
      </c>
      <c r="L1202" s="93" t="s">
        <v>4338</v>
      </c>
      <c r="M1202" s="93" t="s">
        <v>4385</v>
      </c>
    </row>
    <row r="1203" spans="1:13" s="90" customFormat="1" ht="15" hidden="1" customHeight="1">
      <c r="A1203" s="91" t="s">
        <v>4335</v>
      </c>
      <c r="B1203" s="91" t="s">
        <v>188</v>
      </c>
      <c r="C1203" s="91" t="s">
        <v>189</v>
      </c>
      <c r="D1203" s="91" t="str">
        <f t="shared" si="72"/>
        <v>272215</v>
      </c>
      <c r="E1203" s="91" t="s">
        <v>4386</v>
      </c>
      <c r="F1203" s="91"/>
      <c r="G1203" s="91" t="s">
        <v>115</v>
      </c>
      <c r="H1203" s="93" t="str">
        <f t="shared" si="74"/>
        <v>27</v>
      </c>
      <c r="I1203" s="93" t="str">
        <f t="shared" si="75"/>
        <v>215</v>
      </c>
      <c r="J1203" s="94" t="str">
        <f t="shared" si="73"/>
        <v>27215</v>
      </c>
      <c r="K1203" s="93" t="s">
        <v>4387</v>
      </c>
      <c r="L1203" s="93" t="s">
        <v>4338</v>
      </c>
      <c r="M1203" s="93" t="s">
        <v>4388</v>
      </c>
    </row>
    <row r="1204" spans="1:13" s="90" customFormat="1" ht="15" hidden="1" customHeight="1">
      <c r="A1204" s="91" t="s">
        <v>4335</v>
      </c>
      <c r="B1204" s="91" t="s">
        <v>193</v>
      </c>
      <c r="C1204" s="91" t="s">
        <v>194</v>
      </c>
      <c r="D1204" s="91" t="str">
        <f t="shared" si="72"/>
        <v>272216</v>
      </c>
      <c r="E1204" s="91" t="s">
        <v>4389</v>
      </c>
      <c r="F1204" s="91"/>
      <c r="G1204" s="91" t="s">
        <v>115</v>
      </c>
      <c r="H1204" s="93" t="str">
        <f t="shared" si="74"/>
        <v>27</v>
      </c>
      <c r="I1204" s="93" t="str">
        <f t="shared" si="75"/>
        <v>216</v>
      </c>
      <c r="J1204" s="94" t="str">
        <f t="shared" si="73"/>
        <v>27216</v>
      </c>
      <c r="K1204" s="93" t="s">
        <v>4390</v>
      </c>
      <c r="L1204" s="93" t="s">
        <v>4338</v>
      </c>
      <c r="M1204" s="93" t="s">
        <v>4391</v>
      </c>
    </row>
    <row r="1205" spans="1:13" s="90" customFormat="1" ht="15" hidden="1" customHeight="1">
      <c r="A1205" s="91" t="s">
        <v>4335</v>
      </c>
      <c r="B1205" s="91" t="s">
        <v>198</v>
      </c>
      <c r="C1205" s="91" t="s">
        <v>199</v>
      </c>
      <c r="D1205" s="91" t="str">
        <f t="shared" si="72"/>
        <v>272217</v>
      </c>
      <c r="E1205" s="91" t="s">
        <v>4392</v>
      </c>
      <c r="F1205" s="91"/>
      <c r="G1205" s="91" t="s">
        <v>115</v>
      </c>
      <c r="H1205" s="93" t="str">
        <f t="shared" si="74"/>
        <v>27</v>
      </c>
      <c r="I1205" s="93" t="str">
        <f t="shared" si="75"/>
        <v>217</v>
      </c>
      <c r="J1205" s="94" t="str">
        <f t="shared" si="73"/>
        <v>27217</v>
      </c>
      <c r="K1205" s="93" t="s">
        <v>4393</v>
      </c>
      <c r="L1205" s="93" t="s">
        <v>4338</v>
      </c>
      <c r="M1205" s="93" t="s">
        <v>4394</v>
      </c>
    </row>
    <row r="1206" spans="1:13" s="90" customFormat="1" ht="15" hidden="1" customHeight="1">
      <c r="A1206" s="91" t="s">
        <v>4335</v>
      </c>
      <c r="B1206" s="91" t="s">
        <v>203</v>
      </c>
      <c r="C1206" s="91" t="s">
        <v>204</v>
      </c>
      <c r="D1206" s="91" t="str">
        <f t="shared" si="72"/>
        <v>272218</v>
      </c>
      <c r="E1206" s="91" t="s">
        <v>4395</v>
      </c>
      <c r="F1206" s="91"/>
      <c r="G1206" s="91" t="s">
        <v>115</v>
      </c>
      <c r="H1206" s="93" t="str">
        <f t="shared" si="74"/>
        <v>27</v>
      </c>
      <c r="I1206" s="93" t="str">
        <f t="shared" si="75"/>
        <v>218</v>
      </c>
      <c r="J1206" s="94" t="str">
        <f t="shared" si="73"/>
        <v>27218</v>
      </c>
      <c r="K1206" s="93" t="s">
        <v>4396</v>
      </c>
      <c r="L1206" s="93" t="s">
        <v>4338</v>
      </c>
      <c r="M1206" s="93" t="s">
        <v>4397</v>
      </c>
    </row>
    <row r="1207" spans="1:13" s="90" customFormat="1" ht="15" hidden="1" customHeight="1">
      <c r="A1207" s="91" t="s">
        <v>4335</v>
      </c>
      <c r="B1207" s="91" t="s">
        <v>208</v>
      </c>
      <c r="C1207" s="91" t="s">
        <v>209</v>
      </c>
      <c r="D1207" s="91" t="str">
        <f t="shared" si="72"/>
        <v>272219</v>
      </c>
      <c r="E1207" s="91" t="s">
        <v>4398</v>
      </c>
      <c r="F1207" s="91"/>
      <c r="G1207" s="91" t="s">
        <v>115</v>
      </c>
      <c r="H1207" s="93" t="str">
        <f t="shared" si="74"/>
        <v>27</v>
      </c>
      <c r="I1207" s="93" t="str">
        <f t="shared" si="75"/>
        <v>219</v>
      </c>
      <c r="J1207" s="94" t="str">
        <f t="shared" si="73"/>
        <v>27219</v>
      </c>
      <c r="K1207" s="93" t="s">
        <v>4399</v>
      </c>
      <c r="L1207" s="93" t="s">
        <v>4338</v>
      </c>
      <c r="M1207" s="93" t="s">
        <v>4400</v>
      </c>
    </row>
    <row r="1208" spans="1:13" s="90" customFormat="1" ht="15" hidden="1" customHeight="1">
      <c r="A1208" s="91" t="s">
        <v>4335</v>
      </c>
      <c r="B1208" s="91" t="s">
        <v>213</v>
      </c>
      <c r="C1208" s="91" t="s">
        <v>214</v>
      </c>
      <c r="D1208" s="91" t="str">
        <f t="shared" si="72"/>
        <v>272220</v>
      </c>
      <c r="E1208" s="91" t="s">
        <v>4401</v>
      </c>
      <c r="F1208" s="91"/>
      <c r="G1208" s="91" t="s">
        <v>115</v>
      </c>
      <c r="H1208" s="93" t="str">
        <f t="shared" si="74"/>
        <v>27</v>
      </c>
      <c r="I1208" s="93" t="str">
        <f t="shared" si="75"/>
        <v>220</v>
      </c>
      <c r="J1208" s="94" t="str">
        <f t="shared" si="73"/>
        <v>27220</v>
      </c>
      <c r="K1208" s="93" t="s">
        <v>4402</v>
      </c>
      <c r="L1208" s="93" t="s">
        <v>4338</v>
      </c>
      <c r="M1208" s="93" t="s">
        <v>4403</v>
      </c>
    </row>
    <row r="1209" spans="1:13" s="90" customFormat="1" ht="15" hidden="1" customHeight="1">
      <c r="A1209" s="91" t="s">
        <v>4335</v>
      </c>
      <c r="B1209" s="91" t="s">
        <v>218</v>
      </c>
      <c r="C1209" s="91" t="s">
        <v>219</v>
      </c>
      <c r="D1209" s="91" t="str">
        <f t="shared" si="72"/>
        <v>272221</v>
      </c>
      <c r="E1209" s="91" t="s">
        <v>4404</v>
      </c>
      <c r="F1209" s="91"/>
      <c r="G1209" s="91" t="s">
        <v>115</v>
      </c>
      <c r="H1209" s="93" t="str">
        <f t="shared" si="74"/>
        <v>27</v>
      </c>
      <c r="I1209" s="93" t="str">
        <f t="shared" si="75"/>
        <v>221</v>
      </c>
      <c r="J1209" s="94" t="str">
        <f t="shared" si="73"/>
        <v>27221</v>
      </c>
      <c r="K1209" s="93" t="s">
        <v>4405</v>
      </c>
      <c r="L1209" s="93" t="s">
        <v>4338</v>
      </c>
      <c r="M1209" s="93" t="s">
        <v>4406</v>
      </c>
    </row>
    <row r="1210" spans="1:13" s="90" customFormat="1" ht="15" hidden="1" customHeight="1">
      <c r="A1210" s="91" t="s">
        <v>4335</v>
      </c>
      <c r="B1210" s="91" t="s">
        <v>223</v>
      </c>
      <c r="C1210" s="91" t="s">
        <v>224</v>
      </c>
      <c r="D1210" s="91" t="str">
        <f t="shared" si="72"/>
        <v>272222</v>
      </c>
      <c r="E1210" s="91" t="s">
        <v>4407</v>
      </c>
      <c r="F1210" s="91"/>
      <c r="G1210" s="91" t="s">
        <v>115</v>
      </c>
      <c r="H1210" s="93" t="str">
        <f t="shared" si="74"/>
        <v>27</v>
      </c>
      <c r="I1210" s="93" t="str">
        <f t="shared" si="75"/>
        <v>222</v>
      </c>
      <c r="J1210" s="94" t="str">
        <f t="shared" si="73"/>
        <v>27222</v>
      </c>
      <c r="K1210" s="93" t="s">
        <v>4408</v>
      </c>
      <c r="L1210" s="93" t="s">
        <v>4338</v>
      </c>
      <c r="M1210" s="93" t="s">
        <v>4409</v>
      </c>
    </row>
    <row r="1211" spans="1:13" s="90" customFormat="1" ht="15" hidden="1" customHeight="1">
      <c r="A1211" s="91" t="s">
        <v>4335</v>
      </c>
      <c r="B1211" s="91" t="s">
        <v>228</v>
      </c>
      <c r="C1211" s="91" t="s">
        <v>229</v>
      </c>
      <c r="D1211" s="91" t="str">
        <f t="shared" si="72"/>
        <v>272223</v>
      </c>
      <c r="E1211" s="91" t="s">
        <v>4410</v>
      </c>
      <c r="F1211" s="91"/>
      <c r="G1211" s="91" t="s">
        <v>115</v>
      </c>
      <c r="H1211" s="93" t="str">
        <f t="shared" si="74"/>
        <v>27</v>
      </c>
      <c r="I1211" s="93" t="str">
        <f t="shared" si="75"/>
        <v>223</v>
      </c>
      <c r="J1211" s="94" t="str">
        <f t="shared" si="73"/>
        <v>27223</v>
      </c>
      <c r="K1211" s="93" t="s">
        <v>4411</v>
      </c>
      <c r="L1211" s="93" t="s">
        <v>4338</v>
      </c>
      <c r="M1211" s="93" t="s">
        <v>4412</v>
      </c>
    </row>
    <row r="1212" spans="1:13" s="90" customFormat="1" ht="15" hidden="1" customHeight="1">
      <c r="A1212" s="91" t="s">
        <v>4335</v>
      </c>
      <c r="B1212" s="91" t="s">
        <v>233</v>
      </c>
      <c r="C1212" s="91" t="s">
        <v>234</v>
      </c>
      <c r="D1212" s="91" t="str">
        <f t="shared" si="72"/>
        <v>272224</v>
      </c>
      <c r="E1212" s="91" t="s">
        <v>4413</v>
      </c>
      <c r="F1212" s="91"/>
      <c r="G1212" s="91" t="s">
        <v>115</v>
      </c>
      <c r="H1212" s="93" t="str">
        <f t="shared" si="74"/>
        <v>27</v>
      </c>
      <c r="I1212" s="93" t="str">
        <f t="shared" si="75"/>
        <v>224</v>
      </c>
      <c r="J1212" s="94" t="str">
        <f t="shared" si="73"/>
        <v>27224</v>
      </c>
      <c r="K1212" s="93" t="s">
        <v>4414</v>
      </c>
      <c r="L1212" s="93" t="s">
        <v>4338</v>
      </c>
      <c r="M1212" s="93" t="s">
        <v>4415</v>
      </c>
    </row>
    <row r="1213" spans="1:13" s="90" customFormat="1" ht="15" hidden="1" customHeight="1">
      <c r="A1213" s="91" t="s">
        <v>4335</v>
      </c>
      <c r="B1213" s="91" t="s">
        <v>238</v>
      </c>
      <c r="C1213" s="91" t="s">
        <v>239</v>
      </c>
      <c r="D1213" s="91" t="str">
        <f t="shared" si="72"/>
        <v>272225</v>
      </c>
      <c r="E1213" s="91" t="s">
        <v>4416</v>
      </c>
      <c r="F1213" s="91"/>
      <c r="G1213" s="91" t="s">
        <v>115</v>
      </c>
      <c r="H1213" s="93" t="str">
        <f t="shared" si="74"/>
        <v>27</v>
      </c>
      <c r="I1213" s="93" t="str">
        <f t="shared" si="75"/>
        <v>225</v>
      </c>
      <c r="J1213" s="94" t="str">
        <f t="shared" si="73"/>
        <v>27225</v>
      </c>
      <c r="K1213" s="93" t="s">
        <v>4417</v>
      </c>
      <c r="L1213" s="93" t="s">
        <v>4338</v>
      </c>
      <c r="M1213" s="93" t="s">
        <v>4418</v>
      </c>
    </row>
    <row r="1214" spans="1:13" s="90" customFormat="1" ht="15" hidden="1" customHeight="1">
      <c r="A1214" s="91" t="s">
        <v>4335</v>
      </c>
      <c r="B1214" s="91" t="s">
        <v>243</v>
      </c>
      <c r="C1214" s="91" t="s">
        <v>244</v>
      </c>
      <c r="D1214" s="91" t="str">
        <f t="shared" si="72"/>
        <v>272226</v>
      </c>
      <c r="E1214" s="91" t="s">
        <v>4419</v>
      </c>
      <c r="F1214" s="91"/>
      <c r="G1214" s="91" t="s">
        <v>115</v>
      </c>
      <c r="H1214" s="93" t="str">
        <f t="shared" si="74"/>
        <v>27</v>
      </c>
      <c r="I1214" s="93" t="str">
        <f t="shared" si="75"/>
        <v>226</v>
      </c>
      <c r="J1214" s="94" t="str">
        <f t="shared" si="73"/>
        <v>27226</v>
      </c>
      <c r="K1214" s="93" t="s">
        <v>4420</v>
      </c>
      <c r="L1214" s="93" t="s">
        <v>4338</v>
      </c>
      <c r="M1214" s="93" t="s">
        <v>4421</v>
      </c>
    </row>
    <row r="1215" spans="1:13" s="90" customFormat="1" ht="15" hidden="1" customHeight="1">
      <c r="A1215" s="91" t="s">
        <v>4335</v>
      </c>
      <c r="B1215" s="91" t="s">
        <v>248</v>
      </c>
      <c r="C1215" s="91" t="s">
        <v>249</v>
      </c>
      <c r="D1215" s="91" t="str">
        <f t="shared" si="72"/>
        <v>272227</v>
      </c>
      <c r="E1215" s="91" t="s">
        <v>4422</v>
      </c>
      <c r="F1215" s="91"/>
      <c r="G1215" s="91" t="s">
        <v>115</v>
      </c>
      <c r="H1215" s="93" t="str">
        <f t="shared" si="74"/>
        <v>27</v>
      </c>
      <c r="I1215" s="93" t="str">
        <f t="shared" si="75"/>
        <v>227</v>
      </c>
      <c r="J1215" s="94" t="str">
        <f t="shared" si="73"/>
        <v>27227</v>
      </c>
      <c r="K1215" s="93" t="s">
        <v>4423</v>
      </c>
      <c r="L1215" s="93" t="s">
        <v>4338</v>
      </c>
      <c r="M1215" s="93" t="s">
        <v>4424</v>
      </c>
    </row>
    <row r="1216" spans="1:13" s="90" customFormat="1" ht="15" hidden="1" customHeight="1">
      <c r="A1216" s="91" t="s">
        <v>4335</v>
      </c>
      <c r="B1216" s="91" t="s">
        <v>253</v>
      </c>
      <c r="C1216" s="91" t="s">
        <v>254</v>
      </c>
      <c r="D1216" s="91" t="str">
        <f t="shared" si="72"/>
        <v>272228</v>
      </c>
      <c r="E1216" s="91" t="s">
        <v>4425</v>
      </c>
      <c r="F1216" s="91"/>
      <c r="G1216" s="91" t="s">
        <v>115</v>
      </c>
      <c r="H1216" s="93" t="str">
        <f t="shared" si="74"/>
        <v>27</v>
      </c>
      <c r="I1216" s="93" t="str">
        <f t="shared" si="75"/>
        <v>228</v>
      </c>
      <c r="J1216" s="94" t="str">
        <f t="shared" si="73"/>
        <v>27228</v>
      </c>
      <c r="K1216" s="93" t="s">
        <v>4426</v>
      </c>
      <c r="L1216" s="93" t="s">
        <v>4338</v>
      </c>
      <c r="M1216" s="93" t="s">
        <v>4427</v>
      </c>
    </row>
    <row r="1217" spans="1:13" s="90" customFormat="1" ht="15" hidden="1" customHeight="1">
      <c r="A1217" s="91" t="s">
        <v>4335</v>
      </c>
      <c r="B1217" s="91" t="s">
        <v>258</v>
      </c>
      <c r="C1217" s="91" t="s">
        <v>259</v>
      </c>
      <c r="D1217" s="91" t="str">
        <f t="shared" si="72"/>
        <v>272229</v>
      </c>
      <c r="E1217" s="91" t="s">
        <v>4428</v>
      </c>
      <c r="F1217" s="91"/>
      <c r="G1217" s="91" t="s">
        <v>115</v>
      </c>
      <c r="H1217" s="93" t="str">
        <f t="shared" si="74"/>
        <v>27</v>
      </c>
      <c r="I1217" s="93" t="str">
        <f t="shared" si="75"/>
        <v>229</v>
      </c>
      <c r="J1217" s="94" t="str">
        <f t="shared" si="73"/>
        <v>27229</v>
      </c>
      <c r="K1217" s="93" t="s">
        <v>4429</v>
      </c>
      <c r="L1217" s="93" t="s">
        <v>4338</v>
      </c>
      <c r="M1217" s="93" t="s">
        <v>4430</v>
      </c>
    </row>
    <row r="1218" spans="1:13" s="90" customFormat="1" ht="15" hidden="1" customHeight="1">
      <c r="A1218" s="91" t="s">
        <v>4335</v>
      </c>
      <c r="B1218" s="91" t="s">
        <v>263</v>
      </c>
      <c r="C1218" s="91" t="s">
        <v>264</v>
      </c>
      <c r="D1218" s="91" t="str">
        <f t="shared" si="72"/>
        <v>272230</v>
      </c>
      <c r="E1218" s="91" t="s">
        <v>4431</v>
      </c>
      <c r="F1218" s="91"/>
      <c r="G1218" s="91" t="s">
        <v>115</v>
      </c>
      <c r="H1218" s="93" t="str">
        <f t="shared" si="74"/>
        <v>27</v>
      </c>
      <c r="I1218" s="93" t="str">
        <f t="shared" si="75"/>
        <v>230</v>
      </c>
      <c r="J1218" s="94" t="str">
        <f t="shared" si="73"/>
        <v>27230</v>
      </c>
      <c r="K1218" s="93" t="s">
        <v>4432</v>
      </c>
      <c r="L1218" s="93" t="s">
        <v>4338</v>
      </c>
      <c r="M1218" s="93" t="s">
        <v>4433</v>
      </c>
    </row>
    <row r="1219" spans="1:13" s="90" customFormat="1" ht="15" hidden="1" customHeight="1">
      <c r="A1219" s="91" t="s">
        <v>4335</v>
      </c>
      <c r="B1219" s="91" t="s">
        <v>268</v>
      </c>
      <c r="C1219" s="91" t="s">
        <v>269</v>
      </c>
      <c r="D1219" s="91" t="str">
        <f t="shared" ref="D1219:D1282" si="76">A1219&amp;B1219</f>
        <v>272231</v>
      </c>
      <c r="E1219" s="91" t="s">
        <v>4434</v>
      </c>
      <c r="F1219" s="91"/>
      <c r="G1219" s="91" t="s">
        <v>115</v>
      </c>
      <c r="H1219" s="93" t="str">
        <f t="shared" si="74"/>
        <v>27</v>
      </c>
      <c r="I1219" s="93" t="str">
        <f t="shared" si="75"/>
        <v>231</v>
      </c>
      <c r="J1219" s="94" t="str">
        <f t="shared" ref="J1219:J1282" si="77">A1219&amp;C1219</f>
        <v>27231</v>
      </c>
      <c r="K1219" s="93" t="s">
        <v>4435</v>
      </c>
      <c r="L1219" s="93" t="s">
        <v>4338</v>
      </c>
      <c r="M1219" s="93" t="s">
        <v>4436</v>
      </c>
    </row>
    <row r="1220" spans="1:13" s="90" customFormat="1" ht="15" hidden="1" customHeight="1">
      <c r="A1220" s="91" t="s">
        <v>4335</v>
      </c>
      <c r="B1220" s="91" t="s">
        <v>1985</v>
      </c>
      <c r="C1220" s="91" t="s">
        <v>1986</v>
      </c>
      <c r="D1220" s="91" t="str">
        <f t="shared" si="76"/>
        <v>272232</v>
      </c>
      <c r="E1220" s="91" t="s">
        <v>4437</v>
      </c>
      <c r="F1220" s="91"/>
      <c r="G1220" s="91" t="s">
        <v>115</v>
      </c>
      <c r="H1220" s="93" t="str">
        <f t="shared" ref="H1220:H1283" si="78">MID(J1220,1,2)</f>
        <v>27</v>
      </c>
      <c r="I1220" s="93" t="str">
        <f t="shared" ref="I1220:I1283" si="79">MID(J1220,3,3)</f>
        <v>232</v>
      </c>
      <c r="J1220" s="94" t="str">
        <f t="shared" si="77"/>
        <v>27232</v>
      </c>
      <c r="K1220" s="93" t="s">
        <v>4438</v>
      </c>
      <c r="L1220" s="93" t="s">
        <v>4338</v>
      </c>
      <c r="M1220" s="93" t="s">
        <v>4439</v>
      </c>
    </row>
    <row r="1221" spans="1:13" s="90" customFormat="1" ht="15" hidden="1" customHeight="1">
      <c r="A1221" s="91" t="s">
        <v>4335</v>
      </c>
      <c r="B1221" s="91" t="s">
        <v>1085</v>
      </c>
      <c r="C1221" s="91" t="s">
        <v>1086</v>
      </c>
      <c r="D1221" s="91" t="str">
        <f t="shared" si="76"/>
        <v>273301</v>
      </c>
      <c r="E1221" s="91" t="s">
        <v>4440</v>
      </c>
      <c r="F1221" s="91"/>
      <c r="G1221" s="91" t="s">
        <v>115</v>
      </c>
      <c r="H1221" s="93" t="str">
        <f t="shared" si="78"/>
        <v>27</v>
      </c>
      <c r="I1221" s="93" t="str">
        <f t="shared" si="79"/>
        <v>301</v>
      </c>
      <c r="J1221" s="94" t="str">
        <f t="shared" si="77"/>
        <v>27301</v>
      </c>
      <c r="K1221" s="93" t="s">
        <v>4441</v>
      </c>
      <c r="L1221" s="93" t="s">
        <v>4338</v>
      </c>
      <c r="M1221" s="93" t="s">
        <v>4442</v>
      </c>
    </row>
    <row r="1222" spans="1:13" s="90" customFormat="1" ht="15" hidden="1" customHeight="1">
      <c r="A1222" s="91" t="s">
        <v>4335</v>
      </c>
      <c r="B1222" s="91" t="s">
        <v>1098</v>
      </c>
      <c r="C1222" s="91" t="s">
        <v>1099</v>
      </c>
      <c r="D1222" s="91" t="str">
        <f t="shared" si="76"/>
        <v>273321</v>
      </c>
      <c r="E1222" s="91" t="s">
        <v>4443</v>
      </c>
      <c r="F1222" s="91"/>
      <c r="G1222" s="91" t="s">
        <v>115</v>
      </c>
      <c r="H1222" s="93" t="str">
        <f t="shared" si="78"/>
        <v>27</v>
      </c>
      <c r="I1222" s="93" t="str">
        <f t="shared" si="79"/>
        <v>321</v>
      </c>
      <c r="J1222" s="94" t="str">
        <f t="shared" si="77"/>
        <v>27321</v>
      </c>
      <c r="K1222" s="93" t="s">
        <v>4444</v>
      </c>
      <c r="L1222" s="93" t="s">
        <v>4338</v>
      </c>
      <c r="M1222" s="93" t="s">
        <v>4445</v>
      </c>
    </row>
    <row r="1223" spans="1:13" s="90" customFormat="1" ht="15" hidden="1" customHeight="1">
      <c r="A1223" s="91" t="s">
        <v>4335</v>
      </c>
      <c r="B1223" s="91" t="s">
        <v>1278</v>
      </c>
      <c r="C1223" s="91" t="s">
        <v>1279</v>
      </c>
      <c r="D1223" s="91" t="str">
        <f t="shared" si="76"/>
        <v>273322</v>
      </c>
      <c r="E1223" s="91" t="s">
        <v>4446</v>
      </c>
      <c r="F1223" s="91"/>
      <c r="G1223" s="91" t="s">
        <v>115</v>
      </c>
      <c r="H1223" s="93" t="str">
        <f t="shared" si="78"/>
        <v>27</v>
      </c>
      <c r="I1223" s="93" t="str">
        <f t="shared" si="79"/>
        <v>322</v>
      </c>
      <c r="J1223" s="94" t="str">
        <f t="shared" si="77"/>
        <v>27322</v>
      </c>
      <c r="K1223" s="93" t="s">
        <v>4447</v>
      </c>
      <c r="L1223" s="93" t="s">
        <v>4338</v>
      </c>
      <c r="M1223" s="93" t="s">
        <v>4448</v>
      </c>
    </row>
    <row r="1224" spans="1:13" s="90" customFormat="1" ht="15" hidden="1" customHeight="1">
      <c r="A1224" s="91" t="s">
        <v>4335</v>
      </c>
      <c r="B1224" s="91" t="s">
        <v>1405</v>
      </c>
      <c r="C1224" s="91" t="s">
        <v>1406</v>
      </c>
      <c r="D1224" s="91" t="str">
        <f t="shared" si="76"/>
        <v>273341</v>
      </c>
      <c r="E1224" s="91" t="s">
        <v>4449</v>
      </c>
      <c r="F1224" s="91"/>
      <c r="G1224" s="91" t="s">
        <v>115</v>
      </c>
      <c r="H1224" s="93" t="str">
        <f t="shared" si="78"/>
        <v>27</v>
      </c>
      <c r="I1224" s="93" t="str">
        <f t="shared" si="79"/>
        <v>341</v>
      </c>
      <c r="J1224" s="94" t="str">
        <f t="shared" si="77"/>
        <v>27341</v>
      </c>
      <c r="K1224" s="93" t="s">
        <v>4450</v>
      </c>
      <c r="L1224" s="93" t="s">
        <v>4338</v>
      </c>
      <c r="M1224" s="93" t="s">
        <v>4451</v>
      </c>
    </row>
    <row r="1225" spans="1:13" s="90" customFormat="1" ht="15" hidden="1" customHeight="1">
      <c r="A1225" s="91" t="s">
        <v>4335</v>
      </c>
      <c r="B1225" s="91" t="s">
        <v>343</v>
      </c>
      <c r="C1225" s="91" t="s">
        <v>344</v>
      </c>
      <c r="D1225" s="91" t="str">
        <f t="shared" si="76"/>
        <v>273361</v>
      </c>
      <c r="E1225" s="91" t="s">
        <v>4452</v>
      </c>
      <c r="F1225" s="91"/>
      <c r="G1225" s="91" t="s">
        <v>115</v>
      </c>
      <c r="H1225" s="93" t="str">
        <f t="shared" si="78"/>
        <v>27</v>
      </c>
      <c r="I1225" s="93" t="str">
        <f t="shared" si="79"/>
        <v>361</v>
      </c>
      <c r="J1225" s="94" t="str">
        <f t="shared" si="77"/>
        <v>27361</v>
      </c>
      <c r="K1225" s="93" t="s">
        <v>4453</v>
      </c>
      <c r="L1225" s="93" t="s">
        <v>4338</v>
      </c>
      <c r="M1225" s="93" t="s">
        <v>4454</v>
      </c>
    </row>
    <row r="1226" spans="1:13" s="90" customFormat="1" ht="15" hidden="1" customHeight="1">
      <c r="A1226" s="91" t="s">
        <v>4335</v>
      </c>
      <c r="B1226" s="91" t="s">
        <v>348</v>
      </c>
      <c r="C1226" s="91" t="s">
        <v>349</v>
      </c>
      <c r="D1226" s="91" t="str">
        <f t="shared" si="76"/>
        <v>273362</v>
      </c>
      <c r="E1226" s="91" t="s">
        <v>4455</v>
      </c>
      <c r="F1226" s="91"/>
      <c r="G1226" s="91" t="s">
        <v>115</v>
      </c>
      <c r="H1226" s="93" t="str">
        <f t="shared" si="78"/>
        <v>27</v>
      </c>
      <c r="I1226" s="93" t="str">
        <f t="shared" si="79"/>
        <v>362</v>
      </c>
      <c r="J1226" s="94" t="str">
        <f t="shared" si="77"/>
        <v>27362</v>
      </c>
      <c r="K1226" s="93" t="s">
        <v>4456</v>
      </c>
      <c r="L1226" s="93" t="s">
        <v>4338</v>
      </c>
      <c r="M1226" s="93" t="s">
        <v>4457</v>
      </c>
    </row>
    <row r="1227" spans="1:13" s="90" customFormat="1" ht="15" hidden="1" customHeight="1">
      <c r="A1227" s="91" t="s">
        <v>4335</v>
      </c>
      <c r="B1227" s="91" t="s">
        <v>1283</v>
      </c>
      <c r="C1227" s="91" t="s">
        <v>1284</v>
      </c>
      <c r="D1227" s="91" t="str">
        <f t="shared" si="76"/>
        <v>273366</v>
      </c>
      <c r="E1227" s="91" t="s">
        <v>4458</v>
      </c>
      <c r="F1227" s="91"/>
      <c r="G1227" s="91" t="s">
        <v>115</v>
      </c>
      <c r="H1227" s="93" t="str">
        <f t="shared" si="78"/>
        <v>27</v>
      </c>
      <c r="I1227" s="93" t="str">
        <f t="shared" si="79"/>
        <v>366</v>
      </c>
      <c r="J1227" s="94" t="str">
        <f t="shared" si="77"/>
        <v>27366</v>
      </c>
      <c r="K1227" s="93" t="s">
        <v>4459</v>
      </c>
      <c r="L1227" s="93" t="s">
        <v>4338</v>
      </c>
      <c r="M1227" s="93" t="s">
        <v>4460</v>
      </c>
    </row>
    <row r="1228" spans="1:13" s="90" customFormat="1" ht="15" hidden="1" customHeight="1">
      <c r="A1228" s="91" t="s">
        <v>4335</v>
      </c>
      <c r="B1228" s="91" t="s">
        <v>1114</v>
      </c>
      <c r="C1228" s="91" t="s">
        <v>1115</v>
      </c>
      <c r="D1228" s="91" t="str">
        <f t="shared" si="76"/>
        <v>273381</v>
      </c>
      <c r="E1228" s="91" t="s">
        <v>4461</v>
      </c>
      <c r="F1228" s="91"/>
      <c r="G1228" s="91" t="s">
        <v>115</v>
      </c>
      <c r="H1228" s="93" t="str">
        <f t="shared" si="78"/>
        <v>27</v>
      </c>
      <c r="I1228" s="93" t="str">
        <f t="shared" si="79"/>
        <v>381</v>
      </c>
      <c r="J1228" s="94" t="str">
        <f t="shared" si="77"/>
        <v>27381</v>
      </c>
      <c r="K1228" s="93" t="s">
        <v>4462</v>
      </c>
      <c r="L1228" s="93" t="s">
        <v>4338</v>
      </c>
      <c r="M1228" s="93" t="s">
        <v>4463</v>
      </c>
    </row>
    <row r="1229" spans="1:13" s="90" customFormat="1" ht="15" hidden="1" customHeight="1">
      <c r="A1229" s="91" t="s">
        <v>4335</v>
      </c>
      <c r="B1229" s="91" t="s">
        <v>1643</v>
      </c>
      <c r="C1229" s="91" t="s">
        <v>1644</v>
      </c>
      <c r="D1229" s="91" t="str">
        <f t="shared" si="76"/>
        <v>273382</v>
      </c>
      <c r="E1229" s="91" t="s">
        <v>4464</v>
      </c>
      <c r="F1229" s="91"/>
      <c r="G1229" s="91" t="s">
        <v>115</v>
      </c>
      <c r="H1229" s="93" t="str">
        <f t="shared" si="78"/>
        <v>27</v>
      </c>
      <c r="I1229" s="93" t="str">
        <f t="shared" si="79"/>
        <v>382</v>
      </c>
      <c r="J1229" s="94" t="str">
        <f t="shared" si="77"/>
        <v>27382</v>
      </c>
      <c r="K1229" s="93" t="s">
        <v>4465</v>
      </c>
      <c r="L1229" s="93" t="s">
        <v>4338</v>
      </c>
      <c r="M1229" s="93" t="s">
        <v>4466</v>
      </c>
    </row>
    <row r="1230" spans="1:13" s="90" customFormat="1" ht="15" hidden="1" customHeight="1">
      <c r="A1230" s="91" t="s">
        <v>4335</v>
      </c>
      <c r="B1230" s="91" t="s">
        <v>2224</v>
      </c>
      <c r="C1230" s="91" t="s">
        <v>2225</v>
      </c>
      <c r="D1230" s="91" t="str">
        <f t="shared" si="76"/>
        <v>274383</v>
      </c>
      <c r="E1230" s="91" t="s">
        <v>4467</v>
      </c>
      <c r="F1230" s="91"/>
      <c r="G1230" s="91" t="s">
        <v>115</v>
      </c>
      <c r="H1230" s="93" t="str">
        <f t="shared" si="78"/>
        <v>27</v>
      </c>
      <c r="I1230" s="93" t="str">
        <f t="shared" si="79"/>
        <v>383</v>
      </c>
      <c r="J1230" s="94" t="str">
        <f t="shared" si="77"/>
        <v>27383</v>
      </c>
      <c r="K1230" s="93" t="s">
        <v>4468</v>
      </c>
      <c r="L1230" s="93" t="s">
        <v>4338</v>
      </c>
      <c r="M1230" s="93" t="s">
        <v>4469</v>
      </c>
    </row>
    <row r="1231" spans="1:13" s="90" customFormat="1" ht="15" hidden="1" customHeight="1">
      <c r="A1231" s="91" t="s">
        <v>4335</v>
      </c>
      <c r="B1231" s="91" t="s">
        <v>4470</v>
      </c>
      <c r="C1231" s="91" t="s">
        <v>4471</v>
      </c>
      <c r="D1231" s="91" t="str">
        <f t="shared" si="76"/>
        <v>275853</v>
      </c>
      <c r="E1231" s="91" t="s">
        <v>4472</v>
      </c>
      <c r="F1231" s="91"/>
      <c r="G1231" s="91"/>
      <c r="H1231" s="93" t="str">
        <f t="shared" si="78"/>
        <v>27</v>
      </c>
      <c r="I1231" s="93" t="str">
        <f t="shared" si="79"/>
        <v>853</v>
      </c>
      <c r="J1231" s="94" t="str">
        <f t="shared" si="77"/>
        <v>27853</v>
      </c>
      <c r="K1231" s="93" t="e">
        <v>#N/A</v>
      </c>
      <c r="L1231" s="93" t="s">
        <v>4338</v>
      </c>
      <c r="M1231" s="93" t="e">
        <v>#N/A</v>
      </c>
    </row>
    <row r="1232" spans="1:13" s="90" customFormat="1" ht="15" hidden="1" customHeight="1">
      <c r="A1232" s="91" t="s">
        <v>4473</v>
      </c>
      <c r="B1232" s="91" t="s">
        <v>112</v>
      </c>
      <c r="C1232" s="91" t="s">
        <v>113</v>
      </c>
      <c r="D1232" s="91" t="str">
        <f t="shared" si="76"/>
        <v>281000</v>
      </c>
      <c r="E1232" s="91" t="s">
        <v>4474</v>
      </c>
      <c r="F1232" s="91"/>
      <c r="G1232" s="91" t="s">
        <v>115</v>
      </c>
      <c r="H1232" s="93" t="str">
        <f t="shared" si="78"/>
        <v>28</v>
      </c>
      <c r="I1232" s="93" t="str">
        <f t="shared" si="79"/>
        <v>000</v>
      </c>
      <c r="J1232" s="94" t="str">
        <f t="shared" si="77"/>
        <v>28000</v>
      </c>
      <c r="K1232" s="93" t="s">
        <v>4475</v>
      </c>
      <c r="L1232" s="93" t="s">
        <v>4476</v>
      </c>
      <c r="M1232" s="93" t="s">
        <v>4476</v>
      </c>
    </row>
    <row r="1233" spans="1:13" s="90" customFormat="1" ht="15" hidden="1" customHeight="1">
      <c r="A1233" s="91" t="s">
        <v>4473</v>
      </c>
      <c r="B1233" s="91" t="s">
        <v>1342</v>
      </c>
      <c r="C1233" s="91" t="s">
        <v>119</v>
      </c>
      <c r="D1233" s="91" t="str">
        <f t="shared" si="76"/>
        <v>282100</v>
      </c>
      <c r="E1233" s="91" t="s">
        <v>4477</v>
      </c>
      <c r="F1233" s="91"/>
      <c r="G1233" s="91" t="s">
        <v>115</v>
      </c>
      <c r="H1233" s="93" t="str">
        <f t="shared" si="78"/>
        <v>28</v>
      </c>
      <c r="I1233" s="93" t="str">
        <f t="shared" si="79"/>
        <v>100</v>
      </c>
      <c r="J1233" s="94" t="str">
        <f t="shared" si="77"/>
        <v>28100</v>
      </c>
      <c r="K1233" s="93" t="s">
        <v>4478</v>
      </c>
      <c r="L1233" s="93" t="s">
        <v>4476</v>
      </c>
      <c r="M1233" s="93" t="s">
        <v>4479</v>
      </c>
    </row>
    <row r="1234" spans="1:13" s="90" customFormat="1" ht="15" hidden="1" customHeight="1">
      <c r="A1234" s="91" t="s">
        <v>4473</v>
      </c>
      <c r="B1234" s="91" t="s">
        <v>1052</v>
      </c>
      <c r="C1234" s="91" t="s">
        <v>1053</v>
      </c>
      <c r="D1234" s="91" t="str">
        <f t="shared" si="76"/>
        <v>282201</v>
      </c>
      <c r="E1234" s="91" t="s">
        <v>4480</v>
      </c>
      <c r="F1234" s="91"/>
      <c r="G1234" s="91" t="s">
        <v>115</v>
      </c>
      <c r="H1234" s="93" t="str">
        <f t="shared" si="78"/>
        <v>28</v>
      </c>
      <c r="I1234" s="93" t="str">
        <f t="shared" si="79"/>
        <v>201</v>
      </c>
      <c r="J1234" s="94" t="str">
        <f t="shared" si="77"/>
        <v>28201</v>
      </c>
      <c r="K1234" s="93" t="s">
        <v>4481</v>
      </c>
      <c r="L1234" s="93" t="s">
        <v>4476</v>
      </c>
      <c r="M1234" s="93" t="s">
        <v>4482</v>
      </c>
    </row>
    <row r="1235" spans="1:13" s="90" customFormat="1" ht="15" hidden="1" customHeight="1">
      <c r="A1235" s="91" t="s">
        <v>4473</v>
      </c>
      <c r="B1235" s="91" t="s">
        <v>1057</v>
      </c>
      <c r="C1235" s="91" t="s">
        <v>124</v>
      </c>
      <c r="D1235" s="91" t="str">
        <f t="shared" si="76"/>
        <v>282202</v>
      </c>
      <c r="E1235" s="91" t="s">
        <v>4483</v>
      </c>
      <c r="F1235" s="91"/>
      <c r="G1235" s="91" t="s">
        <v>115</v>
      </c>
      <c r="H1235" s="93" t="str">
        <f t="shared" si="78"/>
        <v>28</v>
      </c>
      <c r="I1235" s="93" t="str">
        <f t="shared" si="79"/>
        <v>202</v>
      </c>
      <c r="J1235" s="94" t="str">
        <f t="shared" si="77"/>
        <v>28202</v>
      </c>
      <c r="K1235" s="93" t="s">
        <v>4484</v>
      </c>
      <c r="L1235" s="93" t="s">
        <v>4476</v>
      </c>
      <c r="M1235" s="93" t="s">
        <v>4485</v>
      </c>
    </row>
    <row r="1236" spans="1:13" s="90" customFormat="1" ht="15" hidden="1" customHeight="1">
      <c r="A1236" s="91" t="s">
        <v>4473</v>
      </c>
      <c r="B1236" s="91" t="s">
        <v>128</v>
      </c>
      <c r="C1236" s="91" t="s">
        <v>129</v>
      </c>
      <c r="D1236" s="91" t="str">
        <f t="shared" si="76"/>
        <v>282203</v>
      </c>
      <c r="E1236" s="91" t="s">
        <v>4486</v>
      </c>
      <c r="F1236" s="91"/>
      <c r="G1236" s="91" t="s">
        <v>115</v>
      </c>
      <c r="H1236" s="93" t="str">
        <f t="shared" si="78"/>
        <v>28</v>
      </c>
      <c r="I1236" s="93" t="str">
        <f t="shared" si="79"/>
        <v>203</v>
      </c>
      <c r="J1236" s="94" t="str">
        <f t="shared" si="77"/>
        <v>28203</v>
      </c>
      <c r="K1236" s="93" t="s">
        <v>4487</v>
      </c>
      <c r="L1236" s="93" t="s">
        <v>4476</v>
      </c>
      <c r="M1236" s="93" t="s">
        <v>4488</v>
      </c>
    </row>
    <row r="1237" spans="1:13" s="90" customFormat="1" ht="15" hidden="1" customHeight="1">
      <c r="A1237" s="91" t="s">
        <v>4473</v>
      </c>
      <c r="B1237" s="91" t="s">
        <v>133</v>
      </c>
      <c r="C1237" s="91" t="s">
        <v>134</v>
      </c>
      <c r="D1237" s="91" t="str">
        <f t="shared" si="76"/>
        <v>282204</v>
      </c>
      <c r="E1237" s="91" t="s">
        <v>4489</v>
      </c>
      <c r="F1237" s="91"/>
      <c r="G1237" s="91" t="s">
        <v>115</v>
      </c>
      <c r="H1237" s="93" t="str">
        <f t="shared" si="78"/>
        <v>28</v>
      </c>
      <c r="I1237" s="93" t="str">
        <f t="shared" si="79"/>
        <v>204</v>
      </c>
      <c r="J1237" s="94" t="str">
        <f t="shared" si="77"/>
        <v>28204</v>
      </c>
      <c r="K1237" s="93" t="s">
        <v>4490</v>
      </c>
      <c r="L1237" s="93" t="s">
        <v>4476</v>
      </c>
      <c r="M1237" s="93" t="s">
        <v>4491</v>
      </c>
    </row>
    <row r="1238" spans="1:13" s="90" customFormat="1" ht="15" hidden="1" customHeight="1">
      <c r="A1238" s="91" t="s">
        <v>4473</v>
      </c>
      <c r="B1238" s="91" t="s">
        <v>138</v>
      </c>
      <c r="C1238" s="91" t="s">
        <v>139</v>
      </c>
      <c r="D1238" s="91" t="str">
        <f t="shared" si="76"/>
        <v>282205</v>
      </c>
      <c r="E1238" s="91" t="s">
        <v>4492</v>
      </c>
      <c r="F1238" s="91"/>
      <c r="G1238" s="91" t="s">
        <v>115</v>
      </c>
      <c r="H1238" s="93" t="str">
        <f t="shared" si="78"/>
        <v>28</v>
      </c>
      <c r="I1238" s="93" t="str">
        <f t="shared" si="79"/>
        <v>205</v>
      </c>
      <c r="J1238" s="94" t="str">
        <f t="shared" si="77"/>
        <v>28205</v>
      </c>
      <c r="K1238" s="93" t="s">
        <v>4493</v>
      </c>
      <c r="L1238" s="93" t="s">
        <v>4476</v>
      </c>
      <c r="M1238" s="93" t="s">
        <v>4494</v>
      </c>
    </row>
    <row r="1239" spans="1:13" s="90" customFormat="1" ht="15" hidden="1" customHeight="1">
      <c r="A1239" s="91" t="s">
        <v>4473</v>
      </c>
      <c r="B1239" s="91" t="s">
        <v>143</v>
      </c>
      <c r="C1239" s="91" t="s">
        <v>144</v>
      </c>
      <c r="D1239" s="91" t="str">
        <f t="shared" si="76"/>
        <v>282206</v>
      </c>
      <c r="E1239" s="91" t="s">
        <v>4495</v>
      </c>
      <c r="F1239" s="91"/>
      <c r="G1239" s="91" t="s">
        <v>115</v>
      </c>
      <c r="H1239" s="93" t="str">
        <f t="shared" si="78"/>
        <v>28</v>
      </c>
      <c r="I1239" s="93" t="str">
        <f t="shared" si="79"/>
        <v>206</v>
      </c>
      <c r="J1239" s="94" t="str">
        <f t="shared" si="77"/>
        <v>28206</v>
      </c>
      <c r="K1239" s="93" t="s">
        <v>4496</v>
      </c>
      <c r="L1239" s="93" t="s">
        <v>4476</v>
      </c>
      <c r="M1239" s="93" t="s">
        <v>4497</v>
      </c>
    </row>
    <row r="1240" spans="1:13" s="90" customFormat="1" ht="15" hidden="1" customHeight="1">
      <c r="A1240" s="91" t="s">
        <v>4473</v>
      </c>
      <c r="B1240" s="91" t="s">
        <v>148</v>
      </c>
      <c r="C1240" s="91" t="s">
        <v>149</v>
      </c>
      <c r="D1240" s="91" t="str">
        <f t="shared" si="76"/>
        <v>282207</v>
      </c>
      <c r="E1240" s="91" t="s">
        <v>4498</v>
      </c>
      <c r="F1240" s="91"/>
      <c r="G1240" s="91" t="s">
        <v>115</v>
      </c>
      <c r="H1240" s="93" t="str">
        <f t="shared" si="78"/>
        <v>28</v>
      </c>
      <c r="I1240" s="93" t="str">
        <f t="shared" si="79"/>
        <v>207</v>
      </c>
      <c r="J1240" s="94" t="str">
        <f t="shared" si="77"/>
        <v>28207</v>
      </c>
      <c r="K1240" s="93" t="s">
        <v>4499</v>
      </c>
      <c r="L1240" s="93" t="s">
        <v>4476</v>
      </c>
      <c r="M1240" s="93" t="s">
        <v>4500</v>
      </c>
    </row>
    <row r="1241" spans="1:13" s="90" customFormat="1" ht="15" hidden="1" customHeight="1">
      <c r="A1241" s="91" t="s">
        <v>4473</v>
      </c>
      <c r="B1241" s="91" t="s">
        <v>153</v>
      </c>
      <c r="C1241" s="91" t="s">
        <v>154</v>
      </c>
      <c r="D1241" s="91" t="str">
        <f t="shared" si="76"/>
        <v>282208</v>
      </c>
      <c r="E1241" s="91" t="s">
        <v>4501</v>
      </c>
      <c r="F1241" s="91"/>
      <c r="G1241" s="91" t="s">
        <v>115</v>
      </c>
      <c r="H1241" s="93" t="str">
        <f t="shared" si="78"/>
        <v>28</v>
      </c>
      <c r="I1241" s="93" t="str">
        <f t="shared" si="79"/>
        <v>208</v>
      </c>
      <c r="J1241" s="94" t="str">
        <f t="shared" si="77"/>
        <v>28208</v>
      </c>
      <c r="K1241" s="93" t="s">
        <v>4502</v>
      </c>
      <c r="L1241" s="93" t="s">
        <v>4476</v>
      </c>
      <c r="M1241" s="93" t="s">
        <v>4503</v>
      </c>
    </row>
    <row r="1242" spans="1:13" s="90" customFormat="1" ht="15" hidden="1" customHeight="1">
      <c r="A1242" s="91" t="s">
        <v>4473</v>
      </c>
      <c r="B1242" s="91" t="s">
        <v>158</v>
      </c>
      <c r="C1242" s="91" t="s">
        <v>159</v>
      </c>
      <c r="D1242" s="91" t="str">
        <f t="shared" si="76"/>
        <v>282209</v>
      </c>
      <c r="E1242" s="91" t="s">
        <v>4504</v>
      </c>
      <c r="F1242" s="91"/>
      <c r="G1242" s="91" t="s">
        <v>115</v>
      </c>
      <c r="H1242" s="93" t="str">
        <f t="shared" si="78"/>
        <v>28</v>
      </c>
      <c r="I1242" s="93" t="str">
        <f t="shared" si="79"/>
        <v>209</v>
      </c>
      <c r="J1242" s="94" t="str">
        <f t="shared" si="77"/>
        <v>28209</v>
      </c>
      <c r="K1242" s="93" t="s">
        <v>4505</v>
      </c>
      <c r="L1242" s="93" t="s">
        <v>4476</v>
      </c>
      <c r="M1242" s="93" t="s">
        <v>4506</v>
      </c>
    </row>
    <row r="1243" spans="1:13" s="90" customFormat="1" ht="15" hidden="1" customHeight="1">
      <c r="A1243" s="91" t="s">
        <v>4473</v>
      </c>
      <c r="B1243" s="91" t="s">
        <v>163</v>
      </c>
      <c r="C1243" s="91" t="s">
        <v>164</v>
      </c>
      <c r="D1243" s="91" t="str">
        <f t="shared" si="76"/>
        <v>282210</v>
      </c>
      <c r="E1243" s="91" t="s">
        <v>4507</v>
      </c>
      <c r="F1243" s="91"/>
      <c r="G1243" s="91" t="s">
        <v>115</v>
      </c>
      <c r="H1243" s="93" t="str">
        <f t="shared" si="78"/>
        <v>28</v>
      </c>
      <c r="I1243" s="93" t="str">
        <f t="shared" si="79"/>
        <v>210</v>
      </c>
      <c r="J1243" s="94" t="str">
        <f t="shared" si="77"/>
        <v>28210</v>
      </c>
      <c r="K1243" s="93" t="s">
        <v>4508</v>
      </c>
      <c r="L1243" s="93" t="s">
        <v>4476</v>
      </c>
      <c r="M1243" s="93" t="s">
        <v>4509</v>
      </c>
    </row>
    <row r="1244" spans="1:13" s="90" customFormat="1" ht="15" hidden="1" customHeight="1">
      <c r="A1244" s="91" t="s">
        <v>4473</v>
      </c>
      <c r="B1244" s="91" t="s">
        <v>173</v>
      </c>
      <c r="C1244" s="91" t="s">
        <v>174</v>
      </c>
      <c r="D1244" s="91" t="str">
        <f t="shared" si="76"/>
        <v>282212</v>
      </c>
      <c r="E1244" s="91" t="s">
        <v>4510</v>
      </c>
      <c r="F1244" s="91"/>
      <c r="G1244" s="91" t="s">
        <v>115</v>
      </c>
      <c r="H1244" s="93" t="str">
        <f t="shared" si="78"/>
        <v>28</v>
      </c>
      <c r="I1244" s="93" t="str">
        <f t="shared" si="79"/>
        <v>212</v>
      </c>
      <c r="J1244" s="94" t="str">
        <f t="shared" si="77"/>
        <v>28212</v>
      </c>
      <c r="K1244" s="93" t="s">
        <v>4511</v>
      </c>
      <c r="L1244" s="93" t="s">
        <v>4476</v>
      </c>
      <c r="M1244" s="93" t="s">
        <v>4512</v>
      </c>
    </row>
    <row r="1245" spans="1:13" s="90" customFormat="1" ht="15" hidden="1" customHeight="1">
      <c r="A1245" s="91" t="s">
        <v>4473</v>
      </c>
      <c r="B1245" s="91" t="s">
        <v>178</v>
      </c>
      <c r="C1245" s="91" t="s">
        <v>179</v>
      </c>
      <c r="D1245" s="91" t="str">
        <f t="shared" si="76"/>
        <v>282213</v>
      </c>
      <c r="E1245" s="91" t="s">
        <v>4513</v>
      </c>
      <c r="F1245" s="91"/>
      <c r="G1245" s="91" t="s">
        <v>115</v>
      </c>
      <c r="H1245" s="93" t="str">
        <f t="shared" si="78"/>
        <v>28</v>
      </c>
      <c r="I1245" s="93" t="str">
        <f t="shared" si="79"/>
        <v>213</v>
      </c>
      <c r="J1245" s="94" t="str">
        <f t="shared" si="77"/>
        <v>28213</v>
      </c>
      <c r="K1245" s="93" t="s">
        <v>4514</v>
      </c>
      <c r="L1245" s="93" t="s">
        <v>4476</v>
      </c>
      <c r="M1245" s="93" t="s">
        <v>4515</v>
      </c>
    </row>
    <row r="1246" spans="1:13" s="90" customFormat="1" ht="15" hidden="1" customHeight="1">
      <c r="A1246" s="91" t="s">
        <v>4473</v>
      </c>
      <c r="B1246" s="91" t="s">
        <v>183</v>
      </c>
      <c r="C1246" s="91" t="s">
        <v>184</v>
      </c>
      <c r="D1246" s="91" t="str">
        <f t="shared" si="76"/>
        <v>282214</v>
      </c>
      <c r="E1246" s="91" t="s">
        <v>4516</v>
      </c>
      <c r="F1246" s="91"/>
      <c r="G1246" s="91" t="s">
        <v>115</v>
      </c>
      <c r="H1246" s="93" t="str">
        <f t="shared" si="78"/>
        <v>28</v>
      </c>
      <c r="I1246" s="93" t="str">
        <f t="shared" si="79"/>
        <v>214</v>
      </c>
      <c r="J1246" s="94" t="str">
        <f t="shared" si="77"/>
        <v>28214</v>
      </c>
      <c r="K1246" s="93" t="s">
        <v>4517</v>
      </c>
      <c r="L1246" s="93" t="s">
        <v>4476</v>
      </c>
      <c r="M1246" s="93" t="s">
        <v>4518</v>
      </c>
    </row>
    <row r="1247" spans="1:13" s="90" customFormat="1" ht="15" hidden="1" customHeight="1">
      <c r="A1247" s="91" t="s">
        <v>4473</v>
      </c>
      <c r="B1247" s="91" t="s">
        <v>188</v>
      </c>
      <c r="C1247" s="91" t="s">
        <v>189</v>
      </c>
      <c r="D1247" s="91" t="str">
        <f t="shared" si="76"/>
        <v>282215</v>
      </c>
      <c r="E1247" s="91" t="s">
        <v>4519</v>
      </c>
      <c r="F1247" s="91"/>
      <c r="G1247" s="91" t="s">
        <v>115</v>
      </c>
      <c r="H1247" s="93" t="str">
        <f t="shared" si="78"/>
        <v>28</v>
      </c>
      <c r="I1247" s="93" t="str">
        <f t="shared" si="79"/>
        <v>215</v>
      </c>
      <c r="J1247" s="94" t="str">
        <f t="shared" si="77"/>
        <v>28215</v>
      </c>
      <c r="K1247" s="93" t="s">
        <v>4520</v>
      </c>
      <c r="L1247" s="93" t="s">
        <v>4476</v>
      </c>
      <c r="M1247" s="93" t="s">
        <v>4521</v>
      </c>
    </row>
    <row r="1248" spans="1:13" s="90" customFormat="1" ht="15" hidden="1" customHeight="1">
      <c r="A1248" s="91" t="s">
        <v>4473</v>
      </c>
      <c r="B1248" s="91" t="s">
        <v>193</v>
      </c>
      <c r="C1248" s="91" t="s">
        <v>194</v>
      </c>
      <c r="D1248" s="91" t="str">
        <f t="shared" si="76"/>
        <v>282216</v>
      </c>
      <c r="E1248" s="91" t="s">
        <v>4522</v>
      </c>
      <c r="F1248" s="91"/>
      <c r="G1248" s="91" t="s">
        <v>115</v>
      </c>
      <c r="H1248" s="93" t="str">
        <f t="shared" si="78"/>
        <v>28</v>
      </c>
      <c r="I1248" s="93" t="str">
        <f t="shared" si="79"/>
        <v>216</v>
      </c>
      <c r="J1248" s="94" t="str">
        <f t="shared" si="77"/>
        <v>28216</v>
      </c>
      <c r="K1248" s="93" t="s">
        <v>4523</v>
      </c>
      <c r="L1248" s="93" t="s">
        <v>4476</v>
      </c>
      <c r="M1248" s="93" t="s">
        <v>4524</v>
      </c>
    </row>
    <row r="1249" spans="1:13" s="90" customFormat="1" ht="15" hidden="1" customHeight="1">
      <c r="A1249" s="91" t="s">
        <v>4473</v>
      </c>
      <c r="B1249" s="91" t="s">
        <v>198</v>
      </c>
      <c r="C1249" s="91" t="s">
        <v>199</v>
      </c>
      <c r="D1249" s="91" t="str">
        <f t="shared" si="76"/>
        <v>282217</v>
      </c>
      <c r="E1249" s="91" t="s">
        <v>4525</v>
      </c>
      <c r="F1249" s="91"/>
      <c r="G1249" s="91" t="s">
        <v>115</v>
      </c>
      <c r="H1249" s="93" t="str">
        <f t="shared" si="78"/>
        <v>28</v>
      </c>
      <c r="I1249" s="93" t="str">
        <f t="shared" si="79"/>
        <v>217</v>
      </c>
      <c r="J1249" s="94" t="str">
        <f t="shared" si="77"/>
        <v>28217</v>
      </c>
      <c r="K1249" s="93" t="s">
        <v>4526</v>
      </c>
      <c r="L1249" s="93" t="s">
        <v>4476</v>
      </c>
      <c r="M1249" s="93" t="s">
        <v>4527</v>
      </c>
    </row>
    <row r="1250" spans="1:13" s="90" customFormat="1" ht="15" hidden="1" customHeight="1">
      <c r="A1250" s="91" t="s">
        <v>4473</v>
      </c>
      <c r="B1250" s="91" t="s">
        <v>203</v>
      </c>
      <c r="C1250" s="91" t="s">
        <v>204</v>
      </c>
      <c r="D1250" s="91" t="str">
        <f t="shared" si="76"/>
        <v>282218</v>
      </c>
      <c r="E1250" s="91" t="s">
        <v>4528</v>
      </c>
      <c r="F1250" s="91"/>
      <c r="G1250" s="91" t="s">
        <v>115</v>
      </c>
      <c r="H1250" s="93" t="str">
        <f t="shared" si="78"/>
        <v>28</v>
      </c>
      <c r="I1250" s="93" t="str">
        <f t="shared" si="79"/>
        <v>218</v>
      </c>
      <c r="J1250" s="94" t="str">
        <f t="shared" si="77"/>
        <v>28218</v>
      </c>
      <c r="K1250" s="93" t="s">
        <v>4529</v>
      </c>
      <c r="L1250" s="93" t="s">
        <v>4476</v>
      </c>
      <c r="M1250" s="93" t="s">
        <v>4530</v>
      </c>
    </row>
    <row r="1251" spans="1:13" s="90" customFormat="1" ht="15" hidden="1" customHeight="1">
      <c r="A1251" s="91" t="s">
        <v>4473</v>
      </c>
      <c r="B1251" s="91" t="s">
        <v>208</v>
      </c>
      <c r="C1251" s="91" t="s">
        <v>209</v>
      </c>
      <c r="D1251" s="91" t="str">
        <f t="shared" si="76"/>
        <v>282219</v>
      </c>
      <c r="E1251" s="91" t="s">
        <v>4531</v>
      </c>
      <c r="F1251" s="91"/>
      <c r="G1251" s="91" t="s">
        <v>115</v>
      </c>
      <c r="H1251" s="93" t="str">
        <f t="shared" si="78"/>
        <v>28</v>
      </c>
      <c r="I1251" s="93" t="str">
        <f t="shared" si="79"/>
        <v>219</v>
      </c>
      <c r="J1251" s="94" t="str">
        <f t="shared" si="77"/>
        <v>28219</v>
      </c>
      <c r="K1251" s="93" t="s">
        <v>4532</v>
      </c>
      <c r="L1251" s="93" t="s">
        <v>4476</v>
      </c>
      <c r="M1251" s="93" t="s">
        <v>4533</v>
      </c>
    </row>
    <row r="1252" spans="1:13" s="90" customFormat="1" ht="15" hidden="1" customHeight="1">
      <c r="A1252" s="91" t="s">
        <v>4473</v>
      </c>
      <c r="B1252" s="91" t="s">
        <v>213</v>
      </c>
      <c r="C1252" s="91" t="s">
        <v>214</v>
      </c>
      <c r="D1252" s="91" t="str">
        <f t="shared" si="76"/>
        <v>282220</v>
      </c>
      <c r="E1252" s="91" t="s">
        <v>4534</v>
      </c>
      <c r="F1252" s="91"/>
      <c r="G1252" s="91" t="s">
        <v>115</v>
      </c>
      <c r="H1252" s="93" t="str">
        <f t="shared" si="78"/>
        <v>28</v>
      </c>
      <c r="I1252" s="93" t="str">
        <f t="shared" si="79"/>
        <v>220</v>
      </c>
      <c r="J1252" s="94" t="str">
        <f t="shared" si="77"/>
        <v>28220</v>
      </c>
      <c r="K1252" s="93" t="s">
        <v>4535</v>
      </c>
      <c r="L1252" s="93" t="s">
        <v>4476</v>
      </c>
      <c r="M1252" s="93" t="s">
        <v>4536</v>
      </c>
    </row>
    <row r="1253" spans="1:13" s="90" customFormat="1" ht="15" hidden="1" customHeight="1">
      <c r="A1253" s="91" t="s">
        <v>4473</v>
      </c>
      <c r="B1253" s="91" t="s">
        <v>218</v>
      </c>
      <c r="C1253" s="91" t="s">
        <v>219</v>
      </c>
      <c r="D1253" s="91" t="str">
        <f t="shared" si="76"/>
        <v>282221</v>
      </c>
      <c r="E1253" s="91" t="s">
        <v>4537</v>
      </c>
      <c r="F1253" s="91"/>
      <c r="G1253" s="91" t="s">
        <v>115</v>
      </c>
      <c r="H1253" s="93" t="str">
        <f t="shared" si="78"/>
        <v>28</v>
      </c>
      <c r="I1253" s="93" t="str">
        <f t="shared" si="79"/>
        <v>221</v>
      </c>
      <c r="J1253" s="94" t="str">
        <f t="shared" si="77"/>
        <v>28221</v>
      </c>
      <c r="K1253" s="93" t="s">
        <v>4538</v>
      </c>
      <c r="L1253" s="93" t="s">
        <v>4476</v>
      </c>
      <c r="M1253" s="93" t="s">
        <v>4539</v>
      </c>
    </row>
    <row r="1254" spans="1:13" s="90" customFormat="1" ht="15" hidden="1" customHeight="1">
      <c r="A1254" s="91" t="s">
        <v>4473</v>
      </c>
      <c r="B1254" s="91" t="s">
        <v>223</v>
      </c>
      <c r="C1254" s="91" t="s">
        <v>224</v>
      </c>
      <c r="D1254" s="91" t="str">
        <f t="shared" si="76"/>
        <v>282222</v>
      </c>
      <c r="E1254" s="91" t="s">
        <v>4540</v>
      </c>
      <c r="F1254" s="91"/>
      <c r="G1254" s="91" t="s">
        <v>115</v>
      </c>
      <c r="H1254" s="93" t="str">
        <f t="shared" si="78"/>
        <v>28</v>
      </c>
      <c r="I1254" s="93" t="str">
        <f t="shared" si="79"/>
        <v>222</v>
      </c>
      <c r="J1254" s="94" t="str">
        <f t="shared" si="77"/>
        <v>28222</v>
      </c>
      <c r="K1254" s="93" t="s">
        <v>4541</v>
      </c>
      <c r="L1254" s="93" t="s">
        <v>4476</v>
      </c>
      <c r="M1254" s="93" t="s">
        <v>4542</v>
      </c>
    </row>
    <row r="1255" spans="1:13" s="90" customFormat="1" ht="15" hidden="1" customHeight="1">
      <c r="A1255" s="91" t="s">
        <v>4473</v>
      </c>
      <c r="B1255" s="91" t="s">
        <v>228</v>
      </c>
      <c r="C1255" s="91" t="s">
        <v>229</v>
      </c>
      <c r="D1255" s="91" t="str">
        <f t="shared" si="76"/>
        <v>282223</v>
      </c>
      <c r="E1255" s="91" t="s">
        <v>4543</v>
      </c>
      <c r="F1255" s="91"/>
      <c r="G1255" s="91" t="s">
        <v>115</v>
      </c>
      <c r="H1255" s="93" t="str">
        <f t="shared" si="78"/>
        <v>28</v>
      </c>
      <c r="I1255" s="93" t="str">
        <f t="shared" si="79"/>
        <v>223</v>
      </c>
      <c r="J1255" s="94" t="str">
        <f t="shared" si="77"/>
        <v>28223</v>
      </c>
      <c r="K1255" s="93" t="s">
        <v>4544</v>
      </c>
      <c r="L1255" s="93" t="s">
        <v>4476</v>
      </c>
      <c r="M1255" s="93" t="s">
        <v>4545</v>
      </c>
    </row>
    <row r="1256" spans="1:13" s="90" customFormat="1" ht="15" hidden="1" customHeight="1">
      <c r="A1256" s="91" t="s">
        <v>4473</v>
      </c>
      <c r="B1256" s="91" t="s">
        <v>233</v>
      </c>
      <c r="C1256" s="91" t="s">
        <v>234</v>
      </c>
      <c r="D1256" s="91" t="str">
        <f t="shared" si="76"/>
        <v>282224</v>
      </c>
      <c r="E1256" s="91" t="s">
        <v>4546</v>
      </c>
      <c r="F1256" s="91"/>
      <c r="G1256" s="91" t="s">
        <v>115</v>
      </c>
      <c r="H1256" s="93" t="str">
        <f t="shared" si="78"/>
        <v>28</v>
      </c>
      <c r="I1256" s="93" t="str">
        <f t="shared" si="79"/>
        <v>224</v>
      </c>
      <c r="J1256" s="94" t="str">
        <f t="shared" si="77"/>
        <v>28224</v>
      </c>
      <c r="K1256" s="93" t="s">
        <v>4547</v>
      </c>
      <c r="L1256" s="93" t="s">
        <v>4476</v>
      </c>
      <c r="M1256" s="93" t="s">
        <v>4548</v>
      </c>
    </row>
    <row r="1257" spans="1:13" s="90" customFormat="1" ht="15" hidden="1" customHeight="1">
      <c r="A1257" s="91" t="s">
        <v>4473</v>
      </c>
      <c r="B1257" s="91" t="s">
        <v>238</v>
      </c>
      <c r="C1257" s="91" t="s">
        <v>239</v>
      </c>
      <c r="D1257" s="91" t="str">
        <f t="shared" si="76"/>
        <v>282225</v>
      </c>
      <c r="E1257" s="91" t="s">
        <v>4549</v>
      </c>
      <c r="F1257" s="91"/>
      <c r="G1257" s="91" t="s">
        <v>115</v>
      </c>
      <c r="H1257" s="93" t="str">
        <f t="shared" si="78"/>
        <v>28</v>
      </c>
      <c r="I1257" s="93" t="str">
        <f t="shared" si="79"/>
        <v>225</v>
      </c>
      <c r="J1257" s="94" t="str">
        <f t="shared" si="77"/>
        <v>28225</v>
      </c>
      <c r="K1257" s="93" t="s">
        <v>4550</v>
      </c>
      <c r="L1257" s="93" t="s">
        <v>4476</v>
      </c>
      <c r="M1257" s="93" t="s">
        <v>4551</v>
      </c>
    </row>
    <row r="1258" spans="1:13" s="90" customFormat="1" ht="15" hidden="1" customHeight="1">
      <c r="A1258" s="91" t="s">
        <v>4473</v>
      </c>
      <c r="B1258" s="91" t="s">
        <v>243</v>
      </c>
      <c r="C1258" s="91" t="s">
        <v>244</v>
      </c>
      <c r="D1258" s="91" t="str">
        <f t="shared" si="76"/>
        <v>282226</v>
      </c>
      <c r="E1258" s="91" t="s">
        <v>4552</v>
      </c>
      <c r="F1258" s="91"/>
      <c r="G1258" s="91" t="s">
        <v>115</v>
      </c>
      <c r="H1258" s="93" t="str">
        <f t="shared" si="78"/>
        <v>28</v>
      </c>
      <c r="I1258" s="93" t="str">
        <f t="shared" si="79"/>
        <v>226</v>
      </c>
      <c r="J1258" s="94" t="str">
        <f t="shared" si="77"/>
        <v>28226</v>
      </c>
      <c r="K1258" s="93" t="s">
        <v>4553</v>
      </c>
      <c r="L1258" s="93" t="s">
        <v>4476</v>
      </c>
      <c r="M1258" s="93" t="s">
        <v>4554</v>
      </c>
    </row>
    <row r="1259" spans="1:13" s="90" customFormat="1" ht="15" hidden="1" customHeight="1">
      <c r="A1259" s="91" t="s">
        <v>4473</v>
      </c>
      <c r="B1259" s="91" t="s">
        <v>248</v>
      </c>
      <c r="C1259" s="91" t="s">
        <v>249</v>
      </c>
      <c r="D1259" s="91" t="str">
        <f t="shared" si="76"/>
        <v>282227</v>
      </c>
      <c r="E1259" s="91" t="s">
        <v>4555</v>
      </c>
      <c r="F1259" s="91"/>
      <c r="G1259" s="91" t="s">
        <v>115</v>
      </c>
      <c r="H1259" s="93" t="str">
        <f t="shared" si="78"/>
        <v>28</v>
      </c>
      <c r="I1259" s="93" t="str">
        <f t="shared" si="79"/>
        <v>227</v>
      </c>
      <c r="J1259" s="94" t="str">
        <f t="shared" si="77"/>
        <v>28227</v>
      </c>
      <c r="K1259" s="93" t="s">
        <v>4556</v>
      </c>
      <c r="L1259" s="93" t="s">
        <v>4476</v>
      </c>
      <c r="M1259" s="93" t="s">
        <v>4557</v>
      </c>
    </row>
    <row r="1260" spans="1:13" s="90" customFormat="1" ht="15" hidden="1" customHeight="1">
      <c r="A1260" s="91" t="s">
        <v>4473</v>
      </c>
      <c r="B1260" s="91" t="s">
        <v>253</v>
      </c>
      <c r="C1260" s="91" t="s">
        <v>254</v>
      </c>
      <c r="D1260" s="91" t="str">
        <f t="shared" si="76"/>
        <v>282228</v>
      </c>
      <c r="E1260" s="91" t="s">
        <v>4558</v>
      </c>
      <c r="F1260" s="91"/>
      <c r="G1260" s="91" t="s">
        <v>115</v>
      </c>
      <c r="H1260" s="93" t="str">
        <f t="shared" si="78"/>
        <v>28</v>
      </c>
      <c r="I1260" s="93" t="str">
        <f t="shared" si="79"/>
        <v>228</v>
      </c>
      <c r="J1260" s="94" t="str">
        <f t="shared" si="77"/>
        <v>28228</v>
      </c>
      <c r="K1260" s="93" t="s">
        <v>4559</v>
      </c>
      <c r="L1260" s="93" t="s">
        <v>4476</v>
      </c>
      <c r="M1260" s="93" t="s">
        <v>4560</v>
      </c>
    </row>
    <row r="1261" spans="1:13" s="90" customFormat="1" ht="15" hidden="1" customHeight="1">
      <c r="A1261" s="91" t="s">
        <v>4473</v>
      </c>
      <c r="B1261" s="91" t="s">
        <v>258</v>
      </c>
      <c r="C1261" s="91" t="s">
        <v>259</v>
      </c>
      <c r="D1261" s="91" t="str">
        <f t="shared" si="76"/>
        <v>282229</v>
      </c>
      <c r="E1261" s="91" t="s">
        <v>4561</v>
      </c>
      <c r="F1261" s="91"/>
      <c r="G1261" s="91" t="s">
        <v>115</v>
      </c>
      <c r="H1261" s="93" t="str">
        <f t="shared" si="78"/>
        <v>28</v>
      </c>
      <c r="I1261" s="93" t="str">
        <f t="shared" si="79"/>
        <v>229</v>
      </c>
      <c r="J1261" s="94" t="str">
        <f t="shared" si="77"/>
        <v>28229</v>
      </c>
      <c r="K1261" s="93" t="s">
        <v>4562</v>
      </c>
      <c r="L1261" s="93" t="s">
        <v>4476</v>
      </c>
      <c r="M1261" s="93" t="s">
        <v>4563</v>
      </c>
    </row>
    <row r="1262" spans="1:13" s="90" customFormat="1" ht="15" hidden="1" customHeight="1">
      <c r="A1262" s="91" t="s">
        <v>4473</v>
      </c>
      <c r="B1262" s="91" t="s">
        <v>1085</v>
      </c>
      <c r="C1262" s="91" t="s">
        <v>1086</v>
      </c>
      <c r="D1262" s="91" t="str">
        <f t="shared" si="76"/>
        <v>283301</v>
      </c>
      <c r="E1262" s="91" t="s">
        <v>4564</v>
      </c>
      <c r="F1262" s="91"/>
      <c r="G1262" s="91" t="s">
        <v>115</v>
      </c>
      <c r="H1262" s="93" t="str">
        <f t="shared" si="78"/>
        <v>28</v>
      </c>
      <c r="I1262" s="93" t="str">
        <f t="shared" si="79"/>
        <v>301</v>
      </c>
      <c r="J1262" s="94" t="str">
        <f t="shared" si="77"/>
        <v>28301</v>
      </c>
      <c r="K1262" s="93" t="s">
        <v>4565</v>
      </c>
      <c r="L1262" s="93" t="s">
        <v>4476</v>
      </c>
      <c r="M1262" s="93" t="s">
        <v>4566</v>
      </c>
    </row>
    <row r="1263" spans="1:13" s="90" customFormat="1" ht="15" hidden="1" customHeight="1">
      <c r="A1263" s="91" t="s">
        <v>4473</v>
      </c>
      <c r="B1263" s="91" t="s">
        <v>2445</v>
      </c>
      <c r="C1263" s="91" t="s">
        <v>1669</v>
      </c>
      <c r="D1263" s="91" t="str">
        <f t="shared" si="76"/>
        <v>283365</v>
      </c>
      <c r="E1263" s="91" t="s">
        <v>4567</v>
      </c>
      <c r="F1263" s="91"/>
      <c r="G1263" s="91" t="s">
        <v>115</v>
      </c>
      <c r="H1263" s="93" t="str">
        <f t="shared" si="78"/>
        <v>28</v>
      </c>
      <c r="I1263" s="93" t="str">
        <f t="shared" si="79"/>
        <v>365</v>
      </c>
      <c r="J1263" s="94" t="str">
        <f t="shared" si="77"/>
        <v>28365</v>
      </c>
      <c r="K1263" s="93" t="s">
        <v>4568</v>
      </c>
      <c r="L1263" s="93" t="s">
        <v>4476</v>
      </c>
      <c r="M1263" s="93" t="s">
        <v>4569</v>
      </c>
    </row>
    <row r="1264" spans="1:13" s="90" customFormat="1" ht="15" hidden="1" customHeight="1">
      <c r="A1264" s="91" t="s">
        <v>4473</v>
      </c>
      <c r="B1264" s="91" t="s">
        <v>1114</v>
      </c>
      <c r="C1264" s="91" t="s">
        <v>1115</v>
      </c>
      <c r="D1264" s="91" t="str">
        <f t="shared" si="76"/>
        <v>283381</v>
      </c>
      <c r="E1264" s="91" t="s">
        <v>4570</v>
      </c>
      <c r="F1264" s="91"/>
      <c r="G1264" s="91" t="s">
        <v>115</v>
      </c>
      <c r="H1264" s="93" t="str">
        <f t="shared" si="78"/>
        <v>28</v>
      </c>
      <c r="I1264" s="93" t="str">
        <f t="shared" si="79"/>
        <v>381</v>
      </c>
      <c r="J1264" s="94" t="str">
        <f t="shared" si="77"/>
        <v>28381</v>
      </c>
      <c r="K1264" s="93" t="s">
        <v>4571</v>
      </c>
      <c r="L1264" s="93" t="s">
        <v>4476</v>
      </c>
      <c r="M1264" s="93" t="s">
        <v>4572</v>
      </c>
    </row>
    <row r="1265" spans="1:13" s="90" customFormat="1" ht="15" hidden="1" customHeight="1">
      <c r="A1265" s="91" t="s">
        <v>4473</v>
      </c>
      <c r="B1265" s="91" t="s">
        <v>1643</v>
      </c>
      <c r="C1265" s="91" t="s">
        <v>1644</v>
      </c>
      <c r="D1265" s="91" t="str">
        <f t="shared" si="76"/>
        <v>283382</v>
      </c>
      <c r="E1265" s="91" t="s">
        <v>4573</v>
      </c>
      <c r="F1265" s="91"/>
      <c r="G1265" s="91" t="s">
        <v>115</v>
      </c>
      <c r="H1265" s="93" t="str">
        <f t="shared" si="78"/>
        <v>28</v>
      </c>
      <c r="I1265" s="93" t="str">
        <f t="shared" si="79"/>
        <v>382</v>
      </c>
      <c r="J1265" s="94" t="str">
        <f t="shared" si="77"/>
        <v>28382</v>
      </c>
      <c r="K1265" s="93" t="s">
        <v>4574</v>
      </c>
      <c r="L1265" s="93" t="s">
        <v>4476</v>
      </c>
      <c r="M1265" s="93" t="s">
        <v>4575</v>
      </c>
    </row>
    <row r="1266" spans="1:13" s="90" customFormat="1" ht="15" hidden="1" customHeight="1">
      <c r="A1266" s="91" t="s">
        <v>4473</v>
      </c>
      <c r="B1266" s="91" t="s">
        <v>1157</v>
      </c>
      <c r="C1266" s="91" t="s">
        <v>1158</v>
      </c>
      <c r="D1266" s="91" t="str">
        <f t="shared" si="76"/>
        <v>283442</v>
      </c>
      <c r="E1266" s="91" t="s">
        <v>4576</v>
      </c>
      <c r="F1266" s="91"/>
      <c r="G1266" s="91" t="s">
        <v>115</v>
      </c>
      <c r="H1266" s="93" t="str">
        <f t="shared" si="78"/>
        <v>28</v>
      </c>
      <c r="I1266" s="93" t="str">
        <f t="shared" si="79"/>
        <v>442</v>
      </c>
      <c r="J1266" s="94" t="str">
        <f t="shared" si="77"/>
        <v>28442</v>
      </c>
      <c r="K1266" s="93" t="s">
        <v>4577</v>
      </c>
      <c r="L1266" s="93" t="s">
        <v>4476</v>
      </c>
      <c r="M1266" s="93" t="s">
        <v>4578</v>
      </c>
    </row>
    <row r="1267" spans="1:13" s="90" customFormat="1" ht="15" hidden="1" customHeight="1">
      <c r="A1267" s="91" t="s">
        <v>4473</v>
      </c>
      <c r="B1267" s="91" t="s">
        <v>1162</v>
      </c>
      <c r="C1267" s="91" t="s">
        <v>1163</v>
      </c>
      <c r="D1267" s="91" t="str">
        <f t="shared" si="76"/>
        <v>283443</v>
      </c>
      <c r="E1267" s="91" t="s">
        <v>4579</v>
      </c>
      <c r="F1267" s="91"/>
      <c r="G1267" s="91" t="s">
        <v>115</v>
      </c>
      <c r="H1267" s="93" t="str">
        <f t="shared" si="78"/>
        <v>28</v>
      </c>
      <c r="I1267" s="93" t="str">
        <f t="shared" si="79"/>
        <v>443</v>
      </c>
      <c r="J1267" s="94" t="str">
        <f t="shared" si="77"/>
        <v>28443</v>
      </c>
      <c r="K1267" s="93" t="s">
        <v>4580</v>
      </c>
      <c r="L1267" s="93" t="s">
        <v>4476</v>
      </c>
      <c r="M1267" s="93" t="s">
        <v>4581</v>
      </c>
    </row>
    <row r="1268" spans="1:13" s="90" customFormat="1" ht="15" hidden="1" customHeight="1">
      <c r="A1268" s="91" t="s">
        <v>4473</v>
      </c>
      <c r="B1268" s="91" t="s">
        <v>1172</v>
      </c>
      <c r="C1268" s="91" t="s">
        <v>1173</v>
      </c>
      <c r="D1268" s="91" t="str">
        <f t="shared" si="76"/>
        <v>283446</v>
      </c>
      <c r="E1268" s="91" t="s">
        <v>4582</v>
      </c>
      <c r="F1268" s="91"/>
      <c r="G1268" s="91" t="s">
        <v>115</v>
      </c>
      <c r="H1268" s="93" t="str">
        <f t="shared" si="78"/>
        <v>28</v>
      </c>
      <c r="I1268" s="93" t="str">
        <f t="shared" si="79"/>
        <v>446</v>
      </c>
      <c r="J1268" s="94" t="str">
        <f t="shared" si="77"/>
        <v>28446</v>
      </c>
      <c r="K1268" s="93" t="s">
        <v>4583</v>
      </c>
      <c r="L1268" s="93" t="s">
        <v>4476</v>
      </c>
      <c r="M1268" s="93" t="s">
        <v>4584</v>
      </c>
    </row>
    <row r="1269" spans="1:13" s="90" customFormat="1" ht="15" hidden="1" customHeight="1">
      <c r="A1269" s="91" t="s">
        <v>4473</v>
      </c>
      <c r="B1269" s="91" t="s">
        <v>568</v>
      </c>
      <c r="C1269" s="91" t="s">
        <v>569</v>
      </c>
      <c r="D1269" s="91" t="str">
        <f t="shared" si="76"/>
        <v>283464</v>
      </c>
      <c r="E1269" s="91" t="s">
        <v>4461</v>
      </c>
      <c r="F1269" s="91"/>
      <c r="G1269" s="91" t="s">
        <v>115</v>
      </c>
      <c r="H1269" s="93" t="str">
        <f t="shared" si="78"/>
        <v>28</v>
      </c>
      <c r="I1269" s="93" t="str">
        <f t="shared" si="79"/>
        <v>464</v>
      </c>
      <c r="J1269" s="94" t="str">
        <f t="shared" si="77"/>
        <v>28464</v>
      </c>
      <c r="K1269" s="93" t="s">
        <v>4585</v>
      </c>
      <c r="L1269" s="93" t="s">
        <v>4476</v>
      </c>
      <c r="M1269" s="93" t="s">
        <v>4463</v>
      </c>
    </row>
    <row r="1270" spans="1:13" s="90" customFormat="1" ht="15" hidden="1" customHeight="1">
      <c r="A1270" s="91" t="s">
        <v>4473</v>
      </c>
      <c r="B1270" s="91" t="s">
        <v>598</v>
      </c>
      <c r="C1270" s="91" t="s">
        <v>599</v>
      </c>
      <c r="D1270" s="91" t="str">
        <f t="shared" si="76"/>
        <v>283481</v>
      </c>
      <c r="E1270" s="91" t="s">
        <v>4586</v>
      </c>
      <c r="F1270" s="91"/>
      <c r="G1270" s="91" t="s">
        <v>115</v>
      </c>
      <c r="H1270" s="93" t="str">
        <f t="shared" si="78"/>
        <v>28</v>
      </c>
      <c r="I1270" s="93" t="str">
        <f t="shared" si="79"/>
        <v>481</v>
      </c>
      <c r="J1270" s="94" t="str">
        <f t="shared" si="77"/>
        <v>28481</v>
      </c>
      <c r="K1270" s="93" t="s">
        <v>4587</v>
      </c>
      <c r="L1270" s="93" t="s">
        <v>4476</v>
      </c>
      <c r="M1270" s="93" t="s">
        <v>4588</v>
      </c>
    </row>
    <row r="1271" spans="1:13" s="90" customFormat="1" ht="15" hidden="1" customHeight="1">
      <c r="A1271" s="91" t="s">
        <v>4473</v>
      </c>
      <c r="B1271" s="91" t="s">
        <v>1306</v>
      </c>
      <c r="C1271" s="91" t="s">
        <v>1307</v>
      </c>
      <c r="D1271" s="91" t="str">
        <f t="shared" si="76"/>
        <v>283501</v>
      </c>
      <c r="E1271" s="91" t="s">
        <v>4589</v>
      </c>
      <c r="F1271" s="91"/>
      <c r="G1271" s="91" t="s">
        <v>115</v>
      </c>
      <c r="H1271" s="93" t="str">
        <f t="shared" si="78"/>
        <v>28</v>
      </c>
      <c r="I1271" s="93" t="str">
        <f t="shared" si="79"/>
        <v>501</v>
      </c>
      <c r="J1271" s="94" t="str">
        <f t="shared" si="77"/>
        <v>28501</v>
      </c>
      <c r="K1271" s="93" t="s">
        <v>4590</v>
      </c>
      <c r="L1271" s="93" t="s">
        <v>4476</v>
      </c>
      <c r="M1271" s="93" t="s">
        <v>4591</v>
      </c>
    </row>
    <row r="1272" spans="1:13" s="90" customFormat="1" ht="15" hidden="1" customHeight="1">
      <c r="A1272" s="91" t="s">
        <v>4473</v>
      </c>
      <c r="B1272" s="91" t="s">
        <v>763</v>
      </c>
      <c r="C1272" s="91" t="s">
        <v>764</v>
      </c>
      <c r="D1272" s="91" t="str">
        <f t="shared" si="76"/>
        <v>283585</v>
      </c>
      <c r="E1272" s="91" t="s">
        <v>4592</v>
      </c>
      <c r="F1272" s="91"/>
      <c r="G1272" s="91" t="s">
        <v>115</v>
      </c>
      <c r="H1272" s="93" t="str">
        <f t="shared" si="78"/>
        <v>28</v>
      </c>
      <c r="I1272" s="93" t="str">
        <f t="shared" si="79"/>
        <v>585</v>
      </c>
      <c r="J1272" s="94" t="str">
        <f t="shared" si="77"/>
        <v>28585</v>
      </c>
      <c r="K1272" s="93" t="s">
        <v>4593</v>
      </c>
      <c r="L1272" s="93" t="s">
        <v>4476</v>
      </c>
      <c r="M1272" s="93" t="s">
        <v>4594</v>
      </c>
    </row>
    <row r="1273" spans="1:13" s="90" customFormat="1" ht="15" hidden="1" customHeight="1">
      <c r="A1273" s="91" t="s">
        <v>4473</v>
      </c>
      <c r="B1273" s="91" t="s">
        <v>768</v>
      </c>
      <c r="C1273" s="91" t="s">
        <v>769</v>
      </c>
      <c r="D1273" s="91" t="str">
        <f t="shared" si="76"/>
        <v>283586</v>
      </c>
      <c r="E1273" s="91" t="s">
        <v>4595</v>
      </c>
      <c r="F1273" s="91"/>
      <c r="G1273" s="91" t="s">
        <v>115</v>
      </c>
      <c r="H1273" s="93" t="str">
        <f t="shared" si="78"/>
        <v>28</v>
      </c>
      <c r="I1273" s="93" t="str">
        <f t="shared" si="79"/>
        <v>586</v>
      </c>
      <c r="J1273" s="94" t="str">
        <f t="shared" si="77"/>
        <v>28586</v>
      </c>
      <c r="K1273" s="93" t="s">
        <v>4596</v>
      </c>
      <c r="L1273" s="93" t="s">
        <v>4476</v>
      </c>
      <c r="M1273" s="93" t="s">
        <v>4597</v>
      </c>
    </row>
    <row r="1274" spans="1:13" s="90" customFormat="1" ht="15" hidden="1" customHeight="1">
      <c r="A1274" s="91" t="s">
        <v>4473</v>
      </c>
      <c r="B1274" s="91" t="s">
        <v>4598</v>
      </c>
      <c r="C1274" s="91" t="s">
        <v>4599</v>
      </c>
      <c r="D1274" s="91" t="str">
        <f t="shared" si="76"/>
        <v>285919</v>
      </c>
      <c r="E1274" s="91" t="s">
        <v>4600</v>
      </c>
      <c r="F1274" s="91"/>
      <c r="G1274" s="91"/>
      <c r="H1274" s="93" t="str">
        <f t="shared" si="78"/>
        <v>28</v>
      </c>
      <c r="I1274" s="93" t="str">
        <f t="shared" si="79"/>
        <v>919</v>
      </c>
      <c r="J1274" s="94" t="str">
        <f t="shared" si="77"/>
        <v>28919</v>
      </c>
      <c r="K1274" s="93" t="e">
        <v>#N/A</v>
      </c>
      <c r="L1274" s="93" t="s">
        <v>4476</v>
      </c>
      <c r="M1274" s="93" t="e">
        <v>#N/A</v>
      </c>
    </row>
    <row r="1275" spans="1:13" s="90" customFormat="1" ht="15" hidden="1" customHeight="1">
      <c r="A1275" s="91" t="s">
        <v>4473</v>
      </c>
      <c r="B1275" s="91" t="s">
        <v>4601</v>
      </c>
      <c r="C1275" s="91" t="s">
        <v>4602</v>
      </c>
      <c r="D1275" s="91" t="str">
        <f t="shared" si="76"/>
        <v>285961</v>
      </c>
      <c r="E1275" s="91" t="s">
        <v>4603</v>
      </c>
      <c r="F1275" s="91"/>
      <c r="G1275" s="91" t="s">
        <v>115</v>
      </c>
      <c r="H1275" s="93" t="str">
        <f t="shared" si="78"/>
        <v>28</v>
      </c>
      <c r="I1275" s="93" t="str">
        <f t="shared" si="79"/>
        <v>961</v>
      </c>
      <c r="J1275" s="94" t="str">
        <f t="shared" si="77"/>
        <v>28961</v>
      </c>
      <c r="K1275" s="93" t="s">
        <v>4604</v>
      </c>
      <c r="L1275" s="93" t="s">
        <v>4476</v>
      </c>
      <c r="M1275" s="93" t="s">
        <v>4605</v>
      </c>
    </row>
    <row r="1276" spans="1:13" s="90" customFormat="1" ht="15" hidden="1" customHeight="1">
      <c r="A1276" s="91" t="s">
        <v>4473</v>
      </c>
      <c r="B1276" s="91" t="s">
        <v>4606</v>
      </c>
      <c r="C1276" s="91" t="s">
        <v>4607</v>
      </c>
      <c r="D1276" s="91" t="str">
        <f t="shared" si="76"/>
        <v>285989</v>
      </c>
      <c r="E1276" s="91" t="s">
        <v>4608</v>
      </c>
      <c r="F1276" s="91"/>
      <c r="G1276" s="91" t="s">
        <v>115</v>
      </c>
      <c r="H1276" s="93" t="str">
        <f t="shared" si="78"/>
        <v>28</v>
      </c>
      <c r="I1276" s="93" t="str">
        <f t="shared" si="79"/>
        <v>989</v>
      </c>
      <c r="J1276" s="94" t="str">
        <f t="shared" si="77"/>
        <v>28989</v>
      </c>
      <c r="K1276" s="93" t="s">
        <v>4609</v>
      </c>
      <c r="L1276" s="93" t="s">
        <v>4476</v>
      </c>
      <c r="M1276" s="93" t="s">
        <v>4610</v>
      </c>
    </row>
    <row r="1277" spans="1:13" s="90" customFormat="1" ht="15" hidden="1" customHeight="1">
      <c r="A1277" s="91" t="s">
        <v>4611</v>
      </c>
      <c r="B1277" s="91" t="s">
        <v>112</v>
      </c>
      <c r="C1277" s="91" t="s">
        <v>113</v>
      </c>
      <c r="D1277" s="91" t="str">
        <f t="shared" si="76"/>
        <v>291000</v>
      </c>
      <c r="E1277" s="91" t="s">
        <v>4612</v>
      </c>
      <c r="F1277" s="91"/>
      <c r="G1277" s="91" t="s">
        <v>115</v>
      </c>
      <c r="H1277" s="93" t="str">
        <f t="shared" si="78"/>
        <v>29</v>
      </c>
      <c r="I1277" s="93" t="str">
        <f t="shared" si="79"/>
        <v>000</v>
      </c>
      <c r="J1277" s="94" t="str">
        <f t="shared" si="77"/>
        <v>29000</v>
      </c>
      <c r="K1277" s="93" t="s">
        <v>4613</v>
      </c>
      <c r="L1277" s="93" t="s">
        <v>4614</v>
      </c>
      <c r="M1277" s="93" t="s">
        <v>4614</v>
      </c>
    </row>
    <row r="1278" spans="1:13" s="90" customFormat="1" ht="15" hidden="1" customHeight="1">
      <c r="A1278" s="91" t="s">
        <v>4611</v>
      </c>
      <c r="B1278" s="91" t="s">
        <v>1052</v>
      </c>
      <c r="C1278" s="91" t="s">
        <v>1053</v>
      </c>
      <c r="D1278" s="91" t="str">
        <f t="shared" si="76"/>
        <v>292201</v>
      </c>
      <c r="E1278" s="91" t="s">
        <v>4615</v>
      </c>
      <c r="F1278" s="91"/>
      <c r="G1278" s="91" t="s">
        <v>115</v>
      </c>
      <c r="H1278" s="93" t="str">
        <f t="shared" si="78"/>
        <v>29</v>
      </c>
      <c r="I1278" s="93" t="str">
        <f t="shared" si="79"/>
        <v>201</v>
      </c>
      <c r="J1278" s="94" t="str">
        <f t="shared" si="77"/>
        <v>29201</v>
      </c>
      <c r="K1278" s="93" t="s">
        <v>4616</v>
      </c>
      <c r="L1278" s="93" t="s">
        <v>4614</v>
      </c>
      <c r="M1278" s="93" t="s">
        <v>4617</v>
      </c>
    </row>
    <row r="1279" spans="1:13" s="90" customFormat="1" ht="15" hidden="1" customHeight="1">
      <c r="A1279" s="91" t="s">
        <v>4611</v>
      </c>
      <c r="B1279" s="91" t="s">
        <v>1057</v>
      </c>
      <c r="C1279" s="91" t="s">
        <v>124</v>
      </c>
      <c r="D1279" s="91" t="str">
        <f t="shared" si="76"/>
        <v>292202</v>
      </c>
      <c r="E1279" s="91" t="s">
        <v>4618</v>
      </c>
      <c r="F1279" s="91"/>
      <c r="G1279" s="91" t="s">
        <v>115</v>
      </c>
      <c r="H1279" s="93" t="str">
        <f t="shared" si="78"/>
        <v>29</v>
      </c>
      <c r="I1279" s="93" t="str">
        <f t="shared" si="79"/>
        <v>202</v>
      </c>
      <c r="J1279" s="94" t="str">
        <f t="shared" si="77"/>
        <v>29202</v>
      </c>
      <c r="K1279" s="93" t="s">
        <v>4619</v>
      </c>
      <c r="L1279" s="93" t="s">
        <v>4614</v>
      </c>
      <c r="M1279" s="93" t="s">
        <v>4620</v>
      </c>
    </row>
    <row r="1280" spans="1:13" s="90" customFormat="1" ht="15" hidden="1" customHeight="1">
      <c r="A1280" s="91" t="s">
        <v>4611</v>
      </c>
      <c r="B1280" s="91" t="s">
        <v>128</v>
      </c>
      <c r="C1280" s="91" t="s">
        <v>129</v>
      </c>
      <c r="D1280" s="91" t="str">
        <f t="shared" si="76"/>
        <v>292203</v>
      </c>
      <c r="E1280" s="91" t="s">
        <v>4621</v>
      </c>
      <c r="F1280" s="91"/>
      <c r="G1280" s="91" t="s">
        <v>115</v>
      </c>
      <c r="H1280" s="93" t="str">
        <f t="shared" si="78"/>
        <v>29</v>
      </c>
      <c r="I1280" s="93" t="str">
        <f t="shared" si="79"/>
        <v>203</v>
      </c>
      <c r="J1280" s="94" t="str">
        <f t="shared" si="77"/>
        <v>29203</v>
      </c>
      <c r="K1280" s="93" t="s">
        <v>4622</v>
      </c>
      <c r="L1280" s="93" t="s">
        <v>4614</v>
      </c>
      <c r="M1280" s="93" t="s">
        <v>4623</v>
      </c>
    </row>
    <row r="1281" spans="1:13" s="90" customFormat="1" ht="15" hidden="1" customHeight="1">
      <c r="A1281" s="91" t="s">
        <v>4611</v>
      </c>
      <c r="B1281" s="91" t="s">
        <v>133</v>
      </c>
      <c r="C1281" s="91" t="s">
        <v>134</v>
      </c>
      <c r="D1281" s="91" t="str">
        <f t="shared" si="76"/>
        <v>292204</v>
      </c>
      <c r="E1281" s="91" t="s">
        <v>4624</v>
      </c>
      <c r="F1281" s="91"/>
      <c r="G1281" s="91" t="s">
        <v>115</v>
      </c>
      <c r="H1281" s="93" t="str">
        <f t="shared" si="78"/>
        <v>29</v>
      </c>
      <c r="I1281" s="93" t="str">
        <f t="shared" si="79"/>
        <v>204</v>
      </c>
      <c r="J1281" s="94" t="str">
        <f t="shared" si="77"/>
        <v>29204</v>
      </c>
      <c r="K1281" s="93" t="s">
        <v>4625</v>
      </c>
      <c r="L1281" s="93" t="s">
        <v>4614</v>
      </c>
      <c r="M1281" s="93" t="s">
        <v>4626</v>
      </c>
    </row>
    <row r="1282" spans="1:13" s="90" customFormat="1" ht="15" hidden="1" customHeight="1">
      <c r="A1282" s="91" t="s">
        <v>4611</v>
      </c>
      <c r="B1282" s="91" t="s">
        <v>138</v>
      </c>
      <c r="C1282" s="91" t="s">
        <v>139</v>
      </c>
      <c r="D1282" s="91" t="str">
        <f t="shared" si="76"/>
        <v>292205</v>
      </c>
      <c r="E1282" s="91" t="s">
        <v>4627</v>
      </c>
      <c r="F1282" s="91"/>
      <c r="G1282" s="91" t="s">
        <v>115</v>
      </c>
      <c r="H1282" s="93" t="str">
        <f t="shared" si="78"/>
        <v>29</v>
      </c>
      <c r="I1282" s="93" t="str">
        <f t="shared" si="79"/>
        <v>205</v>
      </c>
      <c r="J1282" s="94" t="str">
        <f t="shared" si="77"/>
        <v>29205</v>
      </c>
      <c r="K1282" s="93" t="s">
        <v>4628</v>
      </c>
      <c r="L1282" s="93" t="s">
        <v>4614</v>
      </c>
      <c r="M1282" s="93" t="s">
        <v>4629</v>
      </c>
    </row>
    <row r="1283" spans="1:13" s="90" customFormat="1" ht="15" hidden="1" customHeight="1">
      <c r="A1283" s="91" t="s">
        <v>4611</v>
      </c>
      <c r="B1283" s="91" t="s">
        <v>143</v>
      </c>
      <c r="C1283" s="91" t="s">
        <v>144</v>
      </c>
      <c r="D1283" s="91" t="str">
        <f t="shared" ref="D1283:D1346" si="80">A1283&amp;B1283</f>
        <v>292206</v>
      </c>
      <c r="E1283" s="91" t="s">
        <v>4630</v>
      </c>
      <c r="F1283" s="91"/>
      <c r="G1283" s="91" t="s">
        <v>115</v>
      </c>
      <c r="H1283" s="93" t="str">
        <f t="shared" si="78"/>
        <v>29</v>
      </c>
      <c r="I1283" s="93" t="str">
        <f t="shared" si="79"/>
        <v>206</v>
      </c>
      <c r="J1283" s="94" t="str">
        <f t="shared" ref="J1283:J1346" si="81">A1283&amp;C1283</f>
        <v>29206</v>
      </c>
      <c r="K1283" s="93" t="s">
        <v>4631</v>
      </c>
      <c r="L1283" s="93" t="s">
        <v>4614</v>
      </c>
      <c r="M1283" s="93" t="s">
        <v>4632</v>
      </c>
    </row>
    <row r="1284" spans="1:13" s="90" customFormat="1" ht="15" hidden="1" customHeight="1">
      <c r="A1284" s="91" t="s">
        <v>4611</v>
      </c>
      <c r="B1284" s="91" t="s">
        <v>148</v>
      </c>
      <c r="C1284" s="91" t="s">
        <v>149</v>
      </c>
      <c r="D1284" s="91" t="str">
        <f t="shared" si="80"/>
        <v>292207</v>
      </c>
      <c r="E1284" s="91" t="s">
        <v>4633</v>
      </c>
      <c r="F1284" s="91"/>
      <c r="G1284" s="91" t="s">
        <v>115</v>
      </c>
      <c r="H1284" s="93" t="str">
        <f t="shared" ref="H1284:H1347" si="82">MID(J1284,1,2)</f>
        <v>29</v>
      </c>
      <c r="I1284" s="93" t="str">
        <f t="shared" ref="I1284:I1347" si="83">MID(J1284,3,3)</f>
        <v>207</v>
      </c>
      <c r="J1284" s="94" t="str">
        <f t="shared" si="81"/>
        <v>29207</v>
      </c>
      <c r="K1284" s="93" t="s">
        <v>4634</v>
      </c>
      <c r="L1284" s="93" t="s">
        <v>4614</v>
      </c>
      <c r="M1284" s="93" t="s">
        <v>4635</v>
      </c>
    </row>
    <row r="1285" spans="1:13" s="90" customFormat="1" ht="15" hidden="1" customHeight="1">
      <c r="A1285" s="91" t="s">
        <v>4611</v>
      </c>
      <c r="B1285" s="91" t="s">
        <v>153</v>
      </c>
      <c r="C1285" s="91" t="s">
        <v>154</v>
      </c>
      <c r="D1285" s="91" t="str">
        <f t="shared" si="80"/>
        <v>292208</v>
      </c>
      <c r="E1285" s="91" t="s">
        <v>4636</v>
      </c>
      <c r="F1285" s="91"/>
      <c r="G1285" s="91" t="s">
        <v>115</v>
      </c>
      <c r="H1285" s="93" t="str">
        <f t="shared" si="82"/>
        <v>29</v>
      </c>
      <c r="I1285" s="93" t="str">
        <f t="shared" si="83"/>
        <v>208</v>
      </c>
      <c r="J1285" s="94" t="str">
        <f t="shared" si="81"/>
        <v>29208</v>
      </c>
      <c r="K1285" s="93" t="s">
        <v>4637</v>
      </c>
      <c r="L1285" s="93" t="s">
        <v>4614</v>
      </c>
      <c r="M1285" s="93" t="s">
        <v>4638</v>
      </c>
    </row>
    <row r="1286" spans="1:13" s="90" customFormat="1" ht="15" hidden="1" customHeight="1">
      <c r="A1286" s="91" t="s">
        <v>4611</v>
      </c>
      <c r="B1286" s="91" t="s">
        <v>158</v>
      </c>
      <c r="C1286" s="91" t="s">
        <v>159</v>
      </c>
      <c r="D1286" s="91" t="str">
        <f t="shared" si="80"/>
        <v>292209</v>
      </c>
      <c r="E1286" s="91" t="s">
        <v>4639</v>
      </c>
      <c r="F1286" s="91"/>
      <c r="G1286" s="91" t="s">
        <v>115</v>
      </c>
      <c r="H1286" s="93" t="str">
        <f t="shared" si="82"/>
        <v>29</v>
      </c>
      <c r="I1286" s="93" t="str">
        <f t="shared" si="83"/>
        <v>209</v>
      </c>
      <c r="J1286" s="94" t="str">
        <f t="shared" si="81"/>
        <v>29209</v>
      </c>
      <c r="K1286" s="93" t="s">
        <v>4640</v>
      </c>
      <c r="L1286" s="93" t="s">
        <v>4614</v>
      </c>
      <c r="M1286" s="93" t="s">
        <v>4641</v>
      </c>
    </row>
    <row r="1287" spans="1:13" s="90" customFormat="1" ht="15" hidden="1" customHeight="1">
      <c r="A1287" s="91" t="s">
        <v>4611</v>
      </c>
      <c r="B1287" s="91" t="s">
        <v>163</v>
      </c>
      <c r="C1287" s="91" t="s">
        <v>164</v>
      </c>
      <c r="D1287" s="91" t="str">
        <f t="shared" si="80"/>
        <v>292210</v>
      </c>
      <c r="E1287" s="91" t="s">
        <v>4642</v>
      </c>
      <c r="F1287" s="91"/>
      <c r="G1287" s="91" t="s">
        <v>115</v>
      </c>
      <c r="H1287" s="93" t="str">
        <f t="shared" si="82"/>
        <v>29</v>
      </c>
      <c r="I1287" s="93" t="str">
        <f t="shared" si="83"/>
        <v>210</v>
      </c>
      <c r="J1287" s="94" t="str">
        <f t="shared" si="81"/>
        <v>29210</v>
      </c>
      <c r="K1287" s="93" t="s">
        <v>4643</v>
      </c>
      <c r="L1287" s="93" t="s">
        <v>4614</v>
      </c>
      <c r="M1287" s="93" t="s">
        <v>4644</v>
      </c>
    </row>
    <row r="1288" spans="1:13" s="90" customFormat="1" ht="15" hidden="1" customHeight="1">
      <c r="A1288" s="91" t="s">
        <v>4611</v>
      </c>
      <c r="B1288" s="91" t="s">
        <v>168</v>
      </c>
      <c r="C1288" s="91" t="s">
        <v>169</v>
      </c>
      <c r="D1288" s="91" t="str">
        <f t="shared" si="80"/>
        <v>292211</v>
      </c>
      <c r="E1288" s="91" t="s">
        <v>4645</v>
      </c>
      <c r="F1288" s="91"/>
      <c r="G1288" s="91" t="s">
        <v>115</v>
      </c>
      <c r="H1288" s="93" t="str">
        <f t="shared" si="82"/>
        <v>29</v>
      </c>
      <c r="I1288" s="93" t="str">
        <f t="shared" si="83"/>
        <v>211</v>
      </c>
      <c r="J1288" s="94" t="str">
        <f t="shared" si="81"/>
        <v>29211</v>
      </c>
      <c r="K1288" s="93" t="s">
        <v>4646</v>
      </c>
      <c r="L1288" s="93" t="s">
        <v>4614</v>
      </c>
      <c r="M1288" s="93" t="s">
        <v>4647</v>
      </c>
    </row>
    <row r="1289" spans="1:13" s="90" customFormat="1" ht="15" hidden="1" customHeight="1">
      <c r="A1289" s="91" t="s">
        <v>4611</v>
      </c>
      <c r="B1289" s="91" t="s">
        <v>173</v>
      </c>
      <c r="C1289" s="91" t="s">
        <v>174</v>
      </c>
      <c r="D1289" s="91" t="str">
        <f t="shared" si="80"/>
        <v>292212</v>
      </c>
      <c r="E1289" s="91" t="s">
        <v>4648</v>
      </c>
      <c r="F1289" s="91"/>
      <c r="G1289" s="91" t="s">
        <v>115</v>
      </c>
      <c r="H1289" s="93" t="str">
        <f t="shared" si="82"/>
        <v>29</v>
      </c>
      <c r="I1289" s="93" t="str">
        <f t="shared" si="83"/>
        <v>212</v>
      </c>
      <c r="J1289" s="94" t="str">
        <f t="shared" si="81"/>
        <v>29212</v>
      </c>
      <c r="K1289" s="93" t="s">
        <v>4649</v>
      </c>
      <c r="L1289" s="93" t="s">
        <v>4614</v>
      </c>
      <c r="M1289" s="93" t="s">
        <v>4650</v>
      </c>
    </row>
    <row r="1290" spans="1:13" s="90" customFormat="1" ht="15" hidden="1" customHeight="1">
      <c r="A1290" s="91" t="s">
        <v>4611</v>
      </c>
      <c r="B1290" s="91" t="s">
        <v>1738</v>
      </c>
      <c r="C1290" s="91" t="s">
        <v>1739</v>
      </c>
      <c r="D1290" s="91" t="str">
        <f t="shared" si="80"/>
        <v>293342</v>
      </c>
      <c r="E1290" s="91" t="s">
        <v>4651</v>
      </c>
      <c r="F1290" s="91"/>
      <c r="G1290" s="91" t="s">
        <v>115</v>
      </c>
      <c r="H1290" s="93" t="str">
        <f t="shared" si="82"/>
        <v>29</v>
      </c>
      <c r="I1290" s="93" t="str">
        <f t="shared" si="83"/>
        <v>342</v>
      </c>
      <c r="J1290" s="94" t="str">
        <f t="shared" si="81"/>
        <v>29342</v>
      </c>
      <c r="K1290" s="93" t="s">
        <v>4652</v>
      </c>
      <c r="L1290" s="93" t="s">
        <v>4614</v>
      </c>
      <c r="M1290" s="93" t="s">
        <v>4653</v>
      </c>
    </row>
    <row r="1291" spans="1:13" s="90" customFormat="1" ht="15" hidden="1" customHeight="1">
      <c r="A1291" s="91" t="s">
        <v>4611</v>
      </c>
      <c r="B1291" s="91" t="s">
        <v>323</v>
      </c>
      <c r="C1291" s="91" t="s">
        <v>324</v>
      </c>
      <c r="D1291" s="91" t="str">
        <f t="shared" si="80"/>
        <v>293343</v>
      </c>
      <c r="E1291" s="91" t="s">
        <v>4654</v>
      </c>
      <c r="F1291" s="91"/>
      <c r="G1291" s="91" t="s">
        <v>115</v>
      </c>
      <c r="H1291" s="93" t="str">
        <f t="shared" si="82"/>
        <v>29</v>
      </c>
      <c r="I1291" s="93" t="str">
        <f t="shared" si="83"/>
        <v>343</v>
      </c>
      <c r="J1291" s="94" t="str">
        <f t="shared" si="81"/>
        <v>29343</v>
      </c>
      <c r="K1291" s="93" t="s">
        <v>4655</v>
      </c>
      <c r="L1291" s="93" t="s">
        <v>4614</v>
      </c>
      <c r="M1291" s="93" t="s">
        <v>4656</v>
      </c>
    </row>
    <row r="1292" spans="1:13" s="90" customFormat="1" ht="15" hidden="1" customHeight="1">
      <c r="A1292" s="91" t="s">
        <v>4611</v>
      </c>
      <c r="B1292" s="91" t="s">
        <v>2099</v>
      </c>
      <c r="C1292" s="91" t="s">
        <v>1842</v>
      </c>
      <c r="D1292" s="91" t="str">
        <f t="shared" si="80"/>
        <v>293344</v>
      </c>
      <c r="E1292" s="91" t="s">
        <v>4657</v>
      </c>
      <c r="F1292" s="91"/>
      <c r="G1292" s="91" t="s">
        <v>115</v>
      </c>
      <c r="H1292" s="93" t="str">
        <f t="shared" si="82"/>
        <v>29</v>
      </c>
      <c r="I1292" s="93" t="str">
        <f t="shared" si="83"/>
        <v>344</v>
      </c>
      <c r="J1292" s="94" t="str">
        <f t="shared" si="81"/>
        <v>29344</v>
      </c>
      <c r="K1292" s="93" t="s">
        <v>4658</v>
      </c>
      <c r="L1292" s="93" t="s">
        <v>4614</v>
      </c>
      <c r="M1292" s="93" t="s">
        <v>4659</v>
      </c>
    </row>
    <row r="1293" spans="1:13" s="90" customFormat="1" ht="15" hidden="1" customHeight="1">
      <c r="A1293" s="91" t="s">
        <v>4611</v>
      </c>
      <c r="B1293" s="91" t="s">
        <v>328</v>
      </c>
      <c r="C1293" s="91" t="s">
        <v>329</v>
      </c>
      <c r="D1293" s="91" t="str">
        <f t="shared" si="80"/>
        <v>293345</v>
      </c>
      <c r="E1293" s="91" t="s">
        <v>4660</v>
      </c>
      <c r="F1293" s="91"/>
      <c r="G1293" s="91" t="s">
        <v>115</v>
      </c>
      <c r="H1293" s="93" t="str">
        <f t="shared" si="82"/>
        <v>29</v>
      </c>
      <c r="I1293" s="93" t="str">
        <f t="shared" si="83"/>
        <v>345</v>
      </c>
      <c r="J1293" s="94" t="str">
        <f t="shared" si="81"/>
        <v>29345</v>
      </c>
      <c r="K1293" s="93" t="s">
        <v>4661</v>
      </c>
      <c r="L1293" s="93" t="s">
        <v>4614</v>
      </c>
      <c r="M1293" s="93" t="s">
        <v>4662</v>
      </c>
    </row>
    <row r="1294" spans="1:13" s="90" customFormat="1" ht="15" hidden="1" customHeight="1">
      <c r="A1294" s="91" t="s">
        <v>4611</v>
      </c>
      <c r="B1294" s="91" t="s">
        <v>343</v>
      </c>
      <c r="C1294" s="91" t="s">
        <v>344</v>
      </c>
      <c r="D1294" s="91" t="str">
        <f t="shared" si="80"/>
        <v>293361</v>
      </c>
      <c r="E1294" s="91" t="s">
        <v>1645</v>
      </c>
      <c r="F1294" s="91"/>
      <c r="G1294" s="91" t="s">
        <v>115</v>
      </c>
      <c r="H1294" s="93" t="str">
        <f t="shared" si="82"/>
        <v>29</v>
      </c>
      <c r="I1294" s="93" t="str">
        <f t="shared" si="83"/>
        <v>361</v>
      </c>
      <c r="J1294" s="94" t="str">
        <f t="shared" si="81"/>
        <v>29361</v>
      </c>
      <c r="K1294" s="93" t="s">
        <v>4663</v>
      </c>
      <c r="L1294" s="93" t="s">
        <v>4614</v>
      </c>
      <c r="M1294" s="93" t="s">
        <v>1647</v>
      </c>
    </row>
    <row r="1295" spans="1:13" s="90" customFormat="1" ht="15" hidden="1" customHeight="1">
      <c r="A1295" s="91" t="s">
        <v>4611</v>
      </c>
      <c r="B1295" s="91" t="s">
        <v>348</v>
      </c>
      <c r="C1295" s="91" t="s">
        <v>349</v>
      </c>
      <c r="D1295" s="91" t="str">
        <f t="shared" si="80"/>
        <v>293362</v>
      </c>
      <c r="E1295" s="91" t="s">
        <v>4664</v>
      </c>
      <c r="F1295" s="91"/>
      <c r="G1295" s="91" t="s">
        <v>115</v>
      </c>
      <c r="H1295" s="93" t="str">
        <f t="shared" si="82"/>
        <v>29</v>
      </c>
      <c r="I1295" s="93" t="str">
        <f t="shared" si="83"/>
        <v>362</v>
      </c>
      <c r="J1295" s="94" t="str">
        <f t="shared" si="81"/>
        <v>29362</v>
      </c>
      <c r="K1295" s="93" t="s">
        <v>4665</v>
      </c>
      <c r="L1295" s="93" t="s">
        <v>4614</v>
      </c>
      <c r="M1295" s="93" t="s">
        <v>4666</v>
      </c>
    </row>
    <row r="1296" spans="1:13" s="90" customFormat="1" ht="15" hidden="1" customHeight="1">
      <c r="A1296" s="91" t="s">
        <v>4611</v>
      </c>
      <c r="B1296" s="91" t="s">
        <v>353</v>
      </c>
      <c r="C1296" s="91" t="s">
        <v>354</v>
      </c>
      <c r="D1296" s="91" t="str">
        <f t="shared" si="80"/>
        <v>293363</v>
      </c>
      <c r="E1296" s="91" t="s">
        <v>4667</v>
      </c>
      <c r="F1296" s="91"/>
      <c r="G1296" s="91" t="s">
        <v>115</v>
      </c>
      <c r="H1296" s="93" t="str">
        <f t="shared" si="82"/>
        <v>29</v>
      </c>
      <c r="I1296" s="93" t="str">
        <f t="shared" si="83"/>
        <v>363</v>
      </c>
      <c r="J1296" s="94" t="str">
        <f t="shared" si="81"/>
        <v>29363</v>
      </c>
      <c r="K1296" s="93" t="s">
        <v>4668</v>
      </c>
      <c r="L1296" s="93" t="s">
        <v>4614</v>
      </c>
      <c r="M1296" s="93" t="s">
        <v>4669</v>
      </c>
    </row>
    <row r="1297" spans="1:13" s="90" customFormat="1" ht="15" hidden="1" customHeight="1">
      <c r="A1297" s="91" t="s">
        <v>4611</v>
      </c>
      <c r="B1297" s="91" t="s">
        <v>413</v>
      </c>
      <c r="C1297" s="91" t="s">
        <v>414</v>
      </c>
      <c r="D1297" s="91" t="str">
        <f t="shared" si="80"/>
        <v>293401</v>
      </c>
      <c r="E1297" s="91" t="s">
        <v>4670</v>
      </c>
      <c r="F1297" s="91"/>
      <c r="G1297" s="91" t="s">
        <v>115</v>
      </c>
      <c r="H1297" s="93" t="str">
        <f t="shared" si="82"/>
        <v>29</v>
      </c>
      <c r="I1297" s="93" t="str">
        <f t="shared" si="83"/>
        <v>401</v>
      </c>
      <c r="J1297" s="94" t="str">
        <f t="shared" si="81"/>
        <v>29401</v>
      </c>
      <c r="K1297" s="93" t="s">
        <v>4671</v>
      </c>
      <c r="L1297" s="93" t="s">
        <v>4614</v>
      </c>
      <c r="M1297" s="93" t="s">
        <v>4672</v>
      </c>
    </row>
    <row r="1298" spans="1:13" s="90" customFormat="1" ht="15" hidden="1" customHeight="1">
      <c r="A1298" s="91" t="s">
        <v>4611</v>
      </c>
      <c r="B1298" s="91" t="s">
        <v>448</v>
      </c>
      <c r="C1298" s="91" t="s">
        <v>449</v>
      </c>
      <c r="D1298" s="91" t="str">
        <f t="shared" si="80"/>
        <v>293424</v>
      </c>
      <c r="E1298" s="91" t="s">
        <v>4673</v>
      </c>
      <c r="F1298" s="91"/>
      <c r="G1298" s="91" t="s">
        <v>115</v>
      </c>
      <c r="H1298" s="93" t="str">
        <f t="shared" si="82"/>
        <v>29</v>
      </c>
      <c r="I1298" s="93" t="str">
        <f t="shared" si="83"/>
        <v>424</v>
      </c>
      <c r="J1298" s="94" t="str">
        <f t="shared" si="81"/>
        <v>29424</v>
      </c>
      <c r="K1298" s="93" t="s">
        <v>4674</v>
      </c>
      <c r="L1298" s="93" t="s">
        <v>4614</v>
      </c>
      <c r="M1298" s="93" t="s">
        <v>4675</v>
      </c>
    </row>
    <row r="1299" spans="1:13" s="90" customFormat="1" ht="15" hidden="1" customHeight="1">
      <c r="A1299" s="91" t="s">
        <v>4611</v>
      </c>
      <c r="B1299" s="91" t="s">
        <v>453</v>
      </c>
      <c r="C1299" s="91" t="s">
        <v>454</v>
      </c>
      <c r="D1299" s="91" t="str">
        <f t="shared" si="80"/>
        <v>293425</v>
      </c>
      <c r="E1299" s="91" t="s">
        <v>4676</v>
      </c>
      <c r="F1299" s="91"/>
      <c r="G1299" s="91" t="s">
        <v>115</v>
      </c>
      <c r="H1299" s="93" t="str">
        <f t="shared" si="82"/>
        <v>29</v>
      </c>
      <c r="I1299" s="93" t="str">
        <f t="shared" si="83"/>
        <v>425</v>
      </c>
      <c r="J1299" s="94" t="str">
        <f t="shared" si="81"/>
        <v>29425</v>
      </c>
      <c r="K1299" s="93" t="s">
        <v>4677</v>
      </c>
      <c r="L1299" s="93" t="s">
        <v>4614</v>
      </c>
      <c r="M1299" s="93" t="s">
        <v>4678</v>
      </c>
    </row>
    <row r="1300" spans="1:13" s="90" customFormat="1" ht="15" hidden="1" customHeight="1">
      <c r="A1300" s="91" t="s">
        <v>4611</v>
      </c>
      <c r="B1300" s="91" t="s">
        <v>1658</v>
      </c>
      <c r="C1300" s="91" t="s">
        <v>1202</v>
      </c>
      <c r="D1300" s="91" t="str">
        <f t="shared" si="80"/>
        <v>293426</v>
      </c>
      <c r="E1300" s="91" t="s">
        <v>4679</v>
      </c>
      <c r="F1300" s="91"/>
      <c r="G1300" s="91" t="s">
        <v>115</v>
      </c>
      <c r="H1300" s="93" t="str">
        <f t="shared" si="82"/>
        <v>29</v>
      </c>
      <c r="I1300" s="93" t="str">
        <f t="shared" si="83"/>
        <v>426</v>
      </c>
      <c r="J1300" s="94" t="str">
        <f t="shared" si="81"/>
        <v>29426</v>
      </c>
      <c r="K1300" s="93" t="s">
        <v>4680</v>
      </c>
      <c r="L1300" s="93" t="s">
        <v>4614</v>
      </c>
      <c r="M1300" s="93" t="s">
        <v>4681</v>
      </c>
    </row>
    <row r="1301" spans="1:13" s="90" customFormat="1" ht="15" hidden="1" customHeight="1">
      <c r="A1301" s="91" t="s">
        <v>4611</v>
      </c>
      <c r="B1301" s="91" t="s">
        <v>458</v>
      </c>
      <c r="C1301" s="91" t="s">
        <v>459</v>
      </c>
      <c r="D1301" s="91" t="str">
        <f t="shared" si="80"/>
        <v>293427</v>
      </c>
      <c r="E1301" s="91" t="s">
        <v>4682</v>
      </c>
      <c r="F1301" s="91"/>
      <c r="G1301" s="91" t="s">
        <v>115</v>
      </c>
      <c r="H1301" s="93" t="str">
        <f t="shared" si="82"/>
        <v>29</v>
      </c>
      <c r="I1301" s="93" t="str">
        <f t="shared" si="83"/>
        <v>427</v>
      </c>
      <c r="J1301" s="94" t="str">
        <f t="shared" si="81"/>
        <v>29427</v>
      </c>
      <c r="K1301" s="93" t="s">
        <v>4683</v>
      </c>
      <c r="L1301" s="93" t="s">
        <v>4614</v>
      </c>
      <c r="M1301" s="93" t="s">
        <v>4684</v>
      </c>
    </row>
    <row r="1302" spans="1:13" s="90" customFormat="1" ht="15" hidden="1" customHeight="1">
      <c r="A1302" s="91" t="s">
        <v>4611</v>
      </c>
      <c r="B1302" s="91" t="s">
        <v>1152</v>
      </c>
      <c r="C1302" s="91" t="s">
        <v>1153</v>
      </c>
      <c r="D1302" s="91" t="str">
        <f t="shared" si="80"/>
        <v>293441</v>
      </c>
      <c r="E1302" s="91" t="s">
        <v>4685</v>
      </c>
      <c r="F1302" s="91"/>
      <c r="G1302" s="91" t="s">
        <v>115</v>
      </c>
      <c r="H1302" s="93" t="str">
        <f t="shared" si="82"/>
        <v>29</v>
      </c>
      <c r="I1302" s="93" t="str">
        <f t="shared" si="83"/>
        <v>441</v>
      </c>
      <c r="J1302" s="94" t="str">
        <f t="shared" si="81"/>
        <v>29441</v>
      </c>
      <c r="K1302" s="93" t="s">
        <v>4686</v>
      </c>
      <c r="L1302" s="93" t="s">
        <v>4614</v>
      </c>
      <c r="M1302" s="93" t="s">
        <v>4687</v>
      </c>
    </row>
    <row r="1303" spans="1:13" s="90" customFormat="1" ht="15" hidden="1" customHeight="1">
      <c r="A1303" s="91" t="s">
        <v>4611</v>
      </c>
      <c r="B1303" s="91" t="s">
        <v>1157</v>
      </c>
      <c r="C1303" s="91" t="s">
        <v>1158</v>
      </c>
      <c r="D1303" s="91" t="str">
        <f t="shared" si="80"/>
        <v>293442</v>
      </c>
      <c r="E1303" s="91" t="s">
        <v>4688</v>
      </c>
      <c r="F1303" s="91"/>
      <c r="G1303" s="91" t="s">
        <v>115</v>
      </c>
      <c r="H1303" s="93" t="str">
        <f t="shared" si="82"/>
        <v>29</v>
      </c>
      <c r="I1303" s="93" t="str">
        <f t="shared" si="83"/>
        <v>442</v>
      </c>
      <c r="J1303" s="94" t="str">
        <f t="shared" si="81"/>
        <v>29442</v>
      </c>
      <c r="K1303" s="93" t="s">
        <v>4689</v>
      </c>
      <c r="L1303" s="93" t="s">
        <v>4614</v>
      </c>
      <c r="M1303" s="93" t="s">
        <v>4690</v>
      </c>
    </row>
    <row r="1304" spans="1:13" s="90" customFormat="1" ht="15" hidden="1" customHeight="1">
      <c r="A1304" s="91" t="s">
        <v>4611</v>
      </c>
      <c r="B1304" s="91" t="s">
        <v>1162</v>
      </c>
      <c r="C1304" s="91" t="s">
        <v>1163</v>
      </c>
      <c r="D1304" s="91" t="str">
        <f t="shared" si="80"/>
        <v>293443</v>
      </c>
      <c r="E1304" s="91" t="s">
        <v>4691</v>
      </c>
      <c r="F1304" s="91"/>
      <c r="G1304" s="91" t="s">
        <v>115</v>
      </c>
      <c r="H1304" s="93" t="str">
        <f t="shared" si="82"/>
        <v>29</v>
      </c>
      <c r="I1304" s="93" t="str">
        <f t="shared" si="83"/>
        <v>443</v>
      </c>
      <c r="J1304" s="94" t="str">
        <f t="shared" si="81"/>
        <v>29443</v>
      </c>
      <c r="K1304" s="93" t="s">
        <v>4692</v>
      </c>
      <c r="L1304" s="93" t="s">
        <v>4614</v>
      </c>
      <c r="M1304" s="93" t="s">
        <v>4693</v>
      </c>
    </row>
    <row r="1305" spans="1:13" s="90" customFormat="1" ht="15" hidden="1" customHeight="1">
      <c r="A1305" s="91" t="s">
        <v>4611</v>
      </c>
      <c r="B1305" s="91" t="s">
        <v>1837</v>
      </c>
      <c r="C1305" s="91" t="s">
        <v>1279</v>
      </c>
      <c r="D1305" s="91" t="str">
        <f t="shared" si="80"/>
        <v>294322</v>
      </c>
      <c r="E1305" s="91" t="s">
        <v>4694</v>
      </c>
      <c r="F1305" s="91"/>
      <c r="G1305" s="91" t="s">
        <v>115</v>
      </c>
      <c r="H1305" s="93" t="str">
        <f t="shared" si="82"/>
        <v>29</v>
      </c>
      <c r="I1305" s="93" t="str">
        <f t="shared" si="83"/>
        <v>322</v>
      </c>
      <c r="J1305" s="94" t="str">
        <f t="shared" si="81"/>
        <v>29322</v>
      </c>
      <c r="K1305" s="93" t="s">
        <v>4695</v>
      </c>
      <c r="L1305" s="93" t="s">
        <v>4614</v>
      </c>
      <c r="M1305" s="93" t="s">
        <v>4696</v>
      </c>
    </row>
    <row r="1306" spans="1:13" s="90" customFormat="1" ht="15" hidden="1" customHeight="1">
      <c r="A1306" s="91" t="s">
        <v>4611</v>
      </c>
      <c r="B1306" s="91" t="s">
        <v>3526</v>
      </c>
      <c r="C1306" s="91" t="s">
        <v>2455</v>
      </c>
      <c r="D1306" s="91" t="str">
        <f t="shared" si="80"/>
        <v>294385</v>
      </c>
      <c r="E1306" s="91" t="s">
        <v>4697</v>
      </c>
      <c r="F1306" s="91"/>
      <c r="G1306" s="91" t="s">
        <v>115</v>
      </c>
      <c r="H1306" s="93" t="str">
        <f t="shared" si="82"/>
        <v>29</v>
      </c>
      <c r="I1306" s="93" t="str">
        <f t="shared" si="83"/>
        <v>385</v>
      </c>
      <c r="J1306" s="94" t="str">
        <f t="shared" si="81"/>
        <v>29385</v>
      </c>
      <c r="K1306" s="93" t="s">
        <v>4698</v>
      </c>
      <c r="L1306" s="93" t="s">
        <v>4614</v>
      </c>
      <c r="M1306" s="93" t="s">
        <v>4699</v>
      </c>
    </row>
    <row r="1307" spans="1:13" s="90" customFormat="1" ht="15" hidden="1" customHeight="1">
      <c r="A1307" s="91" t="s">
        <v>4611</v>
      </c>
      <c r="B1307" s="91" t="s">
        <v>3530</v>
      </c>
      <c r="C1307" s="91" t="s">
        <v>2116</v>
      </c>
      <c r="D1307" s="91" t="str">
        <f t="shared" si="80"/>
        <v>294386</v>
      </c>
      <c r="E1307" s="91" t="s">
        <v>4700</v>
      </c>
      <c r="F1307" s="91"/>
      <c r="G1307" s="91" t="s">
        <v>115</v>
      </c>
      <c r="H1307" s="93" t="str">
        <f t="shared" si="82"/>
        <v>29</v>
      </c>
      <c r="I1307" s="93" t="str">
        <f t="shared" si="83"/>
        <v>386</v>
      </c>
      <c r="J1307" s="94" t="str">
        <f t="shared" si="81"/>
        <v>29386</v>
      </c>
      <c r="K1307" s="93" t="s">
        <v>4701</v>
      </c>
      <c r="L1307" s="93" t="s">
        <v>4614</v>
      </c>
      <c r="M1307" s="93" t="s">
        <v>4702</v>
      </c>
    </row>
    <row r="1308" spans="1:13" s="90" customFormat="1" ht="15" hidden="1" customHeight="1">
      <c r="A1308" s="91" t="s">
        <v>4611</v>
      </c>
      <c r="B1308" s="91" t="s">
        <v>1850</v>
      </c>
      <c r="C1308" s="91" t="s">
        <v>419</v>
      </c>
      <c r="D1308" s="91" t="str">
        <f t="shared" si="80"/>
        <v>294402</v>
      </c>
      <c r="E1308" s="91" t="s">
        <v>4703</v>
      </c>
      <c r="F1308" s="91"/>
      <c r="G1308" s="91" t="s">
        <v>115</v>
      </c>
      <c r="H1308" s="93" t="str">
        <f t="shared" si="82"/>
        <v>29</v>
      </c>
      <c r="I1308" s="93" t="str">
        <f t="shared" si="83"/>
        <v>402</v>
      </c>
      <c r="J1308" s="94" t="str">
        <f t="shared" si="81"/>
        <v>29402</v>
      </c>
      <c r="K1308" s="93" t="s">
        <v>4704</v>
      </c>
      <c r="L1308" s="93" t="s">
        <v>4614</v>
      </c>
      <c r="M1308" s="93" t="s">
        <v>4705</v>
      </c>
    </row>
    <row r="1309" spans="1:13" s="90" customFormat="1" ht="15" hidden="1" customHeight="1">
      <c r="A1309" s="91" t="s">
        <v>4611</v>
      </c>
      <c r="B1309" s="91" t="s">
        <v>2240</v>
      </c>
      <c r="C1309" s="91" t="s">
        <v>1437</v>
      </c>
      <c r="D1309" s="91" t="str">
        <f t="shared" si="80"/>
        <v>294444</v>
      </c>
      <c r="E1309" s="91" t="s">
        <v>4706</v>
      </c>
      <c r="F1309" s="91"/>
      <c r="G1309" s="91" t="s">
        <v>115</v>
      </c>
      <c r="H1309" s="93" t="str">
        <f t="shared" si="82"/>
        <v>29</v>
      </c>
      <c r="I1309" s="93" t="str">
        <f t="shared" si="83"/>
        <v>444</v>
      </c>
      <c r="J1309" s="94" t="str">
        <f t="shared" si="81"/>
        <v>29444</v>
      </c>
      <c r="K1309" s="93" t="s">
        <v>4707</v>
      </c>
      <c r="L1309" s="93" t="s">
        <v>4614</v>
      </c>
      <c r="M1309" s="93" t="s">
        <v>4708</v>
      </c>
    </row>
    <row r="1310" spans="1:13" s="90" customFormat="1" ht="15" hidden="1" customHeight="1">
      <c r="A1310" s="91" t="s">
        <v>4611</v>
      </c>
      <c r="B1310" s="91" t="s">
        <v>1858</v>
      </c>
      <c r="C1310" s="91" t="s">
        <v>1173</v>
      </c>
      <c r="D1310" s="91" t="str">
        <f t="shared" si="80"/>
        <v>294446</v>
      </c>
      <c r="E1310" s="91" t="s">
        <v>4709</v>
      </c>
      <c r="F1310" s="91"/>
      <c r="G1310" s="91" t="s">
        <v>115</v>
      </c>
      <c r="H1310" s="93" t="str">
        <f t="shared" si="82"/>
        <v>29</v>
      </c>
      <c r="I1310" s="93" t="str">
        <f t="shared" si="83"/>
        <v>446</v>
      </c>
      <c r="J1310" s="94" t="str">
        <f t="shared" si="81"/>
        <v>29446</v>
      </c>
      <c r="K1310" s="93" t="s">
        <v>4710</v>
      </c>
      <c r="L1310" s="93" t="s">
        <v>4614</v>
      </c>
      <c r="M1310" s="93" t="s">
        <v>4711</v>
      </c>
    </row>
    <row r="1311" spans="1:13" s="90" customFormat="1" ht="15" hidden="1" customHeight="1">
      <c r="A1311" s="91" t="s">
        <v>4611</v>
      </c>
      <c r="B1311" s="91" t="s">
        <v>4712</v>
      </c>
      <c r="C1311" s="91" t="s">
        <v>1773</v>
      </c>
      <c r="D1311" s="91" t="str">
        <f t="shared" si="80"/>
        <v>294447</v>
      </c>
      <c r="E1311" s="91" t="s">
        <v>4713</v>
      </c>
      <c r="F1311" s="91"/>
      <c r="G1311" s="91" t="s">
        <v>115</v>
      </c>
      <c r="H1311" s="93" t="str">
        <f t="shared" si="82"/>
        <v>29</v>
      </c>
      <c r="I1311" s="93" t="str">
        <f t="shared" si="83"/>
        <v>447</v>
      </c>
      <c r="J1311" s="94" t="str">
        <f t="shared" si="81"/>
        <v>29447</v>
      </c>
      <c r="K1311" s="93" t="s">
        <v>4714</v>
      </c>
      <c r="L1311" s="93" t="s">
        <v>4614</v>
      </c>
      <c r="M1311" s="93" t="s">
        <v>4715</v>
      </c>
    </row>
    <row r="1312" spans="1:13" s="90" customFormat="1" ht="15" hidden="1" customHeight="1">
      <c r="A1312" s="91" t="s">
        <v>4611</v>
      </c>
      <c r="B1312" s="91" t="s">
        <v>4716</v>
      </c>
      <c r="C1312" s="91" t="s">
        <v>2192</v>
      </c>
      <c r="D1312" s="91" t="str">
        <f t="shared" si="80"/>
        <v>294449</v>
      </c>
      <c r="E1312" s="91" t="s">
        <v>4717</v>
      </c>
      <c r="F1312" s="91"/>
      <c r="G1312" s="91" t="s">
        <v>115</v>
      </c>
      <c r="H1312" s="93" t="str">
        <f t="shared" si="82"/>
        <v>29</v>
      </c>
      <c r="I1312" s="93" t="str">
        <f t="shared" si="83"/>
        <v>449</v>
      </c>
      <c r="J1312" s="94" t="str">
        <f t="shared" si="81"/>
        <v>29449</v>
      </c>
      <c r="K1312" s="93" t="s">
        <v>4718</v>
      </c>
      <c r="L1312" s="93" t="s">
        <v>4614</v>
      </c>
      <c r="M1312" s="93" t="s">
        <v>4719</v>
      </c>
    </row>
    <row r="1313" spans="1:13" s="90" customFormat="1" ht="15" hidden="1" customHeight="1">
      <c r="A1313" s="91" t="s">
        <v>4611</v>
      </c>
      <c r="B1313" s="91" t="s">
        <v>1206</v>
      </c>
      <c r="C1313" s="91" t="s">
        <v>1207</v>
      </c>
      <c r="D1313" s="91" t="str">
        <f t="shared" si="80"/>
        <v>294450</v>
      </c>
      <c r="E1313" s="91" t="s">
        <v>4720</v>
      </c>
      <c r="F1313" s="91"/>
      <c r="G1313" s="91" t="s">
        <v>115</v>
      </c>
      <c r="H1313" s="93" t="str">
        <f t="shared" si="82"/>
        <v>29</v>
      </c>
      <c r="I1313" s="93" t="str">
        <f t="shared" si="83"/>
        <v>450</v>
      </c>
      <c r="J1313" s="94" t="str">
        <f t="shared" si="81"/>
        <v>29450</v>
      </c>
      <c r="K1313" s="93" t="s">
        <v>4721</v>
      </c>
      <c r="L1313" s="93" t="s">
        <v>4614</v>
      </c>
      <c r="M1313" s="93" t="s">
        <v>4722</v>
      </c>
    </row>
    <row r="1314" spans="1:13" s="90" customFormat="1" ht="15" hidden="1" customHeight="1">
      <c r="A1314" s="91" t="s">
        <v>4611</v>
      </c>
      <c r="B1314" s="91" t="s">
        <v>3601</v>
      </c>
      <c r="C1314" s="91" t="s">
        <v>3602</v>
      </c>
      <c r="D1314" s="91" t="str">
        <f t="shared" si="80"/>
        <v>294451</v>
      </c>
      <c r="E1314" s="91" t="s">
        <v>4723</v>
      </c>
      <c r="F1314" s="91"/>
      <c r="G1314" s="91" t="s">
        <v>115</v>
      </c>
      <c r="H1314" s="93" t="str">
        <f t="shared" si="82"/>
        <v>29</v>
      </c>
      <c r="I1314" s="93" t="str">
        <f t="shared" si="83"/>
        <v>451</v>
      </c>
      <c r="J1314" s="94" t="str">
        <f t="shared" si="81"/>
        <v>29451</v>
      </c>
      <c r="K1314" s="93" t="s">
        <v>4724</v>
      </c>
      <c r="L1314" s="93" t="s">
        <v>4614</v>
      </c>
      <c r="M1314" s="93" t="s">
        <v>4725</v>
      </c>
    </row>
    <row r="1315" spans="1:13" s="90" customFormat="1" ht="15" hidden="1" customHeight="1">
      <c r="A1315" s="91" t="s">
        <v>4611</v>
      </c>
      <c r="B1315" s="91" t="s">
        <v>3606</v>
      </c>
      <c r="C1315" s="91" t="s">
        <v>514</v>
      </c>
      <c r="D1315" s="91" t="str">
        <f t="shared" si="80"/>
        <v>294452</v>
      </c>
      <c r="E1315" s="91" t="s">
        <v>3506</v>
      </c>
      <c r="F1315" s="91"/>
      <c r="G1315" s="91" t="s">
        <v>115</v>
      </c>
      <c r="H1315" s="93" t="str">
        <f t="shared" si="82"/>
        <v>29</v>
      </c>
      <c r="I1315" s="93" t="str">
        <f t="shared" si="83"/>
        <v>452</v>
      </c>
      <c r="J1315" s="94" t="str">
        <f t="shared" si="81"/>
        <v>29452</v>
      </c>
      <c r="K1315" s="93" t="s">
        <v>4726</v>
      </c>
      <c r="L1315" s="93" t="s">
        <v>4614</v>
      </c>
      <c r="M1315" s="93" t="s">
        <v>3508</v>
      </c>
    </row>
    <row r="1316" spans="1:13" s="90" customFormat="1" ht="15" hidden="1" customHeight="1">
      <c r="A1316" s="91" t="s">
        <v>4611</v>
      </c>
      <c r="B1316" s="91" t="s">
        <v>4727</v>
      </c>
      <c r="C1316" s="91" t="s">
        <v>519</v>
      </c>
      <c r="D1316" s="91" t="str">
        <f t="shared" si="80"/>
        <v>294453</v>
      </c>
      <c r="E1316" s="91" t="s">
        <v>4728</v>
      </c>
      <c r="F1316" s="91"/>
      <c r="G1316" s="91" t="s">
        <v>115</v>
      </c>
      <c r="H1316" s="93" t="str">
        <f t="shared" si="82"/>
        <v>29</v>
      </c>
      <c r="I1316" s="93" t="str">
        <f t="shared" si="83"/>
        <v>453</v>
      </c>
      <c r="J1316" s="94" t="str">
        <f t="shared" si="81"/>
        <v>29453</v>
      </c>
      <c r="K1316" s="93" t="s">
        <v>4729</v>
      </c>
      <c r="L1316" s="93" t="s">
        <v>4614</v>
      </c>
      <c r="M1316" s="93" t="s">
        <v>4730</v>
      </c>
    </row>
    <row r="1317" spans="1:13" s="90" customFormat="1" ht="15" hidden="1" customHeight="1">
      <c r="A1317" s="91" t="s">
        <v>4611</v>
      </c>
      <c r="B1317" s="91" t="s">
        <v>4327</v>
      </c>
      <c r="C1317" s="91" t="s">
        <v>4328</v>
      </c>
      <c r="D1317" s="91" t="str">
        <f t="shared" si="80"/>
        <v>295802</v>
      </c>
      <c r="E1317" s="91" t="s">
        <v>4731</v>
      </c>
      <c r="F1317" s="91"/>
      <c r="G1317" s="91" t="s">
        <v>115</v>
      </c>
      <c r="H1317" s="93" t="str">
        <f t="shared" si="82"/>
        <v>29</v>
      </c>
      <c r="I1317" s="93" t="str">
        <f t="shared" si="83"/>
        <v>802</v>
      </c>
      <c r="J1317" s="94" t="str">
        <f t="shared" si="81"/>
        <v>29802</v>
      </c>
      <c r="K1317" s="93" t="s">
        <v>4732</v>
      </c>
      <c r="L1317" s="93" t="s">
        <v>4614</v>
      </c>
      <c r="M1317" s="93" t="s">
        <v>4733</v>
      </c>
    </row>
    <row r="1318" spans="1:13" s="90" customFormat="1" ht="15" hidden="1" customHeight="1">
      <c r="A1318" s="91" t="s">
        <v>4611</v>
      </c>
      <c r="B1318" s="91" t="s">
        <v>4734</v>
      </c>
      <c r="C1318" s="91" t="s">
        <v>4735</v>
      </c>
      <c r="D1318" s="91" t="str">
        <f t="shared" si="80"/>
        <v>295836</v>
      </c>
      <c r="E1318" s="91" t="s">
        <v>4736</v>
      </c>
      <c r="F1318" s="91"/>
      <c r="G1318" s="91" t="s">
        <v>1047</v>
      </c>
      <c r="H1318" s="93" t="str">
        <f t="shared" si="82"/>
        <v>29</v>
      </c>
      <c r="I1318" s="93" t="str">
        <f t="shared" si="83"/>
        <v>836</v>
      </c>
      <c r="J1318" s="94" t="str">
        <f t="shared" si="81"/>
        <v>29836</v>
      </c>
      <c r="K1318" s="93" t="e">
        <v>#N/A</v>
      </c>
      <c r="L1318" s="93" t="s">
        <v>4614</v>
      </c>
      <c r="M1318" s="93" t="e">
        <v>#N/A</v>
      </c>
    </row>
    <row r="1319" spans="1:13" s="90" customFormat="1" ht="15" hidden="1" customHeight="1">
      <c r="A1319" s="91" t="s">
        <v>4737</v>
      </c>
      <c r="B1319" s="91" t="s">
        <v>112</v>
      </c>
      <c r="C1319" s="91" t="s">
        <v>113</v>
      </c>
      <c r="D1319" s="91" t="str">
        <f t="shared" si="80"/>
        <v>301000</v>
      </c>
      <c r="E1319" s="91" t="s">
        <v>4738</v>
      </c>
      <c r="F1319" s="91"/>
      <c r="G1319" s="91" t="s">
        <v>115</v>
      </c>
      <c r="H1319" s="93" t="str">
        <f t="shared" si="82"/>
        <v>30</v>
      </c>
      <c r="I1319" s="93" t="str">
        <f t="shared" si="83"/>
        <v>000</v>
      </c>
      <c r="J1319" s="94" t="str">
        <f t="shared" si="81"/>
        <v>30000</v>
      </c>
      <c r="K1319" s="93" t="s">
        <v>4739</v>
      </c>
      <c r="L1319" s="93" t="s">
        <v>4740</v>
      </c>
      <c r="M1319" s="93" t="s">
        <v>4740</v>
      </c>
    </row>
    <row r="1320" spans="1:13" s="90" customFormat="1" ht="15" hidden="1" customHeight="1">
      <c r="A1320" s="91" t="s">
        <v>4737</v>
      </c>
      <c r="B1320" s="91" t="s">
        <v>1052</v>
      </c>
      <c r="C1320" s="91" t="s">
        <v>1053</v>
      </c>
      <c r="D1320" s="91" t="str">
        <f t="shared" si="80"/>
        <v>302201</v>
      </c>
      <c r="E1320" s="91" t="s">
        <v>4741</v>
      </c>
      <c r="F1320" s="91"/>
      <c r="G1320" s="91" t="s">
        <v>115</v>
      </c>
      <c r="H1320" s="93" t="str">
        <f t="shared" si="82"/>
        <v>30</v>
      </c>
      <c r="I1320" s="93" t="str">
        <f t="shared" si="83"/>
        <v>201</v>
      </c>
      <c r="J1320" s="94" t="str">
        <f t="shared" si="81"/>
        <v>30201</v>
      </c>
      <c r="K1320" s="93" t="s">
        <v>4742</v>
      </c>
      <c r="L1320" s="93" t="s">
        <v>4740</v>
      </c>
      <c r="M1320" s="93" t="s">
        <v>4743</v>
      </c>
    </row>
    <row r="1321" spans="1:13" s="90" customFormat="1" ht="15" hidden="1" customHeight="1">
      <c r="A1321" s="91" t="s">
        <v>4737</v>
      </c>
      <c r="B1321" s="91" t="s">
        <v>1057</v>
      </c>
      <c r="C1321" s="91" t="s">
        <v>124</v>
      </c>
      <c r="D1321" s="91" t="str">
        <f t="shared" si="80"/>
        <v>302202</v>
      </c>
      <c r="E1321" s="91" t="s">
        <v>4744</v>
      </c>
      <c r="F1321" s="91"/>
      <c r="G1321" s="91" t="s">
        <v>115</v>
      </c>
      <c r="H1321" s="93" t="str">
        <f t="shared" si="82"/>
        <v>30</v>
      </c>
      <c r="I1321" s="93" t="str">
        <f t="shared" si="83"/>
        <v>202</v>
      </c>
      <c r="J1321" s="94" t="str">
        <f t="shared" si="81"/>
        <v>30202</v>
      </c>
      <c r="K1321" s="93" t="s">
        <v>4745</v>
      </c>
      <c r="L1321" s="93" t="s">
        <v>4740</v>
      </c>
      <c r="M1321" s="93" t="s">
        <v>4746</v>
      </c>
    </row>
    <row r="1322" spans="1:13" s="90" customFormat="1" ht="15" hidden="1" customHeight="1">
      <c r="A1322" s="91" t="s">
        <v>4737</v>
      </c>
      <c r="B1322" s="91" t="s">
        <v>128</v>
      </c>
      <c r="C1322" s="91" t="s">
        <v>129</v>
      </c>
      <c r="D1322" s="91" t="str">
        <f t="shared" si="80"/>
        <v>302203</v>
      </c>
      <c r="E1322" s="91" t="s">
        <v>4747</v>
      </c>
      <c r="F1322" s="91"/>
      <c r="G1322" s="91" t="s">
        <v>115</v>
      </c>
      <c r="H1322" s="93" t="str">
        <f t="shared" si="82"/>
        <v>30</v>
      </c>
      <c r="I1322" s="93" t="str">
        <f t="shared" si="83"/>
        <v>203</v>
      </c>
      <c r="J1322" s="94" t="str">
        <f t="shared" si="81"/>
        <v>30203</v>
      </c>
      <c r="K1322" s="93" t="s">
        <v>4748</v>
      </c>
      <c r="L1322" s="93" t="s">
        <v>4740</v>
      </c>
      <c r="M1322" s="93" t="s">
        <v>4749</v>
      </c>
    </row>
    <row r="1323" spans="1:13" s="90" customFormat="1" ht="15" hidden="1" customHeight="1">
      <c r="A1323" s="91" t="s">
        <v>4737</v>
      </c>
      <c r="B1323" s="91" t="s">
        <v>133</v>
      </c>
      <c r="C1323" s="91" t="s">
        <v>134</v>
      </c>
      <c r="D1323" s="91" t="str">
        <f t="shared" si="80"/>
        <v>302204</v>
      </c>
      <c r="E1323" s="91" t="s">
        <v>4750</v>
      </c>
      <c r="F1323" s="91"/>
      <c r="G1323" s="91" t="s">
        <v>115</v>
      </c>
      <c r="H1323" s="93" t="str">
        <f t="shared" si="82"/>
        <v>30</v>
      </c>
      <c r="I1323" s="93" t="str">
        <f t="shared" si="83"/>
        <v>204</v>
      </c>
      <c r="J1323" s="94" t="str">
        <f t="shared" si="81"/>
        <v>30204</v>
      </c>
      <c r="K1323" s="93" t="s">
        <v>4751</v>
      </c>
      <c r="L1323" s="93" t="s">
        <v>4740</v>
      </c>
      <c r="M1323" s="93" t="s">
        <v>4752</v>
      </c>
    </row>
    <row r="1324" spans="1:13" s="90" customFormat="1" ht="15" hidden="1" customHeight="1">
      <c r="A1324" s="91" t="s">
        <v>4737</v>
      </c>
      <c r="B1324" s="91" t="s">
        <v>138</v>
      </c>
      <c r="C1324" s="91" t="s">
        <v>139</v>
      </c>
      <c r="D1324" s="91" t="str">
        <f t="shared" si="80"/>
        <v>302205</v>
      </c>
      <c r="E1324" s="91" t="s">
        <v>4753</v>
      </c>
      <c r="F1324" s="91"/>
      <c r="G1324" s="91" t="s">
        <v>115</v>
      </c>
      <c r="H1324" s="93" t="str">
        <f t="shared" si="82"/>
        <v>30</v>
      </c>
      <c r="I1324" s="93" t="str">
        <f t="shared" si="83"/>
        <v>205</v>
      </c>
      <c r="J1324" s="94" t="str">
        <f t="shared" si="81"/>
        <v>30205</v>
      </c>
      <c r="K1324" s="93" t="s">
        <v>4754</v>
      </c>
      <c r="L1324" s="93" t="s">
        <v>4740</v>
      </c>
      <c r="M1324" s="93" t="s">
        <v>4755</v>
      </c>
    </row>
    <row r="1325" spans="1:13" s="90" customFormat="1" ht="15" hidden="1" customHeight="1">
      <c r="A1325" s="91" t="s">
        <v>4737</v>
      </c>
      <c r="B1325" s="91" t="s">
        <v>143</v>
      </c>
      <c r="C1325" s="91" t="s">
        <v>144</v>
      </c>
      <c r="D1325" s="91" t="str">
        <f t="shared" si="80"/>
        <v>302206</v>
      </c>
      <c r="E1325" s="91" t="s">
        <v>4756</v>
      </c>
      <c r="F1325" s="91"/>
      <c r="G1325" s="91" t="s">
        <v>115</v>
      </c>
      <c r="H1325" s="93" t="str">
        <f t="shared" si="82"/>
        <v>30</v>
      </c>
      <c r="I1325" s="93" t="str">
        <f t="shared" si="83"/>
        <v>206</v>
      </c>
      <c r="J1325" s="94" t="str">
        <f t="shared" si="81"/>
        <v>30206</v>
      </c>
      <c r="K1325" s="93" t="s">
        <v>4757</v>
      </c>
      <c r="L1325" s="93" t="s">
        <v>4740</v>
      </c>
      <c r="M1325" s="93" t="s">
        <v>4758</v>
      </c>
    </row>
    <row r="1326" spans="1:13" s="90" customFormat="1" ht="15" hidden="1" customHeight="1">
      <c r="A1326" s="91" t="s">
        <v>4737</v>
      </c>
      <c r="B1326" s="91" t="s">
        <v>148</v>
      </c>
      <c r="C1326" s="91" t="s">
        <v>149</v>
      </c>
      <c r="D1326" s="91" t="str">
        <f t="shared" si="80"/>
        <v>302207</v>
      </c>
      <c r="E1326" s="91" t="s">
        <v>4759</v>
      </c>
      <c r="F1326" s="91"/>
      <c r="G1326" s="91" t="s">
        <v>115</v>
      </c>
      <c r="H1326" s="93" t="str">
        <f t="shared" si="82"/>
        <v>30</v>
      </c>
      <c r="I1326" s="93" t="str">
        <f t="shared" si="83"/>
        <v>207</v>
      </c>
      <c r="J1326" s="94" t="str">
        <f t="shared" si="81"/>
        <v>30207</v>
      </c>
      <c r="K1326" s="93" t="s">
        <v>4760</v>
      </c>
      <c r="L1326" s="93" t="s">
        <v>4740</v>
      </c>
      <c r="M1326" s="93" t="s">
        <v>4761</v>
      </c>
    </row>
    <row r="1327" spans="1:13" s="90" customFormat="1" ht="15" hidden="1" customHeight="1">
      <c r="A1327" s="91" t="s">
        <v>4737</v>
      </c>
      <c r="B1327" s="91" t="s">
        <v>153</v>
      </c>
      <c r="C1327" s="91" t="s">
        <v>154</v>
      </c>
      <c r="D1327" s="91" t="str">
        <f t="shared" si="80"/>
        <v>302208</v>
      </c>
      <c r="E1327" s="91" t="s">
        <v>4762</v>
      </c>
      <c r="F1327" s="91"/>
      <c r="G1327" s="91" t="s">
        <v>115</v>
      </c>
      <c r="H1327" s="93" t="str">
        <f t="shared" si="82"/>
        <v>30</v>
      </c>
      <c r="I1327" s="93" t="str">
        <f t="shared" si="83"/>
        <v>208</v>
      </c>
      <c r="J1327" s="94" t="str">
        <f t="shared" si="81"/>
        <v>30208</v>
      </c>
      <c r="K1327" s="93" t="s">
        <v>4763</v>
      </c>
      <c r="L1327" s="93" t="s">
        <v>4740</v>
      </c>
      <c r="M1327" s="93" t="s">
        <v>4764</v>
      </c>
    </row>
    <row r="1328" spans="1:13" s="90" customFormat="1" ht="15" hidden="1" customHeight="1">
      <c r="A1328" s="91" t="s">
        <v>4737</v>
      </c>
      <c r="B1328" s="91" t="s">
        <v>158</v>
      </c>
      <c r="C1328" s="91" t="s">
        <v>159</v>
      </c>
      <c r="D1328" s="91" t="str">
        <f t="shared" si="80"/>
        <v>302209</v>
      </c>
      <c r="E1328" s="91" t="s">
        <v>4765</v>
      </c>
      <c r="F1328" s="91"/>
      <c r="G1328" s="91" t="s">
        <v>115</v>
      </c>
      <c r="H1328" s="93" t="str">
        <f t="shared" si="82"/>
        <v>30</v>
      </c>
      <c r="I1328" s="93" t="str">
        <f t="shared" si="83"/>
        <v>209</v>
      </c>
      <c r="J1328" s="94" t="str">
        <f t="shared" si="81"/>
        <v>30209</v>
      </c>
      <c r="K1328" s="93" t="s">
        <v>4766</v>
      </c>
      <c r="L1328" s="93" t="s">
        <v>4740</v>
      </c>
      <c r="M1328" s="93" t="s">
        <v>4767</v>
      </c>
    </row>
    <row r="1329" spans="1:13" s="90" customFormat="1" ht="15" hidden="1" customHeight="1">
      <c r="A1329" s="91" t="s">
        <v>4737</v>
      </c>
      <c r="B1329" s="91" t="s">
        <v>3896</v>
      </c>
      <c r="C1329" s="91" t="s">
        <v>939</v>
      </c>
      <c r="D1329" s="91" t="str">
        <f t="shared" si="80"/>
        <v>303304</v>
      </c>
      <c r="E1329" s="91" t="s">
        <v>4768</v>
      </c>
      <c r="F1329" s="91"/>
      <c r="G1329" s="91" t="s">
        <v>115</v>
      </c>
      <c r="H1329" s="93" t="str">
        <f t="shared" si="82"/>
        <v>30</v>
      </c>
      <c r="I1329" s="93" t="str">
        <f t="shared" si="83"/>
        <v>304</v>
      </c>
      <c r="J1329" s="94" t="str">
        <f t="shared" si="81"/>
        <v>30304</v>
      </c>
      <c r="K1329" s="93" t="s">
        <v>4769</v>
      </c>
      <c r="L1329" s="93" t="s">
        <v>4740</v>
      </c>
      <c r="M1329" s="93" t="s">
        <v>4770</v>
      </c>
    </row>
    <row r="1330" spans="1:13" s="90" customFormat="1" ht="15" hidden="1" customHeight="1">
      <c r="A1330" s="91" t="s">
        <v>4737</v>
      </c>
      <c r="B1330" s="91" t="s">
        <v>1405</v>
      </c>
      <c r="C1330" s="91" t="s">
        <v>1406</v>
      </c>
      <c r="D1330" s="91" t="str">
        <f t="shared" si="80"/>
        <v>303341</v>
      </c>
      <c r="E1330" s="91" t="s">
        <v>4771</v>
      </c>
      <c r="F1330" s="91"/>
      <c r="G1330" s="91" t="s">
        <v>115</v>
      </c>
      <c r="H1330" s="93" t="str">
        <f t="shared" si="82"/>
        <v>30</v>
      </c>
      <c r="I1330" s="93" t="str">
        <f t="shared" si="83"/>
        <v>341</v>
      </c>
      <c r="J1330" s="94" t="str">
        <f t="shared" si="81"/>
        <v>30341</v>
      </c>
      <c r="K1330" s="93" t="s">
        <v>4772</v>
      </c>
      <c r="L1330" s="93" t="s">
        <v>4740</v>
      </c>
      <c r="M1330" s="93" t="s">
        <v>4773</v>
      </c>
    </row>
    <row r="1331" spans="1:13" s="90" customFormat="1" ht="15" hidden="1" customHeight="1">
      <c r="A1331" s="91" t="s">
        <v>4737</v>
      </c>
      <c r="B1331" s="91" t="s">
        <v>323</v>
      </c>
      <c r="C1331" s="91" t="s">
        <v>324</v>
      </c>
      <c r="D1331" s="91" t="str">
        <f t="shared" si="80"/>
        <v>303343</v>
      </c>
      <c r="E1331" s="91" t="s">
        <v>4774</v>
      </c>
      <c r="F1331" s="91"/>
      <c r="G1331" s="91" t="s">
        <v>115</v>
      </c>
      <c r="H1331" s="93" t="str">
        <f t="shared" si="82"/>
        <v>30</v>
      </c>
      <c r="I1331" s="93" t="str">
        <f t="shared" si="83"/>
        <v>343</v>
      </c>
      <c r="J1331" s="94" t="str">
        <f t="shared" si="81"/>
        <v>30343</v>
      </c>
      <c r="K1331" s="93" t="s">
        <v>4775</v>
      </c>
      <c r="L1331" s="93" t="s">
        <v>4740</v>
      </c>
      <c r="M1331" s="93" t="s">
        <v>4776</v>
      </c>
    </row>
    <row r="1332" spans="1:13" s="90" customFormat="1" ht="15" hidden="1" customHeight="1">
      <c r="A1332" s="91" t="s">
        <v>4737</v>
      </c>
      <c r="B1332" s="91" t="s">
        <v>2099</v>
      </c>
      <c r="C1332" s="91" t="s">
        <v>1842</v>
      </c>
      <c r="D1332" s="91" t="str">
        <f t="shared" si="80"/>
        <v>303344</v>
      </c>
      <c r="E1332" s="91" t="s">
        <v>4777</v>
      </c>
      <c r="F1332" s="91"/>
      <c r="G1332" s="91" t="s">
        <v>115</v>
      </c>
      <c r="H1332" s="93" t="str">
        <f t="shared" si="82"/>
        <v>30</v>
      </c>
      <c r="I1332" s="93" t="str">
        <f t="shared" si="83"/>
        <v>344</v>
      </c>
      <c r="J1332" s="94" t="str">
        <f t="shared" si="81"/>
        <v>30344</v>
      </c>
      <c r="K1332" s="93" t="s">
        <v>4778</v>
      </c>
      <c r="L1332" s="93" t="s">
        <v>4740</v>
      </c>
      <c r="M1332" s="93" t="s">
        <v>4779</v>
      </c>
    </row>
    <row r="1333" spans="1:13" s="90" customFormat="1" ht="15" hidden="1" customHeight="1">
      <c r="A1333" s="91" t="s">
        <v>4737</v>
      </c>
      <c r="B1333" s="91" t="s">
        <v>343</v>
      </c>
      <c r="C1333" s="91" t="s">
        <v>344</v>
      </c>
      <c r="D1333" s="91" t="str">
        <f t="shared" si="80"/>
        <v>303361</v>
      </c>
      <c r="E1333" s="91" t="s">
        <v>4780</v>
      </c>
      <c r="F1333" s="91"/>
      <c r="G1333" s="91" t="s">
        <v>115</v>
      </c>
      <c r="H1333" s="93" t="str">
        <f t="shared" si="82"/>
        <v>30</v>
      </c>
      <c r="I1333" s="93" t="str">
        <f t="shared" si="83"/>
        <v>361</v>
      </c>
      <c r="J1333" s="94" t="str">
        <f t="shared" si="81"/>
        <v>30361</v>
      </c>
      <c r="K1333" s="93" t="s">
        <v>4781</v>
      </c>
      <c r="L1333" s="93" t="s">
        <v>4740</v>
      </c>
      <c r="M1333" s="93" t="s">
        <v>4782</v>
      </c>
    </row>
    <row r="1334" spans="1:13" s="90" customFormat="1" ht="15" hidden="1" customHeight="1">
      <c r="A1334" s="91" t="s">
        <v>4737</v>
      </c>
      <c r="B1334" s="91" t="s">
        <v>348</v>
      </c>
      <c r="C1334" s="91" t="s">
        <v>349</v>
      </c>
      <c r="D1334" s="91" t="str">
        <f t="shared" si="80"/>
        <v>303362</v>
      </c>
      <c r="E1334" s="91" t="s">
        <v>4783</v>
      </c>
      <c r="F1334" s="91"/>
      <c r="G1334" s="91" t="s">
        <v>115</v>
      </c>
      <c r="H1334" s="93" t="str">
        <f t="shared" si="82"/>
        <v>30</v>
      </c>
      <c r="I1334" s="93" t="str">
        <f t="shared" si="83"/>
        <v>362</v>
      </c>
      <c r="J1334" s="94" t="str">
        <f t="shared" si="81"/>
        <v>30362</v>
      </c>
      <c r="K1334" s="93" t="s">
        <v>4784</v>
      </c>
      <c r="L1334" s="93" t="s">
        <v>4740</v>
      </c>
      <c r="M1334" s="93" t="s">
        <v>4785</v>
      </c>
    </row>
    <row r="1335" spans="1:13" s="90" customFormat="1" ht="15" hidden="1" customHeight="1">
      <c r="A1335" s="91" t="s">
        <v>4737</v>
      </c>
      <c r="B1335" s="91" t="s">
        <v>1283</v>
      </c>
      <c r="C1335" s="91" t="s">
        <v>1284</v>
      </c>
      <c r="D1335" s="91" t="str">
        <f t="shared" si="80"/>
        <v>303366</v>
      </c>
      <c r="E1335" s="91" t="s">
        <v>4786</v>
      </c>
      <c r="F1335" s="91"/>
      <c r="G1335" s="91" t="s">
        <v>115</v>
      </c>
      <c r="H1335" s="93" t="str">
        <f t="shared" si="82"/>
        <v>30</v>
      </c>
      <c r="I1335" s="93" t="str">
        <f t="shared" si="83"/>
        <v>366</v>
      </c>
      <c r="J1335" s="94" t="str">
        <f t="shared" si="81"/>
        <v>30366</v>
      </c>
      <c r="K1335" s="93" t="s">
        <v>4787</v>
      </c>
      <c r="L1335" s="93" t="s">
        <v>4740</v>
      </c>
      <c r="M1335" s="93" t="s">
        <v>4788</v>
      </c>
    </row>
    <row r="1336" spans="1:13" s="90" customFormat="1" ht="15" hidden="1" customHeight="1">
      <c r="A1336" s="91" t="s">
        <v>4737</v>
      </c>
      <c r="B1336" s="91" t="s">
        <v>1114</v>
      </c>
      <c r="C1336" s="91" t="s">
        <v>1115</v>
      </c>
      <c r="D1336" s="91" t="str">
        <f t="shared" si="80"/>
        <v>303381</v>
      </c>
      <c r="E1336" s="91" t="s">
        <v>3267</v>
      </c>
      <c r="F1336" s="91"/>
      <c r="G1336" s="91" t="s">
        <v>115</v>
      </c>
      <c r="H1336" s="93" t="str">
        <f t="shared" si="82"/>
        <v>30</v>
      </c>
      <c r="I1336" s="93" t="str">
        <f t="shared" si="83"/>
        <v>381</v>
      </c>
      <c r="J1336" s="94" t="str">
        <f t="shared" si="81"/>
        <v>30381</v>
      </c>
      <c r="K1336" s="93" t="s">
        <v>4789</v>
      </c>
      <c r="L1336" s="93" t="s">
        <v>4740</v>
      </c>
      <c r="M1336" s="93" t="s">
        <v>3269</v>
      </c>
    </row>
    <row r="1337" spans="1:13" s="90" customFormat="1" ht="15" hidden="1" customHeight="1">
      <c r="A1337" s="91" t="s">
        <v>4737</v>
      </c>
      <c r="B1337" s="91" t="s">
        <v>1643</v>
      </c>
      <c r="C1337" s="91" t="s">
        <v>1644</v>
      </c>
      <c r="D1337" s="91" t="str">
        <f t="shared" si="80"/>
        <v>303382</v>
      </c>
      <c r="E1337" s="91" t="s">
        <v>775</v>
      </c>
      <c r="F1337" s="91"/>
      <c r="G1337" s="91" t="s">
        <v>115</v>
      </c>
      <c r="H1337" s="93" t="str">
        <f t="shared" si="82"/>
        <v>30</v>
      </c>
      <c r="I1337" s="93" t="str">
        <f t="shared" si="83"/>
        <v>382</v>
      </c>
      <c r="J1337" s="94" t="str">
        <f t="shared" si="81"/>
        <v>30382</v>
      </c>
      <c r="K1337" s="93" t="s">
        <v>4790</v>
      </c>
      <c r="L1337" s="93" t="s">
        <v>4740</v>
      </c>
      <c r="M1337" s="93" t="s">
        <v>777</v>
      </c>
    </row>
    <row r="1338" spans="1:13" s="90" customFormat="1" ht="15" hidden="1" customHeight="1">
      <c r="A1338" s="91" t="s">
        <v>4737</v>
      </c>
      <c r="B1338" s="91" t="s">
        <v>2450</v>
      </c>
      <c r="C1338" s="91" t="s">
        <v>2225</v>
      </c>
      <c r="D1338" s="91" t="str">
        <f t="shared" si="80"/>
        <v>303383</v>
      </c>
      <c r="E1338" s="91" t="s">
        <v>4791</v>
      </c>
      <c r="F1338" s="91"/>
      <c r="G1338" s="91" t="s">
        <v>115</v>
      </c>
      <c r="H1338" s="93" t="str">
        <f t="shared" si="82"/>
        <v>30</v>
      </c>
      <c r="I1338" s="93" t="str">
        <f t="shared" si="83"/>
        <v>383</v>
      </c>
      <c r="J1338" s="94" t="str">
        <f t="shared" si="81"/>
        <v>30383</v>
      </c>
      <c r="K1338" s="93" t="s">
        <v>4792</v>
      </c>
      <c r="L1338" s="93" t="s">
        <v>4740</v>
      </c>
      <c r="M1338" s="93" t="s">
        <v>4793</v>
      </c>
    </row>
    <row r="1339" spans="1:13" s="90" customFormat="1" ht="15" hidden="1" customHeight="1">
      <c r="A1339" s="91" t="s">
        <v>4737</v>
      </c>
      <c r="B1339" s="91" t="s">
        <v>4794</v>
      </c>
      <c r="C1339" s="91" t="s">
        <v>4795</v>
      </c>
      <c r="D1339" s="91" t="str">
        <f t="shared" si="80"/>
        <v>303390</v>
      </c>
      <c r="E1339" s="91" t="s">
        <v>4796</v>
      </c>
      <c r="F1339" s="91"/>
      <c r="G1339" s="91" t="s">
        <v>115</v>
      </c>
      <c r="H1339" s="93" t="str">
        <f t="shared" si="82"/>
        <v>30</v>
      </c>
      <c r="I1339" s="93" t="str">
        <f t="shared" si="83"/>
        <v>390</v>
      </c>
      <c r="J1339" s="94" t="str">
        <f t="shared" si="81"/>
        <v>30390</v>
      </c>
      <c r="K1339" s="93" t="s">
        <v>4797</v>
      </c>
      <c r="L1339" s="93" t="s">
        <v>4740</v>
      </c>
      <c r="M1339" s="93" t="s">
        <v>4798</v>
      </c>
    </row>
    <row r="1340" spans="1:13" s="90" customFormat="1" ht="15" hidden="1" customHeight="1">
      <c r="A1340" s="91" t="s">
        <v>4737</v>
      </c>
      <c r="B1340" s="91" t="s">
        <v>4799</v>
      </c>
      <c r="C1340" s="91" t="s">
        <v>944</v>
      </c>
      <c r="D1340" s="91" t="str">
        <f t="shared" si="80"/>
        <v>303391</v>
      </c>
      <c r="E1340" s="91" t="s">
        <v>4800</v>
      </c>
      <c r="F1340" s="91"/>
      <c r="G1340" s="91" t="s">
        <v>115</v>
      </c>
      <c r="H1340" s="93" t="str">
        <f t="shared" si="82"/>
        <v>30</v>
      </c>
      <c r="I1340" s="93" t="str">
        <f t="shared" si="83"/>
        <v>391</v>
      </c>
      <c r="J1340" s="94" t="str">
        <f t="shared" si="81"/>
        <v>30391</v>
      </c>
      <c r="K1340" s="93" t="s">
        <v>4801</v>
      </c>
      <c r="L1340" s="93" t="s">
        <v>4740</v>
      </c>
      <c r="M1340" s="93" t="s">
        <v>4802</v>
      </c>
    </row>
    <row r="1341" spans="1:13" s="90" customFormat="1" ht="15" hidden="1" customHeight="1">
      <c r="A1341" s="91" t="s">
        <v>4737</v>
      </c>
      <c r="B1341" s="91" t="s">
        <v>378</v>
      </c>
      <c r="C1341" s="91" t="s">
        <v>379</v>
      </c>
      <c r="D1341" s="91" t="str">
        <f t="shared" si="80"/>
        <v>303392</v>
      </c>
      <c r="E1341" s="91" t="s">
        <v>4803</v>
      </c>
      <c r="F1341" s="91"/>
      <c r="G1341" s="91" t="s">
        <v>115</v>
      </c>
      <c r="H1341" s="93" t="str">
        <f t="shared" si="82"/>
        <v>30</v>
      </c>
      <c r="I1341" s="93" t="str">
        <f t="shared" si="83"/>
        <v>392</v>
      </c>
      <c r="J1341" s="94" t="str">
        <f t="shared" si="81"/>
        <v>30392</v>
      </c>
      <c r="K1341" s="93" t="s">
        <v>4804</v>
      </c>
      <c r="L1341" s="93" t="s">
        <v>4740</v>
      </c>
      <c r="M1341" s="93" t="s">
        <v>4805</v>
      </c>
    </row>
    <row r="1342" spans="1:13" s="90" customFormat="1" ht="15" hidden="1" customHeight="1">
      <c r="A1342" s="91" t="s">
        <v>4737</v>
      </c>
      <c r="B1342" s="91" t="s">
        <v>413</v>
      </c>
      <c r="C1342" s="91" t="s">
        <v>414</v>
      </c>
      <c r="D1342" s="91" t="str">
        <f t="shared" si="80"/>
        <v>303401</v>
      </c>
      <c r="E1342" s="91" t="s">
        <v>4806</v>
      </c>
      <c r="F1342" s="91"/>
      <c r="G1342" s="91" t="s">
        <v>115</v>
      </c>
      <c r="H1342" s="93" t="str">
        <f t="shared" si="82"/>
        <v>30</v>
      </c>
      <c r="I1342" s="93" t="str">
        <f t="shared" si="83"/>
        <v>401</v>
      </c>
      <c r="J1342" s="94" t="str">
        <f t="shared" si="81"/>
        <v>30401</v>
      </c>
      <c r="K1342" s="93" t="s">
        <v>4807</v>
      </c>
      <c r="L1342" s="93" t="s">
        <v>4740</v>
      </c>
      <c r="M1342" s="93" t="s">
        <v>4808</v>
      </c>
    </row>
    <row r="1343" spans="1:13" s="90" customFormat="1" ht="15" hidden="1" customHeight="1">
      <c r="A1343" s="91" t="s">
        <v>4737</v>
      </c>
      <c r="B1343" s="91" t="s">
        <v>1419</v>
      </c>
      <c r="C1343" s="91" t="s">
        <v>964</v>
      </c>
      <c r="D1343" s="91" t="str">
        <f t="shared" si="80"/>
        <v>303404</v>
      </c>
      <c r="E1343" s="91" t="s">
        <v>4809</v>
      </c>
      <c r="F1343" s="91"/>
      <c r="G1343" s="91" t="s">
        <v>115</v>
      </c>
      <c r="H1343" s="93" t="str">
        <f t="shared" si="82"/>
        <v>30</v>
      </c>
      <c r="I1343" s="93" t="str">
        <f t="shared" si="83"/>
        <v>404</v>
      </c>
      <c r="J1343" s="94" t="str">
        <f t="shared" si="81"/>
        <v>30404</v>
      </c>
      <c r="K1343" s="93" t="s">
        <v>4810</v>
      </c>
      <c r="L1343" s="93" t="s">
        <v>4740</v>
      </c>
      <c r="M1343" s="93" t="s">
        <v>4811</v>
      </c>
    </row>
    <row r="1344" spans="1:13" s="90" customFormat="1" ht="15" hidden="1" customHeight="1">
      <c r="A1344" s="91" t="s">
        <v>4737</v>
      </c>
      <c r="B1344" s="91" t="s">
        <v>428</v>
      </c>
      <c r="C1344" s="91" t="s">
        <v>429</v>
      </c>
      <c r="D1344" s="91" t="str">
        <f t="shared" si="80"/>
        <v>303406</v>
      </c>
      <c r="E1344" s="91" t="s">
        <v>4812</v>
      </c>
      <c r="F1344" s="91"/>
      <c r="G1344" s="91" t="s">
        <v>115</v>
      </c>
      <c r="H1344" s="93" t="str">
        <f t="shared" si="82"/>
        <v>30</v>
      </c>
      <c r="I1344" s="93" t="str">
        <f t="shared" si="83"/>
        <v>406</v>
      </c>
      <c r="J1344" s="94" t="str">
        <f t="shared" si="81"/>
        <v>30406</v>
      </c>
      <c r="K1344" s="93" t="s">
        <v>4813</v>
      </c>
      <c r="L1344" s="93" t="s">
        <v>4740</v>
      </c>
      <c r="M1344" s="93" t="s">
        <v>4814</v>
      </c>
    </row>
    <row r="1345" spans="1:13" s="90" customFormat="1" ht="15" hidden="1" customHeight="1">
      <c r="A1345" s="91" t="s">
        <v>4737</v>
      </c>
      <c r="B1345" s="91" t="s">
        <v>1426</v>
      </c>
      <c r="C1345" s="91" t="s">
        <v>1427</v>
      </c>
      <c r="D1345" s="91" t="str">
        <f t="shared" si="80"/>
        <v>303421</v>
      </c>
      <c r="E1345" s="91" t="s">
        <v>4815</v>
      </c>
      <c r="F1345" s="91"/>
      <c r="G1345" s="91" t="s">
        <v>115</v>
      </c>
      <c r="H1345" s="93" t="str">
        <f t="shared" si="82"/>
        <v>30</v>
      </c>
      <c r="I1345" s="93" t="str">
        <f t="shared" si="83"/>
        <v>421</v>
      </c>
      <c r="J1345" s="94" t="str">
        <f t="shared" si="81"/>
        <v>30421</v>
      </c>
      <c r="K1345" s="93" t="s">
        <v>4816</v>
      </c>
      <c r="L1345" s="93" t="s">
        <v>4740</v>
      </c>
      <c r="M1345" s="93" t="s">
        <v>4817</v>
      </c>
    </row>
    <row r="1346" spans="1:13" s="90" customFormat="1" ht="15" hidden="1" customHeight="1">
      <c r="A1346" s="91" t="s">
        <v>4737</v>
      </c>
      <c r="B1346" s="91" t="s">
        <v>1431</v>
      </c>
      <c r="C1346" s="91" t="s">
        <v>1432</v>
      </c>
      <c r="D1346" s="91" t="str">
        <f t="shared" si="80"/>
        <v>303422</v>
      </c>
      <c r="E1346" s="91" t="s">
        <v>4818</v>
      </c>
      <c r="F1346" s="91"/>
      <c r="G1346" s="91" t="s">
        <v>115</v>
      </c>
      <c r="H1346" s="93" t="str">
        <f t="shared" si="82"/>
        <v>30</v>
      </c>
      <c r="I1346" s="93" t="str">
        <f t="shared" si="83"/>
        <v>422</v>
      </c>
      <c r="J1346" s="94" t="str">
        <f t="shared" si="81"/>
        <v>30422</v>
      </c>
      <c r="K1346" s="93" t="s">
        <v>4819</v>
      </c>
      <c r="L1346" s="93" t="s">
        <v>4740</v>
      </c>
      <c r="M1346" s="93" t="s">
        <v>4820</v>
      </c>
    </row>
    <row r="1347" spans="1:13" s="90" customFormat="1" ht="15" hidden="1" customHeight="1">
      <c r="A1347" s="91" t="s">
        <v>4737</v>
      </c>
      <c r="B1347" s="91" t="s">
        <v>448</v>
      </c>
      <c r="C1347" s="91" t="s">
        <v>449</v>
      </c>
      <c r="D1347" s="91" t="str">
        <f t="shared" ref="D1347:D1410" si="84">A1347&amp;B1347</f>
        <v>303424</v>
      </c>
      <c r="E1347" s="91" t="s">
        <v>4821</v>
      </c>
      <c r="F1347" s="91"/>
      <c r="G1347" s="91" t="s">
        <v>115</v>
      </c>
      <c r="H1347" s="93" t="str">
        <f t="shared" si="82"/>
        <v>30</v>
      </c>
      <c r="I1347" s="93" t="str">
        <f t="shared" si="83"/>
        <v>424</v>
      </c>
      <c r="J1347" s="94" t="str">
        <f t="shared" ref="J1347:J1410" si="85">A1347&amp;C1347</f>
        <v>30424</v>
      </c>
      <c r="K1347" s="93" t="s">
        <v>4822</v>
      </c>
      <c r="L1347" s="93" t="s">
        <v>4740</v>
      </c>
      <c r="M1347" s="93" t="s">
        <v>4823</v>
      </c>
    </row>
    <row r="1348" spans="1:13" s="90" customFormat="1" ht="15" hidden="1" customHeight="1">
      <c r="A1348" s="91" t="s">
        <v>4737</v>
      </c>
      <c r="B1348" s="91" t="s">
        <v>463</v>
      </c>
      <c r="C1348" s="91" t="s">
        <v>464</v>
      </c>
      <c r="D1348" s="91" t="str">
        <f t="shared" si="84"/>
        <v>303428</v>
      </c>
      <c r="E1348" s="91" t="s">
        <v>4824</v>
      </c>
      <c r="F1348" s="91"/>
      <c r="G1348" s="91" t="s">
        <v>115</v>
      </c>
      <c r="H1348" s="93" t="str">
        <f t="shared" ref="H1348:H1411" si="86">MID(J1348,1,2)</f>
        <v>30</v>
      </c>
      <c r="I1348" s="93" t="str">
        <f t="shared" ref="I1348:I1411" si="87">MID(J1348,3,3)</f>
        <v>428</v>
      </c>
      <c r="J1348" s="94" t="str">
        <f t="shared" si="85"/>
        <v>30428</v>
      </c>
      <c r="K1348" s="93" t="s">
        <v>4825</v>
      </c>
      <c r="L1348" s="93" t="s">
        <v>4740</v>
      </c>
      <c r="M1348" s="93" t="s">
        <v>4826</v>
      </c>
    </row>
    <row r="1349" spans="1:13" s="90" customFormat="1" ht="15" hidden="1" customHeight="1">
      <c r="A1349" s="91" t="s">
        <v>4737</v>
      </c>
      <c r="B1349" s="91" t="s">
        <v>4093</v>
      </c>
      <c r="C1349" s="91" t="s">
        <v>459</v>
      </c>
      <c r="D1349" s="91" t="str">
        <f t="shared" si="84"/>
        <v>304427</v>
      </c>
      <c r="E1349" s="91" t="s">
        <v>4827</v>
      </c>
      <c r="F1349" s="91"/>
      <c r="G1349" s="91" t="s">
        <v>115</v>
      </c>
      <c r="H1349" s="93" t="str">
        <f t="shared" si="86"/>
        <v>30</v>
      </c>
      <c r="I1349" s="93" t="str">
        <f t="shared" si="87"/>
        <v>427</v>
      </c>
      <c r="J1349" s="94" t="str">
        <f t="shared" si="85"/>
        <v>30427</v>
      </c>
      <c r="K1349" s="93" t="s">
        <v>4828</v>
      </c>
      <c r="L1349" s="93" t="s">
        <v>4740</v>
      </c>
      <c r="M1349" s="93" t="s">
        <v>4829</v>
      </c>
    </row>
    <row r="1350" spans="1:13" s="90" customFormat="1" ht="15" hidden="1" customHeight="1">
      <c r="A1350" s="91" t="s">
        <v>4737</v>
      </c>
      <c r="B1350" s="96" t="s">
        <v>4830</v>
      </c>
      <c r="C1350" s="96" t="s">
        <v>4831</v>
      </c>
      <c r="D1350" s="91" t="str">
        <f t="shared" si="84"/>
        <v>305900 5825</v>
      </c>
      <c r="E1350" s="97" t="s">
        <v>4832</v>
      </c>
      <c r="F1350" s="91"/>
      <c r="G1350" s="91" t="s">
        <v>115</v>
      </c>
      <c r="H1350" s="93" t="str">
        <f t="shared" si="86"/>
        <v>30</v>
      </c>
      <c r="I1350" s="93" t="str">
        <f t="shared" si="87"/>
        <v>900</v>
      </c>
      <c r="J1350" s="94" t="str">
        <f t="shared" si="85"/>
        <v>30900 825</v>
      </c>
      <c r="K1350" s="93" t="s">
        <v>4833</v>
      </c>
      <c r="L1350" s="93" t="s">
        <v>4740</v>
      </c>
      <c r="M1350" s="93" t="s">
        <v>4834</v>
      </c>
    </row>
    <row r="1351" spans="1:13" s="90" customFormat="1" ht="15" hidden="1" customHeight="1">
      <c r="A1351" s="91" t="s">
        <v>4835</v>
      </c>
      <c r="B1351" s="91" t="s">
        <v>112</v>
      </c>
      <c r="C1351" s="91" t="s">
        <v>113</v>
      </c>
      <c r="D1351" s="91" t="str">
        <f t="shared" si="84"/>
        <v>311000</v>
      </c>
      <c r="E1351" s="91" t="s">
        <v>4836</v>
      </c>
      <c r="F1351" s="91"/>
      <c r="G1351" s="91" t="s">
        <v>115</v>
      </c>
      <c r="H1351" s="93" t="str">
        <f t="shared" si="86"/>
        <v>31</v>
      </c>
      <c r="I1351" s="93" t="str">
        <f t="shared" si="87"/>
        <v>000</v>
      </c>
      <c r="J1351" s="94" t="str">
        <f t="shared" si="85"/>
        <v>31000</v>
      </c>
      <c r="K1351" s="93" t="s">
        <v>4837</v>
      </c>
      <c r="L1351" s="93" t="s">
        <v>4838</v>
      </c>
      <c r="M1351" s="93" t="s">
        <v>4838</v>
      </c>
    </row>
    <row r="1352" spans="1:13" s="90" customFormat="1" ht="15" hidden="1" customHeight="1">
      <c r="A1352" s="91" t="s">
        <v>4835</v>
      </c>
      <c r="B1352" s="91" t="s">
        <v>1052</v>
      </c>
      <c r="C1352" s="91" t="s">
        <v>1053</v>
      </c>
      <c r="D1352" s="91" t="str">
        <f t="shared" si="84"/>
        <v>312201</v>
      </c>
      <c r="E1352" s="91" t="s">
        <v>4839</v>
      </c>
      <c r="F1352" s="91"/>
      <c r="G1352" s="91" t="s">
        <v>115</v>
      </c>
      <c r="H1352" s="93" t="str">
        <f t="shared" si="86"/>
        <v>31</v>
      </c>
      <c r="I1352" s="93" t="str">
        <f t="shared" si="87"/>
        <v>201</v>
      </c>
      <c r="J1352" s="94" t="str">
        <f t="shared" si="85"/>
        <v>31201</v>
      </c>
      <c r="K1352" s="93" t="s">
        <v>4840</v>
      </c>
      <c r="L1352" s="93" t="s">
        <v>4838</v>
      </c>
      <c r="M1352" s="93" t="s">
        <v>4841</v>
      </c>
    </row>
    <row r="1353" spans="1:13" s="90" customFormat="1" ht="15" hidden="1" customHeight="1">
      <c r="A1353" s="91" t="s">
        <v>4835</v>
      </c>
      <c r="B1353" s="91" t="s">
        <v>1057</v>
      </c>
      <c r="C1353" s="91" t="s">
        <v>124</v>
      </c>
      <c r="D1353" s="91" t="str">
        <f t="shared" si="84"/>
        <v>312202</v>
      </c>
      <c r="E1353" s="91" t="s">
        <v>4842</v>
      </c>
      <c r="F1353" s="91"/>
      <c r="G1353" s="91" t="s">
        <v>115</v>
      </c>
      <c r="H1353" s="93" t="str">
        <f t="shared" si="86"/>
        <v>31</v>
      </c>
      <c r="I1353" s="93" t="str">
        <f t="shared" si="87"/>
        <v>202</v>
      </c>
      <c r="J1353" s="94" t="str">
        <f t="shared" si="85"/>
        <v>31202</v>
      </c>
      <c r="K1353" s="93" t="s">
        <v>4843</v>
      </c>
      <c r="L1353" s="93" t="s">
        <v>4838</v>
      </c>
      <c r="M1353" s="93" t="s">
        <v>4844</v>
      </c>
    </row>
    <row r="1354" spans="1:13" s="90" customFormat="1" ht="15" hidden="1" customHeight="1">
      <c r="A1354" s="91" t="s">
        <v>4835</v>
      </c>
      <c r="B1354" s="91" t="s">
        <v>128</v>
      </c>
      <c r="C1354" s="91" t="s">
        <v>129</v>
      </c>
      <c r="D1354" s="91" t="str">
        <f t="shared" si="84"/>
        <v>312203</v>
      </c>
      <c r="E1354" s="91" t="s">
        <v>4845</v>
      </c>
      <c r="F1354" s="91"/>
      <c r="G1354" s="91" t="s">
        <v>115</v>
      </c>
      <c r="H1354" s="93" t="str">
        <f t="shared" si="86"/>
        <v>31</v>
      </c>
      <c r="I1354" s="93" t="str">
        <f t="shared" si="87"/>
        <v>203</v>
      </c>
      <c r="J1354" s="94" t="str">
        <f t="shared" si="85"/>
        <v>31203</v>
      </c>
      <c r="K1354" s="93" t="s">
        <v>4846</v>
      </c>
      <c r="L1354" s="93" t="s">
        <v>4838</v>
      </c>
      <c r="M1354" s="93" t="s">
        <v>4847</v>
      </c>
    </row>
    <row r="1355" spans="1:13" s="90" customFormat="1" ht="15" hidden="1" customHeight="1">
      <c r="A1355" s="91" t="s">
        <v>4835</v>
      </c>
      <c r="B1355" s="91" t="s">
        <v>133</v>
      </c>
      <c r="C1355" s="91" t="s">
        <v>134</v>
      </c>
      <c r="D1355" s="91" t="str">
        <f t="shared" si="84"/>
        <v>312204</v>
      </c>
      <c r="E1355" s="91" t="s">
        <v>4848</v>
      </c>
      <c r="F1355" s="91"/>
      <c r="G1355" s="91" t="s">
        <v>115</v>
      </c>
      <c r="H1355" s="93" t="str">
        <f t="shared" si="86"/>
        <v>31</v>
      </c>
      <c r="I1355" s="93" t="str">
        <f t="shared" si="87"/>
        <v>204</v>
      </c>
      <c r="J1355" s="94" t="str">
        <f t="shared" si="85"/>
        <v>31204</v>
      </c>
      <c r="K1355" s="93" t="s">
        <v>4849</v>
      </c>
      <c r="L1355" s="93" t="s">
        <v>4838</v>
      </c>
      <c r="M1355" s="93" t="s">
        <v>4850</v>
      </c>
    </row>
    <row r="1356" spans="1:13" s="90" customFormat="1" ht="15" hidden="1" customHeight="1">
      <c r="A1356" s="91" t="s">
        <v>4835</v>
      </c>
      <c r="B1356" s="91" t="s">
        <v>1267</v>
      </c>
      <c r="C1356" s="91" t="s">
        <v>1268</v>
      </c>
      <c r="D1356" s="91" t="str">
        <f t="shared" si="84"/>
        <v>313302</v>
      </c>
      <c r="E1356" s="91" t="s">
        <v>4851</v>
      </c>
      <c r="F1356" s="91"/>
      <c r="G1356" s="91" t="s">
        <v>115</v>
      </c>
      <c r="H1356" s="93" t="str">
        <f t="shared" si="86"/>
        <v>31</v>
      </c>
      <c r="I1356" s="93" t="str">
        <f t="shared" si="87"/>
        <v>302</v>
      </c>
      <c r="J1356" s="94" t="str">
        <f t="shared" si="85"/>
        <v>31302</v>
      </c>
      <c r="K1356" s="93" t="s">
        <v>4852</v>
      </c>
      <c r="L1356" s="93" t="s">
        <v>4838</v>
      </c>
      <c r="M1356" s="93" t="s">
        <v>4853</v>
      </c>
    </row>
    <row r="1357" spans="1:13" s="90" customFormat="1" ht="15" hidden="1" customHeight="1">
      <c r="A1357" s="91" t="s">
        <v>4835</v>
      </c>
      <c r="B1357" s="91" t="s">
        <v>3907</v>
      </c>
      <c r="C1357" s="91" t="s">
        <v>3908</v>
      </c>
      <c r="D1357" s="91" t="str">
        <f t="shared" si="84"/>
        <v>313325</v>
      </c>
      <c r="E1357" s="91" t="s">
        <v>4854</v>
      </c>
      <c r="F1357" s="91"/>
      <c r="G1357" s="91" t="s">
        <v>115</v>
      </c>
      <c r="H1357" s="93" t="str">
        <f t="shared" si="86"/>
        <v>31</v>
      </c>
      <c r="I1357" s="93" t="str">
        <f t="shared" si="87"/>
        <v>325</v>
      </c>
      <c r="J1357" s="94" t="str">
        <f t="shared" si="85"/>
        <v>31325</v>
      </c>
      <c r="K1357" s="93" t="s">
        <v>4855</v>
      </c>
      <c r="L1357" s="93" t="s">
        <v>4838</v>
      </c>
      <c r="M1357" s="93" t="s">
        <v>4856</v>
      </c>
    </row>
    <row r="1358" spans="1:13" s="90" customFormat="1" ht="15" hidden="1" customHeight="1">
      <c r="A1358" s="91" t="s">
        <v>4835</v>
      </c>
      <c r="B1358" s="91" t="s">
        <v>4857</v>
      </c>
      <c r="C1358" s="91" t="s">
        <v>4858</v>
      </c>
      <c r="D1358" s="91" t="str">
        <f t="shared" si="84"/>
        <v>313328</v>
      </c>
      <c r="E1358" s="91" t="s">
        <v>4859</v>
      </c>
      <c r="F1358" s="91"/>
      <c r="G1358" s="91" t="s">
        <v>115</v>
      </c>
      <c r="H1358" s="93" t="str">
        <f t="shared" si="86"/>
        <v>31</v>
      </c>
      <c r="I1358" s="93" t="str">
        <f t="shared" si="87"/>
        <v>328</v>
      </c>
      <c r="J1358" s="94" t="str">
        <f t="shared" si="85"/>
        <v>31328</v>
      </c>
      <c r="K1358" s="93" t="s">
        <v>4860</v>
      </c>
      <c r="L1358" s="93" t="s">
        <v>4838</v>
      </c>
      <c r="M1358" s="93" t="s">
        <v>4861</v>
      </c>
    </row>
    <row r="1359" spans="1:13" s="90" customFormat="1" ht="15" hidden="1" customHeight="1">
      <c r="A1359" s="91" t="s">
        <v>4835</v>
      </c>
      <c r="B1359" s="91" t="s">
        <v>2597</v>
      </c>
      <c r="C1359" s="91" t="s">
        <v>2598</v>
      </c>
      <c r="D1359" s="91" t="str">
        <f t="shared" si="84"/>
        <v>313329</v>
      </c>
      <c r="E1359" s="91" t="s">
        <v>4862</v>
      </c>
      <c r="F1359" s="91"/>
      <c r="G1359" s="91" t="s">
        <v>115</v>
      </c>
      <c r="H1359" s="93" t="str">
        <f t="shared" si="86"/>
        <v>31</v>
      </c>
      <c r="I1359" s="93" t="str">
        <f t="shared" si="87"/>
        <v>329</v>
      </c>
      <c r="J1359" s="94" t="str">
        <f t="shared" si="85"/>
        <v>31329</v>
      </c>
      <c r="K1359" s="93" t="s">
        <v>4863</v>
      </c>
      <c r="L1359" s="93" t="s">
        <v>4838</v>
      </c>
      <c r="M1359" s="93" t="s">
        <v>4864</v>
      </c>
    </row>
    <row r="1360" spans="1:13" s="90" customFormat="1" ht="15" hidden="1" customHeight="1">
      <c r="A1360" s="91" t="s">
        <v>4835</v>
      </c>
      <c r="B1360" s="91" t="s">
        <v>358</v>
      </c>
      <c r="C1360" s="91" t="s">
        <v>359</v>
      </c>
      <c r="D1360" s="91" t="str">
        <f t="shared" si="84"/>
        <v>313364</v>
      </c>
      <c r="E1360" s="91" t="s">
        <v>4865</v>
      </c>
      <c r="F1360" s="91"/>
      <c r="G1360" s="91" t="s">
        <v>115</v>
      </c>
      <c r="H1360" s="93" t="str">
        <f t="shared" si="86"/>
        <v>31</v>
      </c>
      <c r="I1360" s="93" t="str">
        <f t="shared" si="87"/>
        <v>364</v>
      </c>
      <c r="J1360" s="94" t="str">
        <f t="shared" si="85"/>
        <v>31364</v>
      </c>
      <c r="K1360" s="93" t="s">
        <v>4866</v>
      </c>
      <c r="L1360" s="93" t="s">
        <v>4838</v>
      </c>
      <c r="M1360" s="93" t="s">
        <v>4867</v>
      </c>
    </row>
    <row r="1361" spans="1:13" s="90" customFormat="1" ht="15" hidden="1" customHeight="1">
      <c r="A1361" s="91" t="s">
        <v>4835</v>
      </c>
      <c r="B1361" s="91" t="s">
        <v>368</v>
      </c>
      <c r="C1361" s="91" t="s">
        <v>369</v>
      </c>
      <c r="D1361" s="91" t="str">
        <f t="shared" si="84"/>
        <v>313370</v>
      </c>
      <c r="E1361" s="91" t="s">
        <v>4868</v>
      </c>
      <c r="F1361" s="91"/>
      <c r="G1361" s="91" t="s">
        <v>115</v>
      </c>
      <c r="H1361" s="93" t="str">
        <f t="shared" si="86"/>
        <v>31</v>
      </c>
      <c r="I1361" s="93" t="str">
        <f t="shared" si="87"/>
        <v>370</v>
      </c>
      <c r="J1361" s="94" t="str">
        <f t="shared" si="85"/>
        <v>31370</v>
      </c>
      <c r="K1361" s="93" t="s">
        <v>4869</v>
      </c>
      <c r="L1361" s="93" t="s">
        <v>4838</v>
      </c>
      <c r="M1361" s="93" t="s">
        <v>4870</v>
      </c>
    </row>
    <row r="1362" spans="1:13" s="90" customFormat="1" ht="15" hidden="1" customHeight="1">
      <c r="A1362" s="91" t="s">
        <v>4835</v>
      </c>
      <c r="B1362" s="91" t="s">
        <v>373</v>
      </c>
      <c r="C1362" s="91" t="s">
        <v>374</v>
      </c>
      <c r="D1362" s="91" t="str">
        <f t="shared" si="84"/>
        <v>313371</v>
      </c>
      <c r="E1362" s="91" t="s">
        <v>4871</v>
      </c>
      <c r="F1362" s="91"/>
      <c r="G1362" s="91" t="s">
        <v>115</v>
      </c>
      <c r="H1362" s="93" t="str">
        <f t="shared" si="86"/>
        <v>31</v>
      </c>
      <c r="I1362" s="93" t="str">
        <f t="shared" si="87"/>
        <v>371</v>
      </c>
      <c r="J1362" s="94" t="str">
        <f t="shared" si="85"/>
        <v>31371</v>
      </c>
      <c r="K1362" s="93" t="s">
        <v>4872</v>
      </c>
      <c r="L1362" s="93" t="s">
        <v>4838</v>
      </c>
      <c r="M1362" s="93" t="s">
        <v>4873</v>
      </c>
    </row>
    <row r="1363" spans="1:13" s="90" customFormat="1" ht="15" hidden="1" customHeight="1">
      <c r="A1363" s="91" t="s">
        <v>4835</v>
      </c>
      <c r="B1363" s="91" t="s">
        <v>4874</v>
      </c>
      <c r="C1363" s="91" t="s">
        <v>4875</v>
      </c>
      <c r="D1363" s="91" t="str">
        <f t="shared" si="84"/>
        <v>313372</v>
      </c>
      <c r="E1363" s="91" t="s">
        <v>4876</v>
      </c>
      <c r="F1363" s="91"/>
      <c r="G1363" s="91" t="s">
        <v>115</v>
      </c>
      <c r="H1363" s="93" t="str">
        <f t="shared" si="86"/>
        <v>31</v>
      </c>
      <c r="I1363" s="93" t="str">
        <f t="shared" si="87"/>
        <v>372</v>
      </c>
      <c r="J1363" s="94" t="str">
        <f t="shared" si="85"/>
        <v>31372</v>
      </c>
      <c r="K1363" s="93" t="s">
        <v>4877</v>
      </c>
      <c r="L1363" s="93" t="s">
        <v>4838</v>
      </c>
      <c r="M1363" s="93" t="s">
        <v>4878</v>
      </c>
    </row>
    <row r="1364" spans="1:13" s="90" customFormat="1" ht="15" hidden="1" customHeight="1">
      <c r="A1364" s="91" t="s">
        <v>4835</v>
      </c>
      <c r="B1364" s="91" t="s">
        <v>2115</v>
      </c>
      <c r="C1364" s="91" t="s">
        <v>2116</v>
      </c>
      <c r="D1364" s="91" t="str">
        <f t="shared" si="84"/>
        <v>313386</v>
      </c>
      <c r="E1364" s="91" t="s">
        <v>4879</v>
      </c>
      <c r="F1364" s="91"/>
      <c r="G1364" s="91" t="s">
        <v>115</v>
      </c>
      <c r="H1364" s="93" t="str">
        <f t="shared" si="86"/>
        <v>31</v>
      </c>
      <c r="I1364" s="93" t="str">
        <f t="shared" si="87"/>
        <v>386</v>
      </c>
      <c r="J1364" s="94" t="str">
        <f t="shared" si="85"/>
        <v>31386</v>
      </c>
      <c r="K1364" s="93" t="s">
        <v>4880</v>
      </c>
      <c r="L1364" s="93" t="s">
        <v>4838</v>
      </c>
      <c r="M1364" s="93" t="s">
        <v>4881</v>
      </c>
    </row>
    <row r="1365" spans="1:13" s="90" customFormat="1" ht="15" hidden="1" customHeight="1">
      <c r="A1365" s="91" t="s">
        <v>4835</v>
      </c>
      <c r="B1365" s="91" t="s">
        <v>4882</v>
      </c>
      <c r="C1365" s="91" t="s">
        <v>4883</v>
      </c>
      <c r="D1365" s="91" t="str">
        <f t="shared" si="84"/>
        <v>313389</v>
      </c>
      <c r="E1365" s="91" t="s">
        <v>1169</v>
      </c>
      <c r="F1365" s="91"/>
      <c r="G1365" s="91" t="s">
        <v>115</v>
      </c>
      <c r="H1365" s="93" t="str">
        <f t="shared" si="86"/>
        <v>31</v>
      </c>
      <c r="I1365" s="93" t="str">
        <f t="shared" si="87"/>
        <v>389</v>
      </c>
      <c r="J1365" s="94" t="str">
        <f t="shared" si="85"/>
        <v>31389</v>
      </c>
      <c r="K1365" s="93" t="s">
        <v>4884</v>
      </c>
      <c r="L1365" s="93" t="s">
        <v>4838</v>
      </c>
      <c r="M1365" s="93" t="s">
        <v>1171</v>
      </c>
    </row>
    <row r="1366" spans="1:13" s="90" customFormat="1" ht="15" hidden="1" customHeight="1">
      <c r="A1366" s="91" t="s">
        <v>4835</v>
      </c>
      <c r="B1366" s="91" t="s">
        <v>4794</v>
      </c>
      <c r="C1366" s="91" t="s">
        <v>4795</v>
      </c>
      <c r="D1366" s="91" t="str">
        <f t="shared" si="84"/>
        <v>313390</v>
      </c>
      <c r="E1366" s="91" t="s">
        <v>4885</v>
      </c>
      <c r="F1366" s="91"/>
      <c r="G1366" s="91" t="s">
        <v>115</v>
      </c>
      <c r="H1366" s="93" t="str">
        <f t="shared" si="86"/>
        <v>31</v>
      </c>
      <c r="I1366" s="93" t="str">
        <f t="shared" si="87"/>
        <v>390</v>
      </c>
      <c r="J1366" s="94" t="str">
        <f t="shared" si="85"/>
        <v>31390</v>
      </c>
      <c r="K1366" s="93" t="s">
        <v>4886</v>
      </c>
      <c r="L1366" s="93" t="s">
        <v>4838</v>
      </c>
      <c r="M1366" s="93" t="s">
        <v>4887</v>
      </c>
    </row>
    <row r="1367" spans="1:13" s="90" customFormat="1" ht="15" hidden="1" customHeight="1">
      <c r="A1367" s="91" t="s">
        <v>4835</v>
      </c>
      <c r="B1367" s="91" t="s">
        <v>413</v>
      </c>
      <c r="C1367" s="91" t="s">
        <v>414</v>
      </c>
      <c r="D1367" s="91" t="str">
        <f t="shared" si="84"/>
        <v>313401</v>
      </c>
      <c r="E1367" s="91" t="s">
        <v>4888</v>
      </c>
      <c r="F1367" s="91"/>
      <c r="G1367" s="91" t="s">
        <v>115</v>
      </c>
      <c r="H1367" s="93" t="str">
        <f t="shared" si="86"/>
        <v>31</v>
      </c>
      <c r="I1367" s="93" t="str">
        <f t="shared" si="87"/>
        <v>401</v>
      </c>
      <c r="J1367" s="94" t="str">
        <f t="shared" si="85"/>
        <v>31401</v>
      </c>
      <c r="K1367" s="93" t="s">
        <v>4889</v>
      </c>
      <c r="L1367" s="93" t="s">
        <v>4838</v>
      </c>
      <c r="M1367" s="93" t="s">
        <v>4890</v>
      </c>
    </row>
    <row r="1368" spans="1:13" s="90" customFormat="1" ht="15" hidden="1" customHeight="1">
      <c r="A1368" s="91" t="s">
        <v>4835</v>
      </c>
      <c r="B1368" s="91" t="s">
        <v>418</v>
      </c>
      <c r="C1368" s="91" t="s">
        <v>419</v>
      </c>
      <c r="D1368" s="91" t="str">
        <f t="shared" si="84"/>
        <v>313402</v>
      </c>
      <c r="E1368" s="91" t="s">
        <v>4236</v>
      </c>
      <c r="F1368" s="91"/>
      <c r="G1368" s="91" t="s">
        <v>115</v>
      </c>
      <c r="H1368" s="93" t="str">
        <f t="shared" si="86"/>
        <v>31</v>
      </c>
      <c r="I1368" s="93" t="str">
        <f t="shared" si="87"/>
        <v>402</v>
      </c>
      <c r="J1368" s="94" t="str">
        <f t="shared" si="85"/>
        <v>31402</v>
      </c>
      <c r="K1368" s="93" t="s">
        <v>4891</v>
      </c>
      <c r="L1368" s="93" t="s">
        <v>4838</v>
      </c>
      <c r="M1368" s="93" t="s">
        <v>4238</v>
      </c>
    </row>
    <row r="1369" spans="1:13" s="90" customFormat="1" ht="15" hidden="1" customHeight="1">
      <c r="A1369" s="91" t="s">
        <v>4835</v>
      </c>
      <c r="B1369" s="91" t="s">
        <v>1654</v>
      </c>
      <c r="C1369" s="91" t="s">
        <v>959</v>
      </c>
      <c r="D1369" s="91" t="str">
        <f t="shared" si="84"/>
        <v>313403</v>
      </c>
      <c r="E1369" s="91" t="s">
        <v>4892</v>
      </c>
      <c r="F1369" s="91"/>
      <c r="G1369" s="91" t="s">
        <v>115</v>
      </c>
      <c r="H1369" s="93" t="str">
        <f t="shared" si="86"/>
        <v>31</v>
      </c>
      <c r="I1369" s="93" t="str">
        <f t="shared" si="87"/>
        <v>403</v>
      </c>
      <c r="J1369" s="94" t="str">
        <f t="shared" si="85"/>
        <v>31403</v>
      </c>
      <c r="K1369" s="93" t="s">
        <v>4893</v>
      </c>
      <c r="L1369" s="93" t="s">
        <v>4838</v>
      </c>
      <c r="M1369" s="93" t="s">
        <v>4894</v>
      </c>
    </row>
    <row r="1370" spans="1:13" s="90" customFormat="1" ht="15" hidden="1" customHeight="1">
      <c r="A1370" s="91" t="s">
        <v>4835</v>
      </c>
      <c r="B1370" s="91" t="s">
        <v>4895</v>
      </c>
      <c r="C1370" s="91" t="s">
        <v>1120</v>
      </c>
      <c r="D1370" s="91" t="str">
        <f t="shared" si="84"/>
        <v>314384</v>
      </c>
      <c r="E1370" s="91" t="s">
        <v>4896</v>
      </c>
      <c r="F1370" s="91"/>
      <c r="G1370" s="91" t="s">
        <v>115</v>
      </c>
      <c r="H1370" s="93" t="str">
        <f t="shared" si="86"/>
        <v>31</v>
      </c>
      <c r="I1370" s="93" t="str">
        <f t="shared" si="87"/>
        <v>384</v>
      </c>
      <c r="J1370" s="94" t="str">
        <f t="shared" si="85"/>
        <v>31384</v>
      </c>
      <c r="K1370" s="93" t="s">
        <v>4897</v>
      </c>
      <c r="L1370" s="93" t="s">
        <v>4838</v>
      </c>
      <c r="M1370" s="93" t="s">
        <v>4898</v>
      </c>
    </row>
    <row r="1371" spans="1:13" s="90" customFormat="1" ht="15" hidden="1" customHeight="1">
      <c r="A1371" s="91" t="s">
        <v>4835</v>
      </c>
      <c r="B1371" s="91" t="s">
        <v>4899</v>
      </c>
      <c r="C1371" s="91" t="s">
        <v>4900</v>
      </c>
      <c r="D1371" s="91" t="str">
        <f t="shared" si="84"/>
        <v>315805</v>
      </c>
      <c r="E1371" s="91" t="s">
        <v>4901</v>
      </c>
      <c r="F1371" s="91"/>
      <c r="G1371" s="91" t="s">
        <v>115</v>
      </c>
      <c r="H1371" s="93" t="str">
        <f t="shared" si="86"/>
        <v>31</v>
      </c>
      <c r="I1371" s="93" t="str">
        <f t="shared" si="87"/>
        <v>805</v>
      </c>
      <c r="J1371" s="94" t="str">
        <f t="shared" si="85"/>
        <v>31805</v>
      </c>
      <c r="K1371" s="93" t="s">
        <v>4902</v>
      </c>
      <c r="L1371" s="93" t="s">
        <v>4838</v>
      </c>
      <c r="M1371" s="93" t="s">
        <v>4903</v>
      </c>
    </row>
    <row r="1372" spans="1:13" s="90" customFormat="1" ht="15" hidden="1" customHeight="1">
      <c r="A1372" s="91" t="s">
        <v>4904</v>
      </c>
      <c r="B1372" s="91" t="s">
        <v>112</v>
      </c>
      <c r="C1372" s="91" t="s">
        <v>113</v>
      </c>
      <c r="D1372" s="91" t="str">
        <f t="shared" si="84"/>
        <v>321000</v>
      </c>
      <c r="E1372" s="91" t="s">
        <v>4905</v>
      </c>
      <c r="F1372" s="91"/>
      <c r="G1372" s="91" t="s">
        <v>115</v>
      </c>
      <c r="H1372" s="93" t="str">
        <f t="shared" si="86"/>
        <v>32</v>
      </c>
      <c r="I1372" s="93" t="str">
        <f t="shared" si="87"/>
        <v>000</v>
      </c>
      <c r="J1372" s="94" t="str">
        <f t="shared" si="85"/>
        <v>32000</v>
      </c>
      <c r="K1372" s="93" t="s">
        <v>4906</v>
      </c>
      <c r="L1372" s="93" t="s">
        <v>4907</v>
      </c>
      <c r="M1372" s="93" t="s">
        <v>4907</v>
      </c>
    </row>
    <row r="1373" spans="1:13" s="90" customFormat="1" ht="15" hidden="1" customHeight="1">
      <c r="A1373" s="91" t="s">
        <v>4904</v>
      </c>
      <c r="B1373" s="91" t="s">
        <v>1052</v>
      </c>
      <c r="C1373" s="91" t="s">
        <v>1053</v>
      </c>
      <c r="D1373" s="91" t="str">
        <f t="shared" si="84"/>
        <v>322201</v>
      </c>
      <c r="E1373" s="91" t="s">
        <v>4908</v>
      </c>
      <c r="F1373" s="91"/>
      <c r="G1373" s="91" t="s">
        <v>115</v>
      </c>
      <c r="H1373" s="93" t="str">
        <f t="shared" si="86"/>
        <v>32</v>
      </c>
      <c r="I1373" s="93" t="str">
        <f t="shared" si="87"/>
        <v>201</v>
      </c>
      <c r="J1373" s="94" t="str">
        <f t="shared" si="85"/>
        <v>32201</v>
      </c>
      <c r="K1373" s="93" t="s">
        <v>4909</v>
      </c>
      <c r="L1373" s="93" t="s">
        <v>4907</v>
      </c>
      <c r="M1373" s="93" t="s">
        <v>4910</v>
      </c>
    </row>
    <row r="1374" spans="1:13" s="90" customFormat="1" ht="15" hidden="1" customHeight="1">
      <c r="A1374" s="91" t="s">
        <v>4904</v>
      </c>
      <c r="B1374" s="91" t="s">
        <v>1057</v>
      </c>
      <c r="C1374" s="91" t="s">
        <v>124</v>
      </c>
      <c r="D1374" s="91" t="str">
        <f t="shared" si="84"/>
        <v>322202</v>
      </c>
      <c r="E1374" s="91" t="s">
        <v>4911</v>
      </c>
      <c r="F1374" s="91"/>
      <c r="G1374" s="91" t="s">
        <v>115</v>
      </c>
      <c r="H1374" s="93" t="str">
        <f t="shared" si="86"/>
        <v>32</v>
      </c>
      <c r="I1374" s="93" t="str">
        <f t="shared" si="87"/>
        <v>202</v>
      </c>
      <c r="J1374" s="94" t="str">
        <f t="shared" si="85"/>
        <v>32202</v>
      </c>
      <c r="K1374" s="93" t="s">
        <v>4912</v>
      </c>
      <c r="L1374" s="93" t="s">
        <v>4907</v>
      </c>
      <c r="M1374" s="93" t="s">
        <v>4913</v>
      </c>
    </row>
    <row r="1375" spans="1:13" s="90" customFormat="1" ht="15" hidden="1" customHeight="1">
      <c r="A1375" s="91" t="s">
        <v>4904</v>
      </c>
      <c r="B1375" s="91" t="s">
        <v>128</v>
      </c>
      <c r="C1375" s="91" t="s">
        <v>129</v>
      </c>
      <c r="D1375" s="91" t="str">
        <f t="shared" si="84"/>
        <v>322203</v>
      </c>
      <c r="E1375" s="91" t="s">
        <v>4914</v>
      </c>
      <c r="F1375" s="91"/>
      <c r="G1375" s="91" t="s">
        <v>115</v>
      </c>
      <c r="H1375" s="93" t="str">
        <f t="shared" si="86"/>
        <v>32</v>
      </c>
      <c r="I1375" s="93" t="str">
        <f t="shared" si="87"/>
        <v>203</v>
      </c>
      <c r="J1375" s="94" t="str">
        <f t="shared" si="85"/>
        <v>32203</v>
      </c>
      <c r="K1375" s="93" t="s">
        <v>4915</v>
      </c>
      <c r="L1375" s="93" t="s">
        <v>4907</v>
      </c>
      <c r="M1375" s="93" t="s">
        <v>4916</v>
      </c>
    </row>
    <row r="1376" spans="1:13" s="90" customFormat="1" ht="15" hidden="1" customHeight="1">
      <c r="A1376" s="91" t="s">
        <v>4904</v>
      </c>
      <c r="B1376" s="91" t="s">
        <v>133</v>
      </c>
      <c r="C1376" s="91" t="s">
        <v>134</v>
      </c>
      <c r="D1376" s="91" t="str">
        <f t="shared" si="84"/>
        <v>322204</v>
      </c>
      <c r="E1376" s="91" t="s">
        <v>4917</v>
      </c>
      <c r="F1376" s="91"/>
      <c r="G1376" s="91" t="s">
        <v>115</v>
      </c>
      <c r="H1376" s="93" t="str">
        <f t="shared" si="86"/>
        <v>32</v>
      </c>
      <c r="I1376" s="93" t="str">
        <f t="shared" si="87"/>
        <v>204</v>
      </c>
      <c r="J1376" s="94" t="str">
        <f t="shared" si="85"/>
        <v>32204</v>
      </c>
      <c r="K1376" s="93" t="s">
        <v>4918</v>
      </c>
      <c r="L1376" s="93" t="s">
        <v>4907</v>
      </c>
      <c r="M1376" s="93" t="s">
        <v>4919</v>
      </c>
    </row>
    <row r="1377" spans="1:13" s="90" customFormat="1" ht="15" hidden="1" customHeight="1">
      <c r="A1377" s="91" t="s">
        <v>4904</v>
      </c>
      <c r="B1377" s="91" t="s">
        <v>138</v>
      </c>
      <c r="C1377" s="91" t="s">
        <v>139</v>
      </c>
      <c r="D1377" s="91" t="str">
        <f t="shared" si="84"/>
        <v>322205</v>
      </c>
      <c r="E1377" s="91" t="s">
        <v>4920</v>
      </c>
      <c r="F1377" s="91"/>
      <c r="G1377" s="91" t="s">
        <v>115</v>
      </c>
      <c r="H1377" s="93" t="str">
        <f t="shared" si="86"/>
        <v>32</v>
      </c>
      <c r="I1377" s="93" t="str">
        <f t="shared" si="87"/>
        <v>205</v>
      </c>
      <c r="J1377" s="94" t="str">
        <f t="shared" si="85"/>
        <v>32205</v>
      </c>
      <c r="K1377" s="93" t="s">
        <v>4921</v>
      </c>
      <c r="L1377" s="93" t="s">
        <v>4907</v>
      </c>
      <c r="M1377" s="93" t="s">
        <v>4922</v>
      </c>
    </row>
    <row r="1378" spans="1:13" s="90" customFormat="1" ht="15" hidden="1" customHeight="1">
      <c r="A1378" s="91" t="s">
        <v>4904</v>
      </c>
      <c r="B1378" s="91" t="s">
        <v>143</v>
      </c>
      <c r="C1378" s="91" t="s">
        <v>144</v>
      </c>
      <c r="D1378" s="91" t="str">
        <f t="shared" si="84"/>
        <v>322206</v>
      </c>
      <c r="E1378" s="91" t="s">
        <v>4923</v>
      </c>
      <c r="F1378" s="91"/>
      <c r="G1378" s="91" t="s">
        <v>115</v>
      </c>
      <c r="H1378" s="93" t="str">
        <f t="shared" si="86"/>
        <v>32</v>
      </c>
      <c r="I1378" s="93" t="str">
        <f t="shared" si="87"/>
        <v>206</v>
      </c>
      <c r="J1378" s="94" t="str">
        <f t="shared" si="85"/>
        <v>32206</v>
      </c>
      <c r="K1378" s="93" t="s">
        <v>4924</v>
      </c>
      <c r="L1378" s="93" t="s">
        <v>4907</v>
      </c>
      <c r="M1378" s="93" t="s">
        <v>4925</v>
      </c>
    </row>
    <row r="1379" spans="1:13" s="90" customFormat="1" ht="15" hidden="1" customHeight="1">
      <c r="A1379" s="91" t="s">
        <v>4904</v>
      </c>
      <c r="B1379" s="91" t="s">
        <v>148</v>
      </c>
      <c r="C1379" s="91" t="s">
        <v>149</v>
      </c>
      <c r="D1379" s="91" t="str">
        <f t="shared" si="84"/>
        <v>322207</v>
      </c>
      <c r="E1379" s="91" t="s">
        <v>4926</v>
      </c>
      <c r="F1379" s="91"/>
      <c r="G1379" s="91" t="s">
        <v>115</v>
      </c>
      <c r="H1379" s="93" t="str">
        <f t="shared" si="86"/>
        <v>32</v>
      </c>
      <c r="I1379" s="93" t="str">
        <f t="shared" si="87"/>
        <v>207</v>
      </c>
      <c r="J1379" s="94" t="str">
        <f t="shared" si="85"/>
        <v>32207</v>
      </c>
      <c r="K1379" s="93" t="s">
        <v>4927</v>
      </c>
      <c r="L1379" s="93" t="s">
        <v>4907</v>
      </c>
      <c r="M1379" s="93" t="s">
        <v>4928</v>
      </c>
    </row>
    <row r="1380" spans="1:13" s="90" customFormat="1" ht="15" hidden="1" customHeight="1">
      <c r="A1380" s="91" t="s">
        <v>4904</v>
      </c>
      <c r="B1380" s="91" t="s">
        <v>158</v>
      </c>
      <c r="C1380" s="91" t="s">
        <v>159</v>
      </c>
      <c r="D1380" s="91" t="str">
        <f t="shared" si="84"/>
        <v>322209</v>
      </c>
      <c r="E1380" s="91" t="s">
        <v>4929</v>
      </c>
      <c r="F1380" s="91"/>
      <c r="G1380" s="91" t="s">
        <v>115</v>
      </c>
      <c r="H1380" s="93" t="str">
        <f t="shared" si="86"/>
        <v>32</v>
      </c>
      <c r="I1380" s="93" t="str">
        <f t="shared" si="87"/>
        <v>209</v>
      </c>
      <c r="J1380" s="94" t="str">
        <f t="shared" si="85"/>
        <v>32209</v>
      </c>
      <c r="K1380" s="93" t="s">
        <v>4930</v>
      </c>
      <c r="L1380" s="93" t="s">
        <v>4907</v>
      </c>
      <c r="M1380" s="93" t="s">
        <v>4931</v>
      </c>
    </row>
    <row r="1381" spans="1:13" s="90" customFormat="1" ht="15" hidden="1" customHeight="1">
      <c r="A1381" s="91" t="s">
        <v>4904</v>
      </c>
      <c r="B1381" s="91" t="s">
        <v>323</v>
      </c>
      <c r="C1381" s="91" t="s">
        <v>324</v>
      </c>
      <c r="D1381" s="91" t="str">
        <f t="shared" si="84"/>
        <v>323343</v>
      </c>
      <c r="E1381" s="91" t="s">
        <v>4932</v>
      </c>
      <c r="F1381" s="91"/>
      <c r="G1381" s="91" t="s">
        <v>115</v>
      </c>
      <c r="H1381" s="93" t="str">
        <f t="shared" si="86"/>
        <v>32</v>
      </c>
      <c r="I1381" s="93" t="str">
        <f t="shared" si="87"/>
        <v>343</v>
      </c>
      <c r="J1381" s="94" t="str">
        <f t="shared" si="85"/>
        <v>32343</v>
      </c>
      <c r="K1381" s="93" t="s">
        <v>4933</v>
      </c>
      <c r="L1381" s="93" t="s">
        <v>4907</v>
      </c>
      <c r="M1381" s="93" t="s">
        <v>4934</v>
      </c>
    </row>
    <row r="1382" spans="1:13" s="90" customFormat="1" ht="15" hidden="1" customHeight="1">
      <c r="A1382" s="91" t="s">
        <v>4904</v>
      </c>
      <c r="B1382" s="91" t="s">
        <v>2115</v>
      </c>
      <c r="C1382" s="91" t="s">
        <v>2116</v>
      </c>
      <c r="D1382" s="91" t="str">
        <f t="shared" si="84"/>
        <v>323386</v>
      </c>
      <c r="E1382" s="91" t="s">
        <v>4935</v>
      </c>
      <c r="F1382" s="91"/>
      <c r="G1382" s="91" t="s">
        <v>115</v>
      </c>
      <c r="H1382" s="93" t="str">
        <f t="shared" si="86"/>
        <v>32</v>
      </c>
      <c r="I1382" s="93" t="str">
        <f t="shared" si="87"/>
        <v>386</v>
      </c>
      <c r="J1382" s="94" t="str">
        <f t="shared" si="85"/>
        <v>32386</v>
      </c>
      <c r="K1382" s="93" t="s">
        <v>4936</v>
      </c>
      <c r="L1382" s="93" t="s">
        <v>4907</v>
      </c>
      <c r="M1382" s="93" t="s">
        <v>4937</v>
      </c>
    </row>
    <row r="1383" spans="1:13" s="90" customFormat="1" ht="15" hidden="1" customHeight="1">
      <c r="A1383" s="91" t="s">
        <v>4904</v>
      </c>
      <c r="B1383" s="91" t="s">
        <v>1152</v>
      </c>
      <c r="C1383" s="91" t="s">
        <v>1153</v>
      </c>
      <c r="D1383" s="91" t="str">
        <f t="shared" si="84"/>
        <v>323441</v>
      </c>
      <c r="E1383" s="91" t="s">
        <v>4938</v>
      </c>
      <c r="F1383" s="91"/>
      <c r="G1383" s="91" t="s">
        <v>115</v>
      </c>
      <c r="H1383" s="93" t="str">
        <f t="shared" si="86"/>
        <v>32</v>
      </c>
      <c r="I1383" s="93" t="str">
        <f t="shared" si="87"/>
        <v>441</v>
      </c>
      <c r="J1383" s="94" t="str">
        <f t="shared" si="85"/>
        <v>32441</v>
      </c>
      <c r="K1383" s="93" t="s">
        <v>4939</v>
      </c>
      <c r="L1383" s="93" t="s">
        <v>4907</v>
      </c>
      <c r="M1383" s="93" t="s">
        <v>4940</v>
      </c>
    </row>
    <row r="1384" spans="1:13" s="90" customFormat="1" ht="15" hidden="1" customHeight="1">
      <c r="A1384" s="91" t="s">
        <v>4904</v>
      </c>
      <c r="B1384" s="91" t="s">
        <v>4941</v>
      </c>
      <c r="C1384" s="91" t="s">
        <v>2245</v>
      </c>
      <c r="D1384" s="91" t="str">
        <f t="shared" si="84"/>
        <v>323448</v>
      </c>
      <c r="E1384" s="91" t="s">
        <v>1543</v>
      </c>
      <c r="F1384" s="91"/>
      <c r="G1384" s="91" t="s">
        <v>115</v>
      </c>
      <c r="H1384" s="93" t="str">
        <f t="shared" si="86"/>
        <v>32</v>
      </c>
      <c r="I1384" s="93" t="str">
        <f t="shared" si="87"/>
        <v>448</v>
      </c>
      <c r="J1384" s="94" t="str">
        <f t="shared" si="85"/>
        <v>32448</v>
      </c>
      <c r="K1384" s="93" t="s">
        <v>4942</v>
      </c>
      <c r="L1384" s="93" t="s">
        <v>4907</v>
      </c>
      <c r="M1384" s="93" t="s">
        <v>1545</v>
      </c>
    </row>
    <row r="1385" spans="1:13" s="90" customFormat="1" ht="15" hidden="1" customHeight="1">
      <c r="A1385" s="91" t="s">
        <v>4904</v>
      </c>
      <c r="B1385" s="91" t="s">
        <v>2191</v>
      </c>
      <c r="C1385" s="91" t="s">
        <v>2192</v>
      </c>
      <c r="D1385" s="91" t="str">
        <f t="shared" si="84"/>
        <v>323449</v>
      </c>
      <c r="E1385" s="91" t="s">
        <v>4943</v>
      </c>
      <c r="F1385" s="91"/>
      <c r="G1385" s="91" t="s">
        <v>115</v>
      </c>
      <c r="H1385" s="93" t="str">
        <f t="shared" si="86"/>
        <v>32</v>
      </c>
      <c r="I1385" s="93" t="str">
        <f t="shared" si="87"/>
        <v>449</v>
      </c>
      <c r="J1385" s="94" t="str">
        <f t="shared" si="85"/>
        <v>32449</v>
      </c>
      <c r="K1385" s="93" t="s">
        <v>4944</v>
      </c>
      <c r="L1385" s="93" t="s">
        <v>4907</v>
      </c>
      <c r="M1385" s="93" t="s">
        <v>4945</v>
      </c>
    </row>
    <row r="1386" spans="1:13" s="90" customFormat="1" ht="15" hidden="1" customHeight="1">
      <c r="A1386" s="91" t="s">
        <v>4904</v>
      </c>
      <c r="B1386" s="91" t="s">
        <v>1306</v>
      </c>
      <c r="C1386" s="91" t="s">
        <v>1307</v>
      </c>
      <c r="D1386" s="91" t="str">
        <f t="shared" si="84"/>
        <v>323501</v>
      </c>
      <c r="E1386" s="91" t="s">
        <v>4946</v>
      </c>
      <c r="F1386" s="91"/>
      <c r="G1386" s="91" t="s">
        <v>115</v>
      </c>
      <c r="H1386" s="93" t="str">
        <f t="shared" si="86"/>
        <v>32</v>
      </c>
      <c r="I1386" s="93" t="str">
        <f t="shared" si="87"/>
        <v>501</v>
      </c>
      <c r="J1386" s="94" t="str">
        <f t="shared" si="85"/>
        <v>32501</v>
      </c>
      <c r="K1386" s="93" t="s">
        <v>4947</v>
      </c>
      <c r="L1386" s="93" t="s">
        <v>4907</v>
      </c>
      <c r="M1386" s="93" t="s">
        <v>4948</v>
      </c>
    </row>
    <row r="1387" spans="1:13" s="90" customFormat="1" ht="15" hidden="1" customHeight="1">
      <c r="A1387" s="91" t="s">
        <v>4904</v>
      </c>
      <c r="B1387" s="91" t="s">
        <v>1447</v>
      </c>
      <c r="C1387" s="91" t="s">
        <v>1448</v>
      </c>
      <c r="D1387" s="91" t="str">
        <f t="shared" si="84"/>
        <v>323505</v>
      </c>
      <c r="E1387" s="91" t="s">
        <v>4949</v>
      </c>
      <c r="F1387" s="91"/>
      <c r="G1387" s="91" t="s">
        <v>115</v>
      </c>
      <c r="H1387" s="93" t="str">
        <f t="shared" si="86"/>
        <v>32</v>
      </c>
      <c r="I1387" s="93" t="str">
        <f t="shared" si="87"/>
        <v>505</v>
      </c>
      <c r="J1387" s="94" t="str">
        <f t="shared" si="85"/>
        <v>32505</v>
      </c>
      <c r="K1387" s="93" t="s">
        <v>4950</v>
      </c>
      <c r="L1387" s="93" t="s">
        <v>4907</v>
      </c>
      <c r="M1387" s="93" t="s">
        <v>4951</v>
      </c>
    </row>
    <row r="1388" spans="1:13" s="90" customFormat="1" ht="15" hidden="1" customHeight="1">
      <c r="A1388" s="91" t="s">
        <v>4904</v>
      </c>
      <c r="B1388" s="91" t="s">
        <v>2213</v>
      </c>
      <c r="C1388" s="91" t="s">
        <v>2214</v>
      </c>
      <c r="D1388" s="91" t="str">
        <f t="shared" si="84"/>
        <v>323525</v>
      </c>
      <c r="E1388" s="91" t="s">
        <v>4952</v>
      </c>
      <c r="F1388" s="91"/>
      <c r="G1388" s="91" t="s">
        <v>115</v>
      </c>
      <c r="H1388" s="93" t="str">
        <f t="shared" si="86"/>
        <v>32</v>
      </c>
      <c r="I1388" s="93" t="str">
        <f t="shared" si="87"/>
        <v>525</v>
      </c>
      <c r="J1388" s="94" t="str">
        <f t="shared" si="85"/>
        <v>32525</v>
      </c>
      <c r="K1388" s="93" t="s">
        <v>4953</v>
      </c>
      <c r="L1388" s="93" t="s">
        <v>4907</v>
      </c>
      <c r="M1388" s="93" t="s">
        <v>4954</v>
      </c>
    </row>
    <row r="1389" spans="1:13" s="90" customFormat="1" ht="15" hidden="1" customHeight="1">
      <c r="A1389" s="91" t="s">
        <v>4904</v>
      </c>
      <c r="B1389" s="91" t="s">
        <v>4955</v>
      </c>
      <c r="C1389" s="91" t="s">
        <v>4956</v>
      </c>
      <c r="D1389" s="91" t="str">
        <f t="shared" si="84"/>
        <v>323526</v>
      </c>
      <c r="E1389" s="91" t="s">
        <v>4957</v>
      </c>
      <c r="F1389" s="91"/>
      <c r="G1389" s="91" t="s">
        <v>115</v>
      </c>
      <c r="H1389" s="93" t="str">
        <f t="shared" si="86"/>
        <v>32</v>
      </c>
      <c r="I1389" s="93" t="str">
        <f t="shared" si="87"/>
        <v>526</v>
      </c>
      <c r="J1389" s="94" t="str">
        <f t="shared" si="85"/>
        <v>32526</v>
      </c>
      <c r="K1389" s="93" t="s">
        <v>4958</v>
      </c>
      <c r="L1389" s="93" t="s">
        <v>4907</v>
      </c>
      <c r="M1389" s="93" t="s">
        <v>4959</v>
      </c>
    </row>
    <row r="1390" spans="1:13" s="90" customFormat="1" ht="15" hidden="1" customHeight="1">
      <c r="A1390" s="91" t="s">
        <v>4904</v>
      </c>
      <c r="B1390" s="91" t="s">
        <v>4960</v>
      </c>
      <c r="C1390" s="91" t="s">
        <v>4961</v>
      </c>
      <c r="D1390" s="91" t="str">
        <f t="shared" si="84"/>
        <v>323528</v>
      </c>
      <c r="E1390" s="91" t="s">
        <v>4962</v>
      </c>
      <c r="F1390" s="91"/>
      <c r="G1390" s="91" t="s">
        <v>115</v>
      </c>
      <c r="H1390" s="93" t="str">
        <f t="shared" si="86"/>
        <v>32</v>
      </c>
      <c r="I1390" s="93" t="str">
        <f t="shared" si="87"/>
        <v>528</v>
      </c>
      <c r="J1390" s="94" t="str">
        <f t="shared" si="85"/>
        <v>32528</v>
      </c>
      <c r="K1390" s="93" t="s">
        <v>4963</v>
      </c>
      <c r="L1390" s="93" t="s">
        <v>4907</v>
      </c>
      <c r="M1390" s="93" t="s">
        <v>4964</v>
      </c>
    </row>
    <row r="1391" spans="1:13" s="90" customFormat="1" ht="15" hidden="1" customHeight="1">
      <c r="A1391" s="91" t="s">
        <v>4904</v>
      </c>
      <c r="B1391" s="91" t="s">
        <v>4965</v>
      </c>
      <c r="C1391" s="91" t="s">
        <v>4966</v>
      </c>
      <c r="D1391" s="91" t="str">
        <f t="shared" si="84"/>
        <v>324527</v>
      </c>
      <c r="E1391" s="91" t="s">
        <v>4967</v>
      </c>
      <c r="F1391" s="91"/>
      <c r="G1391" s="91" t="s">
        <v>115</v>
      </c>
      <c r="H1391" s="93" t="str">
        <f t="shared" si="86"/>
        <v>32</v>
      </c>
      <c r="I1391" s="93" t="str">
        <f t="shared" si="87"/>
        <v>527</v>
      </c>
      <c r="J1391" s="94" t="str">
        <f t="shared" si="85"/>
        <v>32527</v>
      </c>
      <c r="K1391" s="93" t="s">
        <v>4968</v>
      </c>
      <c r="L1391" s="93" t="s">
        <v>4907</v>
      </c>
      <c r="M1391" s="93" t="s">
        <v>4969</v>
      </c>
    </row>
    <row r="1392" spans="1:13" s="90" customFormat="1" ht="15" hidden="1" customHeight="1">
      <c r="A1392" s="91" t="s">
        <v>4970</v>
      </c>
      <c r="B1392" s="91" t="s">
        <v>112</v>
      </c>
      <c r="C1392" s="91" t="s">
        <v>113</v>
      </c>
      <c r="D1392" s="91" t="str">
        <f t="shared" si="84"/>
        <v>331000</v>
      </c>
      <c r="E1392" s="91" t="s">
        <v>4971</v>
      </c>
      <c r="F1392" s="91"/>
      <c r="G1392" s="91" t="s">
        <v>115</v>
      </c>
      <c r="H1392" s="93" t="str">
        <f t="shared" si="86"/>
        <v>33</v>
      </c>
      <c r="I1392" s="93" t="str">
        <f t="shared" si="87"/>
        <v>000</v>
      </c>
      <c r="J1392" s="94" t="str">
        <f t="shared" si="85"/>
        <v>33000</v>
      </c>
      <c r="K1392" s="93" t="s">
        <v>4972</v>
      </c>
      <c r="L1392" s="93" t="s">
        <v>4973</v>
      </c>
      <c r="M1392" s="93" t="s">
        <v>4973</v>
      </c>
    </row>
    <row r="1393" spans="1:13" s="90" customFormat="1" ht="15" hidden="1" customHeight="1">
      <c r="A1393" s="91" t="s">
        <v>4970</v>
      </c>
      <c r="B1393" s="91" t="s">
        <v>1342</v>
      </c>
      <c r="C1393" s="91" t="s">
        <v>119</v>
      </c>
      <c r="D1393" s="91" t="str">
        <f t="shared" si="84"/>
        <v>332100</v>
      </c>
      <c r="E1393" s="91" t="s">
        <v>4974</v>
      </c>
      <c r="F1393" s="91"/>
      <c r="G1393" s="91" t="s">
        <v>115</v>
      </c>
      <c r="H1393" s="93" t="str">
        <f t="shared" si="86"/>
        <v>33</v>
      </c>
      <c r="I1393" s="93" t="str">
        <f t="shared" si="87"/>
        <v>100</v>
      </c>
      <c r="J1393" s="94" t="str">
        <f t="shared" si="85"/>
        <v>33100</v>
      </c>
      <c r="K1393" s="93" t="s">
        <v>4975</v>
      </c>
      <c r="L1393" s="93" t="s">
        <v>4973</v>
      </c>
      <c r="M1393" s="93" t="s">
        <v>4976</v>
      </c>
    </row>
    <row r="1394" spans="1:13" s="90" customFormat="1" ht="15" hidden="1" customHeight="1">
      <c r="A1394" s="91" t="s">
        <v>4970</v>
      </c>
      <c r="B1394" s="91" t="s">
        <v>1057</v>
      </c>
      <c r="C1394" s="91" t="s">
        <v>124</v>
      </c>
      <c r="D1394" s="91" t="str">
        <f t="shared" si="84"/>
        <v>332202</v>
      </c>
      <c r="E1394" s="91" t="s">
        <v>4977</v>
      </c>
      <c r="F1394" s="91"/>
      <c r="G1394" s="91" t="s">
        <v>115</v>
      </c>
      <c r="H1394" s="93" t="str">
        <f t="shared" si="86"/>
        <v>33</v>
      </c>
      <c r="I1394" s="93" t="str">
        <f t="shared" si="87"/>
        <v>202</v>
      </c>
      <c r="J1394" s="94" t="str">
        <f t="shared" si="85"/>
        <v>33202</v>
      </c>
      <c r="K1394" s="93" t="s">
        <v>4978</v>
      </c>
      <c r="L1394" s="93" t="s">
        <v>4973</v>
      </c>
      <c r="M1394" s="93" t="s">
        <v>4979</v>
      </c>
    </row>
    <row r="1395" spans="1:13" s="90" customFormat="1" ht="15" hidden="1" customHeight="1">
      <c r="A1395" s="91" t="s">
        <v>4970</v>
      </c>
      <c r="B1395" s="91" t="s">
        <v>128</v>
      </c>
      <c r="C1395" s="91" t="s">
        <v>129</v>
      </c>
      <c r="D1395" s="91" t="str">
        <f t="shared" si="84"/>
        <v>332203</v>
      </c>
      <c r="E1395" s="91" t="s">
        <v>4980</v>
      </c>
      <c r="F1395" s="91"/>
      <c r="G1395" s="91" t="s">
        <v>115</v>
      </c>
      <c r="H1395" s="93" t="str">
        <f t="shared" si="86"/>
        <v>33</v>
      </c>
      <c r="I1395" s="93" t="str">
        <f t="shared" si="87"/>
        <v>203</v>
      </c>
      <c r="J1395" s="94" t="str">
        <f t="shared" si="85"/>
        <v>33203</v>
      </c>
      <c r="K1395" s="93" t="s">
        <v>4981</v>
      </c>
      <c r="L1395" s="93" t="s">
        <v>4973</v>
      </c>
      <c r="M1395" s="93" t="s">
        <v>4982</v>
      </c>
    </row>
    <row r="1396" spans="1:13" s="90" customFormat="1" ht="15" hidden="1" customHeight="1">
      <c r="A1396" s="91" t="s">
        <v>4970</v>
      </c>
      <c r="B1396" s="91" t="s">
        <v>133</v>
      </c>
      <c r="C1396" s="91" t="s">
        <v>134</v>
      </c>
      <c r="D1396" s="91" t="str">
        <f t="shared" si="84"/>
        <v>332204</v>
      </c>
      <c r="E1396" s="91" t="s">
        <v>4983</v>
      </c>
      <c r="F1396" s="91"/>
      <c r="G1396" s="91" t="s">
        <v>115</v>
      </c>
      <c r="H1396" s="93" t="str">
        <f t="shared" si="86"/>
        <v>33</v>
      </c>
      <c r="I1396" s="93" t="str">
        <f t="shared" si="87"/>
        <v>204</v>
      </c>
      <c r="J1396" s="94" t="str">
        <f t="shared" si="85"/>
        <v>33204</v>
      </c>
      <c r="K1396" s="93" t="s">
        <v>4984</v>
      </c>
      <c r="L1396" s="93" t="s">
        <v>4973</v>
      </c>
      <c r="M1396" s="93" t="s">
        <v>4985</v>
      </c>
    </row>
    <row r="1397" spans="1:13" s="90" customFormat="1" ht="15" hidden="1" customHeight="1">
      <c r="A1397" s="91" t="s">
        <v>4970</v>
      </c>
      <c r="B1397" s="91" t="s">
        <v>138</v>
      </c>
      <c r="C1397" s="91" t="s">
        <v>139</v>
      </c>
      <c r="D1397" s="91" t="str">
        <f t="shared" si="84"/>
        <v>332205</v>
      </c>
      <c r="E1397" s="91" t="s">
        <v>4986</v>
      </c>
      <c r="F1397" s="91"/>
      <c r="G1397" s="91" t="s">
        <v>115</v>
      </c>
      <c r="H1397" s="93" t="str">
        <f t="shared" si="86"/>
        <v>33</v>
      </c>
      <c r="I1397" s="93" t="str">
        <f t="shared" si="87"/>
        <v>205</v>
      </c>
      <c r="J1397" s="94" t="str">
        <f t="shared" si="85"/>
        <v>33205</v>
      </c>
      <c r="K1397" s="93" t="s">
        <v>4987</v>
      </c>
      <c r="L1397" s="93" t="s">
        <v>4973</v>
      </c>
      <c r="M1397" s="93" t="s">
        <v>4988</v>
      </c>
    </row>
    <row r="1398" spans="1:13" s="90" customFormat="1" ht="15" hidden="1" customHeight="1">
      <c r="A1398" s="91" t="s">
        <v>4970</v>
      </c>
      <c r="B1398" s="91" t="s">
        <v>148</v>
      </c>
      <c r="C1398" s="91" t="s">
        <v>149</v>
      </c>
      <c r="D1398" s="91" t="str">
        <f t="shared" si="84"/>
        <v>332207</v>
      </c>
      <c r="E1398" s="91" t="s">
        <v>4989</v>
      </c>
      <c r="F1398" s="91"/>
      <c r="G1398" s="91" t="s">
        <v>115</v>
      </c>
      <c r="H1398" s="93" t="str">
        <f t="shared" si="86"/>
        <v>33</v>
      </c>
      <c r="I1398" s="93" t="str">
        <f t="shared" si="87"/>
        <v>207</v>
      </c>
      <c r="J1398" s="94" t="str">
        <f t="shared" si="85"/>
        <v>33207</v>
      </c>
      <c r="K1398" s="93" t="s">
        <v>4990</v>
      </c>
      <c r="L1398" s="93" t="s">
        <v>4973</v>
      </c>
      <c r="M1398" s="93" t="s">
        <v>4991</v>
      </c>
    </row>
    <row r="1399" spans="1:13" s="90" customFormat="1" ht="15" hidden="1" customHeight="1">
      <c r="A1399" s="91" t="s">
        <v>4970</v>
      </c>
      <c r="B1399" s="91" t="s">
        <v>153</v>
      </c>
      <c r="C1399" s="91" t="s">
        <v>154</v>
      </c>
      <c r="D1399" s="91" t="str">
        <f t="shared" si="84"/>
        <v>332208</v>
      </c>
      <c r="E1399" s="91" t="s">
        <v>4992</v>
      </c>
      <c r="F1399" s="91"/>
      <c r="G1399" s="91" t="s">
        <v>115</v>
      </c>
      <c r="H1399" s="93" t="str">
        <f t="shared" si="86"/>
        <v>33</v>
      </c>
      <c r="I1399" s="93" t="str">
        <f t="shared" si="87"/>
        <v>208</v>
      </c>
      <c r="J1399" s="94" t="str">
        <f t="shared" si="85"/>
        <v>33208</v>
      </c>
      <c r="K1399" s="93" t="s">
        <v>4993</v>
      </c>
      <c r="L1399" s="93" t="s">
        <v>4973</v>
      </c>
      <c r="M1399" s="93" t="s">
        <v>4994</v>
      </c>
    </row>
    <row r="1400" spans="1:13" s="90" customFormat="1" ht="15" hidden="1" customHeight="1">
      <c r="A1400" s="91" t="s">
        <v>4970</v>
      </c>
      <c r="B1400" s="91" t="s">
        <v>158</v>
      </c>
      <c r="C1400" s="91" t="s">
        <v>159</v>
      </c>
      <c r="D1400" s="91" t="str">
        <f t="shared" si="84"/>
        <v>332209</v>
      </c>
      <c r="E1400" s="91" t="s">
        <v>4995</v>
      </c>
      <c r="F1400" s="91"/>
      <c r="G1400" s="91" t="s">
        <v>115</v>
      </c>
      <c r="H1400" s="93" t="str">
        <f t="shared" si="86"/>
        <v>33</v>
      </c>
      <c r="I1400" s="93" t="str">
        <f t="shared" si="87"/>
        <v>209</v>
      </c>
      <c r="J1400" s="94" t="str">
        <f t="shared" si="85"/>
        <v>33209</v>
      </c>
      <c r="K1400" s="93" t="s">
        <v>4996</v>
      </c>
      <c r="L1400" s="93" t="s">
        <v>4973</v>
      </c>
      <c r="M1400" s="93" t="s">
        <v>4997</v>
      </c>
    </row>
    <row r="1401" spans="1:13" s="90" customFormat="1" ht="15" hidden="1" customHeight="1">
      <c r="A1401" s="91" t="s">
        <v>4970</v>
      </c>
      <c r="B1401" s="91" t="s">
        <v>163</v>
      </c>
      <c r="C1401" s="91" t="s">
        <v>164</v>
      </c>
      <c r="D1401" s="91" t="str">
        <f t="shared" si="84"/>
        <v>332210</v>
      </c>
      <c r="E1401" s="91" t="s">
        <v>4998</v>
      </c>
      <c r="F1401" s="91"/>
      <c r="G1401" s="91" t="s">
        <v>115</v>
      </c>
      <c r="H1401" s="93" t="str">
        <f t="shared" si="86"/>
        <v>33</v>
      </c>
      <c r="I1401" s="93" t="str">
        <f t="shared" si="87"/>
        <v>210</v>
      </c>
      <c r="J1401" s="94" t="str">
        <f t="shared" si="85"/>
        <v>33210</v>
      </c>
      <c r="K1401" s="93" t="s">
        <v>4999</v>
      </c>
      <c r="L1401" s="93" t="s">
        <v>4973</v>
      </c>
      <c r="M1401" s="93" t="s">
        <v>5000</v>
      </c>
    </row>
    <row r="1402" spans="1:13" s="90" customFormat="1" ht="15" hidden="1" customHeight="1">
      <c r="A1402" s="91" t="s">
        <v>4970</v>
      </c>
      <c r="B1402" s="91" t="s">
        <v>168</v>
      </c>
      <c r="C1402" s="91" t="s">
        <v>169</v>
      </c>
      <c r="D1402" s="91" t="str">
        <f t="shared" si="84"/>
        <v>332211</v>
      </c>
      <c r="E1402" s="91" t="s">
        <v>5001</v>
      </c>
      <c r="F1402" s="91"/>
      <c r="G1402" s="91" t="s">
        <v>115</v>
      </c>
      <c r="H1402" s="93" t="str">
        <f t="shared" si="86"/>
        <v>33</v>
      </c>
      <c r="I1402" s="93" t="str">
        <f t="shared" si="87"/>
        <v>211</v>
      </c>
      <c r="J1402" s="94" t="str">
        <f t="shared" si="85"/>
        <v>33211</v>
      </c>
      <c r="K1402" s="93" t="s">
        <v>5002</v>
      </c>
      <c r="L1402" s="93" t="s">
        <v>4973</v>
      </c>
      <c r="M1402" s="93" t="s">
        <v>5003</v>
      </c>
    </row>
    <row r="1403" spans="1:13" s="90" customFormat="1" ht="15" hidden="1" customHeight="1">
      <c r="A1403" s="91" t="s">
        <v>4970</v>
      </c>
      <c r="B1403" s="91" t="s">
        <v>173</v>
      </c>
      <c r="C1403" s="91" t="s">
        <v>174</v>
      </c>
      <c r="D1403" s="91" t="str">
        <f t="shared" si="84"/>
        <v>332212</v>
      </c>
      <c r="E1403" s="91" t="s">
        <v>5004</v>
      </c>
      <c r="F1403" s="91"/>
      <c r="G1403" s="91" t="s">
        <v>115</v>
      </c>
      <c r="H1403" s="93" t="str">
        <f t="shared" si="86"/>
        <v>33</v>
      </c>
      <c r="I1403" s="93" t="str">
        <f t="shared" si="87"/>
        <v>212</v>
      </c>
      <c r="J1403" s="94" t="str">
        <f t="shared" si="85"/>
        <v>33212</v>
      </c>
      <c r="K1403" s="93" t="s">
        <v>5005</v>
      </c>
      <c r="L1403" s="93" t="s">
        <v>4973</v>
      </c>
      <c r="M1403" s="93" t="s">
        <v>5006</v>
      </c>
    </row>
    <row r="1404" spans="1:13" s="90" customFormat="1" ht="15" hidden="1" customHeight="1">
      <c r="A1404" s="91" t="s">
        <v>4970</v>
      </c>
      <c r="B1404" s="91" t="s">
        <v>178</v>
      </c>
      <c r="C1404" s="91" t="s">
        <v>179</v>
      </c>
      <c r="D1404" s="91" t="str">
        <f t="shared" si="84"/>
        <v>332213</v>
      </c>
      <c r="E1404" s="91" t="s">
        <v>5007</v>
      </c>
      <c r="F1404" s="91"/>
      <c r="G1404" s="91" t="s">
        <v>115</v>
      </c>
      <c r="H1404" s="93" t="str">
        <f t="shared" si="86"/>
        <v>33</v>
      </c>
      <c r="I1404" s="93" t="str">
        <f t="shared" si="87"/>
        <v>213</v>
      </c>
      <c r="J1404" s="94" t="str">
        <f t="shared" si="85"/>
        <v>33213</v>
      </c>
      <c r="K1404" s="93" t="s">
        <v>5008</v>
      </c>
      <c r="L1404" s="93" t="s">
        <v>4973</v>
      </c>
      <c r="M1404" s="93" t="s">
        <v>5009</v>
      </c>
    </row>
    <row r="1405" spans="1:13" s="90" customFormat="1" ht="15" hidden="1" customHeight="1">
      <c r="A1405" s="91" t="s">
        <v>4970</v>
      </c>
      <c r="B1405" s="91" t="s">
        <v>183</v>
      </c>
      <c r="C1405" s="91" t="s">
        <v>184</v>
      </c>
      <c r="D1405" s="91" t="str">
        <f t="shared" si="84"/>
        <v>332214</v>
      </c>
      <c r="E1405" s="91" t="s">
        <v>5010</v>
      </c>
      <c r="F1405" s="91"/>
      <c r="G1405" s="91" t="s">
        <v>115</v>
      </c>
      <c r="H1405" s="93" t="str">
        <f t="shared" si="86"/>
        <v>33</v>
      </c>
      <c r="I1405" s="93" t="str">
        <f t="shared" si="87"/>
        <v>214</v>
      </c>
      <c r="J1405" s="94" t="str">
        <f t="shared" si="85"/>
        <v>33214</v>
      </c>
      <c r="K1405" s="93" t="s">
        <v>5011</v>
      </c>
      <c r="L1405" s="93" t="s">
        <v>4973</v>
      </c>
      <c r="M1405" s="93" t="s">
        <v>5012</v>
      </c>
    </row>
    <row r="1406" spans="1:13" s="90" customFormat="1" ht="15" hidden="1" customHeight="1">
      <c r="A1406" s="91" t="s">
        <v>4970</v>
      </c>
      <c r="B1406" s="91" t="s">
        <v>188</v>
      </c>
      <c r="C1406" s="91" t="s">
        <v>189</v>
      </c>
      <c r="D1406" s="91" t="str">
        <f t="shared" si="84"/>
        <v>332215</v>
      </c>
      <c r="E1406" s="91" t="s">
        <v>5013</v>
      </c>
      <c r="F1406" s="91"/>
      <c r="G1406" s="91" t="s">
        <v>115</v>
      </c>
      <c r="H1406" s="93" t="str">
        <f t="shared" si="86"/>
        <v>33</v>
      </c>
      <c r="I1406" s="93" t="str">
        <f t="shared" si="87"/>
        <v>215</v>
      </c>
      <c r="J1406" s="94" t="str">
        <f t="shared" si="85"/>
        <v>33215</v>
      </c>
      <c r="K1406" s="93" t="s">
        <v>5014</v>
      </c>
      <c r="L1406" s="93" t="s">
        <v>4973</v>
      </c>
      <c r="M1406" s="93" t="s">
        <v>5015</v>
      </c>
    </row>
    <row r="1407" spans="1:13" s="90" customFormat="1" ht="15" hidden="1" customHeight="1">
      <c r="A1407" s="91" t="s">
        <v>4970</v>
      </c>
      <c r="B1407" s="91" t="s">
        <v>193</v>
      </c>
      <c r="C1407" s="91" t="s">
        <v>194</v>
      </c>
      <c r="D1407" s="91" t="str">
        <f t="shared" si="84"/>
        <v>332216</v>
      </c>
      <c r="E1407" s="91" t="s">
        <v>5016</v>
      </c>
      <c r="F1407" s="91"/>
      <c r="G1407" s="91" t="s">
        <v>115</v>
      </c>
      <c r="H1407" s="93" t="str">
        <f t="shared" si="86"/>
        <v>33</v>
      </c>
      <c r="I1407" s="93" t="str">
        <f t="shared" si="87"/>
        <v>216</v>
      </c>
      <c r="J1407" s="94" t="str">
        <f t="shared" si="85"/>
        <v>33216</v>
      </c>
      <c r="K1407" s="93" t="s">
        <v>5017</v>
      </c>
      <c r="L1407" s="93" t="s">
        <v>4973</v>
      </c>
      <c r="M1407" s="93" t="s">
        <v>5018</v>
      </c>
    </row>
    <row r="1408" spans="1:13" s="90" customFormat="1" ht="15" hidden="1" customHeight="1">
      <c r="A1408" s="91" t="s">
        <v>4970</v>
      </c>
      <c r="B1408" s="91" t="s">
        <v>333</v>
      </c>
      <c r="C1408" s="91" t="s">
        <v>334</v>
      </c>
      <c r="D1408" s="91" t="str">
        <f t="shared" si="84"/>
        <v>333346</v>
      </c>
      <c r="E1408" s="91" t="s">
        <v>5019</v>
      </c>
      <c r="F1408" s="91"/>
      <c r="G1408" s="91" t="s">
        <v>115</v>
      </c>
      <c r="H1408" s="93" t="str">
        <f t="shared" si="86"/>
        <v>33</v>
      </c>
      <c r="I1408" s="93" t="str">
        <f t="shared" si="87"/>
        <v>346</v>
      </c>
      <c r="J1408" s="94" t="str">
        <f t="shared" si="85"/>
        <v>33346</v>
      </c>
      <c r="K1408" s="93" t="s">
        <v>5020</v>
      </c>
      <c r="L1408" s="93" t="s">
        <v>4973</v>
      </c>
      <c r="M1408" s="93" t="s">
        <v>5021</v>
      </c>
    </row>
    <row r="1409" spans="1:13" s="90" customFormat="1" ht="15" hidden="1" customHeight="1">
      <c r="A1409" s="91" t="s">
        <v>4970</v>
      </c>
      <c r="B1409" s="91" t="s">
        <v>443</v>
      </c>
      <c r="C1409" s="91" t="s">
        <v>444</v>
      </c>
      <c r="D1409" s="91" t="str">
        <f t="shared" si="84"/>
        <v>333423</v>
      </c>
      <c r="E1409" s="91" t="s">
        <v>5022</v>
      </c>
      <c r="F1409" s="91"/>
      <c r="G1409" s="91" t="s">
        <v>115</v>
      </c>
      <c r="H1409" s="93" t="str">
        <f t="shared" si="86"/>
        <v>33</v>
      </c>
      <c r="I1409" s="93" t="str">
        <f t="shared" si="87"/>
        <v>423</v>
      </c>
      <c r="J1409" s="94" t="str">
        <f t="shared" si="85"/>
        <v>33423</v>
      </c>
      <c r="K1409" s="93" t="s">
        <v>5023</v>
      </c>
      <c r="L1409" s="93" t="s">
        <v>4973</v>
      </c>
      <c r="M1409" s="93" t="s">
        <v>5024</v>
      </c>
    </row>
    <row r="1410" spans="1:13" s="90" customFormat="1" ht="15" hidden="1" customHeight="1">
      <c r="A1410" s="91" t="s">
        <v>4970</v>
      </c>
      <c r="B1410" s="91" t="s">
        <v>1167</v>
      </c>
      <c r="C1410" s="91" t="s">
        <v>1168</v>
      </c>
      <c r="D1410" s="91" t="str">
        <f t="shared" si="84"/>
        <v>333445</v>
      </c>
      <c r="E1410" s="91" t="s">
        <v>5025</v>
      </c>
      <c r="F1410" s="91"/>
      <c r="G1410" s="91" t="s">
        <v>115</v>
      </c>
      <c r="H1410" s="93" t="str">
        <f t="shared" si="86"/>
        <v>33</v>
      </c>
      <c r="I1410" s="93" t="str">
        <f t="shared" si="87"/>
        <v>445</v>
      </c>
      <c r="J1410" s="94" t="str">
        <f t="shared" si="85"/>
        <v>33445</v>
      </c>
      <c r="K1410" s="93" t="s">
        <v>5026</v>
      </c>
      <c r="L1410" s="93" t="s">
        <v>4973</v>
      </c>
      <c r="M1410" s="93" t="s">
        <v>5027</v>
      </c>
    </row>
    <row r="1411" spans="1:13" s="90" customFormat="1" ht="15" hidden="1" customHeight="1">
      <c r="A1411" s="91" t="s">
        <v>4970</v>
      </c>
      <c r="B1411" s="91" t="s">
        <v>558</v>
      </c>
      <c r="C1411" s="91" t="s">
        <v>559</v>
      </c>
      <c r="D1411" s="91" t="str">
        <f t="shared" ref="D1411:D1474" si="88">A1411&amp;B1411</f>
        <v>333461</v>
      </c>
      <c r="E1411" s="91" t="s">
        <v>5028</v>
      </c>
      <c r="F1411" s="91"/>
      <c r="G1411" s="91" t="s">
        <v>115</v>
      </c>
      <c r="H1411" s="93" t="str">
        <f t="shared" si="86"/>
        <v>33</v>
      </c>
      <c r="I1411" s="93" t="str">
        <f t="shared" si="87"/>
        <v>461</v>
      </c>
      <c r="J1411" s="94" t="str">
        <f t="shared" ref="J1411:J1474" si="89">A1411&amp;C1411</f>
        <v>33461</v>
      </c>
      <c r="K1411" s="93" t="s">
        <v>5029</v>
      </c>
      <c r="L1411" s="93" t="s">
        <v>4973</v>
      </c>
      <c r="M1411" s="93" t="s">
        <v>5030</v>
      </c>
    </row>
    <row r="1412" spans="1:13" s="90" customFormat="1" ht="15" hidden="1" customHeight="1">
      <c r="A1412" s="91" t="s">
        <v>4970</v>
      </c>
      <c r="B1412" s="91" t="s">
        <v>1455</v>
      </c>
      <c r="C1412" s="91" t="s">
        <v>1456</v>
      </c>
      <c r="D1412" s="91" t="str">
        <f t="shared" si="88"/>
        <v>333606</v>
      </c>
      <c r="E1412" s="91" t="s">
        <v>5031</v>
      </c>
      <c r="F1412" s="91"/>
      <c r="G1412" s="91" t="s">
        <v>115</v>
      </c>
      <c r="H1412" s="93" t="str">
        <f t="shared" ref="H1412:H1475" si="90">MID(J1412,1,2)</f>
        <v>33</v>
      </c>
      <c r="I1412" s="93" t="str">
        <f t="shared" ref="I1412:I1475" si="91">MID(J1412,3,3)</f>
        <v>606</v>
      </c>
      <c r="J1412" s="94" t="str">
        <f t="shared" si="89"/>
        <v>33606</v>
      </c>
      <c r="K1412" s="93" t="s">
        <v>5032</v>
      </c>
      <c r="L1412" s="93" t="s">
        <v>4973</v>
      </c>
      <c r="M1412" s="93" t="s">
        <v>5033</v>
      </c>
    </row>
    <row r="1413" spans="1:13" s="90" customFormat="1" ht="15" hidden="1" customHeight="1">
      <c r="A1413" s="91" t="s">
        <v>4970</v>
      </c>
      <c r="B1413" s="91" t="s">
        <v>5034</v>
      </c>
      <c r="C1413" s="91" t="s">
        <v>5035</v>
      </c>
      <c r="D1413" s="91" t="str">
        <f t="shared" si="88"/>
        <v>333622</v>
      </c>
      <c r="E1413" s="91" t="s">
        <v>5036</v>
      </c>
      <c r="F1413" s="91"/>
      <c r="G1413" s="91" t="s">
        <v>115</v>
      </c>
      <c r="H1413" s="93" t="str">
        <f t="shared" si="90"/>
        <v>33</v>
      </c>
      <c r="I1413" s="93" t="str">
        <f t="shared" si="91"/>
        <v>622</v>
      </c>
      <c r="J1413" s="94" t="str">
        <f t="shared" si="89"/>
        <v>33622</v>
      </c>
      <c r="K1413" s="93" t="s">
        <v>5037</v>
      </c>
      <c r="L1413" s="93" t="s">
        <v>4973</v>
      </c>
      <c r="M1413" s="93" t="s">
        <v>5038</v>
      </c>
    </row>
    <row r="1414" spans="1:13" s="90" customFormat="1" ht="15" hidden="1" customHeight="1">
      <c r="A1414" s="91" t="s">
        <v>4970</v>
      </c>
      <c r="B1414" s="91" t="s">
        <v>5039</v>
      </c>
      <c r="C1414" s="91" t="s">
        <v>5040</v>
      </c>
      <c r="D1414" s="91" t="str">
        <f t="shared" si="88"/>
        <v>333623</v>
      </c>
      <c r="E1414" s="91" t="s">
        <v>5041</v>
      </c>
      <c r="F1414" s="91"/>
      <c r="G1414" s="91" t="s">
        <v>115</v>
      </c>
      <c r="H1414" s="93" t="str">
        <f t="shared" si="90"/>
        <v>33</v>
      </c>
      <c r="I1414" s="93" t="str">
        <f t="shared" si="91"/>
        <v>623</v>
      </c>
      <c r="J1414" s="94" t="str">
        <f t="shared" si="89"/>
        <v>33623</v>
      </c>
      <c r="K1414" s="93" t="s">
        <v>5042</v>
      </c>
      <c r="L1414" s="93" t="s">
        <v>4973</v>
      </c>
      <c r="M1414" s="93" t="s">
        <v>5043</v>
      </c>
    </row>
    <row r="1415" spans="1:13" s="90" customFormat="1" ht="15" hidden="1" customHeight="1">
      <c r="A1415" s="91" t="s">
        <v>4970</v>
      </c>
      <c r="B1415" s="91" t="s">
        <v>898</v>
      </c>
      <c r="C1415" s="91" t="s">
        <v>899</v>
      </c>
      <c r="D1415" s="91" t="str">
        <f t="shared" si="88"/>
        <v>333663</v>
      </c>
      <c r="E1415" s="91" t="s">
        <v>5044</v>
      </c>
      <c r="F1415" s="91"/>
      <c r="G1415" s="91" t="s">
        <v>115</v>
      </c>
      <c r="H1415" s="93" t="str">
        <f t="shared" si="90"/>
        <v>33</v>
      </c>
      <c r="I1415" s="93" t="str">
        <f t="shared" si="91"/>
        <v>663</v>
      </c>
      <c r="J1415" s="94" t="str">
        <f t="shared" si="89"/>
        <v>33663</v>
      </c>
      <c r="K1415" s="93" t="s">
        <v>5045</v>
      </c>
      <c r="L1415" s="93" t="s">
        <v>4973</v>
      </c>
      <c r="M1415" s="93" t="s">
        <v>5046</v>
      </c>
    </row>
    <row r="1416" spans="1:13" s="90" customFormat="1" ht="15" hidden="1" customHeight="1">
      <c r="A1416" s="91" t="s">
        <v>4970</v>
      </c>
      <c r="B1416" s="91" t="s">
        <v>5047</v>
      </c>
      <c r="C1416" s="91" t="s">
        <v>5048</v>
      </c>
      <c r="D1416" s="91" t="str">
        <f t="shared" si="88"/>
        <v>333666</v>
      </c>
      <c r="E1416" s="91" t="s">
        <v>5049</v>
      </c>
      <c r="F1416" s="91"/>
      <c r="G1416" s="91" t="s">
        <v>115</v>
      </c>
      <c r="H1416" s="93" t="str">
        <f t="shared" si="90"/>
        <v>33</v>
      </c>
      <c r="I1416" s="93" t="str">
        <f t="shared" si="91"/>
        <v>666</v>
      </c>
      <c r="J1416" s="94" t="str">
        <f t="shared" si="89"/>
        <v>33666</v>
      </c>
      <c r="K1416" s="93" t="s">
        <v>5050</v>
      </c>
      <c r="L1416" s="93" t="s">
        <v>4973</v>
      </c>
      <c r="M1416" s="93" t="s">
        <v>5051</v>
      </c>
    </row>
    <row r="1417" spans="1:13" s="90" customFormat="1" ht="15" hidden="1" customHeight="1">
      <c r="A1417" s="91" t="s">
        <v>4970</v>
      </c>
      <c r="B1417" s="91" t="s">
        <v>5052</v>
      </c>
      <c r="C1417" s="91" t="s">
        <v>5053</v>
      </c>
      <c r="D1417" s="91" t="str">
        <f t="shared" si="88"/>
        <v>333681</v>
      </c>
      <c r="E1417" s="91" t="s">
        <v>5054</v>
      </c>
      <c r="F1417" s="91"/>
      <c r="G1417" s="91" t="s">
        <v>115</v>
      </c>
      <c r="H1417" s="93" t="str">
        <f t="shared" si="90"/>
        <v>33</v>
      </c>
      <c r="I1417" s="93" t="str">
        <f t="shared" si="91"/>
        <v>681</v>
      </c>
      <c r="J1417" s="94" t="str">
        <f t="shared" si="89"/>
        <v>33681</v>
      </c>
      <c r="K1417" s="93" t="s">
        <v>5055</v>
      </c>
      <c r="L1417" s="93" t="s">
        <v>4973</v>
      </c>
      <c r="M1417" s="93" t="s">
        <v>5056</v>
      </c>
    </row>
    <row r="1418" spans="1:13" s="90" customFormat="1" ht="15" hidden="1" customHeight="1">
      <c r="A1418" s="91" t="s">
        <v>4970</v>
      </c>
      <c r="B1418" s="91" t="s">
        <v>3113</v>
      </c>
      <c r="C1418" s="91" t="s">
        <v>769</v>
      </c>
      <c r="D1418" s="91" t="str">
        <f t="shared" si="88"/>
        <v>334586</v>
      </c>
      <c r="E1418" s="91" t="s">
        <v>5057</v>
      </c>
      <c r="F1418" s="91"/>
      <c r="G1418" s="91" t="s">
        <v>115</v>
      </c>
      <c r="H1418" s="93" t="str">
        <f t="shared" si="90"/>
        <v>33</v>
      </c>
      <c r="I1418" s="93" t="str">
        <f t="shared" si="91"/>
        <v>586</v>
      </c>
      <c r="J1418" s="94" t="str">
        <f t="shared" si="89"/>
        <v>33586</v>
      </c>
      <c r="K1418" s="93" t="s">
        <v>5058</v>
      </c>
      <c r="L1418" s="93" t="s">
        <v>4973</v>
      </c>
      <c r="M1418" s="93" t="s">
        <v>5059</v>
      </c>
    </row>
    <row r="1419" spans="1:13" s="90" customFormat="1" ht="15" hidden="1" customHeight="1">
      <c r="A1419" s="91" t="s">
        <v>4970</v>
      </c>
      <c r="B1419" s="91" t="s">
        <v>5060</v>
      </c>
      <c r="C1419" s="91" t="s">
        <v>854</v>
      </c>
      <c r="D1419" s="91" t="str">
        <f t="shared" si="88"/>
        <v>334643</v>
      </c>
      <c r="E1419" s="91" t="s">
        <v>5061</v>
      </c>
      <c r="F1419" s="91"/>
      <c r="G1419" s="91" t="s">
        <v>115</v>
      </c>
      <c r="H1419" s="93" t="str">
        <f t="shared" si="90"/>
        <v>33</v>
      </c>
      <c r="I1419" s="93" t="str">
        <f t="shared" si="91"/>
        <v>643</v>
      </c>
      <c r="J1419" s="94" t="str">
        <f t="shared" si="89"/>
        <v>33643</v>
      </c>
      <c r="K1419" s="93" t="s">
        <v>5062</v>
      </c>
      <c r="L1419" s="93" t="s">
        <v>4973</v>
      </c>
      <c r="M1419" s="93" t="s">
        <v>5063</v>
      </c>
    </row>
    <row r="1420" spans="1:13" s="90" customFormat="1" ht="15" hidden="1" customHeight="1">
      <c r="A1420" s="91" t="s">
        <v>4970</v>
      </c>
      <c r="B1420" s="91" t="s">
        <v>5064</v>
      </c>
      <c r="C1420" s="91" t="s">
        <v>5065</v>
      </c>
      <c r="D1420" s="91" t="str">
        <f t="shared" si="88"/>
        <v>335829</v>
      </c>
      <c r="E1420" s="91" t="s">
        <v>5066</v>
      </c>
      <c r="F1420" s="91"/>
      <c r="G1420" s="91" t="s">
        <v>115</v>
      </c>
      <c r="H1420" s="93" t="str">
        <f t="shared" si="90"/>
        <v>33</v>
      </c>
      <c r="I1420" s="93" t="str">
        <f t="shared" si="91"/>
        <v>829</v>
      </c>
      <c r="J1420" s="94" t="str">
        <f t="shared" si="89"/>
        <v>33829</v>
      </c>
      <c r="K1420" s="93" t="s">
        <v>5067</v>
      </c>
      <c r="L1420" s="93" t="s">
        <v>4973</v>
      </c>
      <c r="M1420" s="93" t="s">
        <v>5068</v>
      </c>
    </row>
    <row r="1421" spans="1:13" s="90" customFormat="1" ht="15" hidden="1" customHeight="1">
      <c r="A1421" s="91" t="s">
        <v>5069</v>
      </c>
      <c r="B1421" s="91" t="s">
        <v>112</v>
      </c>
      <c r="C1421" s="91" t="s">
        <v>113</v>
      </c>
      <c r="D1421" s="91" t="str">
        <f t="shared" si="88"/>
        <v>341000</v>
      </c>
      <c r="E1421" s="91" t="s">
        <v>5070</v>
      </c>
      <c r="F1421" s="91"/>
      <c r="G1421" s="91" t="s">
        <v>115</v>
      </c>
      <c r="H1421" s="93" t="str">
        <f t="shared" si="90"/>
        <v>34</v>
      </c>
      <c r="I1421" s="93" t="str">
        <f t="shared" si="91"/>
        <v>000</v>
      </c>
      <c r="J1421" s="94" t="str">
        <f t="shared" si="89"/>
        <v>34000</v>
      </c>
      <c r="K1421" s="93" t="s">
        <v>5071</v>
      </c>
      <c r="L1421" s="93" t="s">
        <v>5072</v>
      </c>
      <c r="M1421" s="93" t="s">
        <v>5072</v>
      </c>
    </row>
    <row r="1422" spans="1:13" s="90" customFormat="1" ht="15" hidden="1" customHeight="1">
      <c r="A1422" s="91" t="s">
        <v>5069</v>
      </c>
      <c r="B1422" s="91" t="s">
        <v>1342</v>
      </c>
      <c r="C1422" s="91" t="s">
        <v>119</v>
      </c>
      <c r="D1422" s="91" t="str">
        <f t="shared" si="88"/>
        <v>342100</v>
      </c>
      <c r="E1422" s="91" t="s">
        <v>5073</v>
      </c>
      <c r="F1422" s="91"/>
      <c r="G1422" s="91" t="s">
        <v>115</v>
      </c>
      <c r="H1422" s="93" t="str">
        <f t="shared" si="90"/>
        <v>34</v>
      </c>
      <c r="I1422" s="93" t="str">
        <f t="shared" si="91"/>
        <v>100</v>
      </c>
      <c r="J1422" s="94" t="str">
        <f t="shared" si="89"/>
        <v>34100</v>
      </c>
      <c r="K1422" s="93" t="s">
        <v>5074</v>
      </c>
      <c r="L1422" s="93" t="s">
        <v>5072</v>
      </c>
      <c r="M1422" s="93" t="s">
        <v>5075</v>
      </c>
    </row>
    <row r="1423" spans="1:13" s="90" customFormat="1" ht="15" hidden="1" customHeight="1">
      <c r="A1423" s="91" t="s">
        <v>5069</v>
      </c>
      <c r="B1423" s="91" t="s">
        <v>1057</v>
      </c>
      <c r="C1423" s="91" t="s">
        <v>124</v>
      </c>
      <c r="D1423" s="91" t="str">
        <f t="shared" si="88"/>
        <v>342202</v>
      </c>
      <c r="E1423" s="91" t="s">
        <v>5076</v>
      </c>
      <c r="F1423" s="91"/>
      <c r="G1423" s="91" t="s">
        <v>115</v>
      </c>
      <c r="H1423" s="93" t="str">
        <f t="shared" si="90"/>
        <v>34</v>
      </c>
      <c r="I1423" s="93" t="str">
        <f t="shared" si="91"/>
        <v>202</v>
      </c>
      <c r="J1423" s="94" t="str">
        <f t="shared" si="89"/>
        <v>34202</v>
      </c>
      <c r="K1423" s="93" t="s">
        <v>5077</v>
      </c>
      <c r="L1423" s="93" t="s">
        <v>5072</v>
      </c>
      <c r="M1423" s="93" t="s">
        <v>5078</v>
      </c>
    </row>
    <row r="1424" spans="1:13" s="90" customFormat="1" ht="15" hidden="1" customHeight="1">
      <c r="A1424" s="91" t="s">
        <v>5069</v>
      </c>
      <c r="B1424" s="91" t="s">
        <v>128</v>
      </c>
      <c r="C1424" s="91" t="s">
        <v>129</v>
      </c>
      <c r="D1424" s="91" t="str">
        <f t="shared" si="88"/>
        <v>342203</v>
      </c>
      <c r="E1424" s="91" t="s">
        <v>5079</v>
      </c>
      <c r="F1424" s="91"/>
      <c r="G1424" s="91" t="s">
        <v>115</v>
      </c>
      <c r="H1424" s="93" t="str">
        <f t="shared" si="90"/>
        <v>34</v>
      </c>
      <c r="I1424" s="93" t="str">
        <f t="shared" si="91"/>
        <v>203</v>
      </c>
      <c r="J1424" s="94" t="str">
        <f t="shared" si="89"/>
        <v>34203</v>
      </c>
      <c r="K1424" s="93" t="s">
        <v>5080</v>
      </c>
      <c r="L1424" s="93" t="s">
        <v>5072</v>
      </c>
      <c r="M1424" s="93" t="s">
        <v>5081</v>
      </c>
    </row>
    <row r="1425" spans="1:13" s="90" customFormat="1" ht="15" hidden="1" customHeight="1">
      <c r="A1425" s="91" t="s">
        <v>5069</v>
      </c>
      <c r="B1425" s="91" t="s">
        <v>133</v>
      </c>
      <c r="C1425" s="91" t="s">
        <v>134</v>
      </c>
      <c r="D1425" s="91" t="str">
        <f t="shared" si="88"/>
        <v>342204</v>
      </c>
      <c r="E1425" s="91" t="s">
        <v>5082</v>
      </c>
      <c r="F1425" s="91"/>
      <c r="G1425" s="91" t="s">
        <v>115</v>
      </c>
      <c r="H1425" s="93" t="str">
        <f t="shared" si="90"/>
        <v>34</v>
      </c>
      <c r="I1425" s="93" t="str">
        <f t="shared" si="91"/>
        <v>204</v>
      </c>
      <c r="J1425" s="94" t="str">
        <f t="shared" si="89"/>
        <v>34204</v>
      </c>
      <c r="K1425" s="93" t="s">
        <v>5083</v>
      </c>
      <c r="L1425" s="93" t="s">
        <v>5072</v>
      </c>
      <c r="M1425" s="93" t="s">
        <v>5084</v>
      </c>
    </row>
    <row r="1426" spans="1:13" s="90" customFormat="1" ht="15" hidden="1" customHeight="1">
      <c r="A1426" s="91" t="s">
        <v>5069</v>
      </c>
      <c r="B1426" s="91" t="s">
        <v>138</v>
      </c>
      <c r="C1426" s="91" t="s">
        <v>139</v>
      </c>
      <c r="D1426" s="91" t="str">
        <f t="shared" si="88"/>
        <v>342205</v>
      </c>
      <c r="E1426" s="91" t="s">
        <v>5085</v>
      </c>
      <c r="F1426" s="91"/>
      <c r="G1426" s="91" t="s">
        <v>115</v>
      </c>
      <c r="H1426" s="93" t="str">
        <f t="shared" si="90"/>
        <v>34</v>
      </c>
      <c r="I1426" s="93" t="str">
        <f t="shared" si="91"/>
        <v>205</v>
      </c>
      <c r="J1426" s="94" t="str">
        <f t="shared" si="89"/>
        <v>34205</v>
      </c>
      <c r="K1426" s="93" t="s">
        <v>5086</v>
      </c>
      <c r="L1426" s="93" t="s">
        <v>5072</v>
      </c>
      <c r="M1426" s="93" t="s">
        <v>5087</v>
      </c>
    </row>
    <row r="1427" spans="1:13" s="90" customFormat="1" ht="15" hidden="1" customHeight="1">
      <c r="A1427" s="91" t="s">
        <v>5069</v>
      </c>
      <c r="B1427" s="91" t="s">
        <v>148</v>
      </c>
      <c r="C1427" s="91" t="s">
        <v>149</v>
      </c>
      <c r="D1427" s="91" t="str">
        <f t="shared" si="88"/>
        <v>342207</v>
      </c>
      <c r="E1427" s="91" t="s">
        <v>5088</v>
      </c>
      <c r="F1427" s="91"/>
      <c r="G1427" s="91" t="s">
        <v>115</v>
      </c>
      <c r="H1427" s="93" t="str">
        <f t="shared" si="90"/>
        <v>34</v>
      </c>
      <c r="I1427" s="93" t="str">
        <f t="shared" si="91"/>
        <v>207</v>
      </c>
      <c r="J1427" s="94" t="str">
        <f t="shared" si="89"/>
        <v>34207</v>
      </c>
      <c r="K1427" s="93" t="s">
        <v>5089</v>
      </c>
      <c r="L1427" s="93" t="s">
        <v>5072</v>
      </c>
      <c r="M1427" s="93" t="s">
        <v>5090</v>
      </c>
    </row>
    <row r="1428" spans="1:13" s="90" customFormat="1" ht="15" hidden="1" customHeight="1">
      <c r="A1428" s="91" t="s">
        <v>5069</v>
      </c>
      <c r="B1428" s="91" t="s">
        <v>153</v>
      </c>
      <c r="C1428" s="91" t="s">
        <v>154</v>
      </c>
      <c r="D1428" s="91" t="str">
        <f t="shared" si="88"/>
        <v>342208</v>
      </c>
      <c r="E1428" s="91" t="s">
        <v>2796</v>
      </c>
      <c r="F1428" s="91"/>
      <c r="G1428" s="91" t="s">
        <v>115</v>
      </c>
      <c r="H1428" s="93" t="str">
        <f t="shared" si="90"/>
        <v>34</v>
      </c>
      <c r="I1428" s="93" t="str">
        <f t="shared" si="91"/>
        <v>208</v>
      </c>
      <c r="J1428" s="94" t="str">
        <f t="shared" si="89"/>
        <v>34208</v>
      </c>
      <c r="K1428" s="93" t="s">
        <v>5091</v>
      </c>
      <c r="L1428" s="93" t="s">
        <v>5072</v>
      </c>
      <c r="M1428" s="93" t="s">
        <v>2798</v>
      </c>
    </row>
    <row r="1429" spans="1:13" s="90" customFormat="1" ht="15" hidden="1" customHeight="1">
      <c r="A1429" s="91" t="s">
        <v>5069</v>
      </c>
      <c r="B1429" s="91" t="s">
        <v>158</v>
      </c>
      <c r="C1429" s="91" t="s">
        <v>159</v>
      </c>
      <c r="D1429" s="91" t="str">
        <f t="shared" si="88"/>
        <v>342209</v>
      </c>
      <c r="E1429" s="91" t="s">
        <v>5092</v>
      </c>
      <c r="F1429" s="91"/>
      <c r="G1429" s="91" t="s">
        <v>115</v>
      </c>
      <c r="H1429" s="93" t="str">
        <f t="shared" si="90"/>
        <v>34</v>
      </c>
      <c r="I1429" s="93" t="str">
        <f t="shared" si="91"/>
        <v>209</v>
      </c>
      <c r="J1429" s="94" t="str">
        <f t="shared" si="89"/>
        <v>34209</v>
      </c>
      <c r="K1429" s="93" t="s">
        <v>5093</v>
      </c>
      <c r="L1429" s="93" t="s">
        <v>5072</v>
      </c>
      <c r="M1429" s="93" t="s">
        <v>5094</v>
      </c>
    </row>
    <row r="1430" spans="1:13" s="90" customFormat="1" ht="15" hidden="1" customHeight="1">
      <c r="A1430" s="91" t="s">
        <v>5069</v>
      </c>
      <c r="B1430" s="91" t="s">
        <v>163</v>
      </c>
      <c r="C1430" s="91" t="s">
        <v>164</v>
      </c>
      <c r="D1430" s="91" t="str">
        <f t="shared" si="88"/>
        <v>342210</v>
      </c>
      <c r="E1430" s="91" t="s">
        <v>5095</v>
      </c>
      <c r="F1430" s="91"/>
      <c r="G1430" s="91" t="s">
        <v>115</v>
      </c>
      <c r="H1430" s="93" t="str">
        <f t="shared" si="90"/>
        <v>34</v>
      </c>
      <c r="I1430" s="93" t="str">
        <f t="shared" si="91"/>
        <v>210</v>
      </c>
      <c r="J1430" s="94" t="str">
        <f t="shared" si="89"/>
        <v>34210</v>
      </c>
      <c r="K1430" s="93" t="s">
        <v>5096</v>
      </c>
      <c r="L1430" s="93" t="s">
        <v>5072</v>
      </c>
      <c r="M1430" s="93" t="s">
        <v>5097</v>
      </c>
    </row>
    <row r="1431" spans="1:13" s="90" customFormat="1" ht="15" hidden="1" customHeight="1">
      <c r="A1431" s="91" t="s">
        <v>5069</v>
      </c>
      <c r="B1431" s="91" t="s">
        <v>168</v>
      </c>
      <c r="C1431" s="91" t="s">
        <v>169</v>
      </c>
      <c r="D1431" s="91" t="str">
        <f t="shared" si="88"/>
        <v>342211</v>
      </c>
      <c r="E1431" s="91" t="s">
        <v>5098</v>
      </c>
      <c r="F1431" s="91"/>
      <c r="G1431" s="91" t="s">
        <v>115</v>
      </c>
      <c r="H1431" s="93" t="str">
        <f t="shared" si="90"/>
        <v>34</v>
      </c>
      <c r="I1431" s="93" t="str">
        <f t="shared" si="91"/>
        <v>211</v>
      </c>
      <c r="J1431" s="94" t="str">
        <f t="shared" si="89"/>
        <v>34211</v>
      </c>
      <c r="K1431" s="93" t="s">
        <v>5099</v>
      </c>
      <c r="L1431" s="93" t="s">
        <v>5072</v>
      </c>
      <c r="M1431" s="93" t="s">
        <v>5100</v>
      </c>
    </row>
    <row r="1432" spans="1:13" s="90" customFormat="1" ht="15" hidden="1" customHeight="1">
      <c r="A1432" s="91" t="s">
        <v>5069</v>
      </c>
      <c r="B1432" s="91" t="s">
        <v>173</v>
      </c>
      <c r="C1432" s="91" t="s">
        <v>174</v>
      </c>
      <c r="D1432" s="91" t="str">
        <f t="shared" si="88"/>
        <v>342212</v>
      </c>
      <c r="E1432" s="91" t="s">
        <v>5101</v>
      </c>
      <c r="F1432" s="91"/>
      <c r="G1432" s="91" t="s">
        <v>115</v>
      </c>
      <c r="H1432" s="93" t="str">
        <f t="shared" si="90"/>
        <v>34</v>
      </c>
      <c r="I1432" s="93" t="str">
        <f t="shared" si="91"/>
        <v>212</v>
      </c>
      <c r="J1432" s="94" t="str">
        <f t="shared" si="89"/>
        <v>34212</v>
      </c>
      <c r="K1432" s="93" t="s">
        <v>5102</v>
      </c>
      <c r="L1432" s="93" t="s">
        <v>5072</v>
      </c>
      <c r="M1432" s="93" t="s">
        <v>5103</v>
      </c>
    </row>
    <row r="1433" spans="1:13" s="90" customFormat="1" ht="15" hidden="1" customHeight="1">
      <c r="A1433" s="91" t="s">
        <v>5069</v>
      </c>
      <c r="B1433" s="91" t="s">
        <v>178</v>
      </c>
      <c r="C1433" s="91" t="s">
        <v>179</v>
      </c>
      <c r="D1433" s="91" t="str">
        <f t="shared" si="88"/>
        <v>342213</v>
      </c>
      <c r="E1433" s="91" t="s">
        <v>5104</v>
      </c>
      <c r="F1433" s="91"/>
      <c r="G1433" s="91" t="s">
        <v>115</v>
      </c>
      <c r="H1433" s="93" t="str">
        <f t="shared" si="90"/>
        <v>34</v>
      </c>
      <c r="I1433" s="93" t="str">
        <f t="shared" si="91"/>
        <v>213</v>
      </c>
      <c r="J1433" s="94" t="str">
        <f t="shared" si="89"/>
        <v>34213</v>
      </c>
      <c r="K1433" s="93" t="s">
        <v>5105</v>
      </c>
      <c r="L1433" s="93" t="s">
        <v>5072</v>
      </c>
      <c r="M1433" s="93" t="s">
        <v>5106</v>
      </c>
    </row>
    <row r="1434" spans="1:13" s="90" customFormat="1" ht="15" hidden="1" customHeight="1">
      <c r="A1434" s="91" t="s">
        <v>5069</v>
      </c>
      <c r="B1434" s="91" t="s">
        <v>183</v>
      </c>
      <c r="C1434" s="91" t="s">
        <v>184</v>
      </c>
      <c r="D1434" s="91" t="str">
        <f t="shared" si="88"/>
        <v>342214</v>
      </c>
      <c r="E1434" s="91" t="s">
        <v>5107</v>
      </c>
      <c r="F1434" s="91"/>
      <c r="G1434" s="91" t="s">
        <v>115</v>
      </c>
      <c r="H1434" s="93" t="str">
        <f t="shared" si="90"/>
        <v>34</v>
      </c>
      <c r="I1434" s="93" t="str">
        <f t="shared" si="91"/>
        <v>214</v>
      </c>
      <c r="J1434" s="94" t="str">
        <f t="shared" si="89"/>
        <v>34214</v>
      </c>
      <c r="K1434" s="93" t="s">
        <v>5108</v>
      </c>
      <c r="L1434" s="93" t="s">
        <v>5072</v>
      </c>
      <c r="M1434" s="93" t="s">
        <v>5109</v>
      </c>
    </row>
    <row r="1435" spans="1:13" s="90" customFormat="1" ht="15" hidden="1" customHeight="1">
      <c r="A1435" s="91" t="s">
        <v>5069</v>
      </c>
      <c r="B1435" s="91" t="s">
        <v>188</v>
      </c>
      <c r="C1435" s="91" t="s">
        <v>189</v>
      </c>
      <c r="D1435" s="91" t="str">
        <f t="shared" si="88"/>
        <v>342215</v>
      </c>
      <c r="E1435" s="91" t="s">
        <v>5110</v>
      </c>
      <c r="F1435" s="91"/>
      <c r="G1435" s="91" t="s">
        <v>115</v>
      </c>
      <c r="H1435" s="93" t="str">
        <f t="shared" si="90"/>
        <v>34</v>
      </c>
      <c r="I1435" s="93" t="str">
        <f t="shared" si="91"/>
        <v>215</v>
      </c>
      <c r="J1435" s="94" t="str">
        <f t="shared" si="89"/>
        <v>34215</v>
      </c>
      <c r="K1435" s="93" t="s">
        <v>5111</v>
      </c>
      <c r="L1435" s="93" t="s">
        <v>5072</v>
      </c>
      <c r="M1435" s="93" t="s">
        <v>5112</v>
      </c>
    </row>
    <row r="1436" spans="1:13" s="90" customFormat="1" ht="15" hidden="1" customHeight="1">
      <c r="A1436" s="91" t="s">
        <v>5069</v>
      </c>
      <c r="B1436" s="91" t="s">
        <v>1267</v>
      </c>
      <c r="C1436" s="91" t="s">
        <v>1268</v>
      </c>
      <c r="D1436" s="91" t="str">
        <f t="shared" si="88"/>
        <v>343302</v>
      </c>
      <c r="E1436" s="91" t="s">
        <v>5113</v>
      </c>
      <c r="F1436" s="91"/>
      <c r="G1436" s="91" t="s">
        <v>115</v>
      </c>
      <c r="H1436" s="93" t="str">
        <f t="shared" si="90"/>
        <v>34</v>
      </c>
      <c r="I1436" s="93" t="str">
        <f t="shared" si="91"/>
        <v>302</v>
      </c>
      <c r="J1436" s="94" t="str">
        <f t="shared" si="89"/>
        <v>34302</v>
      </c>
      <c r="K1436" s="93" t="s">
        <v>5114</v>
      </c>
      <c r="L1436" s="93" t="s">
        <v>5072</v>
      </c>
      <c r="M1436" s="93" t="s">
        <v>5115</v>
      </c>
    </row>
    <row r="1437" spans="1:13" s="90" customFormat="1" ht="15" hidden="1" customHeight="1">
      <c r="A1437" s="91" t="s">
        <v>5069</v>
      </c>
      <c r="B1437" s="91" t="s">
        <v>3896</v>
      </c>
      <c r="C1437" s="91" t="s">
        <v>939</v>
      </c>
      <c r="D1437" s="91" t="str">
        <f t="shared" si="88"/>
        <v>343304</v>
      </c>
      <c r="E1437" s="91" t="s">
        <v>5116</v>
      </c>
      <c r="F1437" s="91"/>
      <c r="G1437" s="91" t="s">
        <v>115</v>
      </c>
      <c r="H1437" s="93" t="str">
        <f t="shared" si="90"/>
        <v>34</v>
      </c>
      <c r="I1437" s="93" t="str">
        <f t="shared" si="91"/>
        <v>304</v>
      </c>
      <c r="J1437" s="94" t="str">
        <f t="shared" si="89"/>
        <v>34304</v>
      </c>
      <c r="K1437" s="93" t="s">
        <v>5117</v>
      </c>
      <c r="L1437" s="93" t="s">
        <v>5072</v>
      </c>
      <c r="M1437" s="93" t="s">
        <v>5118</v>
      </c>
    </row>
    <row r="1438" spans="1:13" s="90" customFormat="1" ht="15" hidden="1" customHeight="1">
      <c r="A1438" s="91" t="s">
        <v>5069</v>
      </c>
      <c r="B1438" s="91" t="s">
        <v>1093</v>
      </c>
      <c r="C1438" s="91" t="s">
        <v>1094</v>
      </c>
      <c r="D1438" s="91" t="str">
        <f t="shared" si="88"/>
        <v>343307</v>
      </c>
      <c r="E1438" s="91" t="s">
        <v>5119</v>
      </c>
      <c r="F1438" s="91"/>
      <c r="G1438" s="91" t="s">
        <v>115</v>
      </c>
      <c r="H1438" s="93" t="str">
        <f t="shared" si="90"/>
        <v>34</v>
      </c>
      <c r="I1438" s="93" t="str">
        <f t="shared" si="91"/>
        <v>307</v>
      </c>
      <c r="J1438" s="94" t="str">
        <f t="shared" si="89"/>
        <v>34307</v>
      </c>
      <c r="K1438" s="93" t="s">
        <v>5120</v>
      </c>
      <c r="L1438" s="93" t="s">
        <v>5072</v>
      </c>
      <c r="M1438" s="93" t="s">
        <v>5121</v>
      </c>
    </row>
    <row r="1439" spans="1:13" s="90" customFormat="1" ht="15" hidden="1" customHeight="1">
      <c r="A1439" s="91" t="s">
        <v>5069</v>
      </c>
      <c r="B1439" s="91" t="s">
        <v>2005</v>
      </c>
      <c r="C1439" s="91" t="s">
        <v>2006</v>
      </c>
      <c r="D1439" s="91" t="str">
        <f t="shared" si="88"/>
        <v>343309</v>
      </c>
      <c r="E1439" s="91" t="s">
        <v>5122</v>
      </c>
      <c r="F1439" s="91"/>
      <c r="G1439" s="91" t="s">
        <v>115</v>
      </c>
      <c r="H1439" s="93" t="str">
        <f t="shared" si="90"/>
        <v>34</v>
      </c>
      <c r="I1439" s="93" t="str">
        <f t="shared" si="91"/>
        <v>309</v>
      </c>
      <c r="J1439" s="94" t="str">
        <f t="shared" si="89"/>
        <v>34309</v>
      </c>
      <c r="K1439" s="93" t="s">
        <v>5123</v>
      </c>
      <c r="L1439" s="93" t="s">
        <v>5072</v>
      </c>
      <c r="M1439" s="93" t="s">
        <v>5124</v>
      </c>
    </row>
    <row r="1440" spans="1:13" s="90" customFormat="1" ht="15" hidden="1" customHeight="1">
      <c r="A1440" s="91" t="s">
        <v>5069</v>
      </c>
      <c r="B1440" s="91" t="s">
        <v>1749</v>
      </c>
      <c r="C1440" s="91" t="s">
        <v>1556</v>
      </c>
      <c r="D1440" s="91" t="str">
        <f t="shared" si="88"/>
        <v>343368</v>
      </c>
      <c r="E1440" s="91" t="s">
        <v>5125</v>
      </c>
      <c r="F1440" s="91"/>
      <c r="G1440" s="91" t="s">
        <v>115</v>
      </c>
      <c r="H1440" s="93" t="str">
        <f t="shared" si="90"/>
        <v>34</v>
      </c>
      <c r="I1440" s="93" t="str">
        <f t="shared" si="91"/>
        <v>368</v>
      </c>
      <c r="J1440" s="94" t="str">
        <f t="shared" si="89"/>
        <v>34368</v>
      </c>
      <c r="K1440" s="93" t="s">
        <v>5126</v>
      </c>
      <c r="L1440" s="93" t="s">
        <v>5072</v>
      </c>
      <c r="M1440" s="93" t="s">
        <v>5127</v>
      </c>
    </row>
    <row r="1441" spans="1:13" s="90" customFormat="1" ht="15" hidden="1" customHeight="1">
      <c r="A1441" s="91" t="s">
        <v>5069</v>
      </c>
      <c r="B1441" s="91" t="s">
        <v>5128</v>
      </c>
      <c r="C1441" s="91" t="s">
        <v>2472</v>
      </c>
      <c r="D1441" s="91" t="str">
        <f t="shared" si="88"/>
        <v>343369</v>
      </c>
      <c r="E1441" s="91" t="s">
        <v>5129</v>
      </c>
      <c r="F1441" s="91"/>
      <c r="G1441" s="91" t="s">
        <v>115</v>
      </c>
      <c r="H1441" s="93" t="str">
        <f t="shared" si="90"/>
        <v>34</v>
      </c>
      <c r="I1441" s="93" t="str">
        <f t="shared" si="91"/>
        <v>369</v>
      </c>
      <c r="J1441" s="94" t="str">
        <f t="shared" si="89"/>
        <v>34369</v>
      </c>
      <c r="K1441" s="93" t="s">
        <v>5130</v>
      </c>
      <c r="L1441" s="93" t="s">
        <v>5072</v>
      </c>
      <c r="M1441" s="93" t="s">
        <v>5131</v>
      </c>
    </row>
    <row r="1442" spans="1:13" s="90" customFormat="1" ht="15" hidden="1" customHeight="1">
      <c r="A1442" s="91" t="s">
        <v>5069</v>
      </c>
      <c r="B1442" s="91" t="s">
        <v>478</v>
      </c>
      <c r="C1442" s="91" t="s">
        <v>479</v>
      </c>
      <c r="D1442" s="91" t="str">
        <f t="shared" si="88"/>
        <v>343431</v>
      </c>
      <c r="E1442" s="91" t="s">
        <v>5132</v>
      </c>
      <c r="F1442" s="91"/>
      <c r="G1442" s="91" t="s">
        <v>115</v>
      </c>
      <c r="H1442" s="93" t="str">
        <f t="shared" si="90"/>
        <v>34</v>
      </c>
      <c r="I1442" s="93" t="str">
        <f t="shared" si="91"/>
        <v>431</v>
      </c>
      <c r="J1442" s="94" t="str">
        <f t="shared" si="89"/>
        <v>34431</v>
      </c>
      <c r="K1442" s="93" t="s">
        <v>5133</v>
      </c>
      <c r="L1442" s="93" t="s">
        <v>5072</v>
      </c>
      <c r="M1442" s="93" t="s">
        <v>5134</v>
      </c>
    </row>
    <row r="1443" spans="1:13" s="90" customFormat="1" ht="15" hidden="1" customHeight="1">
      <c r="A1443" s="91" t="s">
        <v>5069</v>
      </c>
      <c r="B1443" s="91" t="s">
        <v>563</v>
      </c>
      <c r="C1443" s="91" t="s">
        <v>564</v>
      </c>
      <c r="D1443" s="91" t="str">
        <f t="shared" si="88"/>
        <v>343462</v>
      </c>
      <c r="E1443" s="91" t="s">
        <v>5135</v>
      </c>
      <c r="F1443" s="91"/>
      <c r="G1443" s="91" t="s">
        <v>115</v>
      </c>
      <c r="H1443" s="93" t="str">
        <f t="shared" si="90"/>
        <v>34</v>
      </c>
      <c r="I1443" s="93" t="str">
        <f t="shared" si="91"/>
        <v>462</v>
      </c>
      <c r="J1443" s="94" t="str">
        <f t="shared" si="89"/>
        <v>34462</v>
      </c>
      <c r="K1443" s="93" t="s">
        <v>5136</v>
      </c>
      <c r="L1443" s="93" t="s">
        <v>5072</v>
      </c>
      <c r="M1443" s="93" t="s">
        <v>5137</v>
      </c>
    </row>
    <row r="1444" spans="1:13" s="90" customFormat="1" ht="15" hidden="1" customHeight="1">
      <c r="A1444" s="91" t="s">
        <v>5069</v>
      </c>
      <c r="B1444" s="91" t="s">
        <v>678</v>
      </c>
      <c r="C1444" s="91" t="s">
        <v>679</v>
      </c>
      <c r="D1444" s="91" t="str">
        <f t="shared" si="88"/>
        <v>343545</v>
      </c>
      <c r="E1444" s="91" t="s">
        <v>5138</v>
      </c>
      <c r="F1444" s="91"/>
      <c r="G1444" s="91" t="s">
        <v>115</v>
      </c>
      <c r="H1444" s="93" t="str">
        <f t="shared" si="90"/>
        <v>34</v>
      </c>
      <c r="I1444" s="93" t="str">
        <f t="shared" si="91"/>
        <v>545</v>
      </c>
      <c r="J1444" s="94" t="str">
        <f t="shared" si="89"/>
        <v>34545</v>
      </c>
      <c r="K1444" s="93" t="s">
        <v>5139</v>
      </c>
      <c r="L1444" s="93" t="s">
        <v>5072</v>
      </c>
      <c r="M1444" s="93" t="s">
        <v>5140</v>
      </c>
    </row>
    <row r="1445" spans="1:13" s="90" customFormat="1" ht="15" hidden="1" customHeight="1">
      <c r="A1445" s="91" t="s">
        <v>5141</v>
      </c>
      <c r="B1445" s="91" t="s">
        <v>112</v>
      </c>
      <c r="C1445" s="91" t="s">
        <v>113</v>
      </c>
      <c r="D1445" s="91" t="str">
        <f t="shared" si="88"/>
        <v>351000</v>
      </c>
      <c r="E1445" s="91" t="s">
        <v>5142</v>
      </c>
      <c r="F1445" s="91"/>
      <c r="G1445" s="91" t="s">
        <v>115</v>
      </c>
      <c r="H1445" s="93" t="str">
        <f t="shared" si="90"/>
        <v>35</v>
      </c>
      <c r="I1445" s="93" t="str">
        <f t="shared" si="91"/>
        <v>000</v>
      </c>
      <c r="J1445" s="94" t="str">
        <f t="shared" si="89"/>
        <v>35000</v>
      </c>
      <c r="K1445" s="93" t="s">
        <v>5143</v>
      </c>
      <c r="L1445" s="93" t="s">
        <v>5144</v>
      </c>
      <c r="M1445" s="93" t="s">
        <v>5144</v>
      </c>
    </row>
    <row r="1446" spans="1:13" s="90" customFormat="1" ht="15" hidden="1" customHeight="1">
      <c r="A1446" s="91" t="s">
        <v>5141</v>
      </c>
      <c r="B1446" s="91" t="s">
        <v>1052</v>
      </c>
      <c r="C1446" s="91" t="s">
        <v>1053</v>
      </c>
      <c r="D1446" s="91" t="str">
        <f t="shared" si="88"/>
        <v>352201</v>
      </c>
      <c r="E1446" s="91" t="s">
        <v>5145</v>
      </c>
      <c r="F1446" s="91"/>
      <c r="G1446" s="91" t="s">
        <v>115</v>
      </c>
      <c r="H1446" s="93" t="str">
        <f t="shared" si="90"/>
        <v>35</v>
      </c>
      <c r="I1446" s="93" t="str">
        <f t="shared" si="91"/>
        <v>201</v>
      </c>
      <c r="J1446" s="94" t="str">
        <f t="shared" si="89"/>
        <v>35201</v>
      </c>
      <c r="K1446" s="93" t="s">
        <v>5146</v>
      </c>
      <c r="L1446" s="93" t="s">
        <v>5144</v>
      </c>
      <c r="M1446" s="93" t="s">
        <v>5147</v>
      </c>
    </row>
    <row r="1447" spans="1:13" s="90" customFormat="1" ht="15" hidden="1" customHeight="1">
      <c r="A1447" s="91" t="s">
        <v>5141</v>
      </c>
      <c r="B1447" s="91" t="s">
        <v>1057</v>
      </c>
      <c r="C1447" s="91" t="s">
        <v>124</v>
      </c>
      <c r="D1447" s="91" t="str">
        <f t="shared" si="88"/>
        <v>352202</v>
      </c>
      <c r="E1447" s="91" t="s">
        <v>5148</v>
      </c>
      <c r="F1447" s="91"/>
      <c r="G1447" s="91" t="s">
        <v>115</v>
      </c>
      <c r="H1447" s="93" t="str">
        <f t="shared" si="90"/>
        <v>35</v>
      </c>
      <c r="I1447" s="93" t="str">
        <f t="shared" si="91"/>
        <v>202</v>
      </c>
      <c r="J1447" s="94" t="str">
        <f t="shared" si="89"/>
        <v>35202</v>
      </c>
      <c r="K1447" s="93" t="s">
        <v>5149</v>
      </c>
      <c r="L1447" s="93" t="s">
        <v>5144</v>
      </c>
      <c r="M1447" s="93" t="s">
        <v>5150</v>
      </c>
    </row>
    <row r="1448" spans="1:13" s="90" customFormat="1" ht="15" hidden="1" customHeight="1">
      <c r="A1448" s="91" t="s">
        <v>5141</v>
      </c>
      <c r="B1448" s="91" t="s">
        <v>128</v>
      </c>
      <c r="C1448" s="91" t="s">
        <v>129</v>
      </c>
      <c r="D1448" s="91" t="str">
        <f t="shared" si="88"/>
        <v>352203</v>
      </c>
      <c r="E1448" s="91" t="s">
        <v>5151</v>
      </c>
      <c r="F1448" s="91"/>
      <c r="G1448" s="91" t="s">
        <v>115</v>
      </c>
      <c r="H1448" s="93" t="str">
        <f t="shared" si="90"/>
        <v>35</v>
      </c>
      <c r="I1448" s="93" t="str">
        <f t="shared" si="91"/>
        <v>203</v>
      </c>
      <c r="J1448" s="94" t="str">
        <f t="shared" si="89"/>
        <v>35203</v>
      </c>
      <c r="K1448" s="93" t="s">
        <v>5152</v>
      </c>
      <c r="L1448" s="93" t="s">
        <v>5144</v>
      </c>
      <c r="M1448" s="93" t="s">
        <v>5153</v>
      </c>
    </row>
    <row r="1449" spans="1:13" s="90" customFormat="1" ht="15" hidden="1" customHeight="1">
      <c r="A1449" s="91" t="s">
        <v>5141</v>
      </c>
      <c r="B1449" s="91" t="s">
        <v>133</v>
      </c>
      <c r="C1449" s="91" t="s">
        <v>134</v>
      </c>
      <c r="D1449" s="91" t="str">
        <f t="shared" si="88"/>
        <v>352204</v>
      </c>
      <c r="E1449" s="91" t="s">
        <v>5154</v>
      </c>
      <c r="F1449" s="91"/>
      <c r="G1449" s="91" t="s">
        <v>115</v>
      </c>
      <c r="H1449" s="93" t="str">
        <f t="shared" si="90"/>
        <v>35</v>
      </c>
      <c r="I1449" s="93" t="str">
        <f t="shared" si="91"/>
        <v>204</v>
      </c>
      <c r="J1449" s="94" t="str">
        <f t="shared" si="89"/>
        <v>35204</v>
      </c>
      <c r="K1449" s="93" t="s">
        <v>5155</v>
      </c>
      <c r="L1449" s="93" t="s">
        <v>5144</v>
      </c>
      <c r="M1449" s="93" t="s">
        <v>5156</v>
      </c>
    </row>
    <row r="1450" spans="1:13" s="90" customFormat="1" ht="15" hidden="1" customHeight="1">
      <c r="A1450" s="91" t="s">
        <v>5141</v>
      </c>
      <c r="B1450" s="91" t="s">
        <v>143</v>
      </c>
      <c r="C1450" s="91" t="s">
        <v>144</v>
      </c>
      <c r="D1450" s="91" t="str">
        <f t="shared" si="88"/>
        <v>352206</v>
      </c>
      <c r="E1450" s="91" t="s">
        <v>5157</v>
      </c>
      <c r="F1450" s="91"/>
      <c r="G1450" s="91" t="s">
        <v>115</v>
      </c>
      <c r="H1450" s="93" t="str">
        <f t="shared" si="90"/>
        <v>35</v>
      </c>
      <c r="I1450" s="93" t="str">
        <f t="shared" si="91"/>
        <v>206</v>
      </c>
      <c r="J1450" s="94" t="str">
        <f t="shared" si="89"/>
        <v>35206</v>
      </c>
      <c r="K1450" s="93" t="s">
        <v>5158</v>
      </c>
      <c r="L1450" s="93" t="s">
        <v>5144</v>
      </c>
      <c r="M1450" s="93" t="s">
        <v>5159</v>
      </c>
    </row>
    <row r="1451" spans="1:13" s="90" customFormat="1" ht="15" hidden="1" customHeight="1">
      <c r="A1451" s="91" t="s">
        <v>5141</v>
      </c>
      <c r="B1451" s="91" t="s">
        <v>148</v>
      </c>
      <c r="C1451" s="91" t="s">
        <v>149</v>
      </c>
      <c r="D1451" s="91" t="str">
        <f t="shared" si="88"/>
        <v>352207</v>
      </c>
      <c r="E1451" s="91" t="s">
        <v>5160</v>
      </c>
      <c r="F1451" s="91"/>
      <c r="G1451" s="91" t="s">
        <v>115</v>
      </c>
      <c r="H1451" s="93" t="str">
        <f t="shared" si="90"/>
        <v>35</v>
      </c>
      <c r="I1451" s="93" t="str">
        <f t="shared" si="91"/>
        <v>207</v>
      </c>
      <c r="J1451" s="94" t="str">
        <f t="shared" si="89"/>
        <v>35207</v>
      </c>
      <c r="K1451" s="93" t="s">
        <v>5161</v>
      </c>
      <c r="L1451" s="93" t="s">
        <v>5144</v>
      </c>
      <c r="M1451" s="93" t="s">
        <v>5162</v>
      </c>
    </row>
    <row r="1452" spans="1:13" s="90" customFormat="1" ht="15" hidden="1" customHeight="1">
      <c r="A1452" s="91" t="s">
        <v>5141</v>
      </c>
      <c r="B1452" s="91" t="s">
        <v>153</v>
      </c>
      <c r="C1452" s="91" t="s">
        <v>154</v>
      </c>
      <c r="D1452" s="91" t="str">
        <f t="shared" si="88"/>
        <v>352208</v>
      </c>
      <c r="E1452" s="91" t="s">
        <v>5163</v>
      </c>
      <c r="F1452" s="91"/>
      <c r="G1452" s="91" t="s">
        <v>115</v>
      </c>
      <c r="H1452" s="93" t="str">
        <f t="shared" si="90"/>
        <v>35</v>
      </c>
      <c r="I1452" s="93" t="str">
        <f t="shared" si="91"/>
        <v>208</v>
      </c>
      <c r="J1452" s="94" t="str">
        <f t="shared" si="89"/>
        <v>35208</v>
      </c>
      <c r="K1452" s="93" t="s">
        <v>5164</v>
      </c>
      <c r="L1452" s="93" t="s">
        <v>5144</v>
      </c>
      <c r="M1452" s="93" t="s">
        <v>5165</v>
      </c>
    </row>
    <row r="1453" spans="1:13" s="90" customFormat="1" ht="15" hidden="1" customHeight="1">
      <c r="A1453" s="91" t="s">
        <v>5141</v>
      </c>
      <c r="B1453" s="91" t="s">
        <v>163</v>
      </c>
      <c r="C1453" s="91" t="s">
        <v>164</v>
      </c>
      <c r="D1453" s="91" t="str">
        <f t="shared" si="88"/>
        <v>352210</v>
      </c>
      <c r="E1453" s="91" t="s">
        <v>5166</v>
      </c>
      <c r="F1453" s="91"/>
      <c r="G1453" s="91" t="s">
        <v>115</v>
      </c>
      <c r="H1453" s="93" t="str">
        <f t="shared" si="90"/>
        <v>35</v>
      </c>
      <c r="I1453" s="93" t="str">
        <f t="shared" si="91"/>
        <v>210</v>
      </c>
      <c r="J1453" s="94" t="str">
        <f t="shared" si="89"/>
        <v>35210</v>
      </c>
      <c r="K1453" s="93" t="s">
        <v>5167</v>
      </c>
      <c r="L1453" s="93" t="s">
        <v>5144</v>
      </c>
      <c r="M1453" s="93" t="s">
        <v>5168</v>
      </c>
    </row>
    <row r="1454" spans="1:13" s="90" customFormat="1" ht="15" hidden="1" customHeight="1">
      <c r="A1454" s="91" t="s">
        <v>5141</v>
      </c>
      <c r="B1454" s="91" t="s">
        <v>168</v>
      </c>
      <c r="C1454" s="91" t="s">
        <v>169</v>
      </c>
      <c r="D1454" s="91" t="str">
        <f t="shared" si="88"/>
        <v>352211</v>
      </c>
      <c r="E1454" s="91" t="s">
        <v>5169</v>
      </c>
      <c r="F1454" s="91"/>
      <c r="G1454" s="91" t="s">
        <v>115</v>
      </c>
      <c r="H1454" s="93" t="str">
        <f t="shared" si="90"/>
        <v>35</v>
      </c>
      <c r="I1454" s="93" t="str">
        <f t="shared" si="91"/>
        <v>211</v>
      </c>
      <c r="J1454" s="94" t="str">
        <f t="shared" si="89"/>
        <v>35211</v>
      </c>
      <c r="K1454" s="93" t="s">
        <v>5170</v>
      </c>
      <c r="L1454" s="93" t="s">
        <v>5144</v>
      </c>
      <c r="M1454" s="93" t="s">
        <v>5171</v>
      </c>
    </row>
    <row r="1455" spans="1:13" s="90" customFormat="1" ht="15" hidden="1" customHeight="1">
      <c r="A1455" s="91" t="s">
        <v>5141</v>
      </c>
      <c r="B1455" s="91" t="s">
        <v>173</v>
      </c>
      <c r="C1455" s="91" t="s">
        <v>174</v>
      </c>
      <c r="D1455" s="91" t="str">
        <f t="shared" si="88"/>
        <v>352212</v>
      </c>
      <c r="E1455" s="91" t="s">
        <v>5172</v>
      </c>
      <c r="F1455" s="91"/>
      <c r="G1455" s="91" t="s">
        <v>115</v>
      </c>
      <c r="H1455" s="93" t="str">
        <f t="shared" si="90"/>
        <v>35</v>
      </c>
      <c r="I1455" s="93" t="str">
        <f t="shared" si="91"/>
        <v>212</v>
      </c>
      <c r="J1455" s="94" t="str">
        <f t="shared" si="89"/>
        <v>35212</v>
      </c>
      <c r="K1455" s="93" t="s">
        <v>5173</v>
      </c>
      <c r="L1455" s="93" t="s">
        <v>5144</v>
      </c>
      <c r="M1455" s="93" t="s">
        <v>5174</v>
      </c>
    </row>
    <row r="1456" spans="1:13" s="90" customFormat="1" ht="15" hidden="1" customHeight="1">
      <c r="A1456" s="91" t="s">
        <v>5141</v>
      </c>
      <c r="B1456" s="91" t="s">
        <v>178</v>
      </c>
      <c r="C1456" s="91" t="s">
        <v>179</v>
      </c>
      <c r="D1456" s="91" t="str">
        <f t="shared" si="88"/>
        <v>352213</v>
      </c>
      <c r="E1456" s="91" t="s">
        <v>5175</v>
      </c>
      <c r="F1456" s="91"/>
      <c r="G1456" s="91" t="s">
        <v>115</v>
      </c>
      <c r="H1456" s="93" t="str">
        <f t="shared" si="90"/>
        <v>35</v>
      </c>
      <c r="I1456" s="93" t="str">
        <f t="shared" si="91"/>
        <v>213</v>
      </c>
      <c r="J1456" s="94" t="str">
        <f t="shared" si="89"/>
        <v>35213</v>
      </c>
      <c r="K1456" s="93" t="s">
        <v>5176</v>
      </c>
      <c r="L1456" s="93" t="s">
        <v>5144</v>
      </c>
      <c r="M1456" s="93" t="s">
        <v>5177</v>
      </c>
    </row>
    <row r="1457" spans="1:13" s="90" customFormat="1" ht="15" hidden="1" customHeight="1">
      <c r="A1457" s="91" t="s">
        <v>5141</v>
      </c>
      <c r="B1457" s="91" t="s">
        <v>188</v>
      </c>
      <c r="C1457" s="91" t="s">
        <v>189</v>
      </c>
      <c r="D1457" s="91" t="str">
        <f t="shared" si="88"/>
        <v>352215</v>
      </c>
      <c r="E1457" s="91" t="s">
        <v>5178</v>
      </c>
      <c r="F1457" s="91"/>
      <c r="G1457" s="91" t="s">
        <v>115</v>
      </c>
      <c r="H1457" s="93" t="str">
        <f t="shared" si="90"/>
        <v>35</v>
      </c>
      <c r="I1457" s="93" t="str">
        <f t="shared" si="91"/>
        <v>215</v>
      </c>
      <c r="J1457" s="94" t="str">
        <f t="shared" si="89"/>
        <v>35215</v>
      </c>
      <c r="K1457" s="93" t="s">
        <v>5179</v>
      </c>
      <c r="L1457" s="93" t="s">
        <v>5144</v>
      </c>
      <c r="M1457" s="93" t="s">
        <v>5180</v>
      </c>
    </row>
    <row r="1458" spans="1:13" s="90" customFormat="1" ht="15" hidden="1" customHeight="1">
      <c r="A1458" s="91" t="s">
        <v>5141</v>
      </c>
      <c r="B1458" s="91" t="s">
        <v>193</v>
      </c>
      <c r="C1458" s="91" t="s">
        <v>194</v>
      </c>
      <c r="D1458" s="91" t="str">
        <f t="shared" si="88"/>
        <v>352216</v>
      </c>
      <c r="E1458" s="91" t="s">
        <v>5181</v>
      </c>
      <c r="F1458" s="91"/>
      <c r="G1458" s="91" t="s">
        <v>115</v>
      </c>
      <c r="H1458" s="93" t="str">
        <f t="shared" si="90"/>
        <v>35</v>
      </c>
      <c r="I1458" s="93" t="str">
        <f t="shared" si="91"/>
        <v>216</v>
      </c>
      <c r="J1458" s="94" t="str">
        <f t="shared" si="89"/>
        <v>35216</v>
      </c>
      <c r="K1458" s="93" t="s">
        <v>5182</v>
      </c>
      <c r="L1458" s="93" t="s">
        <v>5144</v>
      </c>
      <c r="M1458" s="93" t="s">
        <v>5183</v>
      </c>
    </row>
    <row r="1459" spans="1:13" s="90" customFormat="1" ht="15" hidden="1" customHeight="1">
      <c r="A1459" s="91" t="s">
        <v>5141</v>
      </c>
      <c r="B1459" s="91" t="s">
        <v>2862</v>
      </c>
      <c r="C1459" s="91" t="s">
        <v>2863</v>
      </c>
      <c r="D1459" s="91" t="str">
        <f t="shared" si="88"/>
        <v>353305</v>
      </c>
      <c r="E1459" s="91" t="s">
        <v>5184</v>
      </c>
      <c r="F1459" s="91"/>
      <c r="G1459" s="91" t="s">
        <v>115</v>
      </c>
      <c r="H1459" s="93" t="str">
        <f t="shared" si="90"/>
        <v>35</v>
      </c>
      <c r="I1459" s="93" t="str">
        <f t="shared" si="91"/>
        <v>305</v>
      </c>
      <c r="J1459" s="94" t="str">
        <f t="shared" si="89"/>
        <v>35305</v>
      </c>
      <c r="K1459" s="93" t="s">
        <v>5185</v>
      </c>
      <c r="L1459" s="93" t="s">
        <v>5144</v>
      </c>
      <c r="M1459" s="93" t="s">
        <v>5186</v>
      </c>
    </row>
    <row r="1460" spans="1:13" s="90" customFormat="1" ht="15" hidden="1" customHeight="1">
      <c r="A1460" s="91" t="s">
        <v>5141</v>
      </c>
      <c r="B1460" s="91" t="s">
        <v>1098</v>
      </c>
      <c r="C1460" s="91" t="s">
        <v>1099</v>
      </c>
      <c r="D1460" s="91" t="str">
        <f t="shared" si="88"/>
        <v>353321</v>
      </c>
      <c r="E1460" s="91" t="s">
        <v>5187</v>
      </c>
      <c r="F1460" s="91"/>
      <c r="G1460" s="91" t="s">
        <v>115</v>
      </c>
      <c r="H1460" s="93" t="str">
        <f t="shared" si="90"/>
        <v>35</v>
      </c>
      <c r="I1460" s="93" t="str">
        <f t="shared" si="91"/>
        <v>321</v>
      </c>
      <c r="J1460" s="94" t="str">
        <f t="shared" si="89"/>
        <v>35321</v>
      </c>
      <c r="K1460" s="93" t="s">
        <v>5188</v>
      </c>
      <c r="L1460" s="93" t="s">
        <v>5144</v>
      </c>
      <c r="M1460" s="93" t="s">
        <v>5189</v>
      </c>
    </row>
    <row r="1461" spans="1:13" s="90" customFormat="1" ht="15" hidden="1" customHeight="1">
      <c r="A1461" s="91" t="s">
        <v>5141</v>
      </c>
      <c r="B1461" s="91" t="s">
        <v>1405</v>
      </c>
      <c r="C1461" s="91" t="s">
        <v>1406</v>
      </c>
      <c r="D1461" s="91" t="str">
        <f t="shared" si="88"/>
        <v>353341</v>
      </c>
      <c r="E1461" s="91" t="s">
        <v>5190</v>
      </c>
      <c r="F1461" s="91"/>
      <c r="G1461" s="91" t="s">
        <v>115</v>
      </c>
      <c r="H1461" s="93" t="str">
        <f t="shared" si="90"/>
        <v>35</v>
      </c>
      <c r="I1461" s="93" t="str">
        <f t="shared" si="91"/>
        <v>341</v>
      </c>
      <c r="J1461" s="94" t="str">
        <f t="shared" si="89"/>
        <v>35341</v>
      </c>
      <c r="K1461" s="93" t="s">
        <v>5191</v>
      </c>
      <c r="L1461" s="93" t="s">
        <v>5144</v>
      </c>
      <c r="M1461" s="93" t="s">
        <v>5192</v>
      </c>
    </row>
    <row r="1462" spans="1:13" s="90" customFormat="1" ht="15" hidden="1" customHeight="1">
      <c r="A1462" s="91" t="s">
        <v>5141</v>
      </c>
      <c r="B1462" s="91" t="s">
        <v>323</v>
      </c>
      <c r="C1462" s="91" t="s">
        <v>324</v>
      </c>
      <c r="D1462" s="91" t="str">
        <f t="shared" si="88"/>
        <v>353343</v>
      </c>
      <c r="E1462" s="91" t="s">
        <v>5193</v>
      </c>
      <c r="F1462" s="91"/>
      <c r="G1462" s="91" t="s">
        <v>115</v>
      </c>
      <c r="H1462" s="93" t="str">
        <f t="shared" si="90"/>
        <v>35</v>
      </c>
      <c r="I1462" s="93" t="str">
        <f t="shared" si="91"/>
        <v>343</v>
      </c>
      <c r="J1462" s="94" t="str">
        <f t="shared" si="89"/>
        <v>35343</v>
      </c>
      <c r="K1462" s="93" t="s">
        <v>5194</v>
      </c>
      <c r="L1462" s="93" t="s">
        <v>5144</v>
      </c>
      <c r="M1462" s="93" t="s">
        <v>5195</v>
      </c>
    </row>
    <row r="1463" spans="1:13" s="90" customFormat="1" ht="15" hidden="1" customHeight="1">
      <c r="A1463" s="91" t="s">
        <v>5141</v>
      </c>
      <c r="B1463" s="91" t="s">
        <v>2099</v>
      </c>
      <c r="C1463" s="91" t="s">
        <v>1842</v>
      </c>
      <c r="D1463" s="91" t="str">
        <f t="shared" si="88"/>
        <v>353344</v>
      </c>
      <c r="E1463" s="91" t="s">
        <v>5196</v>
      </c>
      <c r="F1463" s="91"/>
      <c r="G1463" s="91" t="s">
        <v>115</v>
      </c>
      <c r="H1463" s="93" t="str">
        <f t="shared" si="90"/>
        <v>35</v>
      </c>
      <c r="I1463" s="93" t="str">
        <f t="shared" si="91"/>
        <v>344</v>
      </c>
      <c r="J1463" s="94" t="str">
        <f t="shared" si="89"/>
        <v>35344</v>
      </c>
      <c r="K1463" s="93" t="s">
        <v>5197</v>
      </c>
      <c r="L1463" s="93" t="s">
        <v>5144</v>
      </c>
      <c r="M1463" s="93" t="s">
        <v>5198</v>
      </c>
    </row>
    <row r="1464" spans="1:13" s="90" customFormat="1" ht="15" hidden="1" customHeight="1">
      <c r="A1464" s="91" t="s">
        <v>5141</v>
      </c>
      <c r="B1464" s="91" t="s">
        <v>3765</v>
      </c>
      <c r="C1464" s="91" t="s">
        <v>1877</v>
      </c>
      <c r="D1464" s="91" t="str">
        <f t="shared" si="88"/>
        <v>353502</v>
      </c>
      <c r="E1464" s="91" t="s">
        <v>5199</v>
      </c>
      <c r="F1464" s="91"/>
      <c r="G1464" s="91" t="s">
        <v>115</v>
      </c>
      <c r="H1464" s="93" t="str">
        <f t="shared" si="90"/>
        <v>35</v>
      </c>
      <c r="I1464" s="93" t="str">
        <f t="shared" si="91"/>
        <v>502</v>
      </c>
      <c r="J1464" s="94" t="str">
        <f t="shared" si="89"/>
        <v>35502</v>
      </c>
      <c r="K1464" s="93" t="s">
        <v>5200</v>
      </c>
      <c r="L1464" s="93" t="s">
        <v>5144</v>
      </c>
      <c r="M1464" s="93" t="s">
        <v>5201</v>
      </c>
    </row>
    <row r="1465" spans="1:13" s="90" customFormat="1" ht="15" hidden="1" customHeight="1">
      <c r="A1465" s="91" t="s">
        <v>5202</v>
      </c>
      <c r="B1465" s="91" t="s">
        <v>112</v>
      </c>
      <c r="C1465" s="91" t="s">
        <v>113</v>
      </c>
      <c r="D1465" s="91" t="str">
        <f t="shared" si="88"/>
        <v>361000</v>
      </c>
      <c r="E1465" s="91" t="s">
        <v>5203</v>
      </c>
      <c r="F1465" s="91"/>
      <c r="G1465" s="91" t="s">
        <v>115</v>
      </c>
      <c r="H1465" s="93" t="str">
        <f t="shared" si="90"/>
        <v>36</v>
      </c>
      <c r="I1465" s="93" t="str">
        <f t="shared" si="91"/>
        <v>000</v>
      </c>
      <c r="J1465" s="94" t="str">
        <f t="shared" si="89"/>
        <v>36000</v>
      </c>
      <c r="K1465" s="93" t="s">
        <v>5204</v>
      </c>
      <c r="L1465" s="93" t="s">
        <v>5205</v>
      </c>
      <c r="M1465" s="93" t="s">
        <v>5205</v>
      </c>
    </row>
    <row r="1466" spans="1:13" s="90" customFormat="1" ht="15" hidden="1" customHeight="1">
      <c r="A1466" s="91" t="s">
        <v>5202</v>
      </c>
      <c r="B1466" s="91" t="s">
        <v>1052</v>
      </c>
      <c r="C1466" s="91" t="s">
        <v>1053</v>
      </c>
      <c r="D1466" s="91" t="str">
        <f t="shared" si="88"/>
        <v>362201</v>
      </c>
      <c r="E1466" s="91" t="s">
        <v>5206</v>
      </c>
      <c r="F1466" s="91"/>
      <c r="G1466" s="91" t="s">
        <v>115</v>
      </c>
      <c r="H1466" s="93" t="str">
        <f t="shared" si="90"/>
        <v>36</v>
      </c>
      <c r="I1466" s="93" t="str">
        <f t="shared" si="91"/>
        <v>201</v>
      </c>
      <c r="J1466" s="94" t="str">
        <f t="shared" si="89"/>
        <v>36201</v>
      </c>
      <c r="K1466" s="93" t="s">
        <v>5207</v>
      </c>
      <c r="L1466" s="93" t="s">
        <v>5205</v>
      </c>
      <c r="M1466" s="93" t="s">
        <v>5208</v>
      </c>
    </row>
    <row r="1467" spans="1:13" s="90" customFormat="1" ht="15" hidden="1" customHeight="1">
      <c r="A1467" s="91" t="s">
        <v>5202</v>
      </c>
      <c r="B1467" s="91" t="s">
        <v>1057</v>
      </c>
      <c r="C1467" s="91" t="s">
        <v>124</v>
      </c>
      <c r="D1467" s="91" t="str">
        <f t="shared" si="88"/>
        <v>362202</v>
      </c>
      <c r="E1467" s="91" t="s">
        <v>5209</v>
      </c>
      <c r="F1467" s="91"/>
      <c r="G1467" s="91" t="s">
        <v>115</v>
      </c>
      <c r="H1467" s="93" t="str">
        <f t="shared" si="90"/>
        <v>36</v>
      </c>
      <c r="I1467" s="93" t="str">
        <f t="shared" si="91"/>
        <v>202</v>
      </c>
      <c r="J1467" s="94" t="str">
        <f t="shared" si="89"/>
        <v>36202</v>
      </c>
      <c r="K1467" s="93" t="s">
        <v>5210</v>
      </c>
      <c r="L1467" s="93" t="s">
        <v>5205</v>
      </c>
      <c r="M1467" s="93" t="s">
        <v>5211</v>
      </c>
    </row>
    <row r="1468" spans="1:13" s="90" customFormat="1" ht="15" hidden="1" customHeight="1">
      <c r="A1468" s="91" t="s">
        <v>5202</v>
      </c>
      <c r="B1468" s="91" t="s">
        <v>128</v>
      </c>
      <c r="C1468" s="91" t="s">
        <v>129</v>
      </c>
      <c r="D1468" s="91" t="str">
        <f t="shared" si="88"/>
        <v>362203</v>
      </c>
      <c r="E1468" s="91" t="s">
        <v>5212</v>
      </c>
      <c r="F1468" s="91"/>
      <c r="G1468" s="91" t="s">
        <v>115</v>
      </c>
      <c r="H1468" s="93" t="str">
        <f t="shared" si="90"/>
        <v>36</v>
      </c>
      <c r="I1468" s="93" t="str">
        <f t="shared" si="91"/>
        <v>203</v>
      </c>
      <c r="J1468" s="94" t="str">
        <f t="shared" si="89"/>
        <v>36203</v>
      </c>
      <c r="K1468" s="93" t="s">
        <v>5213</v>
      </c>
      <c r="L1468" s="93" t="s">
        <v>5205</v>
      </c>
      <c r="M1468" s="93" t="s">
        <v>5214</v>
      </c>
    </row>
    <row r="1469" spans="1:13" s="90" customFormat="1" ht="15" hidden="1" customHeight="1">
      <c r="A1469" s="91" t="s">
        <v>5202</v>
      </c>
      <c r="B1469" s="91" t="s">
        <v>133</v>
      </c>
      <c r="C1469" s="91" t="s">
        <v>134</v>
      </c>
      <c r="D1469" s="91" t="str">
        <f t="shared" si="88"/>
        <v>362204</v>
      </c>
      <c r="E1469" s="91" t="s">
        <v>5215</v>
      </c>
      <c r="F1469" s="91"/>
      <c r="G1469" s="91" t="s">
        <v>115</v>
      </c>
      <c r="H1469" s="93" t="str">
        <f t="shared" si="90"/>
        <v>36</v>
      </c>
      <c r="I1469" s="93" t="str">
        <f t="shared" si="91"/>
        <v>204</v>
      </c>
      <c r="J1469" s="94" t="str">
        <f t="shared" si="89"/>
        <v>36204</v>
      </c>
      <c r="K1469" s="93" t="s">
        <v>5216</v>
      </c>
      <c r="L1469" s="93" t="s">
        <v>5205</v>
      </c>
      <c r="M1469" s="93" t="s">
        <v>5217</v>
      </c>
    </row>
    <row r="1470" spans="1:13" s="90" customFormat="1" ht="15" hidden="1" customHeight="1">
      <c r="A1470" s="91" t="s">
        <v>5202</v>
      </c>
      <c r="B1470" s="91" t="s">
        <v>138</v>
      </c>
      <c r="C1470" s="91" t="s">
        <v>139</v>
      </c>
      <c r="D1470" s="91" t="str">
        <f t="shared" si="88"/>
        <v>362205</v>
      </c>
      <c r="E1470" s="91" t="s">
        <v>5218</v>
      </c>
      <c r="F1470" s="91"/>
      <c r="G1470" s="91" t="s">
        <v>115</v>
      </c>
      <c r="H1470" s="93" t="str">
        <f t="shared" si="90"/>
        <v>36</v>
      </c>
      <c r="I1470" s="93" t="str">
        <f t="shared" si="91"/>
        <v>205</v>
      </c>
      <c r="J1470" s="94" t="str">
        <f t="shared" si="89"/>
        <v>36205</v>
      </c>
      <c r="K1470" s="93" t="s">
        <v>5219</v>
      </c>
      <c r="L1470" s="93" t="s">
        <v>5205</v>
      </c>
      <c r="M1470" s="93" t="s">
        <v>5220</v>
      </c>
    </row>
    <row r="1471" spans="1:13" s="90" customFormat="1" ht="15" hidden="1" customHeight="1">
      <c r="A1471" s="91" t="s">
        <v>5202</v>
      </c>
      <c r="B1471" s="91" t="s">
        <v>143</v>
      </c>
      <c r="C1471" s="91" t="s">
        <v>144</v>
      </c>
      <c r="D1471" s="91" t="str">
        <f t="shared" si="88"/>
        <v>362206</v>
      </c>
      <c r="E1471" s="91" t="s">
        <v>5221</v>
      </c>
      <c r="F1471" s="91"/>
      <c r="G1471" s="91" t="s">
        <v>115</v>
      </c>
      <c r="H1471" s="93" t="str">
        <f t="shared" si="90"/>
        <v>36</v>
      </c>
      <c r="I1471" s="93" t="str">
        <f t="shared" si="91"/>
        <v>206</v>
      </c>
      <c r="J1471" s="94" t="str">
        <f t="shared" si="89"/>
        <v>36206</v>
      </c>
      <c r="K1471" s="93" t="s">
        <v>5222</v>
      </c>
      <c r="L1471" s="93" t="s">
        <v>5205</v>
      </c>
      <c r="M1471" s="93" t="s">
        <v>5223</v>
      </c>
    </row>
    <row r="1472" spans="1:13" s="90" customFormat="1" ht="15" hidden="1" customHeight="1">
      <c r="A1472" s="91" t="s">
        <v>5202</v>
      </c>
      <c r="B1472" s="91" t="s">
        <v>148</v>
      </c>
      <c r="C1472" s="91" t="s">
        <v>149</v>
      </c>
      <c r="D1472" s="91" t="str">
        <f t="shared" si="88"/>
        <v>362207</v>
      </c>
      <c r="E1472" s="91" t="s">
        <v>5224</v>
      </c>
      <c r="F1472" s="91"/>
      <c r="G1472" s="91" t="s">
        <v>115</v>
      </c>
      <c r="H1472" s="93" t="str">
        <f t="shared" si="90"/>
        <v>36</v>
      </c>
      <c r="I1472" s="93" t="str">
        <f t="shared" si="91"/>
        <v>207</v>
      </c>
      <c r="J1472" s="94" t="str">
        <f t="shared" si="89"/>
        <v>36207</v>
      </c>
      <c r="K1472" s="93" t="s">
        <v>5225</v>
      </c>
      <c r="L1472" s="93" t="s">
        <v>5205</v>
      </c>
      <c r="M1472" s="93" t="s">
        <v>5226</v>
      </c>
    </row>
    <row r="1473" spans="1:13" s="90" customFormat="1" ht="15" hidden="1" customHeight="1">
      <c r="A1473" s="91" t="s">
        <v>5202</v>
      </c>
      <c r="B1473" s="91" t="s">
        <v>153</v>
      </c>
      <c r="C1473" s="91" t="s">
        <v>154</v>
      </c>
      <c r="D1473" s="91" t="str">
        <f t="shared" si="88"/>
        <v>362208</v>
      </c>
      <c r="E1473" s="91" t="s">
        <v>5227</v>
      </c>
      <c r="F1473" s="91"/>
      <c r="G1473" s="91" t="s">
        <v>115</v>
      </c>
      <c r="H1473" s="93" t="str">
        <f t="shared" si="90"/>
        <v>36</v>
      </c>
      <c r="I1473" s="93" t="str">
        <f t="shared" si="91"/>
        <v>208</v>
      </c>
      <c r="J1473" s="94" t="str">
        <f t="shared" si="89"/>
        <v>36208</v>
      </c>
      <c r="K1473" s="93" t="s">
        <v>5228</v>
      </c>
      <c r="L1473" s="93" t="s">
        <v>5205</v>
      </c>
      <c r="M1473" s="93" t="s">
        <v>5229</v>
      </c>
    </row>
    <row r="1474" spans="1:13" s="90" customFormat="1" ht="15" hidden="1" customHeight="1">
      <c r="A1474" s="91" t="s">
        <v>5202</v>
      </c>
      <c r="B1474" s="91" t="s">
        <v>1085</v>
      </c>
      <c r="C1474" s="91" t="s">
        <v>1086</v>
      </c>
      <c r="D1474" s="91" t="str">
        <f t="shared" si="88"/>
        <v>363301</v>
      </c>
      <c r="E1474" s="91" t="s">
        <v>5230</v>
      </c>
      <c r="F1474" s="91"/>
      <c r="G1474" s="91" t="s">
        <v>115</v>
      </c>
      <c r="H1474" s="93" t="str">
        <f t="shared" si="90"/>
        <v>36</v>
      </c>
      <c r="I1474" s="93" t="str">
        <f t="shared" si="91"/>
        <v>301</v>
      </c>
      <c r="J1474" s="94" t="str">
        <f t="shared" si="89"/>
        <v>36301</v>
      </c>
      <c r="K1474" s="93" t="s">
        <v>5231</v>
      </c>
      <c r="L1474" s="93" t="s">
        <v>5205</v>
      </c>
      <c r="M1474" s="93" t="s">
        <v>5232</v>
      </c>
    </row>
    <row r="1475" spans="1:13" s="90" customFormat="1" ht="15" hidden="1" customHeight="1">
      <c r="A1475" s="91" t="s">
        <v>5202</v>
      </c>
      <c r="B1475" s="91" t="s">
        <v>1267</v>
      </c>
      <c r="C1475" s="91" t="s">
        <v>1268</v>
      </c>
      <c r="D1475" s="91" t="str">
        <f t="shared" ref="D1475:D1538" si="92">A1475&amp;B1475</f>
        <v>363302</v>
      </c>
      <c r="E1475" s="91" t="s">
        <v>5233</v>
      </c>
      <c r="F1475" s="91"/>
      <c r="G1475" s="91" t="s">
        <v>115</v>
      </c>
      <c r="H1475" s="93" t="str">
        <f t="shared" si="90"/>
        <v>36</v>
      </c>
      <c r="I1475" s="93" t="str">
        <f t="shared" si="91"/>
        <v>302</v>
      </c>
      <c r="J1475" s="94" t="str">
        <f t="shared" ref="J1475:J1538" si="93">A1475&amp;C1475</f>
        <v>36302</v>
      </c>
      <c r="K1475" s="93" t="s">
        <v>5234</v>
      </c>
      <c r="L1475" s="93" t="s">
        <v>5205</v>
      </c>
      <c r="M1475" s="93" t="s">
        <v>5235</v>
      </c>
    </row>
    <row r="1476" spans="1:13" s="90" customFormat="1" ht="15" hidden="1" customHeight="1">
      <c r="A1476" s="91" t="s">
        <v>5202</v>
      </c>
      <c r="B1476" s="91" t="s">
        <v>1405</v>
      </c>
      <c r="C1476" s="91" t="s">
        <v>1406</v>
      </c>
      <c r="D1476" s="91" t="str">
        <f t="shared" si="92"/>
        <v>363341</v>
      </c>
      <c r="E1476" s="91" t="s">
        <v>5236</v>
      </c>
      <c r="F1476" s="91"/>
      <c r="G1476" s="91" t="s">
        <v>115</v>
      </c>
      <c r="H1476" s="93" t="str">
        <f t="shared" ref="H1476:H1539" si="94">MID(J1476,1,2)</f>
        <v>36</v>
      </c>
      <c r="I1476" s="93" t="str">
        <f t="shared" ref="I1476:I1539" si="95">MID(J1476,3,3)</f>
        <v>341</v>
      </c>
      <c r="J1476" s="94" t="str">
        <f t="shared" si="93"/>
        <v>36341</v>
      </c>
      <c r="K1476" s="93" t="s">
        <v>5237</v>
      </c>
      <c r="L1476" s="93" t="s">
        <v>5205</v>
      </c>
      <c r="M1476" s="93" t="s">
        <v>5238</v>
      </c>
    </row>
    <row r="1477" spans="1:13" s="90" customFormat="1" ht="15" hidden="1" customHeight="1">
      <c r="A1477" s="91" t="s">
        <v>5202</v>
      </c>
      <c r="B1477" s="91" t="s">
        <v>1738</v>
      </c>
      <c r="C1477" s="91" t="s">
        <v>1739</v>
      </c>
      <c r="D1477" s="91" t="str">
        <f t="shared" si="92"/>
        <v>363342</v>
      </c>
      <c r="E1477" s="91" t="s">
        <v>5239</v>
      </c>
      <c r="F1477" s="91"/>
      <c r="G1477" s="91" t="s">
        <v>115</v>
      </c>
      <c r="H1477" s="93" t="str">
        <f t="shared" si="94"/>
        <v>36</v>
      </c>
      <c r="I1477" s="93" t="str">
        <f t="shared" si="95"/>
        <v>342</v>
      </c>
      <c r="J1477" s="94" t="str">
        <f t="shared" si="93"/>
        <v>36342</v>
      </c>
      <c r="K1477" s="93" t="s">
        <v>5240</v>
      </c>
      <c r="L1477" s="93" t="s">
        <v>5205</v>
      </c>
      <c r="M1477" s="93" t="s">
        <v>5241</v>
      </c>
    </row>
    <row r="1478" spans="1:13" s="90" customFormat="1" ht="15" hidden="1" customHeight="1">
      <c r="A1478" s="91" t="s">
        <v>5202</v>
      </c>
      <c r="B1478" s="91" t="s">
        <v>1749</v>
      </c>
      <c r="C1478" s="91" t="s">
        <v>1556</v>
      </c>
      <c r="D1478" s="91" t="str">
        <f t="shared" si="92"/>
        <v>363368</v>
      </c>
      <c r="E1478" s="91" t="s">
        <v>5242</v>
      </c>
      <c r="F1478" s="91"/>
      <c r="G1478" s="91" t="s">
        <v>115</v>
      </c>
      <c r="H1478" s="93" t="str">
        <f t="shared" si="94"/>
        <v>36</v>
      </c>
      <c r="I1478" s="93" t="str">
        <f t="shared" si="95"/>
        <v>368</v>
      </c>
      <c r="J1478" s="94" t="str">
        <f t="shared" si="93"/>
        <v>36368</v>
      </c>
      <c r="K1478" s="93" t="s">
        <v>5243</v>
      </c>
      <c r="L1478" s="93" t="s">
        <v>5205</v>
      </c>
      <c r="M1478" s="93" t="s">
        <v>5244</v>
      </c>
    </row>
    <row r="1479" spans="1:13" s="90" customFormat="1" ht="15" hidden="1" customHeight="1">
      <c r="A1479" s="91" t="s">
        <v>5202</v>
      </c>
      <c r="B1479" s="91" t="s">
        <v>2450</v>
      </c>
      <c r="C1479" s="91" t="s">
        <v>2225</v>
      </c>
      <c r="D1479" s="91" t="str">
        <f t="shared" si="92"/>
        <v>363383</v>
      </c>
      <c r="E1479" s="91" t="s">
        <v>5245</v>
      </c>
      <c r="F1479" s="91"/>
      <c r="G1479" s="91" t="s">
        <v>115</v>
      </c>
      <c r="H1479" s="93" t="str">
        <f t="shared" si="94"/>
        <v>36</v>
      </c>
      <c r="I1479" s="93" t="str">
        <f t="shared" si="95"/>
        <v>383</v>
      </c>
      <c r="J1479" s="94" t="str">
        <f t="shared" si="93"/>
        <v>36383</v>
      </c>
      <c r="K1479" s="93" t="s">
        <v>5246</v>
      </c>
      <c r="L1479" s="93" t="s">
        <v>5205</v>
      </c>
      <c r="M1479" s="93" t="s">
        <v>5247</v>
      </c>
    </row>
    <row r="1480" spans="1:13" s="90" customFormat="1" ht="15" hidden="1" customHeight="1">
      <c r="A1480" s="91" t="s">
        <v>5202</v>
      </c>
      <c r="B1480" s="91" t="s">
        <v>1124</v>
      </c>
      <c r="C1480" s="91" t="s">
        <v>1125</v>
      </c>
      <c r="D1480" s="91" t="str">
        <f t="shared" si="92"/>
        <v>363387</v>
      </c>
      <c r="E1480" s="91" t="s">
        <v>5248</v>
      </c>
      <c r="F1480" s="91"/>
      <c r="G1480" s="91" t="s">
        <v>115</v>
      </c>
      <c r="H1480" s="93" t="str">
        <f t="shared" si="94"/>
        <v>36</v>
      </c>
      <c r="I1480" s="93" t="str">
        <f t="shared" si="95"/>
        <v>387</v>
      </c>
      <c r="J1480" s="94" t="str">
        <f t="shared" si="93"/>
        <v>36387</v>
      </c>
      <c r="K1480" s="93" t="s">
        <v>5249</v>
      </c>
      <c r="L1480" s="93" t="s">
        <v>5205</v>
      </c>
      <c r="M1480" s="93" t="s">
        <v>5250</v>
      </c>
    </row>
    <row r="1481" spans="1:13" s="90" customFormat="1" ht="15" hidden="1" customHeight="1">
      <c r="A1481" s="91" t="s">
        <v>5202</v>
      </c>
      <c r="B1481" s="91" t="s">
        <v>5251</v>
      </c>
      <c r="C1481" s="91" t="s">
        <v>3535</v>
      </c>
      <c r="D1481" s="91" t="str">
        <f t="shared" si="92"/>
        <v>363388</v>
      </c>
      <c r="E1481" s="91" t="s">
        <v>5252</v>
      </c>
      <c r="F1481" s="91"/>
      <c r="G1481" s="91" t="s">
        <v>115</v>
      </c>
      <c r="H1481" s="93" t="str">
        <f t="shared" si="94"/>
        <v>36</v>
      </c>
      <c r="I1481" s="93" t="str">
        <f t="shared" si="95"/>
        <v>388</v>
      </c>
      <c r="J1481" s="94" t="str">
        <f t="shared" si="93"/>
        <v>36388</v>
      </c>
      <c r="K1481" s="93" t="s">
        <v>5253</v>
      </c>
      <c r="L1481" s="93" t="s">
        <v>5205</v>
      </c>
      <c r="M1481" s="93" t="s">
        <v>5254</v>
      </c>
    </row>
    <row r="1482" spans="1:13" s="90" customFormat="1" ht="15" hidden="1" customHeight="1">
      <c r="A1482" s="91" t="s">
        <v>5202</v>
      </c>
      <c r="B1482" s="91" t="s">
        <v>413</v>
      </c>
      <c r="C1482" s="91" t="s">
        <v>414</v>
      </c>
      <c r="D1482" s="91" t="str">
        <f t="shared" si="92"/>
        <v>363401</v>
      </c>
      <c r="E1482" s="91" t="s">
        <v>5255</v>
      </c>
      <c r="F1482" s="91"/>
      <c r="G1482" s="91" t="s">
        <v>115</v>
      </c>
      <c r="H1482" s="93" t="str">
        <f t="shared" si="94"/>
        <v>36</v>
      </c>
      <c r="I1482" s="93" t="str">
        <f t="shared" si="95"/>
        <v>401</v>
      </c>
      <c r="J1482" s="94" t="str">
        <f t="shared" si="93"/>
        <v>36401</v>
      </c>
      <c r="K1482" s="93" t="s">
        <v>5256</v>
      </c>
      <c r="L1482" s="93" t="s">
        <v>5205</v>
      </c>
      <c r="M1482" s="93" t="s">
        <v>5257</v>
      </c>
    </row>
    <row r="1483" spans="1:13" s="90" customFormat="1" ht="15" hidden="1" customHeight="1">
      <c r="A1483" s="91" t="s">
        <v>5202</v>
      </c>
      <c r="B1483" s="91" t="s">
        <v>418</v>
      </c>
      <c r="C1483" s="91" t="s">
        <v>419</v>
      </c>
      <c r="D1483" s="91" t="str">
        <f t="shared" si="92"/>
        <v>363402</v>
      </c>
      <c r="E1483" s="91" t="s">
        <v>5258</v>
      </c>
      <c r="F1483" s="91"/>
      <c r="G1483" s="91" t="s">
        <v>115</v>
      </c>
      <c r="H1483" s="93" t="str">
        <f t="shared" si="94"/>
        <v>36</v>
      </c>
      <c r="I1483" s="93" t="str">
        <f t="shared" si="95"/>
        <v>402</v>
      </c>
      <c r="J1483" s="94" t="str">
        <f t="shared" si="93"/>
        <v>36402</v>
      </c>
      <c r="K1483" s="93" t="s">
        <v>5259</v>
      </c>
      <c r="L1483" s="93" t="s">
        <v>5205</v>
      </c>
      <c r="M1483" s="93" t="s">
        <v>5260</v>
      </c>
    </row>
    <row r="1484" spans="1:13" s="90" customFormat="1" ht="15" hidden="1" customHeight="1">
      <c r="A1484" s="91" t="s">
        <v>5202</v>
      </c>
      <c r="B1484" s="91" t="s">
        <v>1654</v>
      </c>
      <c r="C1484" s="91" t="s">
        <v>959</v>
      </c>
      <c r="D1484" s="91" t="str">
        <f t="shared" si="92"/>
        <v>363403</v>
      </c>
      <c r="E1484" s="91" t="s">
        <v>5261</v>
      </c>
      <c r="F1484" s="91"/>
      <c r="G1484" s="91" t="s">
        <v>115</v>
      </c>
      <c r="H1484" s="93" t="str">
        <f t="shared" si="94"/>
        <v>36</v>
      </c>
      <c r="I1484" s="93" t="str">
        <f t="shared" si="95"/>
        <v>403</v>
      </c>
      <c r="J1484" s="94" t="str">
        <f t="shared" si="93"/>
        <v>36403</v>
      </c>
      <c r="K1484" s="93" t="s">
        <v>5262</v>
      </c>
      <c r="L1484" s="93" t="s">
        <v>5205</v>
      </c>
      <c r="M1484" s="93" t="s">
        <v>5263</v>
      </c>
    </row>
    <row r="1485" spans="1:13" s="90" customFormat="1" ht="15" hidden="1" customHeight="1">
      <c r="A1485" s="91" t="s">
        <v>5202</v>
      </c>
      <c r="B1485" s="91" t="s">
        <v>1419</v>
      </c>
      <c r="C1485" s="91" t="s">
        <v>964</v>
      </c>
      <c r="D1485" s="91" t="str">
        <f t="shared" si="92"/>
        <v>363404</v>
      </c>
      <c r="E1485" s="91" t="s">
        <v>5264</v>
      </c>
      <c r="F1485" s="91"/>
      <c r="G1485" s="91" t="s">
        <v>115</v>
      </c>
      <c r="H1485" s="93" t="str">
        <f t="shared" si="94"/>
        <v>36</v>
      </c>
      <c r="I1485" s="93" t="str">
        <f t="shared" si="95"/>
        <v>404</v>
      </c>
      <c r="J1485" s="94" t="str">
        <f t="shared" si="93"/>
        <v>36404</v>
      </c>
      <c r="K1485" s="93" t="s">
        <v>5265</v>
      </c>
      <c r="L1485" s="93" t="s">
        <v>5205</v>
      </c>
      <c r="M1485" s="93" t="s">
        <v>5266</v>
      </c>
    </row>
    <row r="1486" spans="1:13" s="90" customFormat="1" ht="15" hidden="1" customHeight="1">
      <c r="A1486" s="91" t="s">
        <v>5202</v>
      </c>
      <c r="B1486" s="91" t="s">
        <v>423</v>
      </c>
      <c r="C1486" s="91" t="s">
        <v>424</v>
      </c>
      <c r="D1486" s="91" t="str">
        <f t="shared" si="92"/>
        <v>363405</v>
      </c>
      <c r="E1486" s="91" t="s">
        <v>5267</v>
      </c>
      <c r="F1486" s="91"/>
      <c r="G1486" s="91" t="s">
        <v>115</v>
      </c>
      <c r="H1486" s="93" t="str">
        <f t="shared" si="94"/>
        <v>36</v>
      </c>
      <c r="I1486" s="93" t="str">
        <f t="shared" si="95"/>
        <v>405</v>
      </c>
      <c r="J1486" s="94" t="str">
        <f t="shared" si="93"/>
        <v>36405</v>
      </c>
      <c r="K1486" s="93" t="s">
        <v>5268</v>
      </c>
      <c r="L1486" s="93" t="s">
        <v>5205</v>
      </c>
      <c r="M1486" s="93" t="s">
        <v>5269</v>
      </c>
    </row>
    <row r="1487" spans="1:13" s="90" customFormat="1" ht="15" hidden="1" customHeight="1">
      <c r="A1487" s="91" t="s">
        <v>5202</v>
      </c>
      <c r="B1487" s="91" t="s">
        <v>578</v>
      </c>
      <c r="C1487" s="91" t="s">
        <v>579</v>
      </c>
      <c r="D1487" s="91" t="str">
        <f t="shared" si="92"/>
        <v>363468</v>
      </c>
      <c r="E1487" s="91" t="s">
        <v>5270</v>
      </c>
      <c r="F1487" s="91"/>
      <c r="G1487" s="91" t="s">
        <v>115</v>
      </c>
      <c r="H1487" s="93" t="str">
        <f t="shared" si="94"/>
        <v>36</v>
      </c>
      <c r="I1487" s="93" t="str">
        <f t="shared" si="95"/>
        <v>468</v>
      </c>
      <c r="J1487" s="94" t="str">
        <f t="shared" si="93"/>
        <v>36468</v>
      </c>
      <c r="K1487" s="93" t="s">
        <v>5271</v>
      </c>
      <c r="L1487" s="93" t="s">
        <v>5205</v>
      </c>
      <c r="M1487" s="93" t="s">
        <v>5272</v>
      </c>
    </row>
    <row r="1488" spans="1:13" s="90" customFormat="1" ht="15" hidden="1" customHeight="1">
      <c r="A1488" s="91" t="s">
        <v>5202</v>
      </c>
      <c r="B1488" s="91" t="s">
        <v>5273</v>
      </c>
      <c r="C1488" s="91" t="s">
        <v>5274</v>
      </c>
      <c r="D1488" s="91" t="str">
        <f t="shared" si="92"/>
        <v>363489</v>
      </c>
      <c r="E1488" s="91" t="s">
        <v>5275</v>
      </c>
      <c r="F1488" s="91"/>
      <c r="G1488" s="91" t="s">
        <v>115</v>
      </c>
      <c r="H1488" s="93" t="str">
        <f t="shared" si="94"/>
        <v>36</v>
      </c>
      <c r="I1488" s="93" t="str">
        <f t="shared" si="95"/>
        <v>489</v>
      </c>
      <c r="J1488" s="94" t="str">
        <f t="shared" si="93"/>
        <v>36489</v>
      </c>
      <c r="K1488" s="93" t="s">
        <v>5276</v>
      </c>
      <c r="L1488" s="93" t="s">
        <v>5205</v>
      </c>
      <c r="M1488" s="93" t="s">
        <v>5277</v>
      </c>
    </row>
    <row r="1489" spans="1:13" s="90" customFormat="1" ht="15" hidden="1" customHeight="1">
      <c r="A1489" s="91" t="s">
        <v>5202</v>
      </c>
      <c r="B1489" s="91" t="s">
        <v>3161</v>
      </c>
      <c r="C1489" s="91" t="s">
        <v>1099</v>
      </c>
      <c r="D1489" s="91" t="str">
        <f t="shared" si="92"/>
        <v>364321</v>
      </c>
      <c r="E1489" s="91" t="s">
        <v>5278</v>
      </c>
      <c r="F1489" s="91"/>
      <c r="G1489" s="91" t="s">
        <v>115</v>
      </c>
      <c r="H1489" s="93" t="str">
        <f t="shared" si="94"/>
        <v>36</v>
      </c>
      <c r="I1489" s="93" t="str">
        <f t="shared" si="95"/>
        <v>321</v>
      </c>
      <c r="J1489" s="94" t="str">
        <f t="shared" si="93"/>
        <v>36321</v>
      </c>
      <c r="K1489" s="93" t="s">
        <v>5279</v>
      </c>
      <c r="L1489" s="93" t="s">
        <v>5205</v>
      </c>
      <c r="M1489" s="93" t="s">
        <v>5280</v>
      </c>
    </row>
    <row r="1490" spans="1:13" s="90" customFormat="1" ht="15" hidden="1" customHeight="1">
      <c r="A1490" s="91" t="s">
        <v>5281</v>
      </c>
      <c r="B1490" s="91" t="s">
        <v>112</v>
      </c>
      <c r="C1490" s="91" t="s">
        <v>113</v>
      </c>
      <c r="D1490" s="91" t="str">
        <f t="shared" si="92"/>
        <v>371000</v>
      </c>
      <c r="E1490" s="91" t="s">
        <v>5282</v>
      </c>
      <c r="F1490" s="91"/>
      <c r="G1490" s="91" t="s">
        <v>115</v>
      </c>
      <c r="H1490" s="93" t="str">
        <f t="shared" si="94"/>
        <v>37</v>
      </c>
      <c r="I1490" s="93" t="str">
        <f t="shared" si="95"/>
        <v>000</v>
      </c>
      <c r="J1490" s="94" t="str">
        <f t="shared" si="93"/>
        <v>37000</v>
      </c>
      <c r="K1490" s="93" t="s">
        <v>5283</v>
      </c>
      <c r="L1490" s="93" t="s">
        <v>5284</v>
      </c>
      <c r="M1490" s="93" t="s">
        <v>5284</v>
      </c>
    </row>
    <row r="1491" spans="1:13" s="90" customFormat="1" ht="15" hidden="1" customHeight="1">
      <c r="A1491" s="91" t="s">
        <v>5281</v>
      </c>
      <c r="B1491" s="91" t="s">
        <v>1052</v>
      </c>
      <c r="C1491" s="91" t="s">
        <v>1053</v>
      </c>
      <c r="D1491" s="91" t="str">
        <f t="shared" si="92"/>
        <v>372201</v>
      </c>
      <c r="E1491" s="91" t="s">
        <v>5285</v>
      </c>
      <c r="F1491" s="91"/>
      <c r="G1491" s="91" t="s">
        <v>115</v>
      </c>
      <c r="H1491" s="93" t="str">
        <f t="shared" si="94"/>
        <v>37</v>
      </c>
      <c r="I1491" s="93" t="str">
        <f t="shared" si="95"/>
        <v>201</v>
      </c>
      <c r="J1491" s="94" t="str">
        <f t="shared" si="93"/>
        <v>37201</v>
      </c>
      <c r="K1491" s="93" t="s">
        <v>5286</v>
      </c>
      <c r="L1491" s="93" t="s">
        <v>5284</v>
      </c>
      <c r="M1491" s="93" t="s">
        <v>5287</v>
      </c>
    </row>
    <row r="1492" spans="1:13" s="90" customFormat="1" ht="15" hidden="1" customHeight="1">
      <c r="A1492" s="91" t="s">
        <v>5281</v>
      </c>
      <c r="B1492" s="91" t="s">
        <v>1057</v>
      </c>
      <c r="C1492" s="91" t="s">
        <v>124</v>
      </c>
      <c r="D1492" s="91" t="str">
        <f t="shared" si="92"/>
        <v>372202</v>
      </c>
      <c r="E1492" s="91" t="s">
        <v>5288</v>
      </c>
      <c r="F1492" s="91"/>
      <c r="G1492" s="91" t="s">
        <v>115</v>
      </c>
      <c r="H1492" s="93" t="str">
        <f t="shared" si="94"/>
        <v>37</v>
      </c>
      <c r="I1492" s="93" t="str">
        <f t="shared" si="95"/>
        <v>202</v>
      </c>
      <c r="J1492" s="94" t="str">
        <f t="shared" si="93"/>
        <v>37202</v>
      </c>
      <c r="K1492" s="93" t="s">
        <v>5289</v>
      </c>
      <c r="L1492" s="93" t="s">
        <v>5284</v>
      </c>
      <c r="M1492" s="93" t="s">
        <v>5290</v>
      </c>
    </row>
    <row r="1493" spans="1:13" s="90" customFormat="1" ht="15" hidden="1" customHeight="1">
      <c r="A1493" s="91" t="s">
        <v>5281</v>
      </c>
      <c r="B1493" s="91" t="s">
        <v>128</v>
      </c>
      <c r="C1493" s="91" t="s">
        <v>129</v>
      </c>
      <c r="D1493" s="91" t="str">
        <f t="shared" si="92"/>
        <v>372203</v>
      </c>
      <c r="E1493" s="91" t="s">
        <v>5291</v>
      </c>
      <c r="F1493" s="91"/>
      <c r="G1493" s="91" t="s">
        <v>115</v>
      </c>
      <c r="H1493" s="93" t="str">
        <f t="shared" si="94"/>
        <v>37</v>
      </c>
      <c r="I1493" s="93" t="str">
        <f t="shared" si="95"/>
        <v>203</v>
      </c>
      <c r="J1493" s="94" t="str">
        <f t="shared" si="93"/>
        <v>37203</v>
      </c>
      <c r="K1493" s="93" t="s">
        <v>5292</v>
      </c>
      <c r="L1493" s="93" t="s">
        <v>5284</v>
      </c>
      <c r="M1493" s="93" t="s">
        <v>5293</v>
      </c>
    </row>
    <row r="1494" spans="1:13" s="90" customFormat="1" ht="15" hidden="1" customHeight="1">
      <c r="A1494" s="91" t="s">
        <v>5281</v>
      </c>
      <c r="B1494" s="91" t="s">
        <v>133</v>
      </c>
      <c r="C1494" s="91" t="s">
        <v>134</v>
      </c>
      <c r="D1494" s="91" t="str">
        <f t="shared" si="92"/>
        <v>372204</v>
      </c>
      <c r="E1494" s="91" t="s">
        <v>5294</v>
      </c>
      <c r="F1494" s="91"/>
      <c r="G1494" s="91" t="s">
        <v>115</v>
      </c>
      <c r="H1494" s="93" t="str">
        <f t="shared" si="94"/>
        <v>37</v>
      </c>
      <c r="I1494" s="93" t="str">
        <f t="shared" si="95"/>
        <v>204</v>
      </c>
      <c r="J1494" s="94" t="str">
        <f t="shared" si="93"/>
        <v>37204</v>
      </c>
      <c r="K1494" s="93" t="s">
        <v>5295</v>
      </c>
      <c r="L1494" s="93" t="s">
        <v>5284</v>
      </c>
      <c r="M1494" s="93" t="s">
        <v>5296</v>
      </c>
    </row>
    <row r="1495" spans="1:13" s="90" customFormat="1" ht="15" hidden="1" customHeight="1">
      <c r="A1495" s="91" t="s">
        <v>5281</v>
      </c>
      <c r="B1495" s="91" t="s">
        <v>138</v>
      </c>
      <c r="C1495" s="91" t="s">
        <v>139</v>
      </c>
      <c r="D1495" s="91" t="str">
        <f t="shared" si="92"/>
        <v>372205</v>
      </c>
      <c r="E1495" s="91" t="s">
        <v>5297</v>
      </c>
      <c r="F1495" s="91"/>
      <c r="G1495" s="91" t="s">
        <v>115</v>
      </c>
      <c r="H1495" s="93" t="str">
        <f t="shared" si="94"/>
        <v>37</v>
      </c>
      <c r="I1495" s="93" t="str">
        <f t="shared" si="95"/>
        <v>205</v>
      </c>
      <c r="J1495" s="94" t="str">
        <f t="shared" si="93"/>
        <v>37205</v>
      </c>
      <c r="K1495" s="93" t="s">
        <v>5298</v>
      </c>
      <c r="L1495" s="93" t="s">
        <v>5284</v>
      </c>
      <c r="M1495" s="93" t="s">
        <v>5299</v>
      </c>
    </row>
    <row r="1496" spans="1:13" s="90" customFormat="1" ht="15" hidden="1" customHeight="1">
      <c r="A1496" s="91" t="s">
        <v>5281</v>
      </c>
      <c r="B1496" s="91" t="s">
        <v>143</v>
      </c>
      <c r="C1496" s="91" t="s">
        <v>144</v>
      </c>
      <c r="D1496" s="91" t="str">
        <f t="shared" si="92"/>
        <v>372206</v>
      </c>
      <c r="E1496" s="91" t="s">
        <v>5300</v>
      </c>
      <c r="F1496" s="91"/>
      <c r="G1496" s="91" t="s">
        <v>115</v>
      </c>
      <c r="H1496" s="93" t="str">
        <f t="shared" si="94"/>
        <v>37</v>
      </c>
      <c r="I1496" s="93" t="str">
        <f t="shared" si="95"/>
        <v>206</v>
      </c>
      <c r="J1496" s="94" t="str">
        <f t="shared" si="93"/>
        <v>37206</v>
      </c>
      <c r="K1496" s="93" t="s">
        <v>5301</v>
      </c>
      <c r="L1496" s="93" t="s">
        <v>5284</v>
      </c>
      <c r="M1496" s="93" t="s">
        <v>5302</v>
      </c>
    </row>
    <row r="1497" spans="1:13" s="90" customFormat="1" ht="15" hidden="1" customHeight="1">
      <c r="A1497" s="91" t="s">
        <v>5281</v>
      </c>
      <c r="B1497" s="91" t="s">
        <v>148</v>
      </c>
      <c r="C1497" s="91" t="s">
        <v>149</v>
      </c>
      <c r="D1497" s="91" t="str">
        <f t="shared" si="92"/>
        <v>372207</v>
      </c>
      <c r="E1497" s="91" t="s">
        <v>5303</v>
      </c>
      <c r="F1497" s="91"/>
      <c r="G1497" s="91" t="s">
        <v>115</v>
      </c>
      <c r="H1497" s="93" t="str">
        <f t="shared" si="94"/>
        <v>37</v>
      </c>
      <c r="I1497" s="93" t="str">
        <f t="shared" si="95"/>
        <v>207</v>
      </c>
      <c r="J1497" s="94" t="str">
        <f t="shared" si="93"/>
        <v>37207</v>
      </c>
      <c r="K1497" s="93" t="s">
        <v>5304</v>
      </c>
      <c r="L1497" s="93" t="s">
        <v>5284</v>
      </c>
      <c r="M1497" s="93" t="s">
        <v>5305</v>
      </c>
    </row>
    <row r="1498" spans="1:13" s="90" customFormat="1" ht="15" hidden="1" customHeight="1">
      <c r="A1498" s="91" t="s">
        <v>5281</v>
      </c>
      <c r="B1498" s="91" t="s">
        <v>153</v>
      </c>
      <c r="C1498" s="91" t="s">
        <v>154</v>
      </c>
      <c r="D1498" s="91" t="str">
        <f t="shared" si="92"/>
        <v>372208</v>
      </c>
      <c r="E1498" s="91" t="s">
        <v>5306</v>
      </c>
      <c r="F1498" s="91"/>
      <c r="G1498" s="91" t="s">
        <v>115</v>
      </c>
      <c r="H1498" s="93" t="str">
        <f t="shared" si="94"/>
        <v>37</v>
      </c>
      <c r="I1498" s="93" t="str">
        <f t="shared" si="95"/>
        <v>208</v>
      </c>
      <c r="J1498" s="94" t="str">
        <f t="shared" si="93"/>
        <v>37208</v>
      </c>
      <c r="K1498" s="93" t="s">
        <v>5307</v>
      </c>
      <c r="L1498" s="93" t="s">
        <v>5284</v>
      </c>
      <c r="M1498" s="93" t="s">
        <v>5308</v>
      </c>
    </row>
    <row r="1499" spans="1:13" s="90" customFormat="1" ht="15" hidden="1" customHeight="1">
      <c r="A1499" s="91" t="s">
        <v>5281</v>
      </c>
      <c r="B1499" s="91" t="s">
        <v>1278</v>
      </c>
      <c r="C1499" s="91" t="s">
        <v>1279</v>
      </c>
      <c r="D1499" s="91" t="str">
        <f t="shared" si="92"/>
        <v>373322</v>
      </c>
      <c r="E1499" s="91" t="s">
        <v>5309</v>
      </c>
      <c r="F1499" s="91"/>
      <c r="G1499" s="91" t="s">
        <v>115</v>
      </c>
      <c r="H1499" s="93" t="str">
        <f t="shared" si="94"/>
        <v>37</v>
      </c>
      <c r="I1499" s="93" t="str">
        <f t="shared" si="95"/>
        <v>322</v>
      </c>
      <c r="J1499" s="94" t="str">
        <f t="shared" si="93"/>
        <v>37322</v>
      </c>
      <c r="K1499" s="93" t="s">
        <v>5310</v>
      </c>
      <c r="L1499" s="93" t="s">
        <v>5284</v>
      </c>
      <c r="M1499" s="93" t="s">
        <v>5311</v>
      </c>
    </row>
    <row r="1500" spans="1:13" s="90" customFormat="1" ht="15" hidden="1" customHeight="1">
      <c r="A1500" s="91" t="s">
        <v>5281</v>
      </c>
      <c r="B1500" s="91" t="s">
        <v>1400</v>
      </c>
      <c r="C1500" s="91" t="s">
        <v>1401</v>
      </c>
      <c r="D1500" s="91" t="str">
        <f t="shared" si="92"/>
        <v>373324</v>
      </c>
      <c r="E1500" s="91" t="s">
        <v>5312</v>
      </c>
      <c r="F1500" s="91"/>
      <c r="G1500" s="91" t="s">
        <v>115</v>
      </c>
      <c r="H1500" s="93" t="str">
        <f t="shared" si="94"/>
        <v>37</v>
      </c>
      <c r="I1500" s="93" t="str">
        <f t="shared" si="95"/>
        <v>324</v>
      </c>
      <c r="J1500" s="94" t="str">
        <f t="shared" si="93"/>
        <v>37324</v>
      </c>
      <c r="K1500" s="93" t="s">
        <v>5313</v>
      </c>
      <c r="L1500" s="93" t="s">
        <v>5284</v>
      </c>
      <c r="M1500" s="93" t="s">
        <v>5314</v>
      </c>
    </row>
    <row r="1501" spans="1:13" s="90" customFormat="1" ht="15" hidden="1" customHeight="1">
      <c r="A1501" s="91" t="s">
        <v>5281</v>
      </c>
      <c r="B1501" s="91" t="s">
        <v>1405</v>
      </c>
      <c r="C1501" s="91" t="s">
        <v>1406</v>
      </c>
      <c r="D1501" s="91" t="str">
        <f t="shared" si="92"/>
        <v>373341</v>
      </c>
      <c r="E1501" s="91" t="s">
        <v>5315</v>
      </c>
      <c r="F1501" s="91"/>
      <c r="G1501" s="91" t="s">
        <v>115</v>
      </c>
      <c r="H1501" s="93" t="str">
        <f t="shared" si="94"/>
        <v>37</v>
      </c>
      <c r="I1501" s="93" t="str">
        <f t="shared" si="95"/>
        <v>341</v>
      </c>
      <c r="J1501" s="94" t="str">
        <f t="shared" si="93"/>
        <v>37341</v>
      </c>
      <c r="K1501" s="93" t="s">
        <v>5316</v>
      </c>
      <c r="L1501" s="93" t="s">
        <v>5284</v>
      </c>
      <c r="M1501" s="93" t="s">
        <v>5317</v>
      </c>
    </row>
    <row r="1502" spans="1:13" s="90" customFormat="1" ht="15" hidden="1" customHeight="1">
      <c r="A1502" s="91" t="s">
        <v>5281</v>
      </c>
      <c r="B1502" s="91" t="s">
        <v>358</v>
      </c>
      <c r="C1502" s="91" t="s">
        <v>359</v>
      </c>
      <c r="D1502" s="91" t="str">
        <f t="shared" si="92"/>
        <v>373364</v>
      </c>
      <c r="E1502" s="91" t="s">
        <v>5318</v>
      </c>
      <c r="F1502" s="91"/>
      <c r="G1502" s="91" t="s">
        <v>115</v>
      </c>
      <c r="H1502" s="93" t="str">
        <f t="shared" si="94"/>
        <v>37</v>
      </c>
      <c r="I1502" s="93" t="str">
        <f t="shared" si="95"/>
        <v>364</v>
      </c>
      <c r="J1502" s="94" t="str">
        <f t="shared" si="93"/>
        <v>37364</v>
      </c>
      <c r="K1502" s="93" t="s">
        <v>5319</v>
      </c>
      <c r="L1502" s="93" t="s">
        <v>5284</v>
      </c>
      <c r="M1502" s="93" t="s">
        <v>5320</v>
      </c>
    </row>
    <row r="1503" spans="1:13" s="90" customFormat="1" ht="15" hidden="1" customHeight="1">
      <c r="A1503" s="91" t="s">
        <v>5281</v>
      </c>
      <c r="B1503" s="91" t="s">
        <v>2115</v>
      </c>
      <c r="C1503" s="91" t="s">
        <v>2116</v>
      </c>
      <c r="D1503" s="91" t="str">
        <f t="shared" si="92"/>
        <v>373386</v>
      </c>
      <c r="E1503" s="91" t="s">
        <v>5321</v>
      </c>
      <c r="F1503" s="91"/>
      <c r="G1503" s="91" t="s">
        <v>115</v>
      </c>
      <c r="H1503" s="93" t="str">
        <f t="shared" si="94"/>
        <v>37</v>
      </c>
      <c r="I1503" s="93" t="str">
        <f t="shared" si="95"/>
        <v>386</v>
      </c>
      <c r="J1503" s="94" t="str">
        <f t="shared" si="93"/>
        <v>37386</v>
      </c>
      <c r="K1503" s="93" t="s">
        <v>5322</v>
      </c>
      <c r="L1503" s="93" t="s">
        <v>5284</v>
      </c>
      <c r="M1503" s="93" t="s">
        <v>5323</v>
      </c>
    </row>
    <row r="1504" spans="1:13" s="90" customFormat="1" ht="15" hidden="1" customHeight="1">
      <c r="A1504" s="91" t="s">
        <v>5281</v>
      </c>
      <c r="B1504" s="91" t="s">
        <v>1124</v>
      </c>
      <c r="C1504" s="91" t="s">
        <v>1125</v>
      </c>
      <c r="D1504" s="91" t="str">
        <f t="shared" si="92"/>
        <v>373387</v>
      </c>
      <c r="E1504" s="91" t="s">
        <v>5324</v>
      </c>
      <c r="F1504" s="91"/>
      <c r="G1504" s="91" t="s">
        <v>115</v>
      </c>
      <c r="H1504" s="93" t="str">
        <f t="shared" si="94"/>
        <v>37</v>
      </c>
      <c r="I1504" s="93" t="str">
        <f t="shared" si="95"/>
        <v>387</v>
      </c>
      <c r="J1504" s="94" t="str">
        <f t="shared" si="93"/>
        <v>37387</v>
      </c>
      <c r="K1504" s="93" t="s">
        <v>5325</v>
      </c>
      <c r="L1504" s="93" t="s">
        <v>5284</v>
      </c>
      <c r="M1504" s="93" t="s">
        <v>5326</v>
      </c>
    </row>
    <row r="1505" spans="1:13" s="90" customFormat="1" ht="15" hidden="1" customHeight="1">
      <c r="A1505" s="91" t="s">
        <v>5281</v>
      </c>
      <c r="B1505" s="91" t="s">
        <v>1654</v>
      </c>
      <c r="C1505" s="91" t="s">
        <v>959</v>
      </c>
      <c r="D1505" s="91" t="str">
        <f t="shared" si="92"/>
        <v>373403</v>
      </c>
      <c r="E1505" s="91" t="s">
        <v>5327</v>
      </c>
      <c r="F1505" s="91"/>
      <c r="G1505" s="91" t="s">
        <v>115</v>
      </c>
      <c r="H1505" s="93" t="str">
        <f t="shared" si="94"/>
        <v>37</v>
      </c>
      <c r="I1505" s="93" t="str">
        <f t="shared" si="95"/>
        <v>403</v>
      </c>
      <c r="J1505" s="94" t="str">
        <f t="shared" si="93"/>
        <v>37403</v>
      </c>
      <c r="K1505" s="93" t="s">
        <v>5328</v>
      </c>
      <c r="L1505" s="93" t="s">
        <v>5284</v>
      </c>
      <c r="M1505" s="93" t="s">
        <v>5329</v>
      </c>
    </row>
    <row r="1506" spans="1:13" s="90" customFormat="1" ht="15" hidden="1" customHeight="1">
      <c r="A1506" s="91" t="s">
        <v>5281</v>
      </c>
      <c r="B1506" s="91" t="s">
        <v>1419</v>
      </c>
      <c r="C1506" s="91" t="s">
        <v>964</v>
      </c>
      <c r="D1506" s="91" t="str">
        <f t="shared" si="92"/>
        <v>373404</v>
      </c>
      <c r="E1506" s="91" t="s">
        <v>5330</v>
      </c>
      <c r="F1506" s="91"/>
      <c r="G1506" s="91" t="s">
        <v>115</v>
      </c>
      <c r="H1506" s="93" t="str">
        <f t="shared" si="94"/>
        <v>37</v>
      </c>
      <c r="I1506" s="93" t="str">
        <f t="shared" si="95"/>
        <v>404</v>
      </c>
      <c r="J1506" s="94" t="str">
        <f t="shared" si="93"/>
        <v>37404</v>
      </c>
      <c r="K1506" s="93" t="s">
        <v>5331</v>
      </c>
      <c r="L1506" s="93" t="s">
        <v>5284</v>
      </c>
      <c r="M1506" s="93" t="s">
        <v>5332</v>
      </c>
    </row>
    <row r="1507" spans="1:13" s="90" customFormat="1" ht="15" hidden="1" customHeight="1">
      <c r="A1507" s="91" t="s">
        <v>5281</v>
      </c>
      <c r="B1507" s="91" t="s">
        <v>428</v>
      </c>
      <c r="C1507" s="91" t="s">
        <v>429</v>
      </c>
      <c r="D1507" s="91" t="str">
        <f t="shared" si="92"/>
        <v>373406</v>
      </c>
      <c r="E1507" s="91" t="s">
        <v>5333</v>
      </c>
      <c r="F1507" s="91"/>
      <c r="G1507" s="91" t="s">
        <v>115</v>
      </c>
      <c r="H1507" s="93" t="str">
        <f t="shared" si="94"/>
        <v>37</v>
      </c>
      <c r="I1507" s="93" t="str">
        <f t="shared" si="95"/>
        <v>406</v>
      </c>
      <c r="J1507" s="94" t="str">
        <f t="shared" si="93"/>
        <v>37406</v>
      </c>
      <c r="K1507" s="93" t="s">
        <v>5334</v>
      </c>
      <c r="L1507" s="93" t="s">
        <v>5284</v>
      </c>
      <c r="M1507" s="93" t="s">
        <v>5335</v>
      </c>
    </row>
    <row r="1508" spans="1:13" s="90" customFormat="1" ht="15" hidden="1" customHeight="1">
      <c r="A1508" s="91" t="s">
        <v>5281</v>
      </c>
      <c r="B1508" s="91" t="s">
        <v>5336</v>
      </c>
      <c r="C1508" s="91" t="s">
        <v>5337</v>
      </c>
      <c r="D1508" s="91" t="str">
        <f t="shared" si="92"/>
        <v>375838</v>
      </c>
      <c r="E1508" s="91" t="s">
        <v>5338</v>
      </c>
      <c r="F1508" s="91"/>
      <c r="G1508" s="91" t="s">
        <v>115</v>
      </c>
      <c r="H1508" s="93" t="str">
        <f t="shared" si="94"/>
        <v>37</v>
      </c>
      <c r="I1508" s="93" t="str">
        <f t="shared" si="95"/>
        <v>838</v>
      </c>
      <c r="J1508" s="94" t="str">
        <f t="shared" si="93"/>
        <v>37838</v>
      </c>
      <c r="K1508" s="93" t="s">
        <v>5339</v>
      </c>
      <c r="L1508" s="93" t="s">
        <v>5284</v>
      </c>
      <c r="M1508" s="93" t="s">
        <v>5340</v>
      </c>
    </row>
    <row r="1509" spans="1:13" s="90" customFormat="1" ht="15" hidden="1" customHeight="1">
      <c r="A1509" s="91" t="s">
        <v>5281</v>
      </c>
      <c r="B1509" s="91" t="s">
        <v>2656</v>
      </c>
      <c r="C1509" s="91" t="s">
        <v>2657</v>
      </c>
      <c r="D1509" s="91" t="str">
        <f t="shared" si="92"/>
        <v>375866</v>
      </c>
      <c r="E1509" s="91" t="s">
        <v>5341</v>
      </c>
      <c r="F1509" s="91"/>
      <c r="G1509" s="91"/>
      <c r="H1509" s="93" t="str">
        <f t="shared" si="94"/>
        <v>37</v>
      </c>
      <c r="I1509" s="93" t="str">
        <f t="shared" si="95"/>
        <v>866</v>
      </c>
      <c r="J1509" s="94" t="str">
        <f t="shared" si="93"/>
        <v>37866</v>
      </c>
      <c r="K1509" s="93" t="e">
        <v>#N/A</v>
      </c>
      <c r="L1509" s="93" t="s">
        <v>5284</v>
      </c>
      <c r="M1509" s="93" t="e">
        <v>#N/A</v>
      </c>
    </row>
    <row r="1510" spans="1:13" s="90" customFormat="1" ht="15" hidden="1" customHeight="1">
      <c r="A1510" s="91" t="s">
        <v>5342</v>
      </c>
      <c r="B1510" s="91" t="s">
        <v>112</v>
      </c>
      <c r="C1510" s="91" t="s">
        <v>113</v>
      </c>
      <c r="D1510" s="91" t="str">
        <f t="shared" si="92"/>
        <v>381000</v>
      </c>
      <c r="E1510" s="91" t="s">
        <v>5343</v>
      </c>
      <c r="F1510" s="91"/>
      <c r="G1510" s="91" t="s">
        <v>115</v>
      </c>
      <c r="H1510" s="93" t="str">
        <f t="shared" si="94"/>
        <v>38</v>
      </c>
      <c r="I1510" s="93" t="str">
        <f t="shared" si="95"/>
        <v>000</v>
      </c>
      <c r="J1510" s="94" t="str">
        <f t="shared" si="93"/>
        <v>38000</v>
      </c>
      <c r="K1510" s="93" t="s">
        <v>5344</v>
      </c>
      <c r="L1510" s="93" t="s">
        <v>5345</v>
      </c>
      <c r="M1510" s="93" t="s">
        <v>5345</v>
      </c>
    </row>
    <row r="1511" spans="1:13" s="90" customFormat="1" ht="15" hidden="1" customHeight="1">
      <c r="A1511" s="91" t="s">
        <v>5342</v>
      </c>
      <c r="B1511" s="91" t="s">
        <v>1052</v>
      </c>
      <c r="C1511" s="91" t="s">
        <v>1053</v>
      </c>
      <c r="D1511" s="91" t="str">
        <f t="shared" si="92"/>
        <v>382201</v>
      </c>
      <c r="E1511" s="91" t="s">
        <v>5346</v>
      </c>
      <c r="F1511" s="91"/>
      <c r="G1511" s="91" t="s">
        <v>115</v>
      </c>
      <c r="H1511" s="93" t="str">
        <f t="shared" si="94"/>
        <v>38</v>
      </c>
      <c r="I1511" s="93" t="str">
        <f t="shared" si="95"/>
        <v>201</v>
      </c>
      <c r="J1511" s="94" t="str">
        <f t="shared" si="93"/>
        <v>38201</v>
      </c>
      <c r="K1511" s="93" t="s">
        <v>5347</v>
      </c>
      <c r="L1511" s="93" t="s">
        <v>5345</v>
      </c>
      <c r="M1511" s="93" t="s">
        <v>5348</v>
      </c>
    </row>
    <row r="1512" spans="1:13" s="90" customFormat="1" ht="15" hidden="1" customHeight="1">
      <c r="A1512" s="91" t="s">
        <v>5342</v>
      </c>
      <c r="B1512" s="91" t="s">
        <v>1057</v>
      </c>
      <c r="C1512" s="91" t="s">
        <v>124</v>
      </c>
      <c r="D1512" s="91" t="str">
        <f t="shared" si="92"/>
        <v>382202</v>
      </c>
      <c r="E1512" s="91" t="s">
        <v>5349</v>
      </c>
      <c r="F1512" s="91"/>
      <c r="G1512" s="91" t="s">
        <v>115</v>
      </c>
      <c r="H1512" s="93" t="str">
        <f t="shared" si="94"/>
        <v>38</v>
      </c>
      <c r="I1512" s="93" t="str">
        <f t="shared" si="95"/>
        <v>202</v>
      </c>
      <c r="J1512" s="94" t="str">
        <f t="shared" si="93"/>
        <v>38202</v>
      </c>
      <c r="K1512" s="93" t="s">
        <v>5350</v>
      </c>
      <c r="L1512" s="93" t="s">
        <v>5345</v>
      </c>
      <c r="M1512" s="93" t="s">
        <v>5351</v>
      </c>
    </row>
    <row r="1513" spans="1:13" s="90" customFormat="1" ht="15" hidden="1" customHeight="1">
      <c r="A1513" s="91" t="s">
        <v>5342</v>
      </c>
      <c r="B1513" s="91" t="s">
        <v>128</v>
      </c>
      <c r="C1513" s="91" t="s">
        <v>129</v>
      </c>
      <c r="D1513" s="91" t="str">
        <f t="shared" si="92"/>
        <v>382203</v>
      </c>
      <c r="E1513" s="91" t="s">
        <v>5352</v>
      </c>
      <c r="F1513" s="91"/>
      <c r="G1513" s="91" t="s">
        <v>115</v>
      </c>
      <c r="H1513" s="93" t="str">
        <f t="shared" si="94"/>
        <v>38</v>
      </c>
      <c r="I1513" s="93" t="str">
        <f t="shared" si="95"/>
        <v>203</v>
      </c>
      <c r="J1513" s="94" t="str">
        <f t="shared" si="93"/>
        <v>38203</v>
      </c>
      <c r="K1513" s="93" t="s">
        <v>5353</v>
      </c>
      <c r="L1513" s="93" t="s">
        <v>5345</v>
      </c>
      <c r="M1513" s="93" t="s">
        <v>5354</v>
      </c>
    </row>
    <row r="1514" spans="1:13" s="90" customFormat="1" ht="15" hidden="1" customHeight="1">
      <c r="A1514" s="91" t="s">
        <v>5342</v>
      </c>
      <c r="B1514" s="91" t="s">
        <v>133</v>
      </c>
      <c r="C1514" s="91" t="s">
        <v>134</v>
      </c>
      <c r="D1514" s="91" t="str">
        <f t="shared" si="92"/>
        <v>382204</v>
      </c>
      <c r="E1514" s="91" t="s">
        <v>5355</v>
      </c>
      <c r="F1514" s="91"/>
      <c r="G1514" s="91" t="s">
        <v>115</v>
      </c>
      <c r="H1514" s="93" t="str">
        <f t="shared" si="94"/>
        <v>38</v>
      </c>
      <c r="I1514" s="93" t="str">
        <f t="shared" si="95"/>
        <v>204</v>
      </c>
      <c r="J1514" s="94" t="str">
        <f t="shared" si="93"/>
        <v>38204</v>
      </c>
      <c r="K1514" s="93" t="s">
        <v>5356</v>
      </c>
      <c r="L1514" s="93" t="s">
        <v>5345</v>
      </c>
      <c r="M1514" s="93" t="s">
        <v>5357</v>
      </c>
    </row>
    <row r="1515" spans="1:13" s="90" customFormat="1" ht="15" hidden="1" customHeight="1">
      <c r="A1515" s="91" t="s">
        <v>5342</v>
      </c>
      <c r="B1515" s="91" t="s">
        <v>138</v>
      </c>
      <c r="C1515" s="91" t="s">
        <v>139</v>
      </c>
      <c r="D1515" s="91" t="str">
        <f t="shared" si="92"/>
        <v>382205</v>
      </c>
      <c r="E1515" s="91" t="s">
        <v>5358</v>
      </c>
      <c r="F1515" s="91"/>
      <c r="G1515" s="91" t="s">
        <v>115</v>
      </c>
      <c r="H1515" s="93" t="str">
        <f t="shared" si="94"/>
        <v>38</v>
      </c>
      <c r="I1515" s="93" t="str">
        <f t="shared" si="95"/>
        <v>205</v>
      </c>
      <c r="J1515" s="94" t="str">
        <f t="shared" si="93"/>
        <v>38205</v>
      </c>
      <c r="K1515" s="93" t="s">
        <v>5359</v>
      </c>
      <c r="L1515" s="93" t="s">
        <v>5345</v>
      </c>
      <c r="M1515" s="93" t="s">
        <v>5360</v>
      </c>
    </row>
    <row r="1516" spans="1:13" s="90" customFormat="1" ht="15" hidden="1" customHeight="1">
      <c r="A1516" s="91" t="s">
        <v>5342</v>
      </c>
      <c r="B1516" s="91" t="s">
        <v>143</v>
      </c>
      <c r="C1516" s="91" t="s">
        <v>144</v>
      </c>
      <c r="D1516" s="91" t="str">
        <f t="shared" si="92"/>
        <v>382206</v>
      </c>
      <c r="E1516" s="91" t="s">
        <v>5361</v>
      </c>
      <c r="F1516" s="91"/>
      <c r="G1516" s="91" t="s">
        <v>115</v>
      </c>
      <c r="H1516" s="93" t="str">
        <f t="shared" si="94"/>
        <v>38</v>
      </c>
      <c r="I1516" s="93" t="str">
        <f t="shared" si="95"/>
        <v>206</v>
      </c>
      <c r="J1516" s="94" t="str">
        <f t="shared" si="93"/>
        <v>38206</v>
      </c>
      <c r="K1516" s="93" t="s">
        <v>5362</v>
      </c>
      <c r="L1516" s="93" t="s">
        <v>5345</v>
      </c>
      <c r="M1516" s="93" t="s">
        <v>5363</v>
      </c>
    </row>
    <row r="1517" spans="1:13" s="90" customFormat="1" ht="15" hidden="1" customHeight="1">
      <c r="A1517" s="91" t="s">
        <v>5342</v>
      </c>
      <c r="B1517" s="91" t="s">
        <v>148</v>
      </c>
      <c r="C1517" s="91" t="s">
        <v>149</v>
      </c>
      <c r="D1517" s="91" t="str">
        <f t="shared" si="92"/>
        <v>382207</v>
      </c>
      <c r="E1517" s="91" t="s">
        <v>5364</v>
      </c>
      <c r="F1517" s="91"/>
      <c r="G1517" s="91" t="s">
        <v>115</v>
      </c>
      <c r="H1517" s="93" t="str">
        <f t="shared" si="94"/>
        <v>38</v>
      </c>
      <c r="I1517" s="93" t="str">
        <f t="shared" si="95"/>
        <v>207</v>
      </c>
      <c r="J1517" s="94" t="str">
        <f t="shared" si="93"/>
        <v>38207</v>
      </c>
      <c r="K1517" s="93" t="s">
        <v>5365</v>
      </c>
      <c r="L1517" s="93" t="s">
        <v>5345</v>
      </c>
      <c r="M1517" s="93" t="s">
        <v>5366</v>
      </c>
    </row>
    <row r="1518" spans="1:13" s="90" customFormat="1" ht="15" hidden="1" customHeight="1">
      <c r="A1518" s="91" t="s">
        <v>5342</v>
      </c>
      <c r="B1518" s="91" t="s">
        <v>163</v>
      </c>
      <c r="C1518" s="91" t="s">
        <v>164</v>
      </c>
      <c r="D1518" s="91" t="str">
        <f t="shared" si="92"/>
        <v>382210</v>
      </c>
      <c r="E1518" s="91" t="s">
        <v>5367</v>
      </c>
      <c r="F1518" s="91"/>
      <c r="G1518" s="91" t="s">
        <v>115</v>
      </c>
      <c r="H1518" s="93" t="str">
        <f t="shared" si="94"/>
        <v>38</v>
      </c>
      <c r="I1518" s="93" t="str">
        <f t="shared" si="95"/>
        <v>210</v>
      </c>
      <c r="J1518" s="94" t="str">
        <f t="shared" si="93"/>
        <v>38210</v>
      </c>
      <c r="K1518" s="93" t="s">
        <v>5368</v>
      </c>
      <c r="L1518" s="93" t="s">
        <v>5345</v>
      </c>
      <c r="M1518" s="93" t="s">
        <v>5369</v>
      </c>
    </row>
    <row r="1519" spans="1:13" s="90" customFormat="1" ht="15" hidden="1" customHeight="1">
      <c r="A1519" s="91" t="s">
        <v>5342</v>
      </c>
      <c r="B1519" s="91" t="s">
        <v>178</v>
      </c>
      <c r="C1519" s="91" t="s">
        <v>179</v>
      </c>
      <c r="D1519" s="91" t="str">
        <f t="shared" si="92"/>
        <v>382213</v>
      </c>
      <c r="E1519" s="91" t="s">
        <v>5370</v>
      </c>
      <c r="F1519" s="91"/>
      <c r="G1519" s="91" t="s">
        <v>115</v>
      </c>
      <c r="H1519" s="93" t="str">
        <f t="shared" si="94"/>
        <v>38</v>
      </c>
      <c r="I1519" s="93" t="str">
        <f t="shared" si="95"/>
        <v>213</v>
      </c>
      <c r="J1519" s="94" t="str">
        <f t="shared" si="93"/>
        <v>38213</v>
      </c>
      <c r="K1519" s="93" t="s">
        <v>5371</v>
      </c>
      <c r="L1519" s="93" t="s">
        <v>5345</v>
      </c>
      <c r="M1519" s="93" t="s">
        <v>5372</v>
      </c>
    </row>
    <row r="1520" spans="1:13" s="90" customFormat="1" ht="15" hidden="1" customHeight="1">
      <c r="A1520" s="91" t="s">
        <v>5342</v>
      </c>
      <c r="B1520" s="91" t="s">
        <v>183</v>
      </c>
      <c r="C1520" s="91" t="s">
        <v>184</v>
      </c>
      <c r="D1520" s="91" t="str">
        <f t="shared" si="92"/>
        <v>382214</v>
      </c>
      <c r="E1520" s="91" t="s">
        <v>5373</v>
      </c>
      <c r="F1520" s="91"/>
      <c r="G1520" s="91" t="s">
        <v>115</v>
      </c>
      <c r="H1520" s="93" t="str">
        <f t="shared" si="94"/>
        <v>38</v>
      </c>
      <c r="I1520" s="93" t="str">
        <f t="shared" si="95"/>
        <v>214</v>
      </c>
      <c r="J1520" s="94" t="str">
        <f t="shared" si="93"/>
        <v>38214</v>
      </c>
      <c r="K1520" s="93" t="s">
        <v>5374</v>
      </c>
      <c r="L1520" s="93" t="s">
        <v>5345</v>
      </c>
      <c r="M1520" s="93" t="s">
        <v>5375</v>
      </c>
    </row>
    <row r="1521" spans="1:13" s="90" customFormat="1" ht="15" hidden="1" customHeight="1">
      <c r="A1521" s="91" t="s">
        <v>5342</v>
      </c>
      <c r="B1521" s="91" t="s">
        <v>188</v>
      </c>
      <c r="C1521" s="91" t="s">
        <v>189</v>
      </c>
      <c r="D1521" s="91" t="str">
        <f t="shared" si="92"/>
        <v>382215</v>
      </c>
      <c r="E1521" s="91" t="s">
        <v>5376</v>
      </c>
      <c r="F1521" s="91"/>
      <c r="G1521" s="91" t="s">
        <v>115</v>
      </c>
      <c r="H1521" s="93" t="str">
        <f t="shared" si="94"/>
        <v>38</v>
      </c>
      <c r="I1521" s="93" t="str">
        <f t="shared" si="95"/>
        <v>215</v>
      </c>
      <c r="J1521" s="94" t="str">
        <f t="shared" si="93"/>
        <v>38215</v>
      </c>
      <c r="K1521" s="93" t="s">
        <v>5377</v>
      </c>
      <c r="L1521" s="93" t="s">
        <v>5345</v>
      </c>
      <c r="M1521" s="93" t="s">
        <v>5378</v>
      </c>
    </row>
    <row r="1522" spans="1:13" s="90" customFormat="1" ht="15" hidden="1" customHeight="1">
      <c r="A1522" s="91" t="s">
        <v>5342</v>
      </c>
      <c r="B1522" s="91" t="s">
        <v>5379</v>
      </c>
      <c r="C1522" s="91" t="s">
        <v>5380</v>
      </c>
      <c r="D1522" s="91" t="str">
        <f t="shared" si="92"/>
        <v>383356</v>
      </c>
      <c r="E1522" s="91" t="s">
        <v>5381</v>
      </c>
      <c r="F1522" s="91"/>
      <c r="G1522" s="91" t="s">
        <v>115</v>
      </c>
      <c r="H1522" s="93" t="str">
        <f t="shared" si="94"/>
        <v>38</v>
      </c>
      <c r="I1522" s="93" t="str">
        <f t="shared" si="95"/>
        <v>356</v>
      </c>
      <c r="J1522" s="94" t="str">
        <f t="shared" si="93"/>
        <v>38356</v>
      </c>
      <c r="K1522" s="93" t="s">
        <v>5382</v>
      </c>
      <c r="L1522" s="93" t="s">
        <v>5345</v>
      </c>
      <c r="M1522" s="93" t="s">
        <v>5383</v>
      </c>
    </row>
    <row r="1523" spans="1:13" s="90" customFormat="1" ht="15" hidden="1" customHeight="1">
      <c r="A1523" s="91" t="s">
        <v>5342</v>
      </c>
      <c r="B1523" s="91" t="s">
        <v>2115</v>
      </c>
      <c r="C1523" s="91" t="s">
        <v>2116</v>
      </c>
      <c r="D1523" s="91" t="str">
        <f t="shared" si="92"/>
        <v>383386</v>
      </c>
      <c r="E1523" s="91" t="s">
        <v>5384</v>
      </c>
      <c r="F1523" s="91"/>
      <c r="G1523" s="91" t="s">
        <v>115</v>
      </c>
      <c r="H1523" s="93" t="str">
        <f t="shared" si="94"/>
        <v>38</v>
      </c>
      <c r="I1523" s="93" t="str">
        <f t="shared" si="95"/>
        <v>386</v>
      </c>
      <c r="J1523" s="94" t="str">
        <f t="shared" si="93"/>
        <v>38386</v>
      </c>
      <c r="K1523" s="93" t="s">
        <v>5385</v>
      </c>
      <c r="L1523" s="93" t="s">
        <v>5345</v>
      </c>
      <c r="M1523" s="93" t="s">
        <v>5386</v>
      </c>
    </row>
    <row r="1524" spans="1:13" s="90" customFormat="1" ht="15" hidden="1" customHeight="1">
      <c r="A1524" s="91" t="s">
        <v>5342</v>
      </c>
      <c r="B1524" s="91" t="s">
        <v>413</v>
      </c>
      <c r="C1524" s="91" t="s">
        <v>414</v>
      </c>
      <c r="D1524" s="91" t="str">
        <f t="shared" si="92"/>
        <v>383401</v>
      </c>
      <c r="E1524" s="91" t="s">
        <v>300</v>
      </c>
      <c r="F1524" s="91"/>
      <c r="G1524" s="91" t="s">
        <v>115</v>
      </c>
      <c r="H1524" s="93" t="str">
        <f t="shared" si="94"/>
        <v>38</v>
      </c>
      <c r="I1524" s="93" t="str">
        <f t="shared" si="95"/>
        <v>401</v>
      </c>
      <c r="J1524" s="94" t="str">
        <f t="shared" si="93"/>
        <v>38401</v>
      </c>
      <c r="K1524" s="93" t="s">
        <v>5387</v>
      </c>
      <c r="L1524" s="93" t="s">
        <v>5345</v>
      </c>
      <c r="M1524" s="93" t="s">
        <v>302</v>
      </c>
    </row>
    <row r="1525" spans="1:13" s="90" customFormat="1" ht="15" hidden="1" customHeight="1">
      <c r="A1525" s="91" t="s">
        <v>5342</v>
      </c>
      <c r="B1525" s="91" t="s">
        <v>418</v>
      </c>
      <c r="C1525" s="91" t="s">
        <v>419</v>
      </c>
      <c r="D1525" s="91" t="str">
        <f t="shared" si="92"/>
        <v>383402</v>
      </c>
      <c r="E1525" s="91" t="s">
        <v>5388</v>
      </c>
      <c r="F1525" s="91"/>
      <c r="G1525" s="91" t="s">
        <v>115</v>
      </c>
      <c r="H1525" s="93" t="str">
        <f t="shared" si="94"/>
        <v>38</v>
      </c>
      <c r="I1525" s="93" t="str">
        <f t="shared" si="95"/>
        <v>402</v>
      </c>
      <c r="J1525" s="94" t="str">
        <f t="shared" si="93"/>
        <v>38402</v>
      </c>
      <c r="K1525" s="93" t="s">
        <v>5389</v>
      </c>
      <c r="L1525" s="93" t="s">
        <v>5345</v>
      </c>
      <c r="M1525" s="93" t="s">
        <v>5390</v>
      </c>
    </row>
    <row r="1526" spans="1:13" s="90" customFormat="1" ht="15" hidden="1" customHeight="1">
      <c r="A1526" s="91" t="s">
        <v>5342</v>
      </c>
      <c r="B1526" s="91" t="s">
        <v>1431</v>
      </c>
      <c r="C1526" s="91" t="s">
        <v>1432</v>
      </c>
      <c r="D1526" s="91" t="str">
        <f t="shared" si="92"/>
        <v>383422</v>
      </c>
      <c r="E1526" s="91" t="s">
        <v>5391</v>
      </c>
      <c r="F1526" s="91"/>
      <c r="G1526" s="91" t="s">
        <v>115</v>
      </c>
      <c r="H1526" s="93" t="str">
        <f t="shared" si="94"/>
        <v>38</v>
      </c>
      <c r="I1526" s="93" t="str">
        <f t="shared" si="95"/>
        <v>422</v>
      </c>
      <c r="J1526" s="94" t="str">
        <f t="shared" si="93"/>
        <v>38422</v>
      </c>
      <c r="K1526" s="93" t="s">
        <v>5392</v>
      </c>
      <c r="L1526" s="93" t="s">
        <v>5345</v>
      </c>
      <c r="M1526" s="93" t="s">
        <v>5393</v>
      </c>
    </row>
    <row r="1527" spans="1:13" s="90" customFormat="1" ht="15" hidden="1" customHeight="1">
      <c r="A1527" s="91" t="s">
        <v>5342</v>
      </c>
      <c r="B1527" s="91" t="s">
        <v>1157</v>
      </c>
      <c r="C1527" s="91" t="s">
        <v>1158</v>
      </c>
      <c r="D1527" s="91" t="str">
        <f t="shared" si="92"/>
        <v>383442</v>
      </c>
      <c r="E1527" s="91" t="s">
        <v>5394</v>
      </c>
      <c r="F1527" s="91"/>
      <c r="G1527" s="91" t="s">
        <v>115</v>
      </c>
      <c r="H1527" s="93" t="str">
        <f t="shared" si="94"/>
        <v>38</v>
      </c>
      <c r="I1527" s="93" t="str">
        <f t="shared" si="95"/>
        <v>442</v>
      </c>
      <c r="J1527" s="94" t="str">
        <f t="shared" si="93"/>
        <v>38442</v>
      </c>
      <c r="K1527" s="93" t="s">
        <v>5395</v>
      </c>
      <c r="L1527" s="93" t="s">
        <v>5345</v>
      </c>
      <c r="M1527" s="93" t="s">
        <v>5396</v>
      </c>
    </row>
    <row r="1528" spans="1:13" s="90" customFormat="1" ht="15" hidden="1" customHeight="1">
      <c r="A1528" s="91" t="s">
        <v>5342</v>
      </c>
      <c r="B1528" s="91" t="s">
        <v>613</v>
      </c>
      <c r="C1528" s="91" t="s">
        <v>614</v>
      </c>
      <c r="D1528" s="91" t="str">
        <f t="shared" si="92"/>
        <v>383484</v>
      </c>
      <c r="E1528" s="91" t="s">
        <v>5397</v>
      </c>
      <c r="F1528" s="91"/>
      <c r="G1528" s="91" t="s">
        <v>115</v>
      </c>
      <c r="H1528" s="93" t="str">
        <f t="shared" si="94"/>
        <v>38</v>
      </c>
      <c r="I1528" s="93" t="str">
        <f t="shared" si="95"/>
        <v>484</v>
      </c>
      <c r="J1528" s="94" t="str">
        <f t="shared" si="93"/>
        <v>38484</v>
      </c>
      <c r="K1528" s="93" t="s">
        <v>5398</v>
      </c>
      <c r="L1528" s="93" t="s">
        <v>5345</v>
      </c>
      <c r="M1528" s="93" t="s">
        <v>5399</v>
      </c>
    </row>
    <row r="1529" spans="1:13" s="90" customFormat="1" ht="15" hidden="1" customHeight="1">
      <c r="A1529" s="91" t="s">
        <v>5342</v>
      </c>
      <c r="B1529" s="91" t="s">
        <v>5400</v>
      </c>
      <c r="C1529" s="91" t="s">
        <v>5401</v>
      </c>
      <c r="D1529" s="91" t="str">
        <f t="shared" si="92"/>
        <v>383488</v>
      </c>
      <c r="E1529" s="91" t="s">
        <v>5402</v>
      </c>
      <c r="F1529" s="91"/>
      <c r="G1529" s="91" t="s">
        <v>115</v>
      </c>
      <c r="H1529" s="93" t="str">
        <f t="shared" si="94"/>
        <v>38</v>
      </c>
      <c r="I1529" s="93" t="str">
        <f t="shared" si="95"/>
        <v>488</v>
      </c>
      <c r="J1529" s="94" t="str">
        <f t="shared" si="93"/>
        <v>38488</v>
      </c>
      <c r="K1529" s="93" t="s">
        <v>5403</v>
      </c>
      <c r="L1529" s="93" t="s">
        <v>5345</v>
      </c>
      <c r="M1529" s="93" t="s">
        <v>5404</v>
      </c>
    </row>
    <row r="1530" spans="1:13" s="90" customFormat="1" ht="15" hidden="1" customHeight="1">
      <c r="A1530" s="91" t="s">
        <v>5342</v>
      </c>
      <c r="B1530" s="91" t="s">
        <v>3779</v>
      </c>
      <c r="C1530" s="91" t="s">
        <v>1334</v>
      </c>
      <c r="D1530" s="91" t="str">
        <f t="shared" si="92"/>
        <v>383506</v>
      </c>
      <c r="E1530" s="91" t="s">
        <v>5405</v>
      </c>
      <c r="F1530" s="91"/>
      <c r="G1530" s="91" t="s">
        <v>115</v>
      </c>
      <c r="H1530" s="93" t="str">
        <f t="shared" si="94"/>
        <v>38</v>
      </c>
      <c r="I1530" s="93" t="str">
        <f t="shared" si="95"/>
        <v>506</v>
      </c>
      <c r="J1530" s="94" t="str">
        <f t="shared" si="93"/>
        <v>38506</v>
      </c>
      <c r="K1530" s="93" t="s">
        <v>5406</v>
      </c>
      <c r="L1530" s="93" t="s">
        <v>5345</v>
      </c>
      <c r="M1530" s="93" t="s">
        <v>5407</v>
      </c>
    </row>
    <row r="1531" spans="1:13" s="90" customFormat="1" ht="15" hidden="1" customHeight="1">
      <c r="A1531" s="91" t="s">
        <v>5342</v>
      </c>
      <c r="B1531" s="91" t="s">
        <v>5408</v>
      </c>
      <c r="C1531" s="91" t="s">
        <v>5409</v>
      </c>
      <c r="D1531" s="91" t="str">
        <f t="shared" si="92"/>
        <v>385859</v>
      </c>
      <c r="E1531" s="91" t="s">
        <v>5410</v>
      </c>
      <c r="F1531" s="91"/>
      <c r="G1531" s="91" t="s">
        <v>115</v>
      </c>
      <c r="H1531" s="93" t="str">
        <f t="shared" si="94"/>
        <v>38</v>
      </c>
      <c r="I1531" s="93" t="str">
        <f t="shared" si="95"/>
        <v>859</v>
      </c>
      <c r="J1531" s="94" t="str">
        <f t="shared" si="93"/>
        <v>38859</v>
      </c>
      <c r="K1531" s="93" t="s">
        <v>5411</v>
      </c>
      <c r="L1531" s="93" t="s">
        <v>5345</v>
      </c>
      <c r="M1531" s="93" t="s">
        <v>5410</v>
      </c>
    </row>
    <row r="1532" spans="1:13" s="90" customFormat="1" ht="15" hidden="1" customHeight="1">
      <c r="A1532" s="91" t="s">
        <v>5412</v>
      </c>
      <c r="B1532" s="91" t="s">
        <v>112</v>
      </c>
      <c r="C1532" s="91" t="s">
        <v>113</v>
      </c>
      <c r="D1532" s="91" t="str">
        <f t="shared" si="92"/>
        <v>391000</v>
      </c>
      <c r="E1532" s="91" t="s">
        <v>5413</v>
      </c>
      <c r="F1532" s="91"/>
      <c r="G1532" s="91" t="s">
        <v>115</v>
      </c>
      <c r="H1532" s="93" t="str">
        <f t="shared" si="94"/>
        <v>39</v>
      </c>
      <c r="I1532" s="93" t="str">
        <f t="shared" si="95"/>
        <v>000</v>
      </c>
      <c r="J1532" s="94" t="str">
        <f t="shared" si="93"/>
        <v>39000</v>
      </c>
      <c r="K1532" s="93" t="s">
        <v>5414</v>
      </c>
      <c r="L1532" s="93" t="s">
        <v>5415</v>
      </c>
      <c r="M1532" s="93" t="s">
        <v>5415</v>
      </c>
    </row>
    <row r="1533" spans="1:13" s="90" customFormat="1" ht="15" hidden="1" customHeight="1">
      <c r="A1533" s="91" t="s">
        <v>5412</v>
      </c>
      <c r="B1533" s="91" t="s">
        <v>1052</v>
      </c>
      <c r="C1533" s="91" t="s">
        <v>1053</v>
      </c>
      <c r="D1533" s="91" t="str">
        <f t="shared" si="92"/>
        <v>392201</v>
      </c>
      <c r="E1533" s="91" t="s">
        <v>5416</v>
      </c>
      <c r="F1533" s="91"/>
      <c r="G1533" s="91" t="s">
        <v>115</v>
      </c>
      <c r="H1533" s="93" t="str">
        <f t="shared" si="94"/>
        <v>39</v>
      </c>
      <c r="I1533" s="93" t="str">
        <f t="shared" si="95"/>
        <v>201</v>
      </c>
      <c r="J1533" s="94" t="str">
        <f t="shared" si="93"/>
        <v>39201</v>
      </c>
      <c r="K1533" s="93" t="s">
        <v>5417</v>
      </c>
      <c r="L1533" s="93" t="s">
        <v>5415</v>
      </c>
      <c r="M1533" s="93" t="s">
        <v>5418</v>
      </c>
    </row>
    <row r="1534" spans="1:13" s="90" customFormat="1" ht="15" hidden="1" customHeight="1">
      <c r="A1534" s="91" t="s">
        <v>5412</v>
      </c>
      <c r="B1534" s="91" t="s">
        <v>1057</v>
      </c>
      <c r="C1534" s="91" t="s">
        <v>124</v>
      </c>
      <c r="D1534" s="91" t="str">
        <f t="shared" si="92"/>
        <v>392202</v>
      </c>
      <c r="E1534" s="91" t="s">
        <v>5419</v>
      </c>
      <c r="F1534" s="91"/>
      <c r="G1534" s="91" t="s">
        <v>115</v>
      </c>
      <c r="H1534" s="93" t="str">
        <f t="shared" si="94"/>
        <v>39</v>
      </c>
      <c r="I1534" s="93" t="str">
        <f t="shared" si="95"/>
        <v>202</v>
      </c>
      <c r="J1534" s="94" t="str">
        <f t="shared" si="93"/>
        <v>39202</v>
      </c>
      <c r="K1534" s="93" t="s">
        <v>5420</v>
      </c>
      <c r="L1534" s="93" t="s">
        <v>5415</v>
      </c>
      <c r="M1534" s="93" t="s">
        <v>5421</v>
      </c>
    </row>
    <row r="1535" spans="1:13" s="90" customFormat="1" ht="15" hidden="1" customHeight="1">
      <c r="A1535" s="91" t="s">
        <v>5412</v>
      </c>
      <c r="B1535" s="91" t="s">
        <v>128</v>
      </c>
      <c r="C1535" s="91" t="s">
        <v>129</v>
      </c>
      <c r="D1535" s="91" t="str">
        <f t="shared" si="92"/>
        <v>392203</v>
      </c>
      <c r="E1535" s="91" t="s">
        <v>5422</v>
      </c>
      <c r="F1535" s="91"/>
      <c r="G1535" s="91" t="s">
        <v>115</v>
      </c>
      <c r="H1535" s="93" t="str">
        <f t="shared" si="94"/>
        <v>39</v>
      </c>
      <c r="I1535" s="93" t="str">
        <f t="shared" si="95"/>
        <v>203</v>
      </c>
      <c r="J1535" s="94" t="str">
        <f t="shared" si="93"/>
        <v>39203</v>
      </c>
      <c r="K1535" s="93" t="s">
        <v>5423</v>
      </c>
      <c r="L1535" s="93" t="s">
        <v>5415</v>
      </c>
      <c r="M1535" s="93" t="s">
        <v>5424</v>
      </c>
    </row>
    <row r="1536" spans="1:13" s="90" customFormat="1" ht="15" hidden="1" customHeight="1">
      <c r="A1536" s="91" t="s">
        <v>5412</v>
      </c>
      <c r="B1536" s="91" t="s">
        <v>133</v>
      </c>
      <c r="C1536" s="91" t="s">
        <v>134</v>
      </c>
      <c r="D1536" s="91" t="str">
        <f t="shared" si="92"/>
        <v>392204</v>
      </c>
      <c r="E1536" s="91" t="s">
        <v>5425</v>
      </c>
      <c r="F1536" s="91"/>
      <c r="G1536" s="91" t="s">
        <v>115</v>
      </c>
      <c r="H1536" s="93" t="str">
        <f t="shared" si="94"/>
        <v>39</v>
      </c>
      <c r="I1536" s="93" t="str">
        <f t="shared" si="95"/>
        <v>204</v>
      </c>
      <c r="J1536" s="94" t="str">
        <f t="shared" si="93"/>
        <v>39204</v>
      </c>
      <c r="K1536" s="93" t="s">
        <v>5426</v>
      </c>
      <c r="L1536" s="93" t="s">
        <v>5415</v>
      </c>
      <c r="M1536" s="93" t="s">
        <v>5427</v>
      </c>
    </row>
    <row r="1537" spans="1:13" s="90" customFormat="1" ht="15" hidden="1" customHeight="1">
      <c r="A1537" s="91" t="s">
        <v>5412</v>
      </c>
      <c r="B1537" s="91" t="s">
        <v>138</v>
      </c>
      <c r="C1537" s="91" t="s">
        <v>139</v>
      </c>
      <c r="D1537" s="91" t="str">
        <f t="shared" si="92"/>
        <v>392205</v>
      </c>
      <c r="E1537" s="91" t="s">
        <v>5428</v>
      </c>
      <c r="F1537" s="91"/>
      <c r="G1537" s="91" t="s">
        <v>115</v>
      </c>
      <c r="H1537" s="93" t="str">
        <f t="shared" si="94"/>
        <v>39</v>
      </c>
      <c r="I1537" s="93" t="str">
        <f t="shared" si="95"/>
        <v>205</v>
      </c>
      <c r="J1537" s="94" t="str">
        <f t="shared" si="93"/>
        <v>39205</v>
      </c>
      <c r="K1537" s="93" t="s">
        <v>5429</v>
      </c>
      <c r="L1537" s="93" t="s">
        <v>5415</v>
      </c>
      <c r="M1537" s="93" t="s">
        <v>5430</v>
      </c>
    </row>
    <row r="1538" spans="1:13" s="90" customFormat="1" ht="15" hidden="1" customHeight="1">
      <c r="A1538" s="91" t="s">
        <v>5412</v>
      </c>
      <c r="B1538" s="91" t="s">
        <v>143</v>
      </c>
      <c r="C1538" s="91" t="s">
        <v>144</v>
      </c>
      <c r="D1538" s="91" t="str">
        <f t="shared" si="92"/>
        <v>392206</v>
      </c>
      <c r="E1538" s="91" t="s">
        <v>5431</v>
      </c>
      <c r="F1538" s="91"/>
      <c r="G1538" s="91" t="s">
        <v>115</v>
      </c>
      <c r="H1538" s="93" t="str">
        <f t="shared" si="94"/>
        <v>39</v>
      </c>
      <c r="I1538" s="93" t="str">
        <f t="shared" si="95"/>
        <v>206</v>
      </c>
      <c r="J1538" s="94" t="str">
        <f t="shared" si="93"/>
        <v>39206</v>
      </c>
      <c r="K1538" s="93" t="s">
        <v>5432</v>
      </c>
      <c r="L1538" s="93" t="s">
        <v>5415</v>
      </c>
      <c r="M1538" s="93" t="s">
        <v>5433</v>
      </c>
    </row>
    <row r="1539" spans="1:13" s="90" customFormat="1" ht="15" hidden="1" customHeight="1">
      <c r="A1539" s="91" t="s">
        <v>5412</v>
      </c>
      <c r="B1539" s="91" t="s">
        <v>153</v>
      </c>
      <c r="C1539" s="91" t="s">
        <v>154</v>
      </c>
      <c r="D1539" s="91" t="str">
        <f t="shared" ref="D1539:D1602" si="96">A1539&amp;B1539</f>
        <v>392208</v>
      </c>
      <c r="E1539" s="91" t="s">
        <v>5434</v>
      </c>
      <c r="F1539" s="91"/>
      <c r="G1539" s="91" t="s">
        <v>115</v>
      </c>
      <c r="H1539" s="93" t="str">
        <f t="shared" si="94"/>
        <v>39</v>
      </c>
      <c r="I1539" s="93" t="str">
        <f t="shared" si="95"/>
        <v>208</v>
      </c>
      <c r="J1539" s="94" t="str">
        <f t="shared" ref="J1539:J1602" si="97">A1539&amp;C1539</f>
        <v>39208</v>
      </c>
      <c r="K1539" s="93" t="s">
        <v>5435</v>
      </c>
      <c r="L1539" s="93" t="s">
        <v>5415</v>
      </c>
      <c r="M1539" s="93" t="s">
        <v>5436</v>
      </c>
    </row>
    <row r="1540" spans="1:13" s="90" customFormat="1" ht="15" hidden="1" customHeight="1">
      <c r="A1540" s="91" t="s">
        <v>5412</v>
      </c>
      <c r="B1540" s="91" t="s">
        <v>158</v>
      </c>
      <c r="C1540" s="91" t="s">
        <v>159</v>
      </c>
      <c r="D1540" s="91" t="str">
        <f t="shared" si="96"/>
        <v>392209</v>
      </c>
      <c r="E1540" s="91" t="s">
        <v>5437</v>
      </c>
      <c r="F1540" s="91"/>
      <c r="G1540" s="91" t="s">
        <v>115</v>
      </c>
      <c r="H1540" s="93" t="str">
        <f t="shared" ref="H1540:H1603" si="98">MID(J1540,1,2)</f>
        <v>39</v>
      </c>
      <c r="I1540" s="93" t="str">
        <f t="shared" ref="I1540:I1603" si="99">MID(J1540,3,3)</f>
        <v>209</v>
      </c>
      <c r="J1540" s="94" t="str">
        <f t="shared" si="97"/>
        <v>39209</v>
      </c>
      <c r="K1540" s="93" t="s">
        <v>5438</v>
      </c>
      <c r="L1540" s="93" t="s">
        <v>5415</v>
      </c>
      <c r="M1540" s="93" t="s">
        <v>5439</v>
      </c>
    </row>
    <row r="1541" spans="1:13" s="90" customFormat="1" ht="15" hidden="1" customHeight="1">
      <c r="A1541" s="91" t="s">
        <v>5412</v>
      </c>
      <c r="B1541" s="91" t="s">
        <v>163</v>
      </c>
      <c r="C1541" s="91" t="s">
        <v>164</v>
      </c>
      <c r="D1541" s="91" t="str">
        <f t="shared" si="96"/>
        <v>392210</v>
      </c>
      <c r="E1541" s="91" t="s">
        <v>5440</v>
      </c>
      <c r="F1541" s="91"/>
      <c r="G1541" s="91" t="s">
        <v>115</v>
      </c>
      <c r="H1541" s="93" t="str">
        <f t="shared" si="98"/>
        <v>39</v>
      </c>
      <c r="I1541" s="93" t="str">
        <f t="shared" si="99"/>
        <v>210</v>
      </c>
      <c r="J1541" s="94" t="str">
        <f t="shared" si="97"/>
        <v>39210</v>
      </c>
      <c r="K1541" s="93" t="s">
        <v>5441</v>
      </c>
      <c r="L1541" s="93" t="s">
        <v>5415</v>
      </c>
      <c r="M1541" s="93" t="s">
        <v>5442</v>
      </c>
    </row>
    <row r="1542" spans="1:13" s="90" customFormat="1" ht="15" hidden="1" customHeight="1">
      <c r="A1542" s="91" t="s">
        <v>5412</v>
      </c>
      <c r="B1542" s="91" t="s">
        <v>168</v>
      </c>
      <c r="C1542" s="91" t="s">
        <v>169</v>
      </c>
      <c r="D1542" s="91" t="str">
        <f t="shared" si="96"/>
        <v>392211</v>
      </c>
      <c r="E1542" s="91" t="s">
        <v>5443</v>
      </c>
      <c r="F1542" s="91"/>
      <c r="G1542" s="91" t="s">
        <v>115</v>
      </c>
      <c r="H1542" s="93" t="str">
        <f t="shared" si="98"/>
        <v>39</v>
      </c>
      <c r="I1542" s="93" t="str">
        <f t="shared" si="99"/>
        <v>211</v>
      </c>
      <c r="J1542" s="94" t="str">
        <f t="shared" si="97"/>
        <v>39211</v>
      </c>
      <c r="K1542" s="93" t="s">
        <v>5444</v>
      </c>
      <c r="L1542" s="93" t="s">
        <v>5415</v>
      </c>
      <c r="M1542" s="93" t="s">
        <v>5445</v>
      </c>
    </row>
    <row r="1543" spans="1:13" s="90" customFormat="1" ht="15" hidden="1" customHeight="1">
      <c r="A1543" s="91" t="s">
        <v>5412</v>
      </c>
      <c r="B1543" s="91" t="s">
        <v>173</v>
      </c>
      <c r="C1543" s="91" t="s">
        <v>174</v>
      </c>
      <c r="D1543" s="91" t="str">
        <f t="shared" si="96"/>
        <v>392212</v>
      </c>
      <c r="E1543" s="91" t="s">
        <v>5446</v>
      </c>
      <c r="F1543" s="91"/>
      <c r="G1543" s="91" t="s">
        <v>115</v>
      </c>
      <c r="H1543" s="93" t="str">
        <f t="shared" si="98"/>
        <v>39</v>
      </c>
      <c r="I1543" s="93" t="str">
        <f t="shared" si="99"/>
        <v>212</v>
      </c>
      <c r="J1543" s="94" t="str">
        <f t="shared" si="97"/>
        <v>39212</v>
      </c>
      <c r="K1543" s="93" t="s">
        <v>5447</v>
      </c>
      <c r="L1543" s="93" t="s">
        <v>5415</v>
      </c>
      <c r="M1543" s="93" t="s">
        <v>5448</v>
      </c>
    </row>
    <row r="1544" spans="1:13" s="90" customFormat="1" ht="15" hidden="1" customHeight="1">
      <c r="A1544" s="91" t="s">
        <v>5412</v>
      </c>
      <c r="B1544" s="91" t="s">
        <v>1085</v>
      </c>
      <c r="C1544" s="91" t="s">
        <v>1086</v>
      </c>
      <c r="D1544" s="91" t="str">
        <f t="shared" si="96"/>
        <v>393301</v>
      </c>
      <c r="E1544" s="91" t="s">
        <v>5449</v>
      </c>
      <c r="F1544" s="91"/>
      <c r="G1544" s="91" t="s">
        <v>115</v>
      </c>
      <c r="H1544" s="93" t="str">
        <f t="shared" si="98"/>
        <v>39</v>
      </c>
      <c r="I1544" s="93" t="str">
        <f t="shared" si="99"/>
        <v>301</v>
      </c>
      <c r="J1544" s="94" t="str">
        <f t="shared" si="97"/>
        <v>39301</v>
      </c>
      <c r="K1544" s="93" t="s">
        <v>5450</v>
      </c>
      <c r="L1544" s="93" t="s">
        <v>5415</v>
      </c>
      <c r="M1544" s="93" t="s">
        <v>5451</v>
      </c>
    </row>
    <row r="1545" spans="1:13" s="90" customFormat="1" ht="15" hidden="1" customHeight="1">
      <c r="A1545" s="91" t="s">
        <v>5412</v>
      </c>
      <c r="B1545" s="91" t="s">
        <v>1267</v>
      </c>
      <c r="C1545" s="91" t="s">
        <v>1268</v>
      </c>
      <c r="D1545" s="91" t="str">
        <f t="shared" si="96"/>
        <v>393302</v>
      </c>
      <c r="E1545" s="91" t="s">
        <v>5452</v>
      </c>
      <c r="F1545" s="91"/>
      <c r="G1545" s="91" t="s">
        <v>115</v>
      </c>
      <c r="H1545" s="93" t="str">
        <f t="shared" si="98"/>
        <v>39</v>
      </c>
      <c r="I1545" s="93" t="str">
        <f t="shared" si="99"/>
        <v>302</v>
      </c>
      <c r="J1545" s="94" t="str">
        <f t="shared" si="97"/>
        <v>39302</v>
      </c>
      <c r="K1545" s="93" t="s">
        <v>5453</v>
      </c>
      <c r="L1545" s="93" t="s">
        <v>5415</v>
      </c>
      <c r="M1545" s="93" t="s">
        <v>5454</v>
      </c>
    </row>
    <row r="1546" spans="1:13" s="90" customFormat="1" ht="15" hidden="1" customHeight="1">
      <c r="A1546" s="91" t="s">
        <v>5412</v>
      </c>
      <c r="B1546" s="91" t="s">
        <v>293</v>
      </c>
      <c r="C1546" s="91" t="s">
        <v>294</v>
      </c>
      <c r="D1546" s="91" t="str">
        <f t="shared" si="96"/>
        <v>393303</v>
      </c>
      <c r="E1546" s="91" t="s">
        <v>5455</v>
      </c>
      <c r="F1546" s="91"/>
      <c r="G1546" s="91" t="s">
        <v>115</v>
      </c>
      <c r="H1546" s="93" t="str">
        <f t="shared" si="98"/>
        <v>39</v>
      </c>
      <c r="I1546" s="93" t="str">
        <f t="shared" si="99"/>
        <v>303</v>
      </c>
      <c r="J1546" s="94" t="str">
        <f t="shared" si="97"/>
        <v>39303</v>
      </c>
      <c r="K1546" s="93" t="s">
        <v>5456</v>
      </c>
      <c r="L1546" s="93" t="s">
        <v>5415</v>
      </c>
      <c r="M1546" s="93" t="s">
        <v>5457</v>
      </c>
    </row>
    <row r="1547" spans="1:13" s="90" customFormat="1" ht="15" hidden="1" customHeight="1">
      <c r="A1547" s="91" t="s">
        <v>5412</v>
      </c>
      <c r="B1547" s="91" t="s">
        <v>3896</v>
      </c>
      <c r="C1547" s="91" t="s">
        <v>939</v>
      </c>
      <c r="D1547" s="91" t="str">
        <f t="shared" si="96"/>
        <v>393304</v>
      </c>
      <c r="E1547" s="91" t="s">
        <v>5458</v>
      </c>
      <c r="F1547" s="91"/>
      <c r="G1547" s="91" t="s">
        <v>115</v>
      </c>
      <c r="H1547" s="93" t="str">
        <f t="shared" si="98"/>
        <v>39</v>
      </c>
      <c r="I1547" s="93" t="str">
        <f t="shared" si="99"/>
        <v>304</v>
      </c>
      <c r="J1547" s="94" t="str">
        <f t="shared" si="97"/>
        <v>39304</v>
      </c>
      <c r="K1547" s="93" t="s">
        <v>5459</v>
      </c>
      <c r="L1547" s="93" t="s">
        <v>5415</v>
      </c>
      <c r="M1547" s="93" t="s">
        <v>5460</v>
      </c>
    </row>
    <row r="1548" spans="1:13" s="90" customFormat="1" ht="15" hidden="1" customHeight="1">
      <c r="A1548" s="91" t="s">
        <v>5412</v>
      </c>
      <c r="B1548" s="91" t="s">
        <v>1405</v>
      </c>
      <c r="C1548" s="91" t="s">
        <v>1406</v>
      </c>
      <c r="D1548" s="91" t="str">
        <f t="shared" si="96"/>
        <v>393341</v>
      </c>
      <c r="E1548" s="91" t="s">
        <v>5461</v>
      </c>
      <c r="F1548" s="91"/>
      <c r="G1548" s="91" t="s">
        <v>115</v>
      </c>
      <c r="H1548" s="93" t="str">
        <f t="shared" si="98"/>
        <v>39</v>
      </c>
      <c r="I1548" s="93" t="str">
        <f t="shared" si="99"/>
        <v>341</v>
      </c>
      <c r="J1548" s="94" t="str">
        <f t="shared" si="97"/>
        <v>39341</v>
      </c>
      <c r="K1548" s="93" t="s">
        <v>5462</v>
      </c>
      <c r="L1548" s="93" t="s">
        <v>5415</v>
      </c>
      <c r="M1548" s="93" t="s">
        <v>5463</v>
      </c>
    </row>
    <row r="1549" spans="1:13" s="90" customFormat="1" ht="15" hidden="1" customHeight="1">
      <c r="A1549" s="91" t="s">
        <v>5412</v>
      </c>
      <c r="B1549" s="91" t="s">
        <v>2099</v>
      </c>
      <c r="C1549" s="91" t="s">
        <v>1842</v>
      </c>
      <c r="D1549" s="91" t="str">
        <f t="shared" si="96"/>
        <v>393344</v>
      </c>
      <c r="E1549" s="91" t="s">
        <v>5464</v>
      </c>
      <c r="F1549" s="91"/>
      <c r="G1549" s="91" t="s">
        <v>115</v>
      </c>
      <c r="H1549" s="93" t="str">
        <f t="shared" si="98"/>
        <v>39</v>
      </c>
      <c r="I1549" s="93" t="str">
        <f t="shared" si="99"/>
        <v>344</v>
      </c>
      <c r="J1549" s="94" t="str">
        <f t="shared" si="97"/>
        <v>39344</v>
      </c>
      <c r="K1549" s="93" t="s">
        <v>5465</v>
      </c>
      <c r="L1549" s="93" t="s">
        <v>5415</v>
      </c>
      <c r="M1549" s="93" t="s">
        <v>5466</v>
      </c>
    </row>
    <row r="1550" spans="1:13" s="90" customFormat="1" ht="15" hidden="1" customHeight="1">
      <c r="A1550" s="91" t="s">
        <v>5412</v>
      </c>
      <c r="B1550" s="91" t="s">
        <v>353</v>
      </c>
      <c r="C1550" s="91" t="s">
        <v>354</v>
      </c>
      <c r="D1550" s="91" t="str">
        <f t="shared" si="96"/>
        <v>393363</v>
      </c>
      <c r="E1550" s="91" t="s">
        <v>5467</v>
      </c>
      <c r="F1550" s="91"/>
      <c r="G1550" s="91" t="s">
        <v>115</v>
      </c>
      <c r="H1550" s="93" t="str">
        <f t="shared" si="98"/>
        <v>39</v>
      </c>
      <c r="I1550" s="93" t="str">
        <f t="shared" si="99"/>
        <v>363</v>
      </c>
      <c r="J1550" s="94" t="str">
        <f t="shared" si="97"/>
        <v>39363</v>
      </c>
      <c r="K1550" s="93" t="s">
        <v>5468</v>
      </c>
      <c r="L1550" s="93" t="s">
        <v>5415</v>
      </c>
      <c r="M1550" s="93" t="s">
        <v>5469</v>
      </c>
    </row>
    <row r="1551" spans="1:13" s="90" customFormat="1" ht="15" hidden="1" customHeight="1">
      <c r="A1551" s="91" t="s">
        <v>5412</v>
      </c>
      <c r="B1551" s="91" t="s">
        <v>2115</v>
      </c>
      <c r="C1551" s="91" t="s">
        <v>2116</v>
      </c>
      <c r="D1551" s="91" t="str">
        <f t="shared" si="96"/>
        <v>393386</v>
      </c>
      <c r="E1551" s="91" t="s">
        <v>5470</v>
      </c>
      <c r="F1551" s="91"/>
      <c r="G1551" s="91" t="s">
        <v>115</v>
      </c>
      <c r="H1551" s="93" t="str">
        <f t="shared" si="98"/>
        <v>39</v>
      </c>
      <c r="I1551" s="93" t="str">
        <f t="shared" si="99"/>
        <v>386</v>
      </c>
      <c r="J1551" s="94" t="str">
        <f t="shared" si="97"/>
        <v>39386</v>
      </c>
      <c r="K1551" s="93" t="s">
        <v>5471</v>
      </c>
      <c r="L1551" s="93" t="s">
        <v>5415</v>
      </c>
      <c r="M1551" s="93" t="s">
        <v>5472</v>
      </c>
    </row>
    <row r="1552" spans="1:13" s="90" customFormat="1" ht="15" hidden="1" customHeight="1">
      <c r="A1552" s="91" t="s">
        <v>5412</v>
      </c>
      <c r="B1552" s="91" t="s">
        <v>1124</v>
      </c>
      <c r="C1552" s="91" t="s">
        <v>1125</v>
      </c>
      <c r="D1552" s="91" t="str">
        <f t="shared" si="96"/>
        <v>393387</v>
      </c>
      <c r="E1552" s="91" t="s">
        <v>5473</v>
      </c>
      <c r="F1552" s="91"/>
      <c r="G1552" s="91" t="s">
        <v>115</v>
      </c>
      <c r="H1552" s="93" t="str">
        <f t="shared" si="98"/>
        <v>39</v>
      </c>
      <c r="I1552" s="93" t="str">
        <f t="shared" si="99"/>
        <v>387</v>
      </c>
      <c r="J1552" s="94" t="str">
        <f t="shared" si="97"/>
        <v>39387</v>
      </c>
      <c r="K1552" s="93" t="s">
        <v>5474</v>
      </c>
      <c r="L1552" s="93" t="s">
        <v>5415</v>
      </c>
      <c r="M1552" s="93" t="s">
        <v>5475</v>
      </c>
    </row>
    <row r="1553" spans="1:13" s="90" customFormat="1" ht="15" hidden="1" customHeight="1">
      <c r="A1553" s="91" t="s">
        <v>5412</v>
      </c>
      <c r="B1553" s="91" t="s">
        <v>413</v>
      </c>
      <c r="C1553" s="91" t="s">
        <v>414</v>
      </c>
      <c r="D1553" s="91" t="str">
        <f t="shared" si="96"/>
        <v>393401</v>
      </c>
      <c r="E1553" s="91" t="s">
        <v>5476</v>
      </c>
      <c r="F1553" s="91"/>
      <c r="G1553" s="91" t="s">
        <v>115</v>
      </c>
      <c r="H1553" s="93" t="str">
        <f t="shared" si="98"/>
        <v>39</v>
      </c>
      <c r="I1553" s="93" t="str">
        <f t="shared" si="99"/>
        <v>401</v>
      </c>
      <c r="J1553" s="94" t="str">
        <f t="shared" si="97"/>
        <v>39401</v>
      </c>
      <c r="K1553" s="93" t="s">
        <v>5477</v>
      </c>
      <c r="L1553" s="93" t="s">
        <v>5415</v>
      </c>
      <c r="M1553" s="93" t="s">
        <v>5478</v>
      </c>
    </row>
    <row r="1554" spans="1:13" s="90" customFormat="1" ht="15" hidden="1" customHeight="1">
      <c r="A1554" s="91" t="s">
        <v>5412</v>
      </c>
      <c r="B1554" s="91" t="s">
        <v>418</v>
      </c>
      <c r="C1554" s="91" t="s">
        <v>419</v>
      </c>
      <c r="D1554" s="91" t="str">
        <f t="shared" si="96"/>
        <v>393402</v>
      </c>
      <c r="E1554" s="91" t="s">
        <v>5479</v>
      </c>
      <c r="F1554" s="91"/>
      <c r="G1554" s="91" t="s">
        <v>115</v>
      </c>
      <c r="H1554" s="93" t="str">
        <f t="shared" si="98"/>
        <v>39</v>
      </c>
      <c r="I1554" s="93" t="str">
        <f t="shared" si="99"/>
        <v>402</v>
      </c>
      <c r="J1554" s="94" t="str">
        <f t="shared" si="97"/>
        <v>39402</v>
      </c>
      <c r="K1554" s="93" t="s">
        <v>5480</v>
      </c>
      <c r="L1554" s="93" t="s">
        <v>5415</v>
      </c>
      <c r="M1554" s="93" t="s">
        <v>5481</v>
      </c>
    </row>
    <row r="1555" spans="1:13" s="90" customFormat="1" ht="15" hidden="1" customHeight="1">
      <c r="A1555" s="91" t="s">
        <v>5412</v>
      </c>
      <c r="B1555" s="91" t="s">
        <v>1654</v>
      </c>
      <c r="C1555" s="91" t="s">
        <v>959</v>
      </c>
      <c r="D1555" s="91" t="str">
        <f t="shared" si="96"/>
        <v>393403</v>
      </c>
      <c r="E1555" s="91" t="s">
        <v>5482</v>
      </c>
      <c r="F1555" s="91"/>
      <c r="G1555" s="91" t="s">
        <v>115</v>
      </c>
      <c r="H1555" s="93" t="str">
        <f t="shared" si="98"/>
        <v>39</v>
      </c>
      <c r="I1555" s="93" t="str">
        <f t="shared" si="99"/>
        <v>403</v>
      </c>
      <c r="J1555" s="94" t="str">
        <f t="shared" si="97"/>
        <v>39403</v>
      </c>
      <c r="K1555" s="93" t="s">
        <v>5483</v>
      </c>
      <c r="L1555" s="93" t="s">
        <v>5415</v>
      </c>
      <c r="M1555" s="93" t="s">
        <v>5484</v>
      </c>
    </row>
    <row r="1556" spans="1:13" s="90" customFormat="1" ht="15" hidden="1" customHeight="1">
      <c r="A1556" s="91" t="s">
        <v>5412</v>
      </c>
      <c r="B1556" s="91" t="s">
        <v>423</v>
      </c>
      <c r="C1556" s="91" t="s">
        <v>424</v>
      </c>
      <c r="D1556" s="91" t="str">
        <f t="shared" si="96"/>
        <v>393405</v>
      </c>
      <c r="E1556" s="91" t="s">
        <v>5485</v>
      </c>
      <c r="F1556" s="91"/>
      <c r="G1556" s="91" t="s">
        <v>115</v>
      </c>
      <c r="H1556" s="93" t="str">
        <f t="shared" si="98"/>
        <v>39</v>
      </c>
      <c r="I1556" s="93" t="str">
        <f t="shared" si="99"/>
        <v>405</v>
      </c>
      <c r="J1556" s="94" t="str">
        <f t="shared" si="97"/>
        <v>39405</v>
      </c>
      <c r="K1556" s="93" t="s">
        <v>5486</v>
      </c>
      <c r="L1556" s="93" t="s">
        <v>5415</v>
      </c>
      <c r="M1556" s="93" t="s">
        <v>5487</v>
      </c>
    </row>
    <row r="1557" spans="1:13" s="90" customFormat="1" ht="15" hidden="1" customHeight="1">
      <c r="A1557" s="91" t="s">
        <v>5412</v>
      </c>
      <c r="B1557" s="91" t="s">
        <v>2123</v>
      </c>
      <c r="C1557" s="91" t="s">
        <v>1189</v>
      </c>
      <c r="D1557" s="91" t="str">
        <f t="shared" si="96"/>
        <v>393411</v>
      </c>
      <c r="E1557" s="91" t="s">
        <v>5488</v>
      </c>
      <c r="F1557" s="91"/>
      <c r="G1557" s="91" t="s">
        <v>115</v>
      </c>
      <c r="H1557" s="93" t="str">
        <f t="shared" si="98"/>
        <v>39</v>
      </c>
      <c r="I1557" s="93" t="str">
        <f t="shared" si="99"/>
        <v>411</v>
      </c>
      <c r="J1557" s="94" t="str">
        <f t="shared" si="97"/>
        <v>39411</v>
      </c>
      <c r="K1557" s="93" t="s">
        <v>5489</v>
      </c>
      <c r="L1557" s="93" t="s">
        <v>5415</v>
      </c>
      <c r="M1557" s="93" t="s">
        <v>5490</v>
      </c>
    </row>
    <row r="1558" spans="1:13" s="90" customFormat="1" ht="15" hidden="1" customHeight="1">
      <c r="A1558" s="91" t="s">
        <v>5412</v>
      </c>
      <c r="B1558" s="91" t="s">
        <v>1144</v>
      </c>
      <c r="C1558" s="91" t="s">
        <v>1145</v>
      </c>
      <c r="D1558" s="91" t="str">
        <f t="shared" si="96"/>
        <v>393412</v>
      </c>
      <c r="E1558" s="91" t="s">
        <v>5491</v>
      </c>
      <c r="F1558" s="91"/>
      <c r="G1558" s="91" t="s">
        <v>115</v>
      </c>
      <c r="H1558" s="93" t="str">
        <f t="shared" si="98"/>
        <v>39</v>
      </c>
      <c r="I1558" s="93" t="str">
        <f t="shared" si="99"/>
        <v>412</v>
      </c>
      <c r="J1558" s="94" t="str">
        <f t="shared" si="97"/>
        <v>39412</v>
      </c>
      <c r="K1558" s="93" t="s">
        <v>5492</v>
      </c>
      <c r="L1558" s="93" t="s">
        <v>5415</v>
      </c>
      <c r="M1558" s="93" t="s">
        <v>5493</v>
      </c>
    </row>
    <row r="1559" spans="1:13" s="90" customFormat="1" ht="15" hidden="1" customHeight="1">
      <c r="A1559" s="91" t="s">
        <v>5412</v>
      </c>
      <c r="B1559" s="91" t="s">
        <v>448</v>
      </c>
      <c r="C1559" s="91" t="s">
        <v>449</v>
      </c>
      <c r="D1559" s="91" t="str">
        <f t="shared" si="96"/>
        <v>393424</v>
      </c>
      <c r="E1559" s="91" t="s">
        <v>5494</v>
      </c>
      <c r="F1559" s="91"/>
      <c r="G1559" s="91" t="s">
        <v>115</v>
      </c>
      <c r="H1559" s="93" t="str">
        <f t="shared" si="98"/>
        <v>39</v>
      </c>
      <c r="I1559" s="93" t="str">
        <f t="shared" si="99"/>
        <v>424</v>
      </c>
      <c r="J1559" s="94" t="str">
        <f t="shared" si="97"/>
        <v>39424</v>
      </c>
      <c r="K1559" s="93" t="s">
        <v>5495</v>
      </c>
      <c r="L1559" s="93" t="s">
        <v>5415</v>
      </c>
      <c r="M1559" s="93" t="s">
        <v>5496</v>
      </c>
    </row>
    <row r="1560" spans="1:13" s="90" customFormat="1" ht="15" hidden="1" customHeight="1">
      <c r="A1560" s="91" t="s">
        <v>5412</v>
      </c>
      <c r="B1560" s="91" t="s">
        <v>463</v>
      </c>
      <c r="C1560" s="91" t="s">
        <v>464</v>
      </c>
      <c r="D1560" s="91" t="str">
        <f t="shared" si="96"/>
        <v>393428</v>
      </c>
      <c r="E1560" s="91" t="s">
        <v>5497</v>
      </c>
      <c r="F1560" s="91"/>
      <c r="G1560" s="91" t="s">
        <v>115</v>
      </c>
      <c r="H1560" s="93" t="str">
        <f t="shared" si="98"/>
        <v>39</v>
      </c>
      <c r="I1560" s="93" t="str">
        <f t="shared" si="99"/>
        <v>428</v>
      </c>
      <c r="J1560" s="94" t="str">
        <f t="shared" si="97"/>
        <v>39428</v>
      </c>
      <c r="K1560" s="93" t="s">
        <v>5498</v>
      </c>
      <c r="L1560" s="93" t="s">
        <v>5415</v>
      </c>
      <c r="M1560" s="93" t="s">
        <v>5499</v>
      </c>
    </row>
    <row r="1561" spans="1:13" s="90" customFormat="1" ht="15" hidden="1" customHeight="1">
      <c r="A1561" s="91" t="s">
        <v>5412</v>
      </c>
      <c r="B1561" s="91" t="s">
        <v>3509</v>
      </c>
      <c r="C1561" s="91" t="s">
        <v>2863</v>
      </c>
      <c r="D1561" s="91" t="str">
        <f t="shared" si="96"/>
        <v>394305</v>
      </c>
      <c r="E1561" s="91" t="s">
        <v>5500</v>
      </c>
      <c r="F1561" s="91"/>
      <c r="G1561" s="91" t="s">
        <v>115</v>
      </c>
      <c r="H1561" s="93" t="str">
        <f t="shared" si="98"/>
        <v>39</v>
      </c>
      <c r="I1561" s="93" t="str">
        <f t="shared" si="99"/>
        <v>305</v>
      </c>
      <c r="J1561" s="94" t="str">
        <f t="shared" si="97"/>
        <v>39305</v>
      </c>
      <c r="K1561" s="93" t="s">
        <v>5501</v>
      </c>
      <c r="L1561" s="93" t="s">
        <v>5415</v>
      </c>
      <c r="M1561" s="93" t="s">
        <v>5502</v>
      </c>
    </row>
    <row r="1562" spans="1:13" s="90" customFormat="1" ht="15" hidden="1" customHeight="1">
      <c r="A1562" s="91" t="s">
        <v>5412</v>
      </c>
      <c r="B1562" s="91" t="s">
        <v>3511</v>
      </c>
      <c r="C1562" s="91" t="s">
        <v>3512</v>
      </c>
      <c r="D1562" s="91" t="str">
        <f t="shared" si="96"/>
        <v>394306</v>
      </c>
      <c r="E1562" s="91" t="s">
        <v>5503</v>
      </c>
      <c r="F1562" s="91"/>
      <c r="G1562" s="91" t="s">
        <v>115</v>
      </c>
      <c r="H1562" s="93" t="str">
        <f t="shared" si="98"/>
        <v>39</v>
      </c>
      <c r="I1562" s="93" t="str">
        <f t="shared" si="99"/>
        <v>306</v>
      </c>
      <c r="J1562" s="94" t="str">
        <f t="shared" si="97"/>
        <v>39306</v>
      </c>
      <c r="K1562" s="93" t="s">
        <v>5504</v>
      </c>
      <c r="L1562" s="93" t="s">
        <v>5415</v>
      </c>
      <c r="M1562" s="93" t="s">
        <v>5505</v>
      </c>
    </row>
    <row r="1563" spans="1:13" s="90" customFormat="1" ht="15" hidden="1" customHeight="1">
      <c r="A1563" s="91" t="s">
        <v>5412</v>
      </c>
      <c r="B1563" s="91" t="s">
        <v>2876</v>
      </c>
      <c r="C1563" s="91" t="s">
        <v>1094</v>
      </c>
      <c r="D1563" s="91" t="str">
        <f t="shared" si="96"/>
        <v>394307</v>
      </c>
      <c r="E1563" s="91" t="s">
        <v>5506</v>
      </c>
      <c r="F1563" s="91"/>
      <c r="G1563" s="91" t="s">
        <v>115</v>
      </c>
      <c r="H1563" s="93" t="str">
        <f t="shared" si="98"/>
        <v>39</v>
      </c>
      <c r="I1563" s="93" t="str">
        <f t="shared" si="99"/>
        <v>307</v>
      </c>
      <c r="J1563" s="94" t="str">
        <f t="shared" si="97"/>
        <v>39307</v>
      </c>
      <c r="K1563" s="93" t="s">
        <v>5507</v>
      </c>
      <c r="L1563" s="93" t="s">
        <v>5415</v>
      </c>
      <c r="M1563" s="93" t="s">
        <v>5508</v>
      </c>
    </row>
    <row r="1564" spans="1:13" s="90" customFormat="1" ht="15" hidden="1" customHeight="1">
      <c r="A1564" s="91" t="s">
        <v>5412</v>
      </c>
      <c r="B1564" s="91" t="s">
        <v>1846</v>
      </c>
      <c r="C1564" s="91" t="s">
        <v>359</v>
      </c>
      <c r="D1564" s="91" t="str">
        <f t="shared" si="96"/>
        <v>394364</v>
      </c>
      <c r="E1564" s="91" t="s">
        <v>5509</v>
      </c>
      <c r="F1564" s="91"/>
      <c r="G1564" s="91" t="s">
        <v>115</v>
      </c>
      <c r="H1564" s="93" t="str">
        <f t="shared" si="98"/>
        <v>39</v>
      </c>
      <c r="I1564" s="93" t="str">
        <f t="shared" si="99"/>
        <v>364</v>
      </c>
      <c r="J1564" s="94" t="str">
        <f t="shared" si="97"/>
        <v>39364</v>
      </c>
      <c r="K1564" s="93" t="s">
        <v>5510</v>
      </c>
      <c r="L1564" s="93" t="s">
        <v>5415</v>
      </c>
      <c r="M1564" s="93" t="s">
        <v>5511</v>
      </c>
    </row>
    <row r="1565" spans="1:13" s="90" customFormat="1" ht="15" hidden="1" customHeight="1">
      <c r="A1565" s="91" t="s">
        <v>5412</v>
      </c>
      <c r="B1565" s="91" t="s">
        <v>3546</v>
      </c>
      <c r="C1565" s="91" t="s">
        <v>2619</v>
      </c>
      <c r="D1565" s="91" t="str">
        <f t="shared" si="96"/>
        <v>394410</v>
      </c>
      <c r="E1565" s="91" t="s">
        <v>5512</v>
      </c>
      <c r="F1565" s="91"/>
      <c r="G1565" s="91" t="s">
        <v>115</v>
      </c>
      <c r="H1565" s="93" t="str">
        <f t="shared" si="98"/>
        <v>39</v>
      </c>
      <c r="I1565" s="93" t="str">
        <f t="shared" si="99"/>
        <v>410</v>
      </c>
      <c r="J1565" s="94" t="str">
        <f t="shared" si="97"/>
        <v>39410</v>
      </c>
      <c r="K1565" s="93" t="s">
        <v>5513</v>
      </c>
      <c r="L1565" s="93" t="s">
        <v>5415</v>
      </c>
      <c r="M1565" s="93" t="s">
        <v>5514</v>
      </c>
    </row>
    <row r="1566" spans="1:13" s="90" customFormat="1" ht="15" hidden="1" customHeight="1">
      <c r="A1566" s="91" t="s">
        <v>5412</v>
      </c>
      <c r="B1566" s="91" t="s">
        <v>4093</v>
      </c>
      <c r="C1566" s="91" t="s">
        <v>459</v>
      </c>
      <c r="D1566" s="91" t="str">
        <f t="shared" si="96"/>
        <v>394427</v>
      </c>
      <c r="E1566" s="91" t="s">
        <v>5515</v>
      </c>
      <c r="F1566" s="91"/>
      <c r="G1566" s="91" t="s">
        <v>115</v>
      </c>
      <c r="H1566" s="93" t="str">
        <f t="shared" si="98"/>
        <v>39</v>
      </c>
      <c r="I1566" s="93" t="str">
        <f t="shared" si="99"/>
        <v>427</v>
      </c>
      <c r="J1566" s="94" t="str">
        <f t="shared" si="97"/>
        <v>39427</v>
      </c>
      <c r="K1566" s="93" t="s">
        <v>5516</v>
      </c>
      <c r="L1566" s="93" t="s">
        <v>5415</v>
      </c>
      <c r="M1566" s="93" t="s">
        <v>5517</v>
      </c>
    </row>
    <row r="1567" spans="1:13" s="90" customFormat="1" ht="15" hidden="1" customHeight="1">
      <c r="A1567" s="91" t="s">
        <v>5412</v>
      </c>
      <c r="B1567" s="91" t="s">
        <v>5518</v>
      </c>
      <c r="C1567" s="91" t="s">
        <v>5519</v>
      </c>
      <c r="D1567" s="91" t="str">
        <f t="shared" si="96"/>
        <v>395833</v>
      </c>
      <c r="E1567" s="91" t="s">
        <v>5520</v>
      </c>
      <c r="F1567" s="91"/>
      <c r="G1567" s="91" t="s">
        <v>115</v>
      </c>
      <c r="H1567" s="93" t="str">
        <f t="shared" si="98"/>
        <v>39</v>
      </c>
      <c r="I1567" s="93" t="str">
        <f t="shared" si="99"/>
        <v>833</v>
      </c>
      <c r="J1567" s="94" t="str">
        <f t="shared" si="97"/>
        <v>39833</v>
      </c>
      <c r="K1567" s="93" t="s">
        <v>5521</v>
      </c>
      <c r="L1567" s="93" t="s">
        <v>5415</v>
      </c>
      <c r="M1567" s="93" t="s">
        <v>5522</v>
      </c>
    </row>
    <row r="1568" spans="1:13" s="90" customFormat="1" ht="15" hidden="1" customHeight="1">
      <c r="A1568" s="91" t="s">
        <v>5412</v>
      </c>
      <c r="B1568" s="91" t="s">
        <v>5523</v>
      </c>
      <c r="C1568" s="91" t="s">
        <v>5524</v>
      </c>
      <c r="D1568" s="91" t="str">
        <f t="shared" si="96"/>
        <v>395871</v>
      </c>
      <c r="E1568" s="91" t="s">
        <v>5525</v>
      </c>
      <c r="F1568" s="91"/>
      <c r="G1568" s="91"/>
      <c r="H1568" s="93" t="str">
        <f t="shared" si="98"/>
        <v>39</v>
      </c>
      <c r="I1568" s="93" t="str">
        <f t="shared" si="99"/>
        <v>871</v>
      </c>
      <c r="J1568" s="94" t="str">
        <f t="shared" si="97"/>
        <v>39871</v>
      </c>
      <c r="K1568" s="93" t="e">
        <v>#N/A</v>
      </c>
      <c r="L1568" s="93" t="s">
        <v>5415</v>
      </c>
      <c r="M1568" s="93" t="e">
        <v>#N/A</v>
      </c>
    </row>
    <row r="1569" spans="1:13" s="90" customFormat="1" ht="15" hidden="1" customHeight="1">
      <c r="A1569" s="91" t="s">
        <v>5526</v>
      </c>
      <c r="B1569" s="91" t="s">
        <v>112</v>
      </c>
      <c r="C1569" s="91" t="s">
        <v>113</v>
      </c>
      <c r="D1569" s="91" t="str">
        <f t="shared" si="96"/>
        <v>401000</v>
      </c>
      <c r="E1569" s="91" t="s">
        <v>5527</v>
      </c>
      <c r="F1569" s="91"/>
      <c r="G1569" s="91" t="s">
        <v>115</v>
      </c>
      <c r="H1569" s="93" t="str">
        <f t="shared" si="98"/>
        <v>40</v>
      </c>
      <c r="I1569" s="93" t="str">
        <f t="shared" si="99"/>
        <v>000</v>
      </c>
      <c r="J1569" s="94" t="str">
        <f t="shared" si="97"/>
        <v>40000</v>
      </c>
      <c r="K1569" s="93" t="s">
        <v>5528</v>
      </c>
      <c r="L1569" s="93" t="s">
        <v>5529</v>
      </c>
      <c r="M1569" s="93" t="s">
        <v>5529</v>
      </c>
    </row>
    <row r="1570" spans="1:13" s="90" customFormat="1" ht="15" hidden="1" customHeight="1">
      <c r="A1570" s="91" t="s">
        <v>5526</v>
      </c>
      <c r="B1570" s="91" t="s">
        <v>1342</v>
      </c>
      <c r="C1570" s="91" t="s">
        <v>119</v>
      </c>
      <c r="D1570" s="91" t="str">
        <f t="shared" si="96"/>
        <v>402100</v>
      </c>
      <c r="E1570" s="91" t="s">
        <v>5530</v>
      </c>
      <c r="F1570" s="91"/>
      <c r="G1570" s="91" t="s">
        <v>115</v>
      </c>
      <c r="H1570" s="93" t="str">
        <f t="shared" si="98"/>
        <v>40</v>
      </c>
      <c r="I1570" s="93" t="str">
        <f t="shared" si="99"/>
        <v>100</v>
      </c>
      <c r="J1570" s="94" t="str">
        <f t="shared" si="97"/>
        <v>40100</v>
      </c>
      <c r="K1570" s="93" t="s">
        <v>5531</v>
      </c>
      <c r="L1570" s="93" t="s">
        <v>5529</v>
      </c>
      <c r="M1570" s="93" t="s">
        <v>5532</v>
      </c>
    </row>
    <row r="1571" spans="1:13" s="90" customFormat="1" ht="15" hidden="1" customHeight="1">
      <c r="A1571" s="91" t="s">
        <v>5526</v>
      </c>
      <c r="B1571" s="91" t="s">
        <v>2919</v>
      </c>
      <c r="C1571" s="91" t="s">
        <v>2920</v>
      </c>
      <c r="D1571" s="91" t="str">
        <f t="shared" si="96"/>
        <v>402130</v>
      </c>
      <c r="E1571" s="91" t="s">
        <v>5533</v>
      </c>
      <c r="F1571" s="91"/>
      <c r="G1571" s="91" t="s">
        <v>115</v>
      </c>
      <c r="H1571" s="93" t="str">
        <f t="shared" si="98"/>
        <v>40</v>
      </c>
      <c r="I1571" s="93" t="str">
        <f t="shared" si="99"/>
        <v>130</v>
      </c>
      <c r="J1571" s="94" t="str">
        <f t="shared" si="97"/>
        <v>40130</v>
      </c>
      <c r="K1571" s="93" t="s">
        <v>5534</v>
      </c>
      <c r="L1571" s="93" t="s">
        <v>5529</v>
      </c>
      <c r="M1571" s="93" t="s">
        <v>5535</v>
      </c>
    </row>
    <row r="1572" spans="1:13" s="90" customFormat="1" ht="15" hidden="1" customHeight="1">
      <c r="A1572" s="91" t="s">
        <v>5526</v>
      </c>
      <c r="B1572" s="91" t="s">
        <v>1057</v>
      </c>
      <c r="C1572" s="91" t="s">
        <v>124</v>
      </c>
      <c r="D1572" s="91" t="str">
        <f t="shared" si="96"/>
        <v>402202</v>
      </c>
      <c r="E1572" s="91" t="s">
        <v>5536</v>
      </c>
      <c r="F1572" s="91"/>
      <c r="G1572" s="91" t="s">
        <v>115</v>
      </c>
      <c r="H1572" s="93" t="str">
        <f t="shared" si="98"/>
        <v>40</v>
      </c>
      <c r="I1572" s="93" t="str">
        <f t="shared" si="99"/>
        <v>202</v>
      </c>
      <c r="J1572" s="94" t="str">
        <f t="shared" si="97"/>
        <v>40202</v>
      </c>
      <c r="K1572" s="93" t="s">
        <v>5537</v>
      </c>
      <c r="L1572" s="93" t="s">
        <v>5529</v>
      </c>
      <c r="M1572" s="93" t="s">
        <v>5538</v>
      </c>
    </row>
    <row r="1573" spans="1:13" s="90" customFormat="1" ht="15" hidden="1" customHeight="1">
      <c r="A1573" s="91" t="s">
        <v>5526</v>
      </c>
      <c r="B1573" s="91" t="s">
        <v>128</v>
      </c>
      <c r="C1573" s="91" t="s">
        <v>129</v>
      </c>
      <c r="D1573" s="91" t="str">
        <f t="shared" si="96"/>
        <v>402203</v>
      </c>
      <c r="E1573" s="91" t="s">
        <v>5539</v>
      </c>
      <c r="F1573" s="91"/>
      <c r="G1573" s="91" t="s">
        <v>115</v>
      </c>
      <c r="H1573" s="93" t="str">
        <f t="shared" si="98"/>
        <v>40</v>
      </c>
      <c r="I1573" s="93" t="str">
        <f t="shared" si="99"/>
        <v>203</v>
      </c>
      <c r="J1573" s="94" t="str">
        <f t="shared" si="97"/>
        <v>40203</v>
      </c>
      <c r="K1573" s="93" t="s">
        <v>5540</v>
      </c>
      <c r="L1573" s="93" t="s">
        <v>5529</v>
      </c>
      <c r="M1573" s="93" t="s">
        <v>5541</v>
      </c>
    </row>
    <row r="1574" spans="1:13" s="90" customFormat="1" ht="15" hidden="1" customHeight="1">
      <c r="A1574" s="91" t="s">
        <v>5526</v>
      </c>
      <c r="B1574" s="91" t="s">
        <v>133</v>
      </c>
      <c r="C1574" s="91" t="s">
        <v>134</v>
      </c>
      <c r="D1574" s="91" t="str">
        <f t="shared" si="96"/>
        <v>402204</v>
      </c>
      <c r="E1574" s="91" t="s">
        <v>5542</v>
      </c>
      <c r="F1574" s="91"/>
      <c r="G1574" s="91" t="s">
        <v>115</v>
      </c>
      <c r="H1574" s="93" t="str">
        <f t="shared" si="98"/>
        <v>40</v>
      </c>
      <c r="I1574" s="93" t="str">
        <f t="shared" si="99"/>
        <v>204</v>
      </c>
      <c r="J1574" s="94" t="str">
        <f t="shared" si="97"/>
        <v>40204</v>
      </c>
      <c r="K1574" s="93" t="s">
        <v>5543</v>
      </c>
      <c r="L1574" s="93" t="s">
        <v>5529</v>
      </c>
      <c r="M1574" s="93" t="s">
        <v>5544</v>
      </c>
    </row>
    <row r="1575" spans="1:13" s="90" customFormat="1" ht="15" hidden="1" customHeight="1">
      <c r="A1575" s="91" t="s">
        <v>5526</v>
      </c>
      <c r="B1575" s="91" t="s">
        <v>138</v>
      </c>
      <c r="C1575" s="91" t="s">
        <v>139</v>
      </c>
      <c r="D1575" s="91" t="str">
        <f t="shared" si="96"/>
        <v>402205</v>
      </c>
      <c r="E1575" s="91" t="s">
        <v>5545</v>
      </c>
      <c r="F1575" s="91"/>
      <c r="G1575" s="91" t="s">
        <v>115</v>
      </c>
      <c r="H1575" s="93" t="str">
        <f t="shared" si="98"/>
        <v>40</v>
      </c>
      <c r="I1575" s="93" t="str">
        <f t="shared" si="99"/>
        <v>205</v>
      </c>
      <c r="J1575" s="94" t="str">
        <f t="shared" si="97"/>
        <v>40205</v>
      </c>
      <c r="K1575" s="93" t="s">
        <v>5546</v>
      </c>
      <c r="L1575" s="93" t="s">
        <v>5529</v>
      </c>
      <c r="M1575" s="93" t="s">
        <v>5547</v>
      </c>
    </row>
    <row r="1576" spans="1:13" s="90" customFormat="1" ht="15" hidden="1" customHeight="1">
      <c r="A1576" s="91" t="s">
        <v>5526</v>
      </c>
      <c r="B1576" s="91" t="s">
        <v>143</v>
      </c>
      <c r="C1576" s="91" t="s">
        <v>144</v>
      </c>
      <c r="D1576" s="91" t="str">
        <f t="shared" si="96"/>
        <v>402206</v>
      </c>
      <c r="E1576" s="91" t="s">
        <v>5548</v>
      </c>
      <c r="F1576" s="91"/>
      <c r="G1576" s="91" t="s">
        <v>115</v>
      </c>
      <c r="H1576" s="93" t="str">
        <f t="shared" si="98"/>
        <v>40</v>
      </c>
      <c r="I1576" s="93" t="str">
        <f t="shared" si="99"/>
        <v>206</v>
      </c>
      <c r="J1576" s="94" t="str">
        <f t="shared" si="97"/>
        <v>40206</v>
      </c>
      <c r="K1576" s="93" t="s">
        <v>5549</v>
      </c>
      <c r="L1576" s="93" t="s">
        <v>5529</v>
      </c>
      <c r="M1576" s="93" t="s">
        <v>5550</v>
      </c>
    </row>
    <row r="1577" spans="1:13" s="90" customFormat="1" ht="15" hidden="1" customHeight="1">
      <c r="A1577" s="91" t="s">
        <v>5526</v>
      </c>
      <c r="B1577" s="91" t="s">
        <v>148</v>
      </c>
      <c r="C1577" s="91" t="s">
        <v>149</v>
      </c>
      <c r="D1577" s="91" t="str">
        <f t="shared" si="96"/>
        <v>402207</v>
      </c>
      <c r="E1577" s="91" t="s">
        <v>5551</v>
      </c>
      <c r="F1577" s="91"/>
      <c r="G1577" s="91" t="s">
        <v>115</v>
      </c>
      <c r="H1577" s="93" t="str">
        <f t="shared" si="98"/>
        <v>40</v>
      </c>
      <c r="I1577" s="93" t="str">
        <f t="shared" si="99"/>
        <v>207</v>
      </c>
      <c r="J1577" s="94" t="str">
        <f t="shared" si="97"/>
        <v>40207</v>
      </c>
      <c r="K1577" s="93" t="s">
        <v>5552</v>
      </c>
      <c r="L1577" s="93" t="s">
        <v>5529</v>
      </c>
      <c r="M1577" s="93" t="s">
        <v>5553</v>
      </c>
    </row>
    <row r="1578" spans="1:13" s="90" customFormat="1" ht="15" hidden="1" customHeight="1">
      <c r="A1578" s="91" t="s">
        <v>5526</v>
      </c>
      <c r="B1578" s="91" t="s">
        <v>163</v>
      </c>
      <c r="C1578" s="91" t="s">
        <v>164</v>
      </c>
      <c r="D1578" s="91" t="str">
        <f t="shared" si="96"/>
        <v>402210</v>
      </c>
      <c r="E1578" s="91" t="s">
        <v>5554</v>
      </c>
      <c r="F1578" s="91"/>
      <c r="G1578" s="91" t="s">
        <v>115</v>
      </c>
      <c r="H1578" s="93" t="str">
        <f t="shared" si="98"/>
        <v>40</v>
      </c>
      <c r="I1578" s="93" t="str">
        <f t="shared" si="99"/>
        <v>210</v>
      </c>
      <c r="J1578" s="94" t="str">
        <f t="shared" si="97"/>
        <v>40210</v>
      </c>
      <c r="K1578" s="93" t="s">
        <v>5555</v>
      </c>
      <c r="L1578" s="93" t="s">
        <v>5529</v>
      </c>
      <c r="M1578" s="93" t="s">
        <v>5556</v>
      </c>
    </row>
    <row r="1579" spans="1:13" s="90" customFormat="1" ht="15" hidden="1" customHeight="1">
      <c r="A1579" s="91" t="s">
        <v>5526</v>
      </c>
      <c r="B1579" s="91" t="s">
        <v>168</v>
      </c>
      <c r="C1579" s="91" t="s">
        <v>169</v>
      </c>
      <c r="D1579" s="91" t="str">
        <f t="shared" si="96"/>
        <v>402211</v>
      </c>
      <c r="E1579" s="91" t="s">
        <v>5557</v>
      </c>
      <c r="F1579" s="91"/>
      <c r="G1579" s="91" t="s">
        <v>115</v>
      </c>
      <c r="H1579" s="93" t="str">
        <f t="shared" si="98"/>
        <v>40</v>
      </c>
      <c r="I1579" s="93" t="str">
        <f t="shared" si="99"/>
        <v>211</v>
      </c>
      <c r="J1579" s="94" t="str">
        <f t="shared" si="97"/>
        <v>40211</v>
      </c>
      <c r="K1579" s="93" t="s">
        <v>5558</v>
      </c>
      <c r="L1579" s="93" t="s">
        <v>5529</v>
      </c>
      <c r="M1579" s="93" t="s">
        <v>5559</v>
      </c>
    </row>
    <row r="1580" spans="1:13" s="90" customFormat="1" ht="15" hidden="1" customHeight="1">
      <c r="A1580" s="91" t="s">
        <v>5526</v>
      </c>
      <c r="B1580" s="91" t="s">
        <v>173</v>
      </c>
      <c r="C1580" s="91" t="s">
        <v>174</v>
      </c>
      <c r="D1580" s="91" t="str">
        <f t="shared" si="96"/>
        <v>402212</v>
      </c>
      <c r="E1580" s="91" t="s">
        <v>5560</v>
      </c>
      <c r="F1580" s="91"/>
      <c r="G1580" s="91" t="s">
        <v>115</v>
      </c>
      <c r="H1580" s="93" t="str">
        <f t="shared" si="98"/>
        <v>40</v>
      </c>
      <c r="I1580" s="93" t="str">
        <f t="shared" si="99"/>
        <v>212</v>
      </c>
      <c r="J1580" s="94" t="str">
        <f t="shared" si="97"/>
        <v>40212</v>
      </c>
      <c r="K1580" s="93" t="s">
        <v>5561</v>
      </c>
      <c r="L1580" s="93" t="s">
        <v>5529</v>
      </c>
      <c r="M1580" s="93" t="s">
        <v>5562</v>
      </c>
    </row>
    <row r="1581" spans="1:13" s="90" customFormat="1" ht="15" hidden="1" customHeight="1">
      <c r="A1581" s="91" t="s">
        <v>5526</v>
      </c>
      <c r="B1581" s="91" t="s">
        <v>178</v>
      </c>
      <c r="C1581" s="91" t="s">
        <v>179</v>
      </c>
      <c r="D1581" s="91" t="str">
        <f t="shared" si="96"/>
        <v>402213</v>
      </c>
      <c r="E1581" s="91" t="s">
        <v>5563</v>
      </c>
      <c r="F1581" s="91"/>
      <c r="G1581" s="91" t="s">
        <v>115</v>
      </c>
      <c r="H1581" s="93" t="str">
        <f t="shared" si="98"/>
        <v>40</v>
      </c>
      <c r="I1581" s="93" t="str">
        <f t="shared" si="99"/>
        <v>213</v>
      </c>
      <c r="J1581" s="94" t="str">
        <f t="shared" si="97"/>
        <v>40213</v>
      </c>
      <c r="K1581" s="93" t="s">
        <v>5564</v>
      </c>
      <c r="L1581" s="93" t="s">
        <v>5529</v>
      </c>
      <c r="M1581" s="93" t="s">
        <v>5565</v>
      </c>
    </row>
    <row r="1582" spans="1:13" s="90" customFormat="1" ht="15" hidden="1" customHeight="1">
      <c r="A1582" s="91" t="s">
        <v>5526</v>
      </c>
      <c r="B1582" s="91" t="s">
        <v>183</v>
      </c>
      <c r="C1582" s="91" t="s">
        <v>184</v>
      </c>
      <c r="D1582" s="91" t="str">
        <f t="shared" si="96"/>
        <v>402214</v>
      </c>
      <c r="E1582" s="91" t="s">
        <v>5566</v>
      </c>
      <c r="F1582" s="91"/>
      <c r="G1582" s="91" t="s">
        <v>115</v>
      </c>
      <c r="H1582" s="93" t="str">
        <f t="shared" si="98"/>
        <v>40</v>
      </c>
      <c r="I1582" s="93" t="str">
        <f t="shared" si="99"/>
        <v>214</v>
      </c>
      <c r="J1582" s="94" t="str">
        <f t="shared" si="97"/>
        <v>40214</v>
      </c>
      <c r="K1582" s="93" t="s">
        <v>5567</v>
      </c>
      <c r="L1582" s="93" t="s">
        <v>5529</v>
      </c>
      <c r="M1582" s="93" t="s">
        <v>5568</v>
      </c>
    </row>
    <row r="1583" spans="1:13" s="90" customFormat="1" ht="15" hidden="1" customHeight="1">
      <c r="A1583" s="91" t="s">
        <v>5526</v>
      </c>
      <c r="B1583" s="91" t="s">
        <v>188</v>
      </c>
      <c r="C1583" s="91" t="s">
        <v>189</v>
      </c>
      <c r="D1583" s="91" t="str">
        <f t="shared" si="96"/>
        <v>402215</v>
      </c>
      <c r="E1583" s="91" t="s">
        <v>5569</v>
      </c>
      <c r="F1583" s="91"/>
      <c r="G1583" s="91" t="s">
        <v>115</v>
      </c>
      <c r="H1583" s="93" t="str">
        <f t="shared" si="98"/>
        <v>40</v>
      </c>
      <c r="I1583" s="93" t="str">
        <f t="shared" si="99"/>
        <v>215</v>
      </c>
      <c r="J1583" s="94" t="str">
        <f t="shared" si="97"/>
        <v>40215</v>
      </c>
      <c r="K1583" s="93" t="s">
        <v>5570</v>
      </c>
      <c r="L1583" s="93" t="s">
        <v>5529</v>
      </c>
      <c r="M1583" s="93" t="s">
        <v>5571</v>
      </c>
    </row>
    <row r="1584" spans="1:13" s="90" customFormat="1" ht="15" hidden="1" customHeight="1">
      <c r="A1584" s="91" t="s">
        <v>5526</v>
      </c>
      <c r="B1584" s="91" t="s">
        <v>193</v>
      </c>
      <c r="C1584" s="91" t="s">
        <v>194</v>
      </c>
      <c r="D1584" s="91" t="str">
        <f t="shared" si="96"/>
        <v>402216</v>
      </c>
      <c r="E1584" s="91" t="s">
        <v>5572</v>
      </c>
      <c r="F1584" s="91"/>
      <c r="G1584" s="91" t="s">
        <v>115</v>
      </c>
      <c r="H1584" s="93" t="str">
        <f t="shared" si="98"/>
        <v>40</v>
      </c>
      <c r="I1584" s="93" t="str">
        <f t="shared" si="99"/>
        <v>216</v>
      </c>
      <c r="J1584" s="94" t="str">
        <f t="shared" si="97"/>
        <v>40216</v>
      </c>
      <c r="K1584" s="93" t="s">
        <v>5573</v>
      </c>
      <c r="L1584" s="93" t="s">
        <v>5529</v>
      </c>
      <c r="M1584" s="93" t="s">
        <v>5574</v>
      </c>
    </row>
    <row r="1585" spans="1:13" s="90" customFormat="1" ht="15" hidden="1" customHeight="1">
      <c r="A1585" s="91" t="s">
        <v>5526</v>
      </c>
      <c r="B1585" s="91" t="s">
        <v>198</v>
      </c>
      <c r="C1585" s="91" t="s">
        <v>199</v>
      </c>
      <c r="D1585" s="91" t="str">
        <f t="shared" si="96"/>
        <v>402217</v>
      </c>
      <c r="E1585" s="91" t="s">
        <v>5575</v>
      </c>
      <c r="F1585" s="91"/>
      <c r="G1585" s="91" t="s">
        <v>115</v>
      </c>
      <c r="H1585" s="93" t="str">
        <f t="shared" si="98"/>
        <v>40</v>
      </c>
      <c r="I1585" s="93" t="str">
        <f t="shared" si="99"/>
        <v>217</v>
      </c>
      <c r="J1585" s="94" t="str">
        <f t="shared" si="97"/>
        <v>40217</v>
      </c>
      <c r="K1585" s="93" t="s">
        <v>5576</v>
      </c>
      <c r="L1585" s="93" t="s">
        <v>5529</v>
      </c>
      <c r="M1585" s="93" t="s">
        <v>5577</v>
      </c>
    </row>
    <row r="1586" spans="1:13" s="90" customFormat="1" ht="15" hidden="1" customHeight="1">
      <c r="A1586" s="91" t="s">
        <v>5526</v>
      </c>
      <c r="B1586" s="91" t="s">
        <v>203</v>
      </c>
      <c r="C1586" s="91" t="s">
        <v>204</v>
      </c>
      <c r="D1586" s="91" t="str">
        <f t="shared" si="96"/>
        <v>402218</v>
      </c>
      <c r="E1586" s="91" t="s">
        <v>5578</v>
      </c>
      <c r="F1586" s="91"/>
      <c r="G1586" s="91" t="s">
        <v>115</v>
      </c>
      <c r="H1586" s="93" t="str">
        <f t="shared" si="98"/>
        <v>40</v>
      </c>
      <c r="I1586" s="93" t="str">
        <f t="shared" si="99"/>
        <v>218</v>
      </c>
      <c r="J1586" s="94" t="str">
        <f t="shared" si="97"/>
        <v>40218</v>
      </c>
      <c r="K1586" s="93" t="s">
        <v>5579</v>
      </c>
      <c r="L1586" s="93" t="s">
        <v>5529</v>
      </c>
      <c r="M1586" s="93" t="s">
        <v>5580</v>
      </c>
    </row>
    <row r="1587" spans="1:13" s="90" customFormat="1" ht="15" hidden="1" customHeight="1">
      <c r="A1587" s="91" t="s">
        <v>5526</v>
      </c>
      <c r="B1587" s="91" t="s">
        <v>208</v>
      </c>
      <c r="C1587" s="91" t="s">
        <v>209</v>
      </c>
      <c r="D1587" s="91" t="str">
        <f t="shared" si="96"/>
        <v>402219</v>
      </c>
      <c r="E1587" s="91" t="s">
        <v>5581</v>
      </c>
      <c r="F1587" s="91"/>
      <c r="G1587" s="91" t="s">
        <v>115</v>
      </c>
      <c r="H1587" s="93" t="str">
        <f t="shared" si="98"/>
        <v>40</v>
      </c>
      <c r="I1587" s="93" t="str">
        <f t="shared" si="99"/>
        <v>219</v>
      </c>
      <c r="J1587" s="94" t="str">
        <f t="shared" si="97"/>
        <v>40219</v>
      </c>
      <c r="K1587" s="93" t="s">
        <v>5582</v>
      </c>
      <c r="L1587" s="93" t="s">
        <v>5529</v>
      </c>
      <c r="M1587" s="93" t="s">
        <v>5583</v>
      </c>
    </row>
    <row r="1588" spans="1:13" s="90" customFormat="1" ht="15" hidden="1" customHeight="1">
      <c r="A1588" s="91" t="s">
        <v>5526</v>
      </c>
      <c r="B1588" s="91" t="s">
        <v>213</v>
      </c>
      <c r="C1588" s="91" t="s">
        <v>214</v>
      </c>
      <c r="D1588" s="91" t="str">
        <f t="shared" si="96"/>
        <v>402220</v>
      </c>
      <c r="E1588" s="91" t="s">
        <v>5584</v>
      </c>
      <c r="F1588" s="91"/>
      <c r="G1588" s="91" t="s">
        <v>115</v>
      </c>
      <c r="H1588" s="93" t="str">
        <f t="shared" si="98"/>
        <v>40</v>
      </c>
      <c r="I1588" s="93" t="str">
        <f t="shared" si="99"/>
        <v>220</v>
      </c>
      <c r="J1588" s="94" t="str">
        <f t="shared" si="97"/>
        <v>40220</v>
      </c>
      <c r="K1588" s="93" t="s">
        <v>5585</v>
      </c>
      <c r="L1588" s="93" t="s">
        <v>5529</v>
      </c>
      <c r="M1588" s="93" t="s">
        <v>5586</v>
      </c>
    </row>
    <row r="1589" spans="1:13" s="90" customFormat="1" ht="15" hidden="1" customHeight="1">
      <c r="A1589" s="91" t="s">
        <v>5526</v>
      </c>
      <c r="B1589" s="91" t="s">
        <v>218</v>
      </c>
      <c r="C1589" s="91" t="s">
        <v>219</v>
      </c>
      <c r="D1589" s="91" t="str">
        <f t="shared" si="96"/>
        <v>402221</v>
      </c>
      <c r="E1589" s="91" t="s">
        <v>5587</v>
      </c>
      <c r="F1589" s="91"/>
      <c r="G1589" s="91" t="s">
        <v>115</v>
      </c>
      <c r="H1589" s="93" t="str">
        <f t="shared" si="98"/>
        <v>40</v>
      </c>
      <c r="I1589" s="93" t="str">
        <f t="shared" si="99"/>
        <v>221</v>
      </c>
      <c r="J1589" s="94" t="str">
        <f t="shared" si="97"/>
        <v>40221</v>
      </c>
      <c r="K1589" s="93" t="s">
        <v>5588</v>
      </c>
      <c r="L1589" s="93" t="s">
        <v>5529</v>
      </c>
      <c r="M1589" s="93" t="s">
        <v>5589</v>
      </c>
    </row>
    <row r="1590" spans="1:13" s="90" customFormat="1" ht="15" hidden="1" customHeight="1">
      <c r="A1590" s="91" t="s">
        <v>5526</v>
      </c>
      <c r="B1590" s="91" t="s">
        <v>228</v>
      </c>
      <c r="C1590" s="91" t="s">
        <v>229</v>
      </c>
      <c r="D1590" s="91" t="str">
        <f t="shared" si="96"/>
        <v>402223</v>
      </c>
      <c r="E1590" s="91" t="s">
        <v>5590</v>
      </c>
      <c r="F1590" s="91"/>
      <c r="G1590" s="91" t="s">
        <v>115</v>
      </c>
      <c r="H1590" s="93" t="str">
        <f t="shared" si="98"/>
        <v>40</v>
      </c>
      <c r="I1590" s="93" t="str">
        <f t="shared" si="99"/>
        <v>223</v>
      </c>
      <c r="J1590" s="94" t="str">
        <f t="shared" si="97"/>
        <v>40223</v>
      </c>
      <c r="K1590" s="93" t="s">
        <v>5591</v>
      </c>
      <c r="L1590" s="93" t="s">
        <v>5529</v>
      </c>
      <c r="M1590" s="93" t="s">
        <v>5592</v>
      </c>
    </row>
    <row r="1591" spans="1:13" s="90" customFormat="1" ht="15" hidden="1" customHeight="1">
      <c r="A1591" s="91" t="s">
        <v>5526</v>
      </c>
      <c r="B1591" s="91" t="s">
        <v>233</v>
      </c>
      <c r="C1591" s="91" t="s">
        <v>234</v>
      </c>
      <c r="D1591" s="91" t="str">
        <f t="shared" si="96"/>
        <v>402224</v>
      </c>
      <c r="E1591" s="91" t="s">
        <v>5593</v>
      </c>
      <c r="F1591" s="91"/>
      <c r="G1591" s="91" t="s">
        <v>115</v>
      </c>
      <c r="H1591" s="93" t="str">
        <f t="shared" si="98"/>
        <v>40</v>
      </c>
      <c r="I1591" s="93" t="str">
        <f t="shared" si="99"/>
        <v>224</v>
      </c>
      <c r="J1591" s="94" t="str">
        <f t="shared" si="97"/>
        <v>40224</v>
      </c>
      <c r="K1591" s="93" t="s">
        <v>5594</v>
      </c>
      <c r="L1591" s="93" t="s">
        <v>5529</v>
      </c>
      <c r="M1591" s="93" t="s">
        <v>5595</v>
      </c>
    </row>
    <row r="1592" spans="1:13" s="90" customFormat="1" ht="15" hidden="1" customHeight="1">
      <c r="A1592" s="91" t="s">
        <v>5526</v>
      </c>
      <c r="B1592" s="91" t="s">
        <v>238</v>
      </c>
      <c r="C1592" s="91" t="s">
        <v>239</v>
      </c>
      <c r="D1592" s="91" t="str">
        <f t="shared" si="96"/>
        <v>402225</v>
      </c>
      <c r="E1592" s="91" t="s">
        <v>5596</v>
      </c>
      <c r="F1592" s="91"/>
      <c r="G1592" s="91" t="s">
        <v>115</v>
      </c>
      <c r="H1592" s="93" t="str">
        <f t="shared" si="98"/>
        <v>40</v>
      </c>
      <c r="I1592" s="93" t="str">
        <f t="shared" si="99"/>
        <v>225</v>
      </c>
      <c r="J1592" s="94" t="str">
        <f t="shared" si="97"/>
        <v>40225</v>
      </c>
      <c r="K1592" s="93" t="s">
        <v>5597</v>
      </c>
      <c r="L1592" s="93" t="s">
        <v>5529</v>
      </c>
      <c r="M1592" s="93" t="s">
        <v>5598</v>
      </c>
    </row>
    <row r="1593" spans="1:13" s="90" customFormat="1" ht="15" hidden="1" customHeight="1">
      <c r="A1593" s="91" t="s">
        <v>5526</v>
      </c>
      <c r="B1593" s="91" t="s">
        <v>243</v>
      </c>
      <c r="C1593" s="91" t="s">
        <v>244</v>
      </c>
      <c r="D1593" s="91" t="str">
        <f t="shared" si="96"/>
        <v>402226</v>
      </c>
      <c r="E1593" s="91" t="s">
        <v>5599</v>
      </c>
      <c r="F1593" s="91"/>
      <c r="G1593" s="91" t="s">
        <v>115</v>
      </c>
      <c r="H1593" s="93" t="str">
        <f t="shared" si="98"/>
        <v>40</v>
      </c>
      <c r="I1593" s="93" t="str">
        <f t="shared" si="99"/>
        <v>226</v>
      </c>
      <c r="J1593" s="94" t="str">
        <f t="shared" si="97"/>
        <v>40226</v>
      </c>
      <c r="K1593" s="93" t="s">
        <v>5600</v>
      </c>
      <c r="L1593" s="93" t="s">
        <v>5529</v>
      </c>
      <c r="M1593" s="93" t="s">
        <v>5601</v>
      </c>
    </row>
    <row r="1594" spans="1:13" s="90" customFormat="1" ht="15" hidden="1" customHeight="1">
      <c r="A1594" s="91" t="s">
        <v>5526</v>
      </c>
      <c r="B1594" s="91" t="s">
        <v>248</v>
      </c>
      <c r="C1594" s="91" t="s">
        <v>249</v>
      </c>
      <c r="D1594" s="91" t="str">
        <f t="shared" si="96"/>
        <v>402227</v>
      </c>
      <c r="E1594" s="91" t="s">
        <v>5602</v>
      </c>
      <c r="F1594" s="91"/>
      <c r="G1594" s="91" t="s">
        <v>115</v>
      </c>
      <c r="H1594" s="93" t="str">
        <f t="shared" si="98"/>
        <v>40</v>
      </c>
      <c r="I1594" s="93" t="str">
        <f t="shared" si="99"/>
        <v>227</v>
      </c>
      <c r="J1594" s="94" t="str">
        <f t="shared" si="97"/>
        <v>40227</v>
      </c>
      <c r="K1594" s="93" t="s">
        <v>5603</v>
      </c>
      <c r="L1594" s="93" t="s">
        <v>5529</v>
      </c>
      <c r="M1594" s="93" t="s">
        <v>5604</v>
      </c>
    </row>
    <row r="1595" spans="1:13" s="90" customFormat="1" ht="15" hidden="1" customHeight="1">
      <c r="A1595" s="91" t="s">
        <v>5526</v>
      </c>
      <c r="B1595" s="91" t="s">
        <v>253</v>
      </c>
      <c r="C1595" s="91" t="s">
        <v>254</v>
      </c>
      <c r="D1595" s="91" t="str">
        <f t="shared" si="96"/>
        <v>402228</v>
      </c>
      <c r="E1595" s="91" t="s">
        <v>5605</v>
      </c>
      <c r="F1595" s="91"/>
      <c r="G1595" s="91" t="s">
        <v>115</v>
      </c>
      <c r="H1595" s="93" t="str">
        <f t="shared" si="98"/>
        <v>40</v>
      </c>
      <c r="I1595" s="93" t="str">
        <f t="shared" si="99"/>
        <v>228</v>
      </c>
      <c r="J1595" s="94" t="str">
        <f t="shared" si="97"/>
        <v>40228</v>
      </c>
      <c r="K1595" s="93" t="s">
        <v>5606</v>
      </c>
      <c r="L1595" s="93" t="s">
        <v>5529</v>
      </c>
      <c r="M1595" s="93" t="s">
        <v>5607</v>
      </c>
    </row>
    <row r="1596" spans="1:13" s="90" customFormat="1" ht="15" hidden="1" customHeight="1">
      <c r="A1596" s="91" t="s">
        <v>5526</v>
      </c>
      <c r="B1596" s="91" t="s">
        <v>258</v>
      </c>
      <c r="C1596" s="91" t="s">
        <v>259</v>
      </c>
      <c r="D1596" s="91" t="str">
        <f t="shared" si="96"/>
        <v>402229</v>
      </c>
      <c r="E1596" s="91" t="s">
        <v>5608</v>
      </c>
      <c r="F1596" s="91"/>
      <c r="G1596" s="91" t="s">
        <v>115</v>
      </c>
      <c r="H1596" s="93" t="str">
        <f t="shared" si="98"/>
        <v>40</v>
      </c>
      <c r="I1596" s="93" t="str">
        <f t="shared" si="99"/>
        <v>229</v>
      </c>
      <c r="J1596" s="94" t="str">
        <f t="shared" si="97"/>
        <v>40229</v>
      </c>
      <c r="K1596" s="93" t="s">
        <v>5609</v>
      </c>
      <c r="L1596" s="93" t="s">
        <v>5529</v>
      </c>
      <c r="M1596" s="93" t="s">
        <v>5610</v>
      </c>
    </row>
    <row r="1597" spans="1:13" s="90" customFormat="1" ht="15" hidden="1" customHeight="1">
      <c r="A1597" s="91" t="s">
        <v>5526</v>
      </c>
      <c r="B1597" s="91" t="s">
        <v>263</v>
      </c>
      <c r="C1597" s="91" t="s">
        <v>264</v>
      </c>
      <c r="D1597" s="91" t="str">
        <f t="shared" si="96"/>
        <v>402230</v>
      </c>
      <c r="E1597" s="91" t="s">
        <v>5611</v>
      </c>
      <c r="F1597" s="91"/>
      <c r="G1597" s="91" t="s">
        <v>115</v>
      </c>
      <c r="H1597" s="93" t="str">
        <f t="shared" si="98"/>
        <v>40</v>
      </c>
      <c r="I1597" s="93" t="str">
        <f t="shared" si="99"/>
        <v>230</v>
      </c>
      <c r="J1597" s="94" t="str">
        <f t="shared" si="97"/>
        <v>40230</v>
      </c>
      <c r="K1597" s="93" t="s">
        <v>5612</v>
      </c>
      <c r="L1597" s="93" t="s">
        <v>5529</v>
      </c>
      <c r="M1597" s="93" t="s">
        <v>5613</v>
      </c>
    </row>
    <row r="1598" spans="1:13" s="90" customFormat="1" ht="15" hidden="1" customHeight="1">
      <c r="A1598" s="91" t="s">
        <v>5526</v>
      </c>
      <c r="B1598" s="91" t="s">
        <v>268</v>
      </c>
      <c r="C1598" s="91" t="s">
        <v>269</v>
      </c>
      <c r="D1598" s="91" t="str">
        <f t="shared" si="96"/>
        <v>402231</v>
      </c>
      <c r="E1598" s="91" t="s">
        <v>5614</v>
      </c>
      <c r="F1598" s="91"/>
      <c r="G1598" s="91" t="s">
        <v>115</v>
      </c>
      <c r="H1598" s="93" t="str">
        <f t="shared" si="98"/>
        <v>40</v>
      </c>
      <c r="I1598" s="93" t="str">
        <f t="shared" si="99"/>
        <v>231</v>
      </c>
      <c r="J1598" s="94" t="str">
        <f t="shared" si="97"/>
        <v>40231</v>
      </c>
      <c r="K1598" s="93" t="s">
        <v>5615</v>
      </c>
      <c r="L1598" s="93" t="s">
        <v>5529</v>
      </c>
      <c r="M1598" s="93" t="s">
        <v>5616</v>
      </c>
    </row>
    <row r="1599" spans="1:13" s="90" customFormat="1" ht="15" hidden="1" customHeight="1">
      <c r="A1599" s="91" t="s">
        <v>5526</v>
      </c>
      <c r="B1599" s="91" t="s">
        <v>1405</v>
      </c>
      <c r="C1599" s="91" t="s">
        <v>1406</v>
      </c>
      <c r="D1599" s="91" t="str">
        <f t="shared" si="96"/>
        <v>403341</v>
      </c>
      <c r="E1599" s="91" t="s">
        <v>5617</v>
      </c>
      <c r="F1599" s="91"/>
      <c r="G1599" s="91" t="s">
        <v>115</v>
      </c>
      <c r="H1599" s="93" t="str">
        <f t="shared" si="98"/>
        <v>40</v>
      </c>
      <c r="I1599" s="93" t="str">
        <f t="shared" si="99"/>
        <v>341</v>
      </c>
      <c r="J1599" s="94" t="str">
        <f t="shared" si="97"/>
        <v>40341</v>
      </c>
      <c r="K1599" s="93" t="s">
        <v>5618</v>
      </c>
      <c r="L1599" s="93" t="s">
        <v>5529</v>
      </c>
      <c r="M1599" s="93" t="s">
        <v>5619</v>
      </c>
    </row>
    <row r="1600" spans="1:13" s="90" customFormat="1" ht="15" hidden="1" customHeight="1">
      <c r="A1600" s="91" t="s">
        <v>5526</v>
      </c>
      <c r="B1600" s="91" t="s">
        <v>1738</v>
      </c>
      <c r="C1600" s="91" t="s">
        <v>1739</v>
      </c>
      <c r="D1600" s="91" t="str">
        <f t="shared" si="96"/>
        <v>403342</v>
      </c>
      <c r="E1600" s="91" t="s">
        <v>5620</v>
      </c>
      <c r="F1600" s="91"/>
      <c r="G1600" s="91" t="s">
        <v>115</v>
      </c>
      <c r="H1600" s="93" t="str">
        <f t="shared" si="98"/>
        <v>40</v>
      </c>
      <c r="I1600" s="93" t="str">
        <f t="shared" si="99"/>
        <v>342</v>
      </c>
      <c r="J1600" s="94" t="str">
        <f t="shared" si="97"/>
        <v>40342</v>
      </c>
      <c r="K1600" s="93" t="s">
        <v>5621</v>
      </c>
      <c r="L1600" s="93" t="s">
        <v>5529</v>
      </c>
      <c r="M1600" s="93" t="s">
        <v>5622</v>
      </c>
    </row>
    <row r="1601" spans="1:13" s="90" customFormat="1" ht="15" hidden="1" customHeight="1">
      <c r="A1601" s="91" t="s">
        <v>5526</v>
      </c>
      <c r="B1601" s="91" t="s">
        <v>323</v>
      </c>
      <c r="C1601" s="91" t="s">
        <v>324</v>
      </c>
      <c r="D1601" s="91" t="str">
        <f t="shared" si="96"/>
        <v>403343</v>
      </c>
      <c r="E1601" s="91" t="s">
        <v>5623</v>
      </c>
      <c r="F1601" s="91"/>
      <c r="G1601" s="91" t="s">
        <v>115</v>
      </c>
      <c r="H1601" s="93" t="str">
        <f t="shared" si="98"/>
        <v>40</v>
      </c>
      <c r="I1601" s="93" t="str">
        <f t="shared" si="99"/>
        <v>343</v>
      </c>
      <c r="J1601" s="94" t="str">
        <f t="shared" si="97"/>
        <v>40343</v>
      </c>
      <c r="K1601" s="93" t="s">
        <v>5624</v>
      </c>
      <c r="L1601" s="93" t="s">
        <v>5529</v>
      </c>
      <c r="M1601" s="93" t="s">
        <v>5625</v>
      </c>
    </row>
    <row r="1602" spans="1:13" s="90" customFormat="1" ht="15" hidden="1" customHeight="1">
      <c r="A1602" s="91" t="s">
        <v>5526</v>
      </c>
      <c r="B1602" s="91" t="s">
        <v>2099</v>
      </c>
      <c r="C1602" s="91" t="s">
        <v>1842</v>
      </c>
      <c r="D1602" s="91" t="str">
        <f t="shared" si="96"/>
        <v>403344</v>
      </c>
      <c r="E1602" s="91" t="s">
        <v>5626</v>
      </c>
      <c r="F1602" s="91"/>
      <c r="G1602" s="91" t="s">
        <v>115</v>
      </c>
      <c r="H1602" s="93" t="str">
        <f t="shared" si="98"/>
        <v>40</v>
      </c>
      <c r="I1602" s="93" t="str">
        <f t="shared" si="99"/>
        <v>344</v>
      </c>
      <c r="J1602" s="94" t="str">
        <f t="shared" si="97"/>
        <v>40344</v>
      </c>
      <c r="K1602" s="93" t="s">
        <v>5627</v>
      </c>
      <c r="L1602" s="93" t="s">
        <v>5529</v>
      </c>
      <c r="M1602" s="93" t="s">
        <v>5628</v>
      </c>
    </row>
    <row r="1603" spans="1:13" s="90" customFormat="1" ht="15" hidden="1" customHeight="1">
      <c r="A1603" s="91" t="s">
        <v>5526</v>
      </c>
      <c r="B1603" s="91" t="s">
        <v>328</v>
      </c>
      <c r="C1603" s="91" t="s">
        <v>329</v>
      </c>
      <c r="D1603" s="91" t="str">
        <f t="shared" ref="D1603:D1666" si="100">A1603&amp;B1603</f>
        <v>403345</v>
      </c>
      <c r="E1603" s="91" t="s">
        <v>5629</v>
      </c>
      <c r="F1603" s="91"/>
      <c r="G1603" s="91" t="s">
        <v>115</v>
      </c>
      <c r="H1603" s="93" t="str">
        <f t="shared" si="98"/>
        <v>40</v>
      </c>
      <c r="I1603" s="93" t="str">
        <f t="shared" si="99"/>
        <v>345</v>
      </c>
      <c r="J1603" s="94" t="str">
        <f t="shared" ref="J1603:J1666" si="101">A1603&amp;C1603</f>
        <v>40345</v>
      </c>
      <c r="K1603" s="93" t="s">
        <v>5630</v>
      </c>
      <c r="L1603" s="93" t="s">
        <v>5529</v>
      </c>
      <c r="M1603" s="93" t="s">
        <v>5631</v>
      </c>
    </row>
    <row r="1604" spans="1:13" s="90" customFormat="1" ht="15" hidden="1" customHeight="1">
      <c r="A1604" s="91" t="s">
        <v>5526</v>
      </c>
      <c r="B1604" s="91" t="s">
        <v>1524</v>
      </c>
      <c r="C1604" s="91" t="s">
        <v>1525</v>
      </c>
      <c r="D1604" s="91" t="str">
        <f t="shared" si="100"/>
        <v>403348</v>
      </c>
      <c r="E1604" s="91" t="s">
        <v>5632</v>
      </c>
      <c r="F1604" s="91"/>
      <c r="G1604" s="91" t="s">
        <v>115</v>
      </c>
      <c r="H1604" s="93" t="str">
        <f t="shared" ref="H1604:H1667" si="102">MID(J1604,1,2)</f>
        <v>40</v>
      </c>
      <c r="I1604" s="93" t="str">
        <f t="shared" ref="I1604:I1667" si="103">MID(J1604,3,3)</f>
        <v>348</v>
      </c>
      <c r="J1604" s="94" t="str">
        <f t="shared" si="101"/>
        <v>40348</v>
      </c>
      <c r="K1604" s="93" t="s">
        <v>5633</v>
      </c>
      <c r="L1604" s="93" t="s">
        <v>5529</v>
      </c>
      <c r="M1604" s="93" t="s">
        <v>5634</v>
      </c>
    </row>
    <row r="1605" spans="1:13" s="90" customFormat="1" ht="15" hidden="1" customHeight="1">
      <c r="A1605" s="91" t="s">
        <v>5526</v>
      </c>
      <c r="B1605" s="91" t="s">
        <v>1529</v>
      </c>
      <c r="C1605" s="91" t="s">
        <v>1530</v>
      </c>
      <c r="D1605" s="91" t="str">
        <f t="shared" si="100"/>
        <v>403349</v>
      </c>
      <c r="E1605" s="91" t="s">
        <v>5635</v>
      </c>
      <c r="F1605" s="91"/>
      <c r="G1605" s="91" t="s">
        <v>115</v>
      </c>
      <c r="H1605" s="93" t="str">
        <f t="shared" si="102"/>
        <v>40</v>
      </c>
      <c r="I1605" s="93" t="str">
        <f t="shared" si="103"/>
        <v>349</v>
      </c>
      <c r="J1605" s="94" t="str">
        <f t="shared" si="101"/>
        <v>40349</v>
      </c>
      <c r="K1605" s="93" t="s">
        <v>5636</v>
      </c>
      <c r="L1605" s="93" t="s">
        <v>5529</v>
      </c>
      <c r="M1605" s="93" t="s">
        <v>5637</v>
      </c>
    </row>
    <row r="1606" spans="1:13" s="90" customFormat="1" ht="15" hidden="1" customHeight="1">
      <c r="A1606" s="91" t="s">
        <v>5526</v>
      </c>
      <c r="B1606" s="91" t="s">
        <v>1114</v>
      </c>
      <c r="C1606" s="91" t="s">
        <v>1115</v>
      </c>
      <c r="D1606" s="91" t="str">
        <f t="shared" si="100"/>
        <v>403381</v>
      </c>
      <c r="E1606" s="91" t="s">
        <v>5638</v>
      </c>
      <c r="F1606" s="91"/>
      <c r="G1606" s="91" t="s">
        <v>115</v>
      </c>
      <c r="H1606" s="93" t="str">
        <f t="shared" si="102"/>
        <v>40</v>
      </c>
      <c r="I1606" s="93" t="str">
        <f t="shared" si="103"/>
        <v>381</v>
      </c>
      <c r="J1606" s="94" t="str">
        <f t="shared" si="101"/>
        <v>40381</v>
      </c>
      <c r="K1606" s="93" t="s">
        <v>5639</v>
      </c>
      <c r="L1606" s="93" t="s">
        <v>5529</v>
      </c>
      <c r="M1606" s="93" t="s">
        <v>5640</v>
      </c>
    </row>
    <row r="1607" spans="1:13" s="90" customFormat="1" ht="15" hidden="1" customHeight="1">
      <c r="A1607" s="91" t="s">
        <v>5526</v>
      </c>
      <c r="B1607" s="91" t="s">
        <v>1643</v>
      </c>
      <c r="C1607" s="91" t="s">
        <v>1644</v>
      </c>
      <c r="D1607" s="91" t="str">
        <f t="shared" si="100"/>
        <v>403382</v>
      </c>
      <c r="E1607" s="91" t="s">
        <v>5641</v>
      </c>
      <c r="F1607" s="91"/>
      <c r="G1607" s="91" t="s">
        <v>115</v>
      </c>
      <c r="H1607" s="93" t="str">
        <f t="shared" si="102"/>
        <v>40</v>
      </c>
      <c r="I1607" s="93" t="str">
        <f t="shared" si="103"/>
        <v>382</v>
      </c>
      <c r="J1607" s="94" t="str">
        <f t="shared" si="101"/>
        <v>40382</v>
      </c>
      <c r="K1607" s="93" t="s">
        <v>5642</v>
      </c>
      <c r="L1607" s="93" t="s">
        <v>5529</v>
      </c>
      <c r="M1607" s="93" t="s">
        <v>5643</v>
      </c>
    </row>
    <row r="1608" spans="1:13" s="90" customFormat="1" ht="15" hidden="1" customHeight="1">
      <c r="A1608" s="91" t="s">
        <v>5526</v>
      </c>
      <c r="B1608" s="91" t="s">
        <v>2450</v>
      </c>
      <c r="C1608" s="91" t="s">
        <v>2225</v>
      </c>
      <c r="D1608" s="91" t="str">
        <f t="shared" si="100"/>
        <v>403383</v>
      </c>
      <c r="E1608" s="91" t="s">
        <v>5644</v>
      </c>
      <c r="F1608" s="91"/>
      <c r="G1608" s="91" t="s">
        <v>115</v>
      </c>
      <c r="H1608" s="93" t="str">
        <f t="shared" si="102"/>
        <v>40</v>
      </c>
      <c r="I1608" s="93" t="str">
        <f t="shared" si="103"/>
        <v>383</v>
      </c>
      <c r="J1608" s="94" t="str">
        <f t="shared" si="101"/>
        <v>40383</v>
      </c>
      <c r="K1608" s="93" t="s">
        <v>5645</v>
      </c>
      <c r="L1608" s="93" t="s">
        <v>5529</v>
      </c>
      <c r="M1608" s="93" t="s">
        <v>5646</v>
      </c>
    </row>
    <row r="1609" spans="1:13" s="90" customFormat="1" ht="15" hidden="1" customHeight="1">
      <c r="A1609" s="91" t="s">
        <v>5526</v>
      </c>
      <c r="B1609" s="91" t="s">
        <v>1119</v>
      </c>
      <c r="C1609" s="91" t="s">
        <v>1120</v>
      </c>
      <c r="D1609" s="91" t="str">
        <f t="shared" si="100"/>
        <v>403384</v>
      </c>
      <c r="E1609" s="91" t="s">
        <v>5647</v>
      </c>
      <c r="F1609" s="91"/>
      <c r="G1609" s="91" t="s">
        <v>115</v>
      </c>
      <c r="H1609" s="93" t="str">
        <f t="shared" si="102"/>
        <v>40</v>
      </c>
      <c r="I1609" s="93" t="str">
        <f t="shared" si="103"/>
        <v>384</v>
      </c>
      <c r="J1609" s="94" t="str">
        <f t="shared" si="101"/>
        <v>40384</v>
      </c>
      <c r="K1609" s="93" t="s">
        <v>5648</v>
      </c>
      <c r="L1609" s="93" t="s">
        <v>5529</v>
      </c>
      <c r="M1609" s="93" t="s">
        <v>5649</v>
      </c>
    </row>
    <row r="1610" spans="1:13" s="90" customFormat="1" ht="15" hidden="1" customHeight="1">
      <c r="A1610" s="91" t="s">
        <v>5526</v>
      </c>
      <c r="B1610" s="91" t="s">
        <v>413</v>
      </c>
      <c r="C1610" s="91" t="s">
        <v>414</v>
      </c>
      <c r="D1610" s="91" t="str">
        <f t="shared" si="100"/>
        <v>403401</v>
      </c>
      <c r="E1610" s="91" t="s">
        <v>5650</v>
      </c>
      <c r="F1610" s="91"/>
      <c r="G1610" s="91" t="s">
        <v>115</v>
      </c>
      <c r="H1610" s="93" t="str">
        <f t="shared" si="102"/>
        <v>40</v>
      </c>
      <c r="I1610" s="93" t="str">
        <f t="shared" si="103"/>
        <v>401</v>
      </c>
      <c r="J1610" s="94" t="str">
        <f t="shared" si="101"/>
        <v>40401</v>
      </c>
      <c r="K1610" s="93" t="s">
        <v>5651</v>
      </c>
      <c r="L1610" s="93" t="s">
        <v>5529</v>
      </c>
      <c r="M1610" s="93" t="s">
        <v>5652</v>
      </c>
    </row>
    <row r="1611" spans="1:13" s="90" customFormat="1" ht="15" hidden="1" customHeight="1">
      <c r="A1611" s="91" t="s">
        <v>5526</v>
      </c>
      <c r="B1611" s="91" t="s">
        <v>418</v>
      </c>
      <c r="C1611" s="91" t="s">
        <v>419</v>
      </c>
      <c r="D1611" s="91" t="str">
        <f t="shared" si="100"/>
        <v>403402</v>
      </c>
      <c r="E1611" s="91" t="s">
        <v>5653</v>
      </c>
      <c r="F1611" s="91"/>
      <c r="G1611" s="91" t="s">
        <v>115</v>
      </c>
      <c r="H1611" s="93" t="str">
        <f t="shared" si="102"/>
        <v>40</v>
      </c>
      <c r="I1611" s="93" t="str">
        <f t="shared" si="103"/>
        <v>402</v>
      </c>
      <c r="J1611" s="94" t="str">
        <f t="shared" si="101"/>
        <v>40402</v>
      </c>
      <c r="K1611" s="93" t="s">
        <v>5654</v>
      </c>
      <c r="L1611" s="93" t="s">
        <v>5529</v>
      </c>
      <c r="M1611" s="93" t="s">
        <v>5655</v>
      </c>
    </row>
    <row r="1612" spans="1:13" s="90" customFormat="1" ht="15" hidden="1" customHeight="1">
      <c r="A1612" s="91" t="s">
        <v>5526</v>
      </c>
      <c r="B1612" s="91" t="s">
        <v>1426</v>
      </c>
      <c r="C1612" s="91" t="s">
        <v>1427</v>
      </c>
      <c r="D1612" s="91" t="str">
        <f t="shared" si="100"/>
        <v>403421</v>
      </c>
      <c r="E1612" s="91" t="s">
        <v>5656</v>
      </c>
      <c r="F1612" s="91"/>
      <c r="G1612" s="91" t="s">
        <v>115</v>
      </c>
      <c r="H1612" s="93" t="str">
        <f t="shared" si="102"/>
        <v>40</v>
      </c>
      <c r="I1612" s="93" t="str">
        <f t="shared" si="103"/>
        <v>421</v>
      </c>
      <c r="J1612" s="94" t="str">
        <f t="shared" si="101"/>
        <v>40421</v>
      </c>
      <c r="K1612" s="93" t="s">
        <v>5657</v>
      </c>
      <c r="L1612" s="93" t="s">
        <v>5529</v>
      </c>
      <c r="M1612" s="93" t="s">
        <v>5658</v>
      </c>
    </row>
    <row r="1613" spans="1:13" s="90" customFormat="1" ht="15" hidden="1" customHeight="1">
      <c r="A1613" s="91" t="s">
        <v>5526</v>
      </c>
      <c r="B1613" s="91" t="s">
        <v>1772</v>
      </c>
      <c r="C1613" s="91" t="s">
        <v>1773</v>
      </c>
      <c r="D1613" s="91" t="str">
        <f t="shared" si="100"/>
        <v>403447</v>
      </c>
      <c r="E1613" s="91" t="s">
        <v>5659</v>
      </c>
      <c r="F1613" s="91"/>
      <c r="G1613" s="91" t="s">
        <v>115</v>
      </c>
      <c r="H1613" s="93" t="str">
        <f t="shared" si="102"/>
        <v>40</v>
      </c>
      <c r="I1613" s="93" t="str">
        <f t="shared" si="103"/>
        <v>447</v>
      </c>
      <c r="J1613" s="94" t="str">
        <f t="shared" si="101"/>
        <v>40447</v>
      </c>
      <c r="K1613" s="93" t="s">
        <v>5660</v>
      </c>
      <c r="L1613" s="93" t="s">
        <v>5529</v>
      </c>
      <c r="M1613" s="93" t="s">
        <v>5661</v>
      </c>
    </row>
    <row r="1614" spans="1:13" s="90" customFormat="1" ht="15" hidden="1" customHeight="1">
      <c r="A1614" s="91" t="s">
        <v>5526</v>
      </c>
      <c r="B1614" s="91" t="s">
        <v>3769</v>
      </c>
      <c r="C1614" s="91" t="s">
        <v>1329</v>
      </c>
      <c r="D1614" s="91" t="str">
        <f t="shared" si="100"/>
        <v>403503</v>
      </c>
      <c r="E1614" s="91" t="s">
        <v>5662</v>
      </c>
      <c r="F1614" s="91"/>
      <c r="G1614" s="91" t="s">
        <v>115</v>
      </c>
      <c r="H1614" s="93" t="str">
        <f t="shared" si="102"/>
        <v>40</v>
      </c>
      <c r="I1614" s="93" t="str">
        <f t="shared" si="103"/>
        <v>503</v>
      </c>
      <c r="J1614" s="94" t="str">
        <f t="shared" si="101"/>
        <v>40503</v>
      </c>
      <c r="K1614" s="93" t="s">
        <v>5663</v>
      </c>
      <c r="L1614" s="93" t="s">
        <v>5529</v>
      </c>
      <c r="M1614" s="93" t="s">
        <v>5664</v>
      </c>
    </row>
    <row r="1615" spans="1:13" s="90" customFormat="1" ht="15" hidden="1" customHeight="1">
      <c r="A1615" s="91" t="s">
        <v>5526</v>
      </c>
      <c r="B1615" s="91" t="s">
        <v>1807</v>
      </c>
      <c r="C1615" s="91" t="s">
        <v>1808</v>
      </c>
      <c r="D1615" s="91" t="str">
        <f t="shared" si="100"/>
        <v>403522</v>
      </c>
      <c r="E1615" s="91" t="s">
        <v>5665</v>
      </c>
      <c r="F1615" s="91"/>
      <c r="G1615" s="91" t="s">
        <v>115</v>
      </c>
      <c r="H1615" s="93" t="str">
        <f t="shared" si="102"/>
        <v>40</v>
      </c>
      <c r="I1615" s="93" t="str">
        <f t="shared" si="103"/>
        <v>522</v>
      </c>
      <c r="J1615" s="94" t="str">
        <f t="shared" si="101"/>
        <v>40522</v>
      </c>
      <c r="K1615" s="93" t="s">
        <v>5666</v>
      </c>
      <c r="L1615" s="93" t="s">
        <v>5529</v>
      </c>
      <c r="M1615" s="93" t="s">
        <v>5667</v>
      </c>
    </row>
    <row r="1616" spans="1:13" s="90" customFormat="1" ht="15" hidden="1" customHeight="1">
      <c r="A1616" s="91" t="s">
        <v>5526</v>
      </c>
      <c r="B1616" s="91" t="s">
        <v>673</v>
      </c>
      <c r="C1616" s="91" t="s">
        <v>674</v>
      </c>
      <c r="D1616" s="91" t="str">
        <f t="shared" si="100"/>
        <v>403544</v>
      </c>
      <c r="E1616" s="91" t="s">
        <v>4783</v>
      </c>
      <c r="F1616" s="91"/>
      <c r="G1616" s="91" t="s">
        <v>115</v>
      </c>
      <c r="H1616" s="93" t="str">
        <f t="shared" si="102"/>
        <v>40</v>
      </c>
      <c r="I1616" s="93" t="str">
        <f t="shared" si="103"/>
        <v>544</v>
      </c>
      <c r="J1616" s="94" t="str">
        <f t="shared" si="101"/>
        <v>40544</v>
      </c>
      <c r="K1616" s="93" t="s">
        <v>5668</v>
      </c>
      <c r="L1616" s="93" t="s">
        <v>5529</v>
      </c>
      <c r="M1616" s="93" t="s">
        <v>4785</v>
      </c>
    </row>
    <row r="1617" spans="1:13" s="90" customFormat="1" ht="15" hidden="1" customHeight="1">
      <c r="A1617" s="91" t="s">
        <v>5526</v>
      </c>
      <c r="B1617" s="91" t="s">
        <v>773</v>
      </c>
      <c r="C1617" s="91" t="s">
        <v>774</v>
      </c>
      <c r="D1617" s="91" t="str">
        <f t="shared" si="100"/>
        <v>403601</v>
      </c>
      <c r="E1617" s="91" t="s">
        <v>5669</v>
      </c>
      <c r="F1617" s="91"/>
      <c r="G1617" s="91" t="s">
        <v>115</v>
      </c>
      <c r="H1617" s="93" t="str">
        <f t="shared" si="102"/>
        <v>40</v>
      </c>
      <c r="I1617" s="93" t="str">
        <f t="shared" si="103"/>
        <v>601</v>
      </c>
      <c r="J1617" s="94" t="str">
        <f t="shared" si="101"/>
        <v>40601</v>
      </c>
      <c r="K1617" s="93" t="s">
        <v>5670</v>
      </c>
      <c r="L1617" s="93" t="s">
        <v>5529</v>
      </c>
      <c r="M1617" s="93" t="s">
        <v>5671</v>
      </c>
    </row>
    <row r="1618" spans="1:13" s="90" customFormat="1" ht="15" hidden="1" customHeight="1">
      <c r="A1618" s="91" t="s">
        <v>5526</v>
      </c>
      <c r="B1618" s="91" t="s">
        <v>778</v>
      </c>
      <c r="C1618" s="91" t="s">
        <v>779</v>
      </c>
      <c r="D1618" s="91" t="str">
        <f t="shared" si="100"/>
        <v>403602</v>
      </c>
      <c r="E1618" s="91" t="s">
        <v>5672</v>
      </c>
      <c r="F1618" s="91"/>
      <c r="G1618" s="91" t="s">
        <v>115</v>
      </c>
      <c r="H1618" s="93" t="str">
        <f t="shared" si="102"/>
        <v>40</v>
      </c>
      <c r="I1618" s="93" t="str">
        <f t="shared" si="103"/>
        <v>602</v>
      </c>
      <c r="J1618" s="94" t="str">
        <f t="shared" si="101"/>
        <v>40602</v>
      </c>
      <c r="K1618" s="93" t="s">
        <v>5673</v>
      </c>
      <c r="L1618" s="93" t="s">
        <v>5529</v>
      </c>
      <c r="M1618" s="93" t="s">
        <v>5674</v>
      </c>
    </row>
    <row r="1619" spans="1:13" s="90" customFormat="1" ht="15" hidden="1" customHeight="1">
      <c r="A1619" s="91" t="s">
        <v>5526</v>
      </c>
      <c r="B1619" s="91" t="s">
        <v>783</v>
      </c>
      <c r="C1619" s="91" t="s">
        <v>784</v>
      </c>
      <c r="D1619" s="91" t="str">
        <f t="shared" si="100"/>
        <v>403604</v>
      </c>
      <c r="E1619" s="91" t="s">
        <v>5675</v>
      </c>
      <c r="F1619" s="91"/>
      <c r="G1619" s="91" t="s">
        <v>115</v>
      </c>
      <c r="H1619" s="93" t="str">
        <f t="shared" si="102"/>
        <v>40</v>
      </c>
      <c r="I1619" s="93" t="str">
        <f t="shared" si="103"/>
        <v>604</v>
      </c>
      <c r="J1619" s="94" t="str">
        <f t="shared" si="101"/>
        <v>40604</v>
      </c>
      <c r="K1619" s="93" t="s">
        <v>5676</v>
      </c>
      <c r="L1619" s="93" t="s">
        <v>5529</v>
      </c>
      <c r="M1619" s="93" t="s">
        <v>5677</v>
      </c>
    </row>
    <row r="1620" spans="1:13" s="90" customFormat="1" ht="15" hidden="1" customHeight="1">
      <c r="A1620" s="91" t="s">
        <v>5526</v>
      </c>
      <c r="B1620" s="91" t="s">
        <v>5678</v>
      </c>
      <c r="C1620" s="91" t="s">
        <v>5679</v>
      </c>
      <c r="D1620" s="91" t="str">
        <f t="shared" si="100"/>
        <v>403605</v>
      </c>
      <c r="E1620" s="91" t="s">
        <v>1402</v>
      </c>
      <c r="F1620" s="91"/>
      <c r="G1620" s="91" t="s">
        <v>115</v>
      </c>
      <c r="H1620" s="93" t="str">
        <f t="shared" si="102"/>
        <v>40</v>
      </c>
      <c r="I1620" s="93" t="str">
        <f t="shared" si="103"/>
        <v>605</v>
      </c>
      <c r="J1620" s="94" t="str">
        <f t="shared" si="101"/>
        <v>40605</v>
      </c>
      <c r="K1620" s="93" t="s">
        <v>5680</v>
      </c>
      <c r="L1620" s="93" t="s">
        <v>5529</v>
      </c>
      <c r="M1620" s="93" t="s">
        <v>1404</v>
      </c>
    </row>
    <row r="1621" spans="1:13" s="90" customFormat="1" ht="15" hidden="1" customHeight="1">
      <c r="A1621" s="91" t="s">
        <v>5526</v>
      </c>
      <c r="B1621" s="91" t="s">
        <v>793</v>
      </c>
      <c r="C1621" s="91" t="s">
        <v>794</v>
      </c>
      <c r="D1621" s="91" t="str">
        <f t="shared" si="100"/>
        <v>403608</v>
      </c>
      <c r="E1621" s="91" t="s">
        <v>5681</v>
      </c>
      <c r="F1621" s="91"/>
      <c r="G1621" s="91" t="s">
        <v>115</v>
      </c>
      <c r="H1621" s="93" t="str">
        <f t="shared" si="102"/>
        <v>40</v>
      </c>
      <c r="I1621" s="93" t="str">
        <f t="shared" si="103"/>
        <v>608</v>
      </c>
      <c r="J1621" s="94" t="str">
        <f t="shared" si="101"/>
        <v>40608</v>
      </c>
      <c r="K1621" s="93" t="s">
        <v>5682</v>
      </c>
      <c r="L1621" s="93" t="s">
        <v>5529</v>
      </c>
      <c r="M1621" s="93" t="s">
        <v>5683</v>
      </c>
    </row>
    <row r="1622" spans="1:13" s="90" customFormat="1" ht="15" hidden="1" customHeight="1">
      <c r="A1622" s="91" t="s">
        <v>5526</v>
      </c>
      <c r="B1622" s="91" t="s">
        <v>803</v>
      </c>
      <c r="C1622" s="91" t="s">
        <v>804</v>
      </c>
      <c r="D1622" s="91" t="str">
        <f t="shared" si="100"/>
        <v>403610</v>
      </c>
      <c r="E1622" s="91" t="s">
        <v>5684</v>
      </c>
      <c r="F1622" s="91"/>
      <c r="G1622" s="91" t="s">
        <v>115</v>
      </c>
      <c r="H1622" s="93" t="str">
        <f t="shared" si="102"/>
        <v>40</v>
      </c>
      <c r="I1622" s="93" t="str">
        <f t="shared" si="103"/>
        <v>610</v>
      </c>
      <c r="J1622" s="94" t="str">
        <f t="shared" si="101"/>
        <v>40610</v>
      </c>
      <c r="K1622" s="93" t="s">
        <v>5685</v>
      </c>
      <c r="L1622" s="93" t="s">
        <v>5529</v>
      </c>
      <c r="M1622" s="93" t="s">
        <v>5686</v>
      </c>
    </row>
    <row r="1623" spans="1:13" s="90" customFormat="1" ht="15" hidden="1" customHeight="1">
      <c r="A1623" s="91" t="s">
        <v>5526</v>
      </c>
      <c r="B1623" s="91" t="s">
        <v>5687</v>
      </c>
      <c r="C1623" s="91" t="s">
        <v>5688</v>
      </c>
      <c r="D1623" s="91" t="str">
        <f t="shared" si="100"/>
        <v>403621</v>
      </c>
      <c r="E1623" s="91" t="s">
        <v>5689</v>
      </c>
      <c r="F1623" s="91"/>
      <c r="G1623" s="91" t="s">
        <v>115</v>
      </c>
      <c r="H1623" s="93" t="str">
        <f t="shared" si="102"/>
        <v>40</v>
      </c>
      <c r="I1623" s="93" t="str">
        <f t="shared" si="103"/>
        <v>621</v>
      </c>
      <c r="J1623" s="94" t="str">
        <f t="shared" si="101"/>
        <v>40621</v>
      </c>
      <c r="K1623" s="93" t="s">
        <v>5690</v>
      </c>
      <c r="L1623" s="93" t="s">
        <v>5529</v>
      </c>
      <c r="M1623" s="93" t="s">
        <v>5691</v>
      </c>
    </row>
    <row r="1624" spans="1:13" s="90" customFormat="1" ht="15" hidden="1" customHeight="1">
      <c r="A1624" s="91" t="s">
        <v>5526</v>
      </c>
      <c r="B1624" s="91" t="s">
        <v>5692</v>
      </c>
      <c r="C1624" s="91" t="s">
        <v>5693</v>
      </c>
      <c r="D1624" s="91" t="str">
        <f t="shared" si="100"/>
        <v>403625</v>
      </c>
      <c r="E1624" s="91" t="s">
        <v>5694</v>
      </c>
      <c r="F1624" s="91"/>
      <c r="G1624" s="91" t="s">
        <v>115</v>
      </c>
      <c r="H1624" s="93" t="str">
        <f t="shared" si="102"/>
        <v>40</v>
      </c>
      <c r="I1624" s="93" t="str">
        <f t="shared" si="103"/>
        <v>625</v>
      </c>
      <c r="J1624" s="94" t="str">
        <f t="shared" si="101"/>
        <v>40625</v>
      </c>
      <c r="K1624" s="93" t="s">
        <v>5695</v>
      </c>
      <c r="L1624" s="93" t="s">
        <v>5529</v>
      </c>
      <c r="M1624" s="93" t="s">
        <v>5696</v>
      </c>
    </row>
    <row r="1625" spans="1:13" s="90" customFormat="1" ht="15" hidden="1" customHeight="1">
      <c r="A1625" s="91" t="s">
        <v>5526</v>
      </c>
      <c r="B1625" s="91" t="s">
        <v>848</v>
      </c>
      <c r="C1625" s="91" t="s">
        <v>849</v>
      </c>
      <c r="D1625" s="91" t="str">
        <f t="shared" si="100"/>
        <v>403642</v>
      </c>
      <c r="E1625" s="91" t="s">
        <v>5697</v>
      </c>
      <c r="F1625" s="91"/>
      <c r="G1625" s="91" t="s">
        <v>115</v>
      </c>
      <c r="H1625" s="93" t="str">
        <f t="shared" si="102"/>
        <v>40</v>
      </c>
      <c r="I1625" s="93" t="str">
        <f t="shared" si="103"/>
        <v>642</v>
      </c>
      <c r="J1625" s="94" t="str">
        <f t="shared" si="101"/>
        <v>40642</v>
      </c>
      <c r="K1625" s="93" t="s">
        <v>5698</v>
      </c>
      <c r="L1625" s="93" t="s">
        <v>5529</v>
      </c>
      <c r="M1625" s="93" t="s">
        <v>5699</v>
      </c>
    </row>
    <row r="1626" spans="1:13" s="90" customFormat="1" ht="15" hidden="1" customHeight="1">
      <c r="A1626" s="91" t="s">
        <v>5526</v>
      </c>
      <c r="B1626" s="91" t="s">
        <v>868</v>
      </c>
      <c r="C1626" s="91" t="s">
        <v>869</v>
      </c>
      <c r="D1626" s="91" t="str">
        <f t="shared" si="100"/>
        <v>403646</v>
      </c>
      <c r="E1626" s="91" t="s">
        <v>5700</v>
      </c>
      <c r="F1626" s="91"/>
      <c r="G1626" s="91" t="s">
        <v>115</v>
      </c>
      <c r="H1626" s="93" t="str">
        <f t="shared" si="102"/>
        <v>40</v>
      </c>
      <c r="I1626" s="93" t="str">
        <f t="shared" si="103"/>
        <v>646</v>
      </c>
      <c r="J1626" s="94" t="str">
        <f t="shared" si="101"/>
        <v>40646</v>
      </c>
      <c r="K1626" s="93" t="s">
        <v>5701</v>
      </c>
      <c r="L1626" s="93" t="s">
        <v>5529</v>
      </c>
      <c r="M1626" s="93" t="s">
        <v>5702</v>
      </c>
    </row>
    <row r="1627" spans="1:13" s="90" customFormat="1" ht="15" hidden="1" customHeight="1">
      <c r="A1627" s="91" t="s">
        <v>5526</v>
      </c>
      <c r="B1627" s="91" t="s">
        <v>873</v>
      </c>
      <c r="C1627" s="91" t="s">
        <v>874</v>
      </c>
      <c r="D1627" s="91" t="str">
        <f t="shared" si="100"/>
        <v>403647</v>
      </c>
      <c r="E1627" s="91" t="s">
        <v>5703</v>
      </c>
      <c r="F1627" s="91"/>
      <c r="G1627" s="91" t="s">
        <v>115</v>
      </c>
      <c r="H1627" s="93" t="str">
        <f t="shared" si="102"/>
        <v>40</v>
      </c>
      <c r="I1627" s="93" t="str">
        <f t="shared" si="103"/>
        <v>647</v>
      </c>
      <c r="J1627" s="94" t="str">
        <f t="shared" si="101"/>
        <v>40647</v>
      </c>
      <c r="K1627" s="93" t="s">
        <v>5704</v>
      </c>
      <c r="L1627" s="93" t="s">
        <v>5529</v>
      </c>
      <c r="M1627" s="93" t="s">
        <v>5705</v>
      </c>
    </row>
    <row r="1628" spans="1:13" s="90" customFormat="1" ht="15" hidden="1" customHeight="1">
      <c r="A1628" s="91" t="s">
        <v>5526</v>
      </c>
      <c r="B1628" s="91" t="s">
        <v>2244</v>
      </c>
      <c r="C1628" s="91" t="s">
        <v>2245</v>
      </c>
      <c r="D1628" s="91" t="str">
        <f t="shared" si="100"/>
        <v>404448</v>
      </c>
      <c r="E1628" s="91" t="s">
        <v>5706</v>
      </c>
      <c r="F1628" s="91"/>
      <c r="G1628" s="91" t="s">
        <v>115</v>
      </c>
      <c r="H1628" s="93" t="str">
        <f t="shared" si="102"/>
        <v>40</v>
      </c>
      <c r="I1628" s="93" t="str">
        <f t="shared" si="103"/>
        <v>448</v>
      </c>
      <c r="J1628" s="94" t="str">
        <f t="shared" si="101"/>
        <v>40448</v>
      </c>
      <c r="K1628" s="93" t="s">
        <v>5707</v>
      </c>
      <c r="L1628" s="93" t="s">
        <v>5529</v>
      </c>
      <c r="M1628" s="93" t="s">
        <v>5708</v>
      </c>
    </row>
    <row r="1629" spans="1:13" s="90" customFormat="1" ht="15" hidden="1" customHeight="1">
      <c r="A1629" s="91" t="s">
        <v>5526</v>
      </c>
      <c r="B1629" s="91" t="s">
        <v>5709</v>
      </c>
      <c r="C1629" s="91" t="s">
        <v>799</v>
      </c>
      <c r="D1629" s="91" t="str">
        <f t="shared" si="100"/>
        <v>404609</v>
      </c>
      <c r="E1629" s="91" t="s">
        <v>5710</v>
      </c>
      <c r="F1629" s="91"/>
      <c r="G1629" s="91" t="s">
        <v>115</v>
      </c>
      <c r="H1629" s="93" t="str">
        <f t="shared" si="102"/>
        <v>40</v>
      </c>
      <c r="I1629" s="93" t="str">
        <f t="shared" si="103"/>
        <v>609</v>
      </c>
      <c r="J1629" s="94" t="str">
        <f t="shared" si="101"/>
        <v>40609</v>
      </c>
      <c r="K1629" s="93" t="s">
        <v>5711</v>
      </c>
      <c r="L1629" s="93" t="s">
        <v>5529</v>
      </c>
      <c r="M1629" s="93" t="s">
        <v>5712</v>
      </c>
    </row>
    <row r="1630" spans="1:13" s="90" customFormat="1" ht="15" hidden="1" customHeight="1">
      <c r="A1630" s="91" t="s">
        <v>5526</v>
      </c>
      <c r="B1630" s="91" t="s">
        <v>5713</v>
      </c>
      <c r="C1630" s="91" t="s">
        <v>5714</v>
      </c>
      <c r="D1630" s="91" t="str">
        <f t="shared" si="100"/>
        <v>405857</v>
      </c>
      <c r="E1630" s="91" t="s">
        <v>5715</v>
      </c>
      <c r="F1630" s="91"/>
      <c r="G1630" s="91" t="s">
        <v>115</v>
      </c>
      <c r="H1630" s="93" t="str">
        <f t="shared" si="102"/>
        <v>40</v>
      </c>
      <c r="I1630" s="93" t="str">
        <f t="shared" si="103"/>
        <v>857</v>
      </c>
      <c r="J1630" s="94" t="str">
        <f t="shared" si="101"/>
        <v>40857</v>
      </c>
      <c r="K1630" s="93" t="s">
        <v>5716</v>
      </c>
      <c r="L1630" s="93" t="s">
        <v>5529</v>
      </c>
      <c r="M1630" s="93" t="s">
        <v>5717</v>
      </c>
    </row>
    <row r="1631" spans="1:13" s="90" customFormat="1" ht="15" hidden="1" customHeight="1">
      <c r="A1631" s="91" t="s">
        <v>5526</v>
      </c>
      <c r="B1631" s="91" t="s">
        <v>5718</v>
      </c>
      <c r="C1631" s="91" t="s">
        <v>5719</v>
      </c>
      <c r="D1631" s="91" t="str">
        <f t="shared" si="100"/>
        <v>405862</v>
      </c>
      <c r="E1631" s="91" t="s">
        <v>5720</v>
      </c>
      <c r="F1631" s="91"/>
      <c r="G1631" s="91" t="s">
        <v>115</v>
      </c>
      <c r="H1631" s="93" t="str">
        <f t="shared" si="102"/>
        <v>40</v>
      </c>
      <c r="I1631" s="93" t="str">
        <f t="shared" si="103"/>
        <v>862</v>
      </c>
      <c r="J1631" s="94" t="str">
        <f t="shared" si="101"/>
        <v>40862</v>
      </c>
      <c r="K1631" s="93" t="s">
        <v>5721</v>
      </c>
      <c r="L1631" s="93" t="s">
        <v>5529</v>
      </c>
      <c r="M1631" s="93" t="s">
        <v>5722</v>
      </c>
    </row>
    <row r="1632" spans="1:13" s="90" customFormat="1" ht="15" hidden="1" customHeight="1">
      <c r="A1632" s="91" t="s">
        <v>5526</v>
      </c>
      <c r="B1632" s="91" t="s">
        <v>1017</v>
      </c>
      <c r="C1632" s="91" t="s">
        <v>1018</v>
      </c>
      <c r="D1632" s="91" t="str">
        <f t="shared" si="100"/>
        <v>405863</v>
      </c>
      <c r="E1632" s="91" t="s">
        <v>5723</v>
      </c>
      <c r="F1632" s="91"/>
      <c r="G1632" s="91" t="s">
        <v>115</v>
      </c>
      <c r="H1632" s="93" t="str">
        <f t="shared" si="102"/>
        <v>40</v>
      </c>
      <c r="I1632" s="93" t="str">
        <f t="shared" si="103"/>
        <v>863</v>
      </c>
      <c r="J1632" s="94" t="str">
        <f t="shared" si="101"/>
        <v>40863</v>
      </c>
      <c r="K1632" s="93" t="s">
        <v>5724</v>
      </c>
      <c r="L1632" s="93" t="s">
        <v>5529</v>
      </c>
      <c r="M1632" s="93" t="s">
        <v>5725</v>
      </c>
    </row>
    <row r="1633" spans="1:13" s="90" customFormat="1" ht="15" hidden="1" customHeight="1">
      <c r="A1633" s="91" t="s">
        <v>5726</v>
      </c>
      <c r="B1633" s="91" t="s">
        <v>112</v>
      </c>
      <c r="C1633" s="91" t="s">
        <v>113</v>
      </c>
      <c r="D1633" s="91" t="str">
        <f t="shared" si="100"/>
        <v>411000</v>
      </c>
      <c r="E1633" s="91" t="s">
        <v>5727</v>
      </c>
      <c r="F1633" s="91"/>
      <c r="G1633" s="91" t="s">
        <v>115</v>
      </c>
      <c r="H1633" s="93" t="str">
        <f t="shared" si="102"/>
        <v>41</v>
      </c>
      <c r="I1633" s="93" t="str">
        <f t="shared" si="103"/>
        <v>000</v>
      </c>
      <c r="J1633" s="94" t="str">
        <f t="shared" si="101"/>
        <v>41000</v>
      </c>
      <c r="K1633" s="93" t="s">
        <v>5728</v>
      </c>
      <c r="L1633" s="93" t="s">
        <v>5729</v>
      </c>
      <c r="M1633" s="93" t="s">
        <v>5729</v>
      </c>
    </row>
    <row r="1634" spans="1:13" s="90" customFormat="1" ht="15" hidden="1" customHeight="1">
      <c r="A1634" s="91" t="s">
        <v>5726</v>
      </c>
      <c r="B1634" s="91" t="s">
        <v>1052</v>
      </c>
      <c r="C1634" s="91" t="s">
        <v>1053</v>
      </c>
      <c r="D1634" s="91" t="str">
        <f t="shared" si="100"/>
        <v>412201</v>
      </c>
      <c r="E1634" s="91" t="s">
        <v>5730</v>
      </c>
      <c r="F1634" s="91"/>
      <c r="G1634" s="91" t="s">
        <v>115</v>
      </c>
      <c r="H1634" s="93" t="str">
        <f t="shared" si="102"/>
        <v>41</v>
      </c>
      <c r="I1634" s="93" t="str">
        <f t="shared" si="103"/>
        <v>201</v>
      </c>
      <c r="J1634" s="94" t="str">
        <f t="shared" si="101"/>
        <v>41201</v>
      </c>
      <c r="K1634" s="93" t="s">
        <v>5731</v>
      </c>
      <c r="L1634" s="93" t="s">
        <v>5729</v>
      </c>
      <c r="M1634" s="93" t="s">
        <v>5732</v>
      </c>
    </row>
    <row r="1635" spans="1:13" s="90" customFormat="1" ht="15" hidden="1" customHeight="1">
      <c r="A1635" s="91" t="s">
        <v>5726</v>
      </c>
      <c r="B1635" s="91" t="s">
        <v>1057</v>
      </c>
      <c r="C1635" s="91" t="s">
        <v>124</v>
      </c>
      <c r="D1635" s="91" t="str">
        <f t="shared" si="100"/>
        <v>412202</v>
      </c>
      <c r="E1635" s="91" t="s">
        <v>5733</v>
      </c>
      <c r="F1635" s="91"/>
      <c r="G1635" s="91" t="s">
        <v>115</v>
      </c>
      <c r="H1635" s="93" t="str">
        <f t="shared" si="102"/>
        <v>41</v>
      </c>
      <c r="I1635" s="93" t="str">
        <f t="shared" si="103"/>
        <v>202</v>
      </c>
      <c r="J1635" s="94" t="str">
        <f t="shared" si="101"/>
        <v>41202</v>
      </c>
      <c r="K1635" s="93" t="s">
        <v>5734</v>
      </c>
      <c r="L1635" s="93" t="s">
        <v>5729</v>
      </c>
      <c r="M1635" s="93" t="s">
        <v>5735</v>
      </c>
    </row>
    <row r="1636" spans="1:13" s="90" customFormat="1" ht="15" hidden="1" customHeight="1">
      <c r="A1636" s="91" t="s">
        <v>5726</v>
      </c>
      <c r="B1636" s="91" t="s">
        <v>128</v>
      </c>
      <c r="C1636" s="91" t="s">
        <v>129</v>
      </c>
      <c r="D1636" s="91" t="str">
        <f t="shared" si="100"/>
        <v>412203</v>
      </c>
      <c r="E1636" s="91" t="s">
        <v>5736</v>
      </c>
      <c r="F1636" s="91"/>
      <c r="G1636" s="91" t="s">
        <v>115</v>
      </c>
      <c r="H1636" s="93" t="str">
        <f t="shared" si="102"/>
        <v>41</v>
      </c>
      <c r="I1636" s="93" t="str">
        <f t="shared" si="103"/>
        <v>203</v>
      </c>
      <c r="J1636" s="94" t="str">
        <f t="shared" si="101"/>
        <v>41203</v>
      </c>
      <c r="K1636" s="93" t="s">
        <v>5737</v>
      </c>
      <c r="L1636" s="93" t="s">
        <v>5729</v>
      </c>
      <c r="M1636" s="93" t="s">
        <v>5738</v>
      </c>
    </row>
    <row r="1637" spans="1:13" s="90" customFormat="1" ht="15" hidden="1" customHeight="1">
      <c r="A1637" s="91" t="s">
        <v>5726</v>
      </c>
      <c r="B1637" s="91" t="s">
        <v>133</v>
      </c>
      <c r="C1637" s="91" t="s">
        <v>134</v>
      </c>
      <c r="D1637" s="91" t="str">
        <f t="shared" si="100"/>
        <v>412204</v>
      </c>
      <c r="E1637" s="91" t="s">
        <v>5739</v>
      </c>
      <c r="F1637" s="91"/>
      <c r="G1637" s="91" t="s">
        <v>115</v>
      </c>
      <c r="H1637" s="93" t="str">
        <f t="shared" si="102"/>
        <v>41</v>
      </c>
      <c r="I1637" s="93" t="str">
        <f t="shared" si="103"/>
        <v>204</v>
      </c>
      <c r="J1637" s="94" t="str">
        <f t="shared" si="101"/>
        <v>41204</v>
      </c>
      <c r="K1637" s="93" t="s">
        <v>5740</v>
      </c>
      <c r="L1637" s="93" t="s">
        <v>5729</v>
      </c>
      <c r="M1637" s="93" t="s">
        <v>5741</v>
      </c>
    </row>
    <row r="1638" spans="1:13" s="90" customFormat="1" ht="15" hidden="1" customHeight="1">
      <c r="A1638" s="91" t="s">
        <v>5726</v>
      </c>
      <c r="B1638" s="91" t="s">
        <v>138</v>
      </c>
      <c r="C1638" s="91" t="s">
        <v>139</v>
      </c>
      <c r="D1638" s="91" t="str">
        <f t="shared" si="100"/>
        <v>412205</v>
      </c>
      <c r="E1638" s="91" t="s">
        <v>5742</v>
      </c>
      <c r="F1638" s="91"/>
      <c r="G1638" s="91" t="s">
        <v>115</v>
      </c>
      <c r="H1638" s="93" t="str">
        <f t="shared" si="102"/>
        <v>41</v>
      </c>
      <c r="I1638" s="93" t="str">
        <f t="shared" si="103"/>
        <v>205</v>
      </c>
      <c r="J1638" s="94" t="str">
        <f t="shared" si="101"/>
        <v>41205</v>
      </c>
      <c r="K1638" s="93" t="s">
        <v>5743</v>
      </c>
      <c r="L1638" s="93" t="s">
        <v>5729</v>
      </c>
      <c r="M1638" s="93" t="s">
        <v>5744</v>
      </c>
    </row>
    <row r="1639" spans="1:13" s="90" customFormat="1" ht="15" hidden="1" customHeight="1">
      <c r="A1639" s="91" t="s">
        <v>5726</v>
      </c>
      <c r="B1639" s="91" t="s">
        <v>143</v>
      </c>
      <c r="C1639" s="91" t="s">
        <v>144</v>
      </c>
      <c r="D1639" s="91" t="str">
        <f t="shared" si="100"/>
        <v>412206</v>
      </c>
      <c r="E1639" s="91" t="s">
        <v>5745</v>
      </c>
      <c r="F1639" s="91"/>
      <c r="G1639" s="91" t="s">
        <v>115</v>
      </c>
      <c r="H1639" s="93" t="str">
        <f t="shared" si="102"/>
        <v>41</v>
      </c>
      <c r="I1639" s="93" t="str">
        <f t="shared" si="103"/>
        <v>206</v>
      </c>
      <c r="J1639" s="94" t="str">
        <f t="shared" si="101"/>
        <v>41206</v>
      </c>
      <c r="K1639" s="93" t="s">
        <v>5746</v>
      </c>
      <c r="L1639" s="93" t="s">
        <v>5729</v>
      </c>
      <c r="M1639" s="93" t="s">
        <v>5747</v>
      </c>
    </row>
    <row r="1640" spans="1:13" s="90" customFormat="1" ht="15" hidden="1" customHeight="1">
      <c r="A1640" s="91" t="s">
        <v>5726</v>
      </c>
      <c r="B1640" s="91" t="s">
        <v>148</v>
      </c>
      <c r="C1640" s="91" t="s">
        <v>149</v>
      </c>
      <c r="D1640" s="91" t="str">
        <f t="shared" si="100"/>
        <v>412207</v>
      </c>
      <c r="E1640" s="91" t="s">
        <v>5748</v>
      </c>
      <c r="F1640" s="91"/>
      <c r="G1640" s="91" t="s">
        <v>115</v>
      </c>
      <c r="H1640" s="93" t="str">
        <f t="shared" si="102"/>
        <v>41</v>
      </c>
      <c r="I1640" s="93" t="str">
        <f t="shared" si="103"/>
        <v>207</v>
      </c>
      <c r="J1640" s="94" t="str">
        <f t="shared" si="101"/>
        <v>41207</v>
      </c>
      <c r="K1640" s="93" t="s">
        <v>5749</v>
      </c>
      <c r="L1640" s="93" t="s">
        <v>5729</v>
      </c>
      <c r="M1640" s="93" t="s">
        <v>5750</v>
      </c>
    </row>
    <row r="1641" spans="1:13" s="90" customFormat="1" ht="15" hidden="1" customHeight="1">
      <c r="A1641" s="91" t="s">
        <v>5726</v>
      </c>
      <c r="B1641" s="91" t="s">
        <v>153</v>
      </c>
      <c r="C1641" s="91" t="s">
        <v>154</v>
      </c>
      <c r="D1641" s="91" t="str">
        <f t="shared" si="100"/>
        <v>412208</v>
      </c>
      <c r="E1641" s="91" t="s">
        <v>5751</v>
      </c>
      <c r="F1641" s="91"/>
      <c r="G1641" s="91" t="s">
        <v>115</v>
      </c>
      <c r="H1641" s="93" t="str">
        <f t="shared" si="102"/>
        <v>41</v>
      </c>
      <c r="I1641" s="93" t="str">
        <f t="shared" si="103"/>
        <v>208</v>
      </c>
      <c r="J1641" s="94" t="str">
        <f t="shared" si="101"/>
        <v>41208</v>
      </c>
      <c r="K1641" s="93" t="s">
        <v>5752</v>
      </c>
      <c r="L1641" s="93" t="s">
        <v>5729</v>
      </c>
      <c r="M1641" s="93" t="s">
        <v>5753</v>
      </c>
    </row>
    <row r="1642" spans="1:13" s="90" customFormat="1" ht="15" hidden="1" customHeight="1">
      <c r="A1642" s="91" t="s">
        <v>5726</v>
      </c>
      <c r="B1642" s="91" t="s">
        <v>158</v>
      </c>
      <c r="C1642" s="91" t="s">
        <v>159</v>
      </c>
      <c r="D1642" s="91" t="str">
        <f t="shared" si="100"/>
        <v>412209</v>
      </c>
      <c r="E1642" s="91" t="s">
        <v>5754</v>
      </c>
      <c r="F1642" s="91"/>
      <c r="G1642" s="91" t="s">
        <v>115</v>
      </c>
      <c r="H1642" s="93" t="str">
        <f t="shared" si="102"/>
        <v>41</v>
      </c>
      <c r="I1642" s="93" t="str">
        <f t="shared" si="103"/>
        <v>209</v>
      </c>
      <c r="J1642" s="94" t="str">
        <f t="shared" si="101"/>
        <v>41209</v>
      </c>
      <c r="K1642" s="93" t="s">
        <v>5755</v>
      </c>
      <c r="L1642" s="93" t="s">
        <v>5729</v>
      </c>
      <c r="M1642" s="93" t="s">
        <v>5756</v>
      </c>
    </row>
    <row r="1643" spans="1:13" s="90" customFormat="1" ht="15" hidden="1" customHeight="1">
      <c r="A1643" s="91" t="s">
        <v>5726</v>
      </c>
      <c r="B1643" s="91" t="s">
        <v>163</v>
      </c>
      <c r="C1643" s="91" t="s">
        <v>164</v>
      </c>
      <c r="D1643" s="91" t="str">
        <f t="shared" si="100"/>
        <v>412210</v>
      </c>
      <c r="E1643" s="91" t="s">
        <v>5757</v>
      </c>
      <c r="F1643" s="91"/>
      <c r="G1643" s="91" t="s">
        <v>115</v>
      </c>
      <c r="H1643" s="93" t="str">
        <f t="shared" si="102"/>
        <v>41</v>
      </c>
      <c r="I1643" s="93" t="str">
        <f t="shared" si="103"/>
        <v>210</v>
      </c>
      <c r="J1643" s="94" t="str">
        <f t="shared" si="101"/>
        <v>41210</v>
      </c>
      <c r="K1643" s="93" t="s">
        <v>5758</v>
      </c>
      <c r="L1643" s="93" t="s">
        <v>5729</v>
      </c>
      <c r="M1643" s="93" t="s">
        <v>5759</v>
      </c>
    </row>
    <row r="1644" spans="1:13" s="90" customFormat="1" ht="15" hidden="1" customHeight="1">
      <c r="A1644" s="91" t="s">
        <v>5726</v>
      </c>
      <c r="B1644" s="91" t="s">
        <v>2411</v>
      </c>
      <c r="C1644" s="91" t="s">
        <v>1551</v>
      </c>
      <c r="D1644" s="91" t="str">
        <f t="shared" si="100"/>
        <v>413327</v>
      </c>
      <c r="E1644" s="91" t="s">
        <v>5760</v>
      </c>
      <c r="F1644" s="91"/>
      <c r="G1644" s="91" t="s">
        <v>115</v>
      </c>
      <c r="H1644" s="93" t="str">
        <f t="shared" si="102"/>
        <v>41</v>
      </c>
      <c r="I1644" s="93" t="str">
        <f t="shared" si="103"/>
        <v>327</v>
      </c>
      <c r="J1644" s="94" t="str">
        <f t="shared" si="101"/>
        <v>41327</v>
      </c>
      <c r="K1644" s="93" t="s">
        <v>5761</v>
      </c>
      <c r="L1644" s="93" t="s">
        <v>5729</v>
      </c>
      <c r="M1644" s="93" t="s">
        <v>5762</v>
      </c>
    </row>
    <row r="1645" spans="1:13" s="90" customFormat="1" ht="15" hidden="1" customHeight="1">
      <c r="A1645" s="91" t="s">
        <v>5726</v>
      </c>
      <c r="B1645" s="91" t="s">
        <v>1405</v>
      </c>
      <c r="C1645" s="91" t="s">
        <v>1406</v>
      </c>
      <c r="D1645" s="91" t="str">
        <f t="shared" si="100"/>
        <v>413341</v>
      </c>
      <c r="E1645" s="91" t="s">
        <v>5763</v>
      </c>
      <c r="F1645" s="91"/>
      <c r="G1645" s="91" t="s">
        <v>115</v>
      </c>
      <c r="H1645" s="93" t="str">
        <f t="shared" si="102"/>
        <v>41</v>
      </c>
      <c r="I1645" s="93" t="str">
        <f t="shared" si="103"/>
        <v>341</v>
      </c>
      <c r="J1645" s="94" t="str">
        <f t="shared" si="101"/>
        <v>41341</v>
      </c>
      <c r="K1645" s="93" t="s">
        <v>5764</v>
      </c>
      <c r="L1645" s="93" t="s">
        <v>5729</v>
      </c>
      <c r="M1645" s="93" t="s">
        <v>5765</v>
      </c>
    </row>
    <row r="1646" spans="1:13" s="90" customFormat="1" ht="15" hidden="1" customHeight="1">
      <c r="A1646" s="91" t="s">
        <v>5726</v>
      </c>
      <c r="B1646" s="91" t="s">
        <v>328</v>
      </c>
      <c r="C1646" s="91" t="s">
        <v>329</v>
      </c>
      <c r="D1646" s="91" t="str">
        <f t="shared" si="100"/>
        <v>413345</v>
      </c>
      <c r="E1646" s="91" t="s">
        <v>5766</v>
      </c>
      <c r="F1646" s="91"/>
      <c r="G1646" s="91" t="s">
        <v>115</v>
      </c>
      <c r="H1646" s="93" t="str">
        <f t="shared" si="102"/>
        <v>41</v>
      </c>
      <c r="I1646" s="93" t="str">
        <f t="shared" si="103"/>
        <v>345</v>
      </c>
      <c r="J1646" s="94" t="str">
        <f t="shared" si="101"/>
        <v>41345</v>
      </c>
      <c r="K1646" s="93" t="s">
        <v>5767</v>
      </c>
      <c r="L1646" s="93" t="s">
        <v>5729</v>
      </c>
      <c r="M1646" s="93" t="s">
        <v>5768</v>
      </c>
    </row>
    <row r="1647" spans="1:13" s="90" customFormat="1" ht="15" hidden="1" customHeight="1">
      <c r="A1647" s="91" t="s">
        <v>5726</v>
      </c>
      <c r="B1647" s="91" t="s">
        <v>333</v>
      </c>
      <c r="C1647" s="91" t="s">
        <v>334</v>
      </c>
      <c r="D1647" s="91" t="str">
        <f t="shared" si="100"/>
        <v>413346</v>
      </c>
      <c r="E1647" s="91" t="s">
        <v>5769</v>
      </c>
      <c r="F1647" s="91"/>
      <c r="G1647" s="91" t="s">
        <v>115</v>
      </c>
      <c r="H1647" s="93" t="str">
        <f t="shared" si="102"/>
        <v>41</v>
      </c>
      <c r="I1647" s="93" t="str">
        <f t="shared" si="103"/>
        <v>346</v>
      </c>
      <c r="J1647" s="94" t="str">
        <f t="shared" si="101"/>
        <v>41346</v>
      </c>
      <c r="K1647" s="93" t="s">
        <v>5770</v>
      </c>
      <c r="L1647" s="93" t="s">
        <v>5729</v>
      </c>
      <c r="M1647" s="93" t="s">
        <v>5771</v>
      </c>
    </row>
    <row r="1648" spans="1:13" s="90" customFormat="1" ht="15" hidden="1" customHeight="1">
      <c r="A1648" s="91" t="s">
        <v>5726</v>
      </c>
      <c r="B1648" s="91" t="s">
        <v>1124</v>
      </c>
      <c r="C1648" s="91" t="s">
        <v>1125</v>
      </c>
      <c r="D1648" s="91" t="str">
        <f t="shared" si="100"/>
        <v>413387</v>
      </c>
      <c r="E1648" s="91" t="s">
        <v>5772</v>
      </c>
      <c r="F1648" s="91"/>
      <c r="G1648" s="91" t="s">
        <v>115</v>
      </c>
      <c r="H1648" s="93" t="str">
        <f t="shared" si="102"/>
        <v>41</v>
      </c>
      <c r="I1648" s="93" t="str">
        <f t="shared" si="103"/>
        <v>387</v>
      </c>
      <c r="J1648" s="94" t="str">
        <f t="shared" si="101"/>
        <v>41387</v>
      </c>
      <c r="K1648" s="93" t="s">
        <v>5773</v>
      </c>
      <c r="L1648" s="93" t="s">
        <v>5729</v>
      </c>
      <c r="M1648" s="93" t="s">
        <v>5774</v>
      </c>
    </row>
    <row r="1649" spans="1:13" s="90" customFormat="1" ht="15" hidden="1" customHeight="1">
      <c r="A1649" s="91" t="s">
        <v>5726</v>
      </c>
      <c r="B1649" s="91" t="s">
        <v>413</v>
      </c>
      <c r="C1649" s="91" t="s">
        <v>414</v>
      </c>
      <c r="D1649" s="91" t="str">
        <f t="shared" si="100"/>
        <v>413401</v>
      </c>
      <c r="E1649" s="91" t="s">
        <v>5775</v>
      </c>
      <c r="F1649" s="91"/>
      <c r="G1649" s="91" t="s">
        <v>115</v>
      </c>
      <c r="H1649" s="93" t="str">
        <f t="shared" si="102"/>
        <v>41</v>
      </c>
      <c r="I1649" s="93" t="str">
        <f t="shared" si="103"/>
        <v>401</v>
      </c>
      <c r="J1649" s="94" t="str">
        <f t="shared" si="101"/>
        <v>41401</v>
      </c>
      <c r="K1649" s="93" t="s">
        <v>5776</v>
      </c>
      <c r="L1649" s="93" t="s">
        <v>5729</v>
      </c>
      <c r="M1649" s="93" t="s">
        <v>5777</v>
      </c>
    </row>
    <row r="1650" spans="1:13" s="90" customFormat="1" ht="15" hidden="1" customHeight="1">
      <c r="A1650" s="91" t="s">
        <v>5726</v>
      </c>
      <c r="B1650" s="91" t="s">
        <v>443</v>
      </c>
      <c r="C1650" s="91" t="s">
        <v>444</v>
      </c>
      <c r="D1650" s="91" t="str">
        <f t="shared" si="100"/>
        <v>413423</v>
      </c>
      <c r="E1650" s="91" t="s">
        <v>5778</v>
      </c>
      <c r="F1650" s="91"/>
      <c r="G1650" s="91" t="s">
        <v>115</v>
      </c>
      <c r="H1650" s="93" t="str">
        <f t="shared" si="102"/>
        <v>41</v>
      </c>
      <c r="I1650" s="93" t="str">
        <f t="shared" si="103"/>
        <v>423</v>
      </c>
      <c r="J1650" s="94" t="str">
        <f t="shared" si="101"/>
        <v>41423</v>
      </c>
      <c r="K1650" s="93" t="s">
        <v>5779</v>
      </c>
      <c r="L1650" s="93" t="s">
        <v>5729</v>
      </c>
      <c r="M1650" s="93" t="s">
        <v>5780</v>
      </c>
    </row>
    <row r="1651" spans="1:13" s="90" customFormat="1" ht="15" hidden="1" customHeight="1">
      <c r="A1651" s="91" t="s">
        <v>5726</v>
      </c>
      <c r="B1651" s="91" t="s">
        <v>448</v>
      </c>
      <c r="C1651" s="91" t="s">
        <v>449</v>
      </c>
      <c r="D1651" s="91" t="str">
        <f t="shared" si="100"/>
        <v>413424</v>
      </c>
      <c r="E1651" s="91" t="s">
        <v>5781</v>
      </c>
      <c r="F1651" s="91"/>
      <c r="G1651" s="91" t="s">
        <v>115</v>
      </c>
      <c r="H1651" s="93" t="str">
        <f t="shared" si="102"/>
        <v>41</v>
      </c>
      <c r="I1651" s="93" t="str">
        <f t="shared" si="103"/>
        <v>424</v>
      </c>
      <c r="J1651" s="94" t="str">
        <f t="shared" si="101"/>
        <v>41424</v>
      </c>
      <c r="K1651" s="93" t="s">
        <v>5782</v>
      </c>
      <c r="L1651" s="93" t="s">
        <v>5729</v>
      </c>
      <c r="M1651" s="93" t="s">
        <v>5783</v>
      </c>
    </row>
    <row r="1652" spans="1:13" s="90" customFormat="1" ht="15" hidden="1" customHeight="1">
      <c r="A1652" s="91" t="s">
        <v>5726</v>
      </c>
      <c r="B1652" s="91" t="s">
        <v>453</v>
      </c>
      <c r="C1652" s="91" t="s">
        <v>454</v>
      </c>
      <c r="D1652" s="91" t="str">
        <f t="shared" si="100"/>
        <v>413425</v>
      </c>
      <c r="E1652" s="91" t="s">
        <v>5784</v>
      </c>
      <c r="F1652" s="91"/>
      <c r="G1652" s="91" t="s">
        <v>115</v>
      </c>
      <c r="H1652" s="93" t="str">
        <f t="shared" si="102"/>
        <v>41</v>
      </c>
      <c r="I1652" s="93" t="str">
        <f t="shared" si="103"/>
        <v>425</v>
      </c>
      <c r="J1652" s="94" t="str">
        <f t="shared" si="101"/>
        <v>41425</v>
      </c>
      <c r="K1652" s="93" t="s">
        <v>5785</v>
      </c>
      <c r="L1652" s="93" t="s">
        <v>5729</v>
      </c>
      <c r="M1652" s="93" t="s">
        <v>5786</v>
      </c>
    </row>
    <row r="1653" spans="1:13" s="90" customFormat="1" ht="15" hidden="1" customHeight="1">
      <c r="A1653" s="91" t="s">
        <v>5726</v>
      </c>
      <c r="B1653" s="91" t="s">
        <v>1152</v>
      </c>
      <c r="C1653" s="91" t="s">
        <v>1153</v>
      </c>
      <c r="D1653" s="91" t="str">
        <f t="shared" si="100"/>
        <v>413441</v>
      </c>
      <c r="E1653" s="91" t="s">
        <v>5787</v>
      </c>
      <c r="F1653" s="91"/>
      <c r="G1653" s="91" t="s">
        <v>115</v>
      </c>
      <c r="H1653" s="93" t="str">
        <f t="shared" si="102"/>
        <v>41</v>
      </c>
      <c r="I1653" s="93" t="str">
        <f t="shared" si="103"/>
        <v>441</v>
      </c>
      <c r="J1653" s="94" t="str">
        <f t="shared" si="101"/>
        <v>41441</v>
      </c>
      <c r="K1653" s="93" t="s">
        <v>5788</v>
      </c>
      <c r="L1653" s="93" t="s">
        <v>5729</v>
      </c>
      <c r="M1653" s="93" t="s">
        <v>5789</v>
      </c>
    </row>
    <row r="1654" spans="1:13" s="90" customFormat="1" ht="15" hidden="1" customHeight="1">
      <c r="A1654" s="91" t="s">
        <v>5790</v>
      </c>
      <c r="B1654" s="91" t="s">
        <v>112</v>
      </c>
      <c r="C1654" s="91" t="s">
        <v>113</v>
      </c>
      <c r="D1654" s="91" t="str">
        <f t="shared" si="100"/>
        <v>421000</v>
      </c>
      <c r="E1654" s="91" t="s">
        <v>5791</v>
      </c>
      <c r="F1654" s="91"/>
      <c r="G1654" s="91" t="s">
        <v>115</v>
      </c>
      <c r="H1654" s="93" t="str">
        <f t="shared" si="102"/>
        <v>42</v>
      </c>
      <c r="I1654" s="93" t="str">
        <f t="shared" si="103"/>
        <v>000</v>
      </c>
      <c r="J1654" s="94" t="str">
        <f t="shared" si="101"/>
        <v>42000</v>
      </c>
      <c r="K1654" s="93" t="s">
        <v>5792</v>
      </c>
      <c r="L1654" s="93" t="s">
        <v>5793</v>
      </c>
      <c r="M1654" s="93" t="s">
        <v>5793</v>
      </c>
    </row>
    <row r="1655" spans="1:13" s="90" customFormat="1" ht="15" hidden="1" customHeight="1">
      <c r="A1655" s="91" t="s">
        <v>5790</v>
      </c>
      <c r="B1655" s="91" t="s">
        <v>1052</v>
      </c>
      <c r="C1655" s="91" t="s">
        <v>1053</v>
      </c>
      <c r="D1655" s="91" t="str">
        <f t="shared" si="100"/>
        <v>422201</v>
      </c>
      <c r="E1655" s="91" t="s">
        <v>5794</v>
      </c>
      <c r="F1655" s="91"/>
      <c r="G1655" s="91" t="s">
        <v>115</v>
      </c>
      <c r="H1655" s="93" t="str">
        <f t="shared" si="102"/>
        <v>42</v>
      </c>
      <c r="I1655" s="93" t="str">
        <f t="shared" si="103"/>
        <v>201</v>
      </c>
      <c r="J1655" s="94" t="str">
        <f t="shared" si="101"/>
        <v>42201</v>
      </c>
      <c r="K1655" s="93" t="s">
        <v>5795</v>
      </c>
      <c r="L1655" s="93" t="s">
        <v>5793</v>
      </c>
      <c r="M1655" s="93" t="s">
        <v>5796</v>
      </c>
    </row>
    <row r="1656" spans="1:13" s="90" customFormat="1" ht="15" hidden="1" customHeight="1">
      <c r="A1656" s="91" t="s">
        <v>5790</v>
      </c>
      <c r="B1656" s="91" t="s">
        <v>1057</v>
      </c>
      <c r="C1656" s="91" t="s">
        <v>124</v>
      </c>
      <c r="D1656" s="91" t="str">
        <f t="shared" si="100"/>
        <v>422202</v>
      </c>
      <c r="E1656" s="91" t="s">
        <v>5797</v>
      </c>
      <c r="F1656" s="91"/>
      <c r="G1656" s="91" t="s">
        <v>115</v>
      </c>
      <c r="H1656" s="93" t="str">
        <f t="shared" si="102"/>
        <v>42</v>
      </c>
      <c r="I1656" s="93" t="str">
        <f t="shared" si="103"/>
        <v>202</v>
      </c>
      <c r="J1656" s="94" t="str">
        <f t="shared" si="101"/>
        <v>42202</v>
      </c>
      <c r="K1656" s="93" t="s">
        <v>5798</v>
      </c>
      <c r="L1656" s="93" t="s">
        <v>5793</v>
      </c>
      <c r="M1656" s="93" t="s">
        <v>5799</v>
      </c>
    </row>
    <row r="1657" spans="1:13" s="90" customFormat="1" ht="15" hidden="1" customHeight="1">
      <c r="A1657" s="91" t="s">
        <v>5790</v>
      </c>
      <c r="B1657" s="91" t="s">
        <v>128</v>
      </c>
      <c r="C1657" s="91" t="s">
        <v>129</v>
      </c>
      <c r="D1657" s="91" t="str">
        <f t="shared" si="100"/>
        <v>422203</v>
      </c>
      <c r="E1657" s="91" t="s">
        <v>5800</v>
      </c>
      <c r="F1657" s="91"/>
      <c r="G1657" s="91" t="s">
        <v>115</v>
      </c>
      <c r="H1657" s="93" t="str">
        <f t="shared" si="102"/>
        <v>42</v>
      </c>
      <c r="I1657" s="93" t="str">
        <f t="shared" si="103"/>
        <v>203</v>
      </c>
      <c r="J1657" s="94" t="str">
        <f t="shared" si="101"/>
        <v>42203</v>
      </c>
      <c r="K1657" s="93" t="s">
        <v>5801</v>
      </c>
      <c r="L1657" s="93" t="s">
        <v>5793</v>
      </c>
      <c r="M1657" s="93" t="s">
        <v>5802</v>
      </c>
    </row>
    <row r="1658" spans="1:13" s="90" customFormat="1" ht="15" hidden="1" customHeight="1">
      <c r="A1658" s="91" t="s">
        <v>5790</v>
      </c>
      <c r="B1658" s="91" t="s">
        <v>133</v>
      </c>
      <c r="C1658" s="91" t="s">
        <v>134</v>
      </c>
      <c r="D1658" s="91" t="str">
        <f t="shared" si="100"/>
        <v>422204</v>
      </c>
      <c r="E1658" s="91" t="s">
        <v>5803</v>
      </c>
      <c r="F1658" s="91"/>
      <c r="G1658" s="91" t="s">
        <v>115</v>
      </c>
      <c r="H1658" s="93" t="str">
        <f t="shared" si="102"/>
        <v>42</v>
      </c>
      <c r="I1658" s="93" t="str">
        <f t="shared" si="103"/>
        <v>204</v>
      </c>
      <c r="J1658" s="94" t="str">
        <f t="shared" si="101"/>
        <v>42204</v>
      </c>
      <c r="K1658" s="93" t="s">
        <v>5804</v>
      </c>
      <c r="L1658" s="93" t="s">
        <v>5793</v>
      </c>
      <c r="M1658" s="93" t="s">
        <v>5805</v>
      </c>
    </row>
    <row r="1659" spans="1:13" s="90" customFormat="1" ht="15" hidden="1" customHeight="1">
      <c r="A1659" s="91" t="s">
        <v>5790</v>
      </c>
      <c r="B1659" s="91" t="s">
        <v>138</v>
      </c>
      <c r="C1659" s="91" t="s">
        <v>139</v>
      </c>
      <c r="D1659" s="91" t="str">
        <f t="shared" si="100"/>
        <v>422205</v>
      </c>
      <c r="E1659" s="91" t="s">
        <v>5806</v>
      </c>
      <c r="F1659" s="91"/>
      <c r="G1659" s="91" t="s">
        <v>115</v>
      </c>
      <c r="H1659" s="93" t="str">
        <f t="shared" si="102"/>
        <v>42</v>
      </c>
      <c r="I1659" s="93" t="str">
        <f t="shared" si="103"/>
        <v>205</v>
      </c>
      <c r="J1659" s="94" t="str">
        <f t="shared" si="101"/>
        <v>42205</v>
      </c>
      <c r="K1659" s="93" t="s">
        <v>5807</v>
      </c>
      <c r="L1659" s="93" t="s">
        <v>5793</v>
      </c>
      <c r="M1659" s="93" t="s">
        <v>5808</v>
      </c>
    </row>
    <row r="1660" spans="1:13" s="90" customFormat="1" ht="15" hidden="1" customHeight="1">
      <c r="A1660" s="91" t="s">
        <v>5790</v>
      </c>
      <c r="B1660" s="91" t="s">
        <v>148</v>
      </c>
      <c r="C1660" s="91" t="s">
        <v>149</v>
      </c>
      <c r="D1660" s="91" t="str">
        <f t="shared" si="100"/>
        <v>422207</v>
      </c>
      <c r="E1660" s="91" t="s">
        <v>5809</v>
      </c>
      <c r="F1660" s="91"/>
      <c r="G1660" s="91" t="s">
        <v>115</v>
      </c>
      <c r="H1660" s="93" t="str">
        <f t="shared" si="102"/>
        <v>42</v>
      </c>
      <c r="I1660" s="93" t="str">
        <f t="shared" si="103"/>
        <v>207</v>
      </c>
      <c r="J1660" s="94" t="str">
        <f t="shared" si="101"/>
        <v>42207</v>
      </c>
      <c r="K1660" s="93" t="s">
        <v>5810</v>
      </c>
      <c r="L1660" s="93" t="s">
        <v>5793</v>
      </c>
      <c r="M1660" s="93" t="s">
        <v>5811</v>
      </c>
    </row>
    <row r="1661" spans="1:13" s="90" customFormat="1" ht="15" hidden="1" customHeight="1">
      <c r="A1661" s="91" t="s">
        <v>5790</v>
      </c>
      <c r="B1661" s="91" t="s">
        <v>153</v>
      </c>
      <c r="C1661" s="91" t="s">
        <v>154</v>
      </c>
      <c r="D1661" s="91" t="str">
        <f t="shared" si="100"/>
        <v>422208</v>
      </c>
      <c r="E1661" s="91" t="s">
        <v>5812</v>
      </c>
      <c r="F1661" s="91"/>
      <c r="G1661" s="91" t="s">
        <v>115</v>
      </c>
      <c r="H1661" s="93" t="str">
        <f t="shared" si="102"/>
        <v>42</v>
      </c>
      <c r="I1661" s="93" t="str">
        <f t="shared" si="103"/>
        <v>208</v>
      </c>
      <c r="J1661" s="94" t="str">
        <f t="shared" si="101"/>
        <v>42208</v>
      </c>
      <c r="K1661" s="93" t="s">
        <v>5813</v>
      </c>
      <c r="L1661" s="93" t="s">
        <v>5793</v>
      </c>
      <c r="M1661" s="93" t="s">
        <v>5814</v>
      </c>
    </row>
    <row r="1662" spans="1:13" s="90" customFormat="1" ht="15" hidden="1" customHeight="1">
      <c r="A1662" s="91" t="s">
        <v>5790</v>
      </c>
      <c r="B1662" s="91" t="s">
        <v>158</v>
      </c>
      <c r="C1662" s="91" t="s">
        <v>159</v>
      </c>
      <c r="D1662" s="91" t="str">
        <f t="shared" si="100"/>
        <v>422209</v>
      </c>
      <c r="E1662" s="91" t="s">
        <v>5815</v>
      </c>
      <c r="F1662" s="91"/>
      <c r="G1662" s="91" t="s">
        <v>115</v>
      </c>
      <c r="H1662" s="93" t="str">
        <f t="shared" si="102"/>
        <v>42</v>
      </c>
      <c r="I1662" s="93" t="str">
        <f t="shared" si="103"/>
        <v>209</v>
      </c>
      <c r="J1662" s="94" t="str">
        <f t="shared" si="101"/>
        <v>42209</v>
      </c>
      <c r="K1662" s="93" t="s">
        <v>5816</v>
      </c>
      <c r="L1662" s="93" t="s">
        <v>5793</v>
      </c>
      <c r="M1662" s="93" t="s">
        <v>5817</v>
      </c>
    </row>
    <row r="1663" spans="1:13" s="90" customFormat="1" ht="15" hidden="1" customHeight="1">
      <c r="A1663" s="91" t="s">
        <v>5790</v>
      </c>
      <c r="B1663" s="91" t="s">
        <v>163</v>
      </c>
      <c r="C1663" s="91" t="s">
        <v>164</v>
      </c>
      <c r="D1663" s="91" t="str">
        <f t="shared" si="100"/>
        <v>422210</v>
      </c>
      <c r="E1663" s="91" t="s">
        <v>5818</v>
      </c>
      <c r="F1663" s="91"/>
      <c r="G1663" s="91" t="s">
        <v>115</v>
      </c>
      <c r="H1663" s="93" t="str">
        <f t="shared" si="102"/>
        <v>42</v>
      </c>
      <c r="I1663" s="93" t="str">
        <f t="shared" si="103"/>
        <v>210</v>
      </c>
      <c r="J1663" s="94" t="str">
        <f t="shared" si="101"/>
        <v>42210</v>
      </c>
      <c r="K1663" s="93" t="s">
        <v>5819</v>
      </c>
      <c r="L1663" s="93" t="s">
        <v>5793</v>
      </c>
      <c r="M1663" s="93" t="s">
        <v>5820</v>
      </c>
    </row>
    <row r="1664" spans="1:13" s="90" customFormat="1" ht="15" hidden="1" customHeight="1">
      <c r="A1664" s="91" t="s">
        <v>5790</v>
      </c>
      <c r="B1664" s="91" t="s">
        <v>168</v>
      </c>
      <c r="C1664" s="91" t="s">
        <v>169</v>
      </c>
      <c r="D1664" s="91" t="str">
        <f t="shared" si="100"/>
        <v>422211</v>
      </c>
      <c r="E1664" s="91" t="s">
        <v>5821</v>
      </c>
      <c r="F1664" s="91"/>
      <c r="G1664" s="91" t="s">
        <v>115</v>
      </c>
      <c r="H1664" s="93" t="str">
        <f t="shared" si="102"/>
        <v>42</v>
      </c>
      <c r="I1664" s="93" t="str">
        <f t="shared" si="103"/>
        <v>211</v>
      </c>
      <c r="J1664" s="94" t="str">
        <f t="shared" si="101"/>
        <v>42211</v>
      </c>
      <c r="K1664" s="93" t="s">
        <v>5822</v>
      </c>
      <c r="L1664" s="93" t="s">
        <v>5793</v>
      </c>
      <c r="M1664" s="93" t="s">
        <v>5823</v>
      </c>
    </row>
    <row r="1665" spans="1:13" s="90" customFormat="1" ht="15" hidden="1" customHeight="1">
      <c r="A1665" s="91" t="s">
        <v>5790</v>
      </c>
      <c r="B1665" s="91" t="s">
        <v>173</v>
      </c>
      <c r="C1665" s="91" t="s">
        <v>174</v>
      </c>
      <c r="D1665" s="91" t="str">
        <f t="shared" si="100"/>
        <v>422212</v>
      </c>
      <c r="E1665" s="91" t="s">
        <v>5824</v>
      </c>
      <c r="F1665" s="91"/>
      <c r="G1665" s="91" t="s">
        <v>115</v>
      </c>
      <c r="H1665" s="93" t="str">
        <f t="shared" si="102"/>
        <v>42</v>
      </c>
      <c r="I1665" s="93" t="str">
        <f t="shared" si="103"/>
        <v>212</v>
      </c>
      <c r="J1665" s="94" t="str">
        <f t="shared" si="101"/>
        <v>42212</v>
      </c>
      <c r="K1665" s="93" t="s">
        <v>5825</v>
      </c>
      <c r="L1665" s="93" t="s">
        <v>5793</v>
      </c>
      <c r="M1665" s="93" t="s">
        <v>5826</v>
      </c>
    </row>
    <row r="1666" spans="1:13" s="90" customFormat="1" ht="15" hidden="1" customHeight="1">
      <c r="A1666" s="91" t="s">
        <v>5790</v>
      </c>
      <c r="B1666" s="91" t="s">
        <v>178</v>
      </c>
      <c r="C1666" s="91" t="s">
        <v>179</v>
      </c>
      <c r="D1666" s="91" t="str">
        <f t="shared" si="100"/>
        <v>422213</v>
      </c>
      <c r="E1666" s="91" t="s">
        <v>5827</v>
      </c>
      <c r="F1666" s="91"/>
      <c r="G1666" s="91" t="s">
        <v>115</v>
      </c>
      <c r="H1666" s="93" t="str">
        <f t="shared" si="102"/>
        <v>42</v>
      </c>
      <c r="I1666" s="93" t="str">
        <f t="shared" si="103"/>
        <v>213</v>
      </c>
      <c r="J1666" s="94" t="str">
        <f t="shared" si="101"/>
        <v>42213</v>
      </c>
      <c r="K1666" s="93" t="s">
        <v>5828</v>
      </c>
      <c r="L1666" s="93" t="s">
        <v>5793</v>
      </c>
      <c r="M1666" s="93" t="s">
        <v>5829</v>
      </c>
    </row>
    <row r="1667" spans="1:13" s="90" customFormat="1" ht="15" hidden="1" customHeight="1">
      <c r="A1667" s="91" t="s">
        <v>5790</v>
      </c>
      <c r="B1667" s="91" t="s">
        <v>183</v>
      </c>
      <c r="C1667" s="91" t="s">
        <v>184</v>
      </c>
      <c r="D1667" s="91" t="str">
        <f t="shared" ref="D1667:D1730" si="104">A1667&amp;B1667</f>
        <v>422214</v>
      </c>
      <c r="E1667" s="91" t="s">
        <v>5830</v>
      </c>
      <c r="F1667" s="91"/>
      <c r="G1667" s="91" t="s">
        <v>115</v>
      </c>
      <c r="H1667" s="93" t="str">
        <f t="shared" si="102"/>
        <v>42</v>
      </c>
      <c r="I1667" s="93" t="str">
        <f t="shared" si="103"/>
        <v>214</v>
      </c>
      <c r="J1667" s="94" t="str">
        <f t="shared" ref="J1667:J1730" si="105">A1667&amp;C1667</f>
        <v>42214</v>
      </c>
      <c r="K1667" s="93" t="s">
        <v>5831</v>
      </c>
      <c r="L1667" s="93" t="s">
        <v>5793</v>
      </c>
      <c r="M1667" s="93" t="s">
        <v>5832</v>
      </c>
    </row>
    <row r="1668" spans="1:13" s="90" customFormat="1" ht="15" hidden="1" customHeight="1">
      <c r="A1668" s="91" t="s">
        <v>5790</v>
      </c>
      <c r="B1668" s="91" t="s">
        <v>1093</v>
      </c>
      <c r="C1668" s="91" t="s">
        <v>1094</v>
      </c>
      <c r="D1668" s="91" t="str">
        <f t="shared" si="104"/>
        <v>423307</v>
      </c>
      <c r="E1668" s="91" t="s">
        <v>5833</v>
      </c>
      <c r="F1668" s="91"/>
      <c r="G1668" s="91" t="s">
        <v>115</v>
      </c>
      <c r="H1668" s="93" t="str">
        <f t="shared" ref="H1668:H1731" si="106">MID(J1668,1,2)</f>
        <v>42</v>
      </c>
      <c r="I1668" s="93" t="str">
        <f t="shared" ref="I1668:I1731" si="107">MID(J1668,3,3)</f>
        <v>307</v>
      </c>
      <c r="J1668" s="94" t="str">
        <f t="shared" si="105"/>
        <v>42307</v>
      </c>
      <c r="K1668" s="93" t="s">
        <v>5834</v>
      </c>
      <c r="L1668" s="93" t="s">
        <v>5793</v>
      </c>
      <c r="M1668" s="93" t="s">
        <v>5835</v>
      </c>
    </row>
    <row r="1669" spans="1:13" s="90" customFormat="1" ht="15" hidden="1" customHeight="1">
      <c r="A1669" s="91" t="s">
        <v>5790</v>
      </c>
      <c r="B1669" s="91" t="s">
        <v>1733</v>
      </c>
      <c r="C1669" s="91" t="s">
        <v>1734</v>
      </c>
      <c r="D1669" s="91" t="str">
        <f t="shared" si="104"/>
        <v>423308</v>
      </c>
      <c r="E1669" s="91" t="s">
        <v>5836</v>
      </c>
      <c r="F1669" s="91"/>
      <c r="G1669" s="91" t="s">
        <v>115</v>
      </c>
      <c r="H1669" s="93" t="str">
        <f t="shared" si="106"/>
        <v>42</v>
      </c>
      <c r="I1669" s="93" t="str">
        <f t="shared" si="107"/>
        <v>308</v>
      </c>
      <c r="J1669" s="94" t="str">
        <f t="shared" si="105"/>
        <v>42308</v>
      </c>
      <c r="K1669" s="93" t="s">
        <v>5837</v>
      </c>
      <c r="L1669" s="93" t="s">
        <v>5793</v>
      </c>
      <c r="M1669" s="93" t="s">
        <v>5838</v>
      </c>
    </row>
    <row r="1670" spans="1:13" s="90" customFormat="1" ht="15" hidden="1" customHeight="1">
      <c r="A1670" s="91" t="s">
        <v>5790</v>
      </c>
      <c r="B1670" s="91" t="s">
        <v>1098</v>
      </c>
      <c r="C1670" s="91" t="s">
        <v>1099</v>
      </c>
      <c r="D1670" s="91" t="str">
        <f t="shared" si="104"/>
        <v>423321</v>
      </c>
      <c r="E1670" s="91" t="s">
        <v>5839</v>
      </c>
      <c r="F1670" s="91"/>
      <c r="G1670" s="91" t="s">
        <v>115</v>
      </c>
      <c r="H1670" s="93" t="str">
        <f t="shared" si="106"/>
        <v>42</v>
      </c>
      <c r="I1670" s="93" t="str">
        <f t="shared" si="107"/>
        <v>321</v>
      </c>
      <c r="J1670" s="94" t="str">
        <f t="shared" si="105"/>
        <v>42321</v>
      </c>
      <c r="K1670" s="93" t="s">
        <v>5840</v>
      </c>
      <c r="L1670" s="93" t="s">
        <v>5793</v>
      </c>
      <c r="M1670" s="93" t="s">
        <v>5841</v>
      </c>
    </row>
    <row r="1671" spans="1:13" s="90" customFormat="1" ht="15" hidden="1" customHeight="1">
      <c r="A1671" s="91" t="s">
        <v>5790</v>
      </c>
      <c r="B1671" s="91" t="s">
        <v>1278</v>
      </c>
      <c r="C1671" s="91" t="s">
        <v>1279</v>
      </c>
      <c r="D1671" s="91" t="str">
        <f t="shared" si="104"/>
        <v>423322</v>
      </c>
      <c r="E1671" s="91" t="s">
        <v>5842</v>
      </c>
      <c r="F1671" s="91"/>
      <c r="G1671" s="91" t="s">
        <v>115</v>
      </c>
      <c r="H1671" s="93" t="str">
        <f t="shared" si="106"/>
        <v>42</v>
      </c>
      <c r="I1671" s="93" t="str">
        <f t="shared" si="107"/>
        <v>322</v>
      </c>
      <c r="J1671" s="94" t="str">
        <f t="shared" si="105"/>
        <v>42322</v>
      </c>
      <c r="K1671" s="93" t="s">
        <v>5843</v>
      </c>
      <c r="L1671" s="93" t="s">
        <v>5793</v>
      </c>
      <c r="M1671" s="93" t="s">
        <v>5844</v>
      </c>
    </row>
    <row r="1672" spans="1:13" s="90" customFormat="1" ht="15" hidden="1" customHeight="1">
      <c r="A1672" s="91" t="s">
        <v>5790</v>
      </c>
      <c r="B1672" s="91" t="s">
        <v>1103</v>
      </c>
      <c r="C1672" s="91" t="s">
        <v>1104</v>
      </c>
      <c r="D1672" s="91" t="str">
        <f t="shared" si="104"/>
        <v>423323</v>
      </c>
      <c r="E1672" s="91" t="s">
        <v>5845</v>
      </c>
      <c r="F1672" s="91"/>
      <c r="G1672" s="91" t="s">
        <v>115</v>
      </c>
      <c r="H1672" s="93" t="str">
        <f t="shared" si="106"/>
        <v>42</v>
      </c>
      <c r="I1672" s="93" t="str">
        <f t="shared" si="107"/>
        <v>323</v>
      </c>
      <c r="J1672" s="94" t="str">
        <f t="shared" si="105"/>
        <v>42323</v>
      </c>
      <c r="K1672" s="93" t="s">
        <v>5846</v>
      </c>
      <c r="L1672" s="93" t="s">
        <v>5793</v>
      </c>
      <c r="M1672" s="93" t="s">
        <v>5847</v>
      </c>
    </row>
    <row r="1673" spans="1:13" s="90" customFormat="1" ht="15" hidden="1" customHeight="1">
      <c r="A1673" s="91" t="s">
        <v>5790</v>
      </c>
      <c r="B1673" s="91" t="s">
        <v>2450</v>
      </c>
      <c r="C1673" s="91" t="s">
        <v>2225</v>
      </c>
      <c r="D1673" s="91" t="str">
        <f t="shared" si="104"/>
        <v>423383</v>
      </c>
      <c r="E1673" s="91" t="s">
        <v>5848</v>
      </c>
      <c r="F1673" s="91"/>
      <c r="G1673" s="91" t="s">
        <v>115</v>
      </c>
      <c r="H1673" s="93" t="str">
        <f t="shared" si="106"/>
        <v>42</v>
      </c>
      <c r="I1673" s="93" t="str">
        <f t="shared" si="107"/>
        <v>383</v>
      </c>
      <c r="J1673" s="94" t="str">
        <f t="shared" si="105"/>
        <v>42383</v>
      </c>
      <c r="K1673" s="93" t="s">
        <v>5849</v>
      </c>
      <c r="L1673" s="93" t="s">
        <v>5793</v>
      </c>
      <c r="M1673" s="93" t="s">
        <v>5850</v>
      </c>
    </row>
    <row r="1674" spans="1:13" s="90" customFormat="1" ht="15" hidden="1" customHeight="1">
      <c r="A1674" s="91" t="s">
        <v>5790</v>
      </c>
      <c r="B1674" s="91" t="s">
        <v>4799</v>
      </c>
      <c r="C1674" s="91" t="s">
        <v>944</v>
      </c>
      <c r="D1674" s="91" t="str">
        <f t="shared" si="104"/>
        <v>423391</v>
      </c>
      <c r="E1674" s="91" t="s">
        <v>5851</v>
      </c>
      <c r="F1674" s="91"/>
      <c r="G1674" s="91" t="s">
        <v>115</v>
      </c>
      <c r="H1674" s="93" t="str">
        <f t="shared" si="106"/>
        <v>42</v>
      </c>
      <c r="I1674" s="93" t="str">
        <f t="shared" si="107"/>
        <v>391</v>
      </c>
      <c r="J1674" s="94" t="str">
        <f t="shared" si="105"/>
        <v>42391</v>
      </c>
      <c r="K1674" s="93" t="s">
        <v>5852</v>
      </c>
      <c r="L1674" s="93" t="s">
        <v>5793</v>
      </c>
      <c r="M1674" s="93" t="s">
        <v>5853</v>
      </c>
    </row>
    <row r="1675" spans="1:13" s="90" customFormat="1" ht="15" hidden="1" customHeight="1">
      <c r="A1675" s="91" t="s">
        <v>5790</v>
      </c>
      <c r="B1675" s="91" t="s">
        <v>2123</v>
      </c>
      <c r="C1675" s="91" t="s">
        <v>1189</v>
      </c>
      <c r="D1675" s="91" t="str">
        <f t="shared" si="104"/>
        <v>423411</v>
      </c>
      <c r="E1675" s="91" t="s">
        <v>5854</v>
      </c>
      <c r="F1675" s="91"/>
      <c r="G1675" s="91" t="s">
        <v>115</v>
      </c>
      <c r="H1675" s="93" t="str">
        <f t="shared" si="106"/>
        <v>42</v>
      </c>
      <c r="I1675" s="93" t="str">
        <f t="shared" si="107"/>
        <v>411</v>
      </c>
      <c r="J1675" s="94" t="str">
        <f t="shared" si="105"/>
        <v>42411</v>
      </c>
      <c r="K1675" s="93" t="s">
        <v>5855</v>
      </c>
      <c r="L1675" s="93" t="s">
        <v>5793</v>
      </c>
      <c r="M1675" s="93" t="s">
        <v>5856</v>
      </c>
    </row>
    <row r="1676" spans="1:13" s="90" customFormat="1" ht="15" hidden="1" customHeight="1">
      <c r="A1676" s="91" t="s">
        <v>5857</v>
      </c>
      <c r="B1676" s="91" t="s">
        <v>112</v>
      </c>
      <c r="C1676" s="91" t="s">
        <v>113</v>
      </c>
      <c r="D1676" s="91" t="str">
        <f t="shared" si="104"/>
        <v>431000</v>
      </c>
      <c r="E1676" s="91" t="s">
        <v>5858</v>
      </c>
      <c r="F1676" s="91"/>
      <c r="G1676" s="91" t="s">
        <v>115</v>
      </c>
      <c r="H1676" s="93" t="str">
        <f t="shared" si="106"/>
        <v>43</v>
      </c>
      <c r="I1676" s="93" t="str">
        <f t="shared" si="107"/>
        <v>000</v>
      </c>
      <c r="J1676" s="94" t="str">
        <f t="shared" si="105"/>
        <v>43000</v>
      </c>
      <c r="K1676" s="93" t="s">
        <v>5859</v>
      </c>
      <c r="L1676" s="93" t="s">
        <v>5860</v>
      </c>
      <c r="M1676" s="93" t="s">
        <v>5860</v>
      </c>
    </row>
    <row r="1677" spans="1:13" s="90" customFormat="1" ht="15" hidden="1" customHeight="1">
      <c r="A1677" s="91" t="s">
        <v>5857</v>
      </c>
      <c r="B1677" s="91" t="s">
        <v>1342</v>
      </c>
      <c r="C1677" s="91" t="s">
        <v>119</v>
      </c>
      <c r="D1677" s="91" t="str">
        <f t="shared" si="104"/>
        <v>432100</v>
      </c>
      <c r="E1677" s="91" t="s">
        <v>5861</v>
      </c>
      <c r="F1677" s="91"/>
      <c r="G1677" s="91" t="s">
        <v>115</v>
      </c>
      <c r="H1677" s="93" t="str">
        <f t="shared" si="106"/>
        <v>43</v>
      </c>
      <c r="I1677" s="93" t="str">
        <f t="shared" si="107"/>
        <v>100</v>
      </c>
      <c r="J1677" s="94" t="str">
        <f t="shared" si="105"/>
        <v>43100</v>
      </c>
      <c r="K1677" s="93" t="s">
        <v>5862</v>
      </c>
      <c r="L1677" s="93" t="s">
        <v>5860</v>
      </c>
      <c r="M1677" s="93" t="s">
        <v>5863</v>
      </c>
    </row>
    <row r="1678" spans="1:13" s="90" customFormat="1" ht="15" hidden="1" customHeight="1">
      <c r="A1678" s="91" t="s">
        <v>5857</v>
      </c>
      <c r="B1678" s="91" t="s">
        <v>1057</v>
      </c>
      <c r="C1678" s="91" t="s">
        <v>124</v>
      </c>
      <c r="D1678" s="91" t="str">
        <f t="shared" si="104"/>
        <v>432202</v>
      </c>
      <c r="E1678" s="91" t="s">
        <v>5864</v>
      </c>
      <c r="F1678" s="91"/>
      <c r="G1678" s="91" t="s">
        <v>115</v>
      </c>
      <c r="H1678" s="93" t="str">
        <f t="shared" si="106"/>
        <v>43</v>
      </c>
      <c r="I1678" s="93" t="str">
        <f t="shared" si="107"/>
        <v>202</v>
      </c>
      <c r="J1678" s="94" t="str">
        <f t="shared" si="105"/>
        <v>43202</v>
      </c>
      <c r="K1678" s="93" t="s">
        <v>5865</v>
      </c>
      <c r="L1678" s="93" t="s">
        <v>5860</v>
      </c>
      <c r="M1678" s="93" t="s">
        <v>5866</v>
      </c>
    </row>
    <row r="1679" spans="1:13" s="90" customFormat="1" ht="15" hidden="1" customHeight="1">
      <c r="A1679" s="91" t="s">
        <v>5857</v>
      </c>
      <c r="B1679" s="91" t="s">
        <v>128</v>
      </c>
      <c r="C1679" s="91" t="s">
        <v>129</v>
      </c>
      <c r="D1679" s="91" t="str">
        <f t="shared" si="104"/>
        <v>432203</v>
      </c>
      <c r="E1679" s="91" t="s">
        <v>5867</v>
      </c>
      <c r="F1679" s="91"/>
      <c r="G1679" s="91" t="s">
        <v>115</v>
      </c>
      <c r="H1679" s="93" t="str">
        <f t="shared" si="106"/>
        <v>43</v>
      </c>
      <c r="I1679" s="93" t="str">
        <f t="shared" si="107"/>
        <v>203</v>
      </c>
      <c r="J1679" s="94" t="str">
        <f t="shared" si="105"/>
        <v>43203</v>
      </c>
      <c r="K1679" s="93" t="s">
        <v>5868</v>
      </c>
      <c r="L1679" s="93" t="s">
        <v>5860</v>
      </c>
      <c r="M1679" s="93" t="s">
        <v>5869</v>
      </c>
    </row>
    <row r="1680" spans="1:13" s="90" customFormat="1" ht="15" hidden="1" customHeight="1">
      <c r="A1680" s="91" t="s">
        <v>5857</v>
      </c>
      <c r="B1680" s="91" t="s">
        <v>133</v>
      </c>
      <c r="C1680" s="91" t="s">
        <v>134</v>
      </c>
      <c r="D1680" s="91" t="str">
        <f t="shared" si="104"/>
        <v>432204</v>
      </c>
      <c r="E1680" s="91" t="s">
        <v>5870</v>
      </c>
      <c r="F1680" s="91"/>
      <c r="G1680" s="91" t="s">
        <v>115</v>
      </c>
      <c r="H1680" s="93" t="str">
        <f t="shared" si="106"/>
        <v>43</v>
      </c>
      <c r="I1680" s="93" t="str">
        <f t="shared" si="107"/>
        <v>204</v>
      </c>
      <c r="J1680" s="94" t="str">
        <f t="shared" si="105"/>
        <v>43204</v>
      </c>
      <c r="K1680" s="93" t="s">
        <v>5871</v>
      </c>
      <c r="L1680" s="93" t="s">
        <v>5860</v>
      </c>
      <c r="M1680" s="93" t="s">
        <v>5872</v>
      </c>
    </row>
    <row r="1681" spans="1:13" s="90" customFormat="1" ht="15" hidden="1" customHeight="1">
      <c r="A1681" s="91" t="s">
        <v>5857</v>
      </c>
      <c r="B1681" s="91" t="s">
        <v>138</v>
      </c>
      <c r="C1681" s="91" t="s">
        <v>139</v>
      </c>
      <c r="D1681" s="91" t="str">
        <f t="shared" si="104"/>
        <v>432205</v>
      </c>
      <c r="E1681" s="91" t="s">
        <v>5873</v>
      </c>
      <c r="F1681" s="91"/>
      <c r="G1681" s="91" t="s">
        <v>115</v>
      </c>
      <c r="H1681" s="93" t="str">
        <f t="shared" si="106"/>
        <v>43</v>
      </c>
      <c r="I1681" s="93" t="str">
        <f t="shared" si="107"/>
        <v>205</v>
      </c>
      <c r="J1681" s="94" t="str">
        <f t="shared" si="105"/>
        <v>43205</v>
      </c>
      <c r="K1681" s="93" t="s">
        <v>5874</v>
      </c>
      <c r="L1681" s="93" t="s">
        <v>5860</v>
      </c>
      <c r="M1681" s="93" t="s">
        <v>5875</v>
      </c>
    </row>
    <row r="1682" spans="1:13" s="90" customFormat="1" ht="15" hidden="1" customHeight="1">
      <c r="A1682" s="91" t="s">
        <v>5857</v>
      </c>
      <c r="B1682" s="91" t="s">
        <v>143</v>
      </c>
      <c r="C1682" s="91" t="s">
        <v>144</v>
      </c>
      <c r="D1682" s="91" t="str">
        <f t="shared" si="104"/>
        <v>432206</v>
      </c>
      <c r="E1682" s="91" t="s">
        <v>5876</v>
      </c>
      <c r="F1682" s="91"/>
      <c r="G1682" s="91" t="s">
        <v>115</v>
      </c>
      <c r="H1682" s="93" t="str">
        <f t="shared" si="106"/>
        <v>43</v>
      </c>
      <c r="I1682" s="93" t="str">
        <f t="shared" si="107"/>
        <v>206</v>
      </c>
      <c r="J1682" s="94" t="str">
        <f t="shared" si="105"/>
        <v>43206</v>
      </c>
      <c r="K1682" s="93" t="s">
        <v>5877</v>
      </c>
      <c r="L1682" s="93" t="s">
        <v>5860</v>
      </c>
      <c r="M1682" s="93" t="s">
        <v>5878</v>
      </c>
    </row>
    <row r="1683" spans="1:13" s="90" customFormat="1" ht="15" hidden="1" customHeight="1">
      <c r="A1683" s="91" t="s">
        <v>5857</v>
      </c>
      <c r="B1683" s="91" t="s">
        <v>153</v>
      </c>
      <c r="C1683" s="91" t="s">
        <v>154</v>
      </c>
      <c r="D1683" s="91" t="str">
        <f t="shared" si="104"/>
        <v>432208</v>
      </c>
      <c r="E1683" s="91" t="s">
        <v>5879</v>
      </c>
      <c r="F1683" s="91"/>
      <c r="G1683" s="91" t="s">
        <v>115</v>
      </c>
      <c r="H1683" s="93" t="str">
        <f t="shared" si="106"/>
        <v>43</v>
      </c>
      <c r="I1683" s="93" t="str">
        <f t="shared" si="107"/>
        <v>208</v>
      </c>
      <c r="J1683" s="94" t="str">
        <f t="shared" si="105"/>
        <v>43208</v>
      </c>
      <c r="K1683" s="93" t="s">
        <v>5880</v>
      </c>
      <c r="L1683" s="93" t="s">
        <v>5860</v>
      </c>
      <c r="M1683" s="93" t="s">
        <v>5881</v>
      </c>
    </row>
    <row r="1684" spans="1:13" s="90" customFormat="1" ht="15" hidden="1" customHeight="1">
      <c r="A1684" s="91" t="s">
        <v>5857</v>
      </c>
      <c r="B1684" s="91" t="s">
        <v>163</v>
      </c>
      <c r="C1684" s="91" t="s">
        <v>164</v>
      </c>
      <c r="D1684" s="91" t="str">
        <f t="shared" si="104"/>
        <v>432210</v>
      </c>
      <c r="E1684" s="91" t="s">
        <v>5882</v>
      </c>
      <c r="F1684" s="91"/>
      <c r="G1684" s="91" t="s">
        <v>115</v>
      </c>
      <c r="H1684" s="93" t="str">
        <f t="shared" si="106"/>
        <v>43</v>
      </c>
      <c r="I1684" s="93" t="str">
        <f t="shared" si="107"/>
        <v>210</v>
      </c>
      <c r="J1684" s="94" t="str">
        <f t="shared" si="105"/>
        <v>43210</v>
      </c>
      <c r="K1684" s="93" t="s">
        <v>5883</v>
      </c>
      <c r="L1684" s="93" t="s">
        <v>5860</v>
      </c>
      <c r="M1684" s="93" t="s">
        <v>5884</v>
      </c>
    </row>
    <row r="1685" spans="1:13" s="90" customFormat="1" ht="15" hidden="1" customHeight="1">
      <c r="A1685" s="91" t="s">
        <v>5857</v>
      </c>
      <c r="B1685" s="91" t="s">
        <v>168</v>
      </c>
      <c r="C1685" s="91" t="s">
        <v>169</v>
      </c>
      <c r="D1685" s="91" t="str">
        <f t="shared" si="104"/>
        <v>432211</v>
      </c>
      <c r="E1685" s="91" t="s">
        <v>5885</v>
      </c>
      <c r="F1685" s="91"/>
      <c r="G1685" s="91" t="s">
        <v>115</v>
      </c>
      <c r="H1685" s="93" t="str">
        <f t="shared" si="106"/>
        <v>43</v>
      </c>
      <c r="I1685" s="93" t="str">
        <f t="shared" si="107"/>
        <v>211</v>
      </c>
      <c r="J1685" s="94" t="str">
        <f t="shared" si="105"/>
        <v>43211</v>
      </c>
      <c r="K1685" s="93" t="s">
        <v>5886</v>
      </c>
      <c r="L1685" s="93" t="s">
        <v>5860</v>
      </c>
      <c r="M1685" s="93" t="s">
        <v>5887</v>
      </c>
    </row>
    <row r="1686" spans="1:13" s="90" customFormat="1" ht="15" hidden="1" customHeight="1">
      <c r="A1686" s="91" t="s">
        <v>5857</v>
      </c>
      <c r="B1686" s="91" t="s">
        <v>173</v>
      </c>
      <c r="C1686" s="91" t="s">
        <v>174</v>
      </c>
      <c r="D1686" s="91" t="str">
        <f t="shared" si="104"/>
        <v>432212</v>
      </c>
      <c r="E1686" s="91" t="s">
        <v>5888</v>
      </c>
      <c r="F1686" s="91"/>
      <c r="G1686" s="91" t="s">
        <v>115</v>
      </c>
      <c r="H1686" s="93" t="str">
        <f t="shared" si="106"/>
        <v>43</v>
      </c>
      <c r="I1686" s="93" t="str">
        <f t="shared" si="107"/>
        <v>212</v>
      </c>
      <c r="J1686" s="94" t="str">
        <f t="shared" si="105"/>
        <v>43212</v>
      </c>
      <c r="K1686" s="93" t="s">
        <v>5889</v>
      </c>
      <c r="L1686" s="93" t="s">
        <v>5860</v>
      </c>
      <c r="M1686" s="93" t="s">
        <v>5890</v>
      </c>
    </row>
    <row r="1687" spans="1:13" s="90" customFormat="1" ht="15" hidden="1" customHeight="1">
      <c r="A1687" s="91" t="s">
        <v>5857</v>
      </c>
      <c r="B1687" s="91" t="s">
        <v>178</v>
      </c>
      <c r="C1687" s="91" t="s">
        <v>179</v>
      </c>
      <c r="D1687" s="91" t="str">
        <f t="shared" si="104"/>
        <v>432213</v>
      </c>
      <c r="E1687" s="91" t="s">
        <v>5891</v>
      </c>
      <c r="F1687" s="91"/>
      <c r="G1687" s="91" t="s">
        <v>115</v>
      </c>
      <c r="H1687" s="93" t="str">
        <f t="shared" si="106"/>
        <v>43</v>
      </c>
      <c r="I1687" s="93" t="str">
        <f t="shared" si="107"/>
        <v>213</v>
      </c>
      <c r="J1687" s="94" t="str">
        <f t="shared" si="105"/>
        <v>43213</v>
      </c>
      <c r="K1687" s="93" t="s">
        <v>5892</v>
      </c>
      <c r="L1687" s="93" t="s">
        <v>5860</v>
      </c>
      <c r="M1687" s="93" t="s">
        <v>5893</v>
      </c>
    </row>
    <row r="1688" spans="1:13" s="90" customFormat="1" ht="15" hidden="1" customHeight="1">
      <c r="A1688" s="91" t="s">
        <v>5857</v>
      </c>
      <c r="B1688" s="91" t="s">
        <v>183</v>
      </c>
      <c r="C1688" s="91" t="s">
        <v>184</v>
      </c>
      <c r="D1688" s="91" t="str">
        <f t="shared" si="104"/>
        <v>432214</v>
      </c>
      <c r="E1688" s="91" t="s">
        <v>5894</v>
      </c>
      <c r="F1688" s="91"/>
      <c r="G1688" s="91" t="s">
        <v>115</v>
      </c>
      <c r="H1688" s="93" t="str">
        <f t="shared" si="106"/>
        <v>43</v>
      </c>
      <c r="I1688" s="93" t="str">
        <f t="shared" si="107"/>
        <v>214</v>
      </c>
      <c r="J1688" s="94" t="str">
        <f t="shared" si="105"/>
        <v>43214</v>
      </c>
      <c r="K1688" s="93" t="s">
        <v>5895</v>
      </c>
      <c r="L1688" s="93" t="s">
        <v>5860</v>
      </c>
      <c r="M1688" s="93" t="s">
        <v>5896</v>
      </c>
    </row>
    <row r="1689" spans="1:13" s="90" customFormat="1" ht="15" hidden="1" customHeight="1">
      <c r="A1689" s="91" t="s">
        <v>5857</v>
      </c>
      <c r="B1689" s="91" t="s">
        <v>188</v>
      </c>
      <c r="C1689" s="91" t="s">
        <v>189</v>
      </c>
      <c r="D1689" s="91" t="str">
        <f t="shared" si="104"/>
        <v>432215</v>
      </c>
      <c r="E1689" s="91" t="s">
        <v>5897</v>
      </c>
      <c r="F1689" s="91"/>
      <c r="G1689" s="91" t="s">
        <v>115</v>
      </c>
      <c r="H1689" s="93" t="str">
        <f t="shared" si="106"/>
        <v>43</v>
      </c>
      <c r="I1689" s="93" t="str">
        <f t="shared" si="107"/>
        <v>215</v>
      </c>
      <c r="J1689" s="94" t="str">
        <f t="shared" si="105"/>
        <v>43215</v>
      </c>
      <c r="K1689" s="93" t="s">
        <v>5898</v>
      </c>
      <c r="L1689" s="93" t="s">
        <v>5860</v>
      </c>
      <c r="M1689" s="93" t="s">
        <v>5899</v>
      </c>
    </row>
    <row r="1690" spans="1:13" s="90" customFormat="1" ht="15" hidden="1" customHeight="1">
      <c r="A1690" s="91" t="s">
        <v>5857</v>
      </c>
      <c r="B1690" s="91" t="s">
        <v>193</v>
      </c>
      <c r="C1690" s="91" t="s">
        <v>194</v>
      </c>
      <c r="D1690" s="91" t="str">
        <f t="shared" si="104"/>
        <v>432216</v>
      </c>
      <c r="E1690" s="91" t="s">
        <v>5900</v>
      </c>
      <c r="F1690" s="91"/>
      <c r="G1690" s="91" t="s">
        <v>115</v>
      </c>
      <c r="H1690" s="93" t="str">
        <f t="shared" si="106"/>
        <v>43</v>
      </c>
      <c r="I1690" s="93" t="str">
        <f t="shared" si="107"/>
        <v>216</v>
      </c>
      <c r="J1690" s="94" t="str">
        <f t="shared" si="105"/>
        <v>43216</v>
      </c>
      <c r="K1690" s="93" t="s">
        <v>5901</v>
      </c>
      <c r="L1690" s="93" t="s">
        <v>5860</v>
      </c>
      <c r="M1690" s="93" t="s">
        <v>5902</v>
      </c>
    </row>
    <row r="1691" spans="1:13" s="90" customFormat="1" ht="15" hidden="1" customHeight="1">
      <c r="A1691" s="91" t="s">
        <v>5857</v>
      </c>
      <c r="B1691" s="91" t="s">
        <v>1524</v>
      </c>
      <c r="C1691" s="91" t="s">
        <v>1525</v>
      </c>
      <c r="D1691" s="91" t="str">
        <f t="shared" si="104"/>
        <v>433348</v>
      </c>
      <c r="E1691" s="91" t="s">
        <v>1449</v>
      </c>
      <c r="F1691" s="91"/>
      <c r="G1691" s="91" t="s">
        <v>115</v>
      </c>
      <c r="H1691" s="93" t="str">
        <f t="shared" si="106"/>
        <v>43</v>
      </c>
      <c r="I1691" s="93" t="str">
        <f t="shared" si="107"/>
        <v>348</v>
      </c>
      <c r="J1691" s="94" t="str">
        <f t="shared" si="105"/>
        <v>43348</v>
      </c>
      <c r="K1691" s="93" t="s">
        <v>5903</v>
      </c>
      <c r="L1691" s="93" t="s">
        <v>5860</v>
      </c>
      <c r="M1691" s="93" t="s">
        <v>1451</v>
      </c>
    </row>
    <row r="1692" spans="1:13" s="90" customFormat="1" ht="15" hidden="1" customHeight="1">
      <c r="A1692" s="91" t="s">
        <v>5857</v>
      </c>
      <c r="B1692" s="91" t="s">
        <v>358</v>
      </c>
      <c r="C1692" s="91" t="s">
        <v>359</v>
      </c>
      <c r="D1692" s="91" t="str">
        <f t="shared" si="104"/>
        <v>433364</v>
      </c>
      <c r="E1692" s="91" t="s">
        <v>5904</v>
      </c>
      <c r="F1692" s="91"/>
      <c r="G1692" s="91" t="s">
        <v>115</v>
      </c>
      <c r="H1692" s="93" t="str">
        <f t="shared" si="106"/>
        <v>43</v>
      </c>
      <c r="I1692" s="93" t="str">
        <f t="shared" si="107"/>
        <v>364</v>
      </c>
      <c r="J1692" s="94" t="str">
        <f t="shared" si="105"/>
        <v>43364</v>
      </c>
      <c r="K1692" s="93" t="s">
        <v>5905</v>
      </c>
      <c r="L1692" s="93" t="s">
        <v>5860</v>
      </c>
      <c r="M1692" s="93" t="s">
        <v>5906</v>
      </c>
    </row>
    <row r="1693" spans="1:13" s="90" customFormat="1" ht="15" hidden="1" customHeight="1">
      <c r="A1693" s="91" t="s">
        <v>5857</v>
      </c>
      <c r="B1693" s="91" t="s">
        <v>363</v>
      </c>
      <c r="C1693" s="91" t="s">
        <v>364</v>
      </c>
      <c r="D1693" s="91" t="str">
        <f t="shared" si="104"/>
        <v>433367</v>
      </c>
      <c r="E1693" s="91" t="s">
        <v>5907</v>
      </c>
      <c r="F1693" s="91"/>
      <c r="G1693" s="91" t="s">
        <v>115</v>
      </c>
      <c r="H1693" s="93" t="str">
        <f t="shared" si="106"/>
        <v>43</v>
      </c>
      <c r="I1693" s="93" t="str">
        <f t="shared" si="107"/>
        <v>367</v>
      </c>
      <c r="J1693" s="94" t="str">
        <f t="shared" si="105"/>
        <v>43367</v>
      </c>
      <c r="K1693" s="93" t="s">
        <v>5908</v>
      </c>
      <c r="L1693" s="93" t="s">
        <v>5860</v>
      </c>
      <c r="M1693" s="93" t="s">
        <v>5909</v>
      </c>
    </row>
    <row r="1694" spans="1:13" s="90" customFormat="1" ht="15" hidden="1" customHeight="1">
      <c r="A1694" s="91" t="s">
        <v>5857</v>
      </c>
      <c r="B1694" s="91" t="s">
        <v>1749</v>
      </c>
      <c r="C1694" s="91" t="s">
        <v>1556</v>
      </c>
      <c r="D1694" s="91" t="str">
        <f t="shared" si="104"/>
        <v>433368</v>
      </c>
      <c r="E1694" s="91" t="s">
        <v>5910</v>
      </c>
      <c r="F1694" s="91"/>
      <c r="G1694" s="91" t="s">
        <v>115</v>
      </c>
      <c r="H1694" s="93" t="str">
        <f t="shared" si="106"/>
        <v>43</v>
      </c>
      <c r="I1694" s="93" t="str">
        <f t="shared" si="107"/>
        <v>368</v>
      </c>
      <c r="J1694" s="94" t="str">
        <f t="shared" si="105"/>
        <v>43368</v>
      </c>
      <c r="K1694" s="93" t="s">
        <v>5911</v>
      </c>
      <c r="L1694" s="93" t="s">
        <v>5860</v>
      </c>
      <c r="M1694" s="93" t="s">
        <v>5912</v>
      </c>
    </row>
    <row r="1695" spans="1:13" s="90" customFormat="1" ht="15" hidden="1" customHeight="1">
      <c r="A1695" s="91" t="s">
        <v>5857</v>
      </c>
      <c r="B1695" s="91" t="s">
        <v>5128</v>
      </c>
      <c r="C1695" s="91" t="s">
        <v>2472</v>
      </c>
      <c r="D1695" s="91" t="str">
        <f t="shared" si="104"/>
        <v>433369</v>
      </c>
      <c r="E1695" s="91" t="s">
        <v>5913</v>
      </c>
      <c r="F1695" s="91"/>
      <c r="G1695" s="91" t="s">
        <v>115</v>
      </c>
      <c r="H1695" s="93" t="str">
        <f t="shared" si="106"/>
        <v>43</v>
      </c>
      <c r="I1695" s="93" t="str">
        <f t="shared" si="107"/>
        <v>369</v>
      </c>
      <c r="J1695" s="94" t="str">
        <f t="shared" si="105"/>
        <v>43369</v>
      </c>
      <c r="K1695" s="93" t="s">
        <v>5914</v>
      </c>
      <c r="L1695" s="93" t="s">
        <v>5860</v>
      </c>
      <c r="M1695" s="93" t="s">
        <v>5915</v>
      </c>
    </row>
    <row r="1696" spans="1:13" s="90" customFormat="1" ht="15" hidden="1" customHeight="1">
      <c r="A1696" s="91" t="s">
        <v>5857</v>
      </c>
      <c r="B1696" s="91" t="s">
        <v>1654</v>
      </c>
      <c r="C1696" s="91" t="s">
        <v>959</v>
      </c>
      <c r="D1696" s="91" t="str">
        <f t="shared" si="104"/>
        <v>433403</v>
      </c>
      <c r="E1696" s="91" t="s">
        <v>5916</v>
      </c>
      <c r="F1696" s="91"/>
      <c r="G1696" s="91" t="s">
        <v>115</v>
      </c>
      <c r="H1696" s="93" t="str">
        <f t="shared" si="106"/>
        <v>43</v>
      </c>
      <c r="I1696" s="93" t="str">
        <f t="shared" si="107"/>
        <v>403</v>
      </c>
      <c r="J1696" s="94" t="str">
        <f t="shared" si="105"/>
        <v>43403</v>
      </c>
      <c r="K1696" s="93" t="s">
        <v>5917</v>
      </c>
      <c r="L1696" s="93" t="s">
        <v>5860</v>
      </c>
      <c r="M1696" s="93" t="s">
        <v>5918</v>
      </c>
    </row>
    <row r="1697" spans="1:13" s="90" customFormat="1" ht="15" hidden="1" customHeight="1">
      <c r="A1697" s="91" t="s">
        <v>5857</v>
      </c>
      <c r="B1697" s="91" t="s">
        <v>1419</v>
      </c>
      <c r="C1697" s="91" t="s">
        <v>964</v>
      </c>
      <c r="D1697" s="91" t="str">
        <f t="shared" si="104"/>
        <v>433404</v>
      </c>
      <c r="E1697" s="91" t="s">
        <v>5919</v>
      </c>
      <c r="F1697" s="91"/>
      <c r="G1697" s="91" t="s">
        <v>115</v>
      </c>
      <c r="H1697" s="93" t="str">
        <f t="shared" si="106"/>
        <v>43</v>
      </c>
      <c r="I1697" s="93" t="str">
        <f t="shared" si="107"/>
        <v>404</v>
      </c>
      <c r="J1697" s="94" t="str">
        <f t="shared" si="105"/>
        <v>43404</v>
      </c>
      <c r="K1697" s="93" t="s">
        <v>5920</v>
      </c>
      <c r="L1697" s="93" t="s">
        <v>5860</v>
      </c>
      <c r="M1697" s="93" t="s">
        <v>5921</v>
      </c>
    </row>
    <row r="1698" spans="1:13" s="90" customFormat="1" ht="15" hidden="1" customHeight="1">
      <c r="A1698" s="91" t="s">
        <v>5857</v>
      </c>
      <c r="B1698" s="91" t="s">
        <v>443</v>
      </c>
      <c r="C1698" s="91" t="s">
        <v>444</v>
      </c>
      <c r="D1698" s="91" t="str">
        <f t="shared" si="104"/>
        <v>433423</v>
      </c>
      <c r="E1698" s="91" t="s">
        <v>5922</v>
      </c>
      <c r="F1698" s="91"/>
      <c r="G1698" s="91" t="s">
        <v>115</v>
      </c>
      <c r="H1698" s="93" t="str">
        <f t="shared" si="106"/>
        <v>43</v>
      </c>
      <c r="I1698" s="93" t="str">
        <f t="shared" si="107"/>
        <v>423</v>
      </c>
      <c r="J1698" s="94" t="str">
        <f t="shared" si="105"/>
        <v>43423</v>
      </c>
      <c r="K1698" s="93" t="s">
        <v>5923</v>
      </c>
      <c r="L1698" s="93" t="s">
        <v>5860</v>
      </c>
      <c r="M1698" s="93" t="s">
        <v>5924</v>
      </c>
    </row>
    <row r="1699" spans="1:13" s="90" customFormat="1" ht="15" hidden="1" customHeight="1">
      <c r="A1699" s="91" t="s">
        <v>5857</v>
      </c>
      <c r="B1699" s="91" t="s">
        <v>448</v>
      </c>
      <c r="C1699" s="91" t="s">
        <v>449</v>
      </c>
      <c r="D1699" s="91" t="str">
        <f t="shared" si="104"/>
        <v>433424</v>
      </c>
      <c r="E1699" s="91" t="s">
        <v>1648</v>
      </c>
      <c r="F1699" s="91"/>
      <c r="G1699" s="91" t="s">
        <v>115</v>
      </c>
      <c r="H1699" s="93" t="str">
        <f t="shared" si="106"/>
        <v>43</v>
      </c>
      <c r="I1699" s="93" t="str">
        <f t="shared" si="107"/>
        <v>424</v>
      </c>
      <c r="J1699" s="94" t="str">
        <f t="shared" si="105"/>
        <v>43424</v>
      </c>
      <c r="K1699" s="93" t="s">
        <v>5925</v>
      </c>
      <c r="L1699" s="93" t="s">
        <v>5860</v>
      </c>
      <c r="M1699" s="93" t="s">
        <v>1650</v>
      </c>
    </row>
    <row r="1700" spans="1:13" s="90" customFormat="1" ht="15" hidden="1" customHeight="1">
      <c r="A1700" s="91" t="s">
        <v>5857</v>
      </c>
      <c r="B1700" s="91" t="s">
        <v>463</v>
      </c>
      <c r="C1700" s="91" t="s">
        <v>464</v>
      </c>
      <c r="D1700" s="91" t="str">
        <f t="shared" si="104"/>
        <v>433428</v>
      </c>
      <c r="E1700" s="91" t="s">
        <v>3471</v>
      </c>
      <c r="F1700" s="91"/>
      <c r="G1700" s="91" t="s">
        <v>115</v>
      </c>
      <c r="H1700" s="93" t="str">
        <f t="shared" si="106"/>
        <v>43</v>
      </c>
      <c r="I1700" s="93" t="str">
        <f t="shared" si="107"/>
        <v>428</v>
      </c>
      <c r="J1700" s="94" t="str">
        <f t="shared" si="105"/>
        <v>43428</v>
      </c>
      <c r="K1700" s="93" t="s">
        <v>5926</v>
      </c>
      <c r="L1700" s="93" t="s">
        <v>5860</v>
      </c>
      <c r="M1700" s="93" t="s">
        <v>3473</v>
      </c>
    </row>
    <row r="1701" spans="1:13" s="90" customFormat="1" ht="15" hidden="1" customHeight="1">
      <c r="A1701" s="91" t="s">
        <v>5857</v>
      </c>
      <c r="B1701" s="91" t="s">
        <v>1152</v>
      </c>
      <c r="C1701" s="91" t="s">
        <v>1153</v>
      </c>
      <c r="D1701" s="91" t="str">
        <f t="shared" si="104"/>
        <v>433441</v>
      </c>
      <c r="E1701" s="91" t="s">
        <v>5927</v>
      </c>
      <c r="F1701" s="91"/>
      <c r="G1701" s="91" t="s">
        <v>115</v>
      </c>
      <c r="H1701" s="93" t="str">
        <f t="shared" si="106"/>
        <v>43</v>
      </c>
      <c r="I1701" s="93" t="str">
        <f t="shared" si="107"/>
        <v>441</v>
      </c>
      <c r="J1701" s="94" t="str">
        <f t="shared" si="105"/>
        <v>43441</v>
      </c>
      <c r="K1701" s="93" t="s">
        <v>5928</v>
      </c>
      <c r="L1701" s="93" t="s">
        <v>5860</v>
      </c>
      <c r="M1701" s="93" t="s">
        <v>5929</v>
      </c>
    </row>
    <row r="1702" spans="1:13" s="90" customFormat="1" ht="15" hidden="1" customHeight="1">
      <c r="A1702" s="91" t="s">
        <v>5857</v>
      </c>
      <c r="B1702" s="91" t="s">
        <v>1157</v>
      </c>
      <c r="C1702" s="91" t="s">
        <v>1158</v>
      </c>
      <c r="D1702" s="91" t="str">
        <f t="shared" si="104"/>
        <v>433442</v>
      </c>
      <c r="E1702" s="91" t="s">
        <v>5930</v>
      </c>
      <c r="F1702" s="91"/>
      <c r="G1702" s="91" t="s">
        <v>115</v>
      </c>
      <c r="H1702" s="93" t="str">
        <f t="shared" si="106"/>
        <v>43</v>
      </c>
      <c r="I1702" s="93" t="str">
        <f t="shared" si="107"/>
        <v>442</v>
      </c>
      <c r="J1702" s="94" t="str">
        <f t="shared" si="105"/>
        <v>43442</v>
      </c>
      <c r="K1702" s="93" t="s">
        <v>5931</v>
      </c>
      <c r="L1702" s="93" t="s">
        <v>5860</v>
      </c>
      <c r="M1702" s="93" t="s">
        <v>5932</v>
      </c>
    </row>
    <row r="1703" spans="1:13" s="90" customFormat="1" ht="15" hidden="1" customHeight="1">
      <c r="A1703" s="91" t="s">
        <v>5857</v>
      </c>
      <c r="B1703" s="91" t="s">
        <v>1162</v>
      </c>
      <c r="C1703" s="91" t="s">
        <v>1163</v>
      </c>
      <c r="D1703" s="91" t="str">
        <f t="shared" si="104"/>
        <v>433443</v>
      </c>
      <c r="E1703" s="91" t="s">
        <v>5933</v>
      </c>
      <c r="F1703" s="91"/>
      <c r="G1703" s="91" t="s">
        <v>115</v>
      </c>
      <c r="H1703" s="93" t="str">
        <f t="shared" si="106"/>
        <v>43</v>
      </c>
      <c r="I1703" s="93" t="str">
        <f t="shared" si="107"/>
        <v>443</v>
      </c>
      <c r="J1703" s="94" t="str">
        <f t="shared" si="105"/>
        <v>43443</v>
      </c>
      <c r="K1703" s="93" t="s">
        <v>5934</v>
      </c>
      <c r="L1703" s="93" t="s">
        <v>5860</v>
      </c>
      <c r="M1703" s="93" t="s">
        <v>5935</v>
      </c>
    </row>
    <row r="1704" spans="1:13" s="90" customFormat="1" ht="15" hidden="1" customHeight="1">
      <c r="A1704" s="91" t="s">
        <v>5857</v>
      </c>
      <c r="B1704" s="91" t="s">
        <v>1436</v>
      </c>
      <c r="C1704" s="91" t="s">
        <v>1437</v>
      </c>
      <c r="D1704" s="91" t="str">
        <f t="shared" si="104"/>
        <v>433444</v>
      </c>
      <c r="E1704" s="91" t="s">
        <v>5936</v>
      </c>
      <c r="F1704" s="91"/>
      <c r="G1704" s="91" t="s">
        <v>115</v>
      </c>
      <c r="H1704" s="93" t="str">
        <f t="shared" si="106"/>
        <v>43</v>
      </c>
      <c r="I1704" s="93" t="str">
        <f t="shared" si="107"/>
        <v>444</v>
      </c>
      <c r="J1704" s="94" t="str">
        <f t="shared" si="105"/>
        <v>43444</v>
      </c>
      <c r="K1704" s="93" t="s">
        <v>5937</v>
      </c>
      <c r="L1704" s="93" t="s">
        <v>5860</v>
      </c>
      <c r="M1704" s="93" t="s">
        <v>5938</v>
      </c>
    </row>
    <row r="1705" spans="1:13" s="90" customFormat="1" ht="15" hidden="1" customHeight="1">
      <c r="A1705" s="91" t="s">
        <v>5857</v>
      </c>
      <c r="B1705" s="91" t="s">
        <v>1772</v>
      </c>
      <c r="C1705" s="91" t="s">
        <v>1773</v>
      </c>
      <c r="D1705" s="91" t="str">
        <f t="shared" si="104"/>
        <v>433447</v>
      </c>
      <c r="E1705" s="91" t="s">
        <v>5939</v>
      </c>
      <c r="F1705" s="91"/>
      <c r="G1705" s="91" t="s">
        <v>115</v>
      </c>
      <c r="H1705" s="93" t="str">
        <f t="shared" si="106"/>
        <v>43</v>
      </c>
      <c r="I1705" s="93" t="str">
        <f t="shared" si="107"/>
        <v>447</v>
      </c>
      <c r="J1705" s="94" t="str">
        <f t="shared" si="105"/>
        <v>43447</v>
      </c>
      <c r="K1705" s="93" t="s">
        <v>5940</v>
      </c>
      <c r="L1705" s="93" t="s">
        <v>5860</v>
      </c>
      <c r="M1705" s="93" t="s">
        <v>5941</v>
      </c>
    </row>
    <row r="1706" spans="1:13" s="90" customFormat="1" ht="15" hidden="1" customHeight="1">
      <c r="A1706" s="91" t="s">
        <v>5857</v>
      </c>
      <c r="B1706" s="91" t="s">
        <v>578</v>
      </c>
      <c r="C1706" s="91" t="s">
        <v>579</v>
      </c>
      <c r="D1706" s="91" t="str">
        <f t="shared" si="104"/>
        <v>433468</v>
      </c>
      <c r="E1706" s="91" t="s">
        <v>5942</v>
      </c>
      <c r="F1706" s="91"/>
      <c r="G1706" s="91" t="s">
        <v>115</v>
      </c>
      <c r="H1706" s="93" t="str">
        <f t="shared" si="106"/>
        <v>43</v>
      </c>
      <c r="I1706" s="93" t="str">
        <f t="shared" si="107"/>
        <v>468</v>
      </c>
      <c r="J1706" s="94" t="str">
        <f t="shared" si="105"/>
        <v>43468</v>
      </c>
      <c r="K1706" s="93" t="s">
        <v>5943</v>
      </c>
      <c r="L1706" s="93" t="s">
        <v>5860</v>
      </c>
      <c r="M1706" s="93" t="s">
        <v>5944</v>
      </c>
    </row>
    <row r="1707" spans="1:13" s="90" customFormat="1" ht="15" hidden="1" customHeight="1">
      <c r="A1707" s="91" t="s">
        <v>5857</v>
      </c>
      <c r="B1707" s="91" t="s">
        <v>603</v>
      </c>
      <c r="C1707" s="91" t="s">
        <v>604</v>
      </c>
      <c r="D1707" s="91" t="str">
        <f t="shared" si="104"/>
        <v>433482</v>
      </c>
      <c r="E1707" s="91" t="s">
        <v>5945</v>
      </c>
      <c r="F1707" s="91"/>
      <c r="G1707" s="91" t="s">
        <v>115</v>
      </c>
      <c r="H1707" s="93" t="str">
        <f t="shared" si="106"/>
        <v>43</v>
      </c>
      <c r="I1707" s="93" t="str">
        <f t="shared" si="107"/>
        <v>482</v>
      </c>
      <c r="J1707" s="94" t="str">
        <f t="shared" si="105"/>
        <v>43482</v>
      </c>
      <c r="K1707" s="93" t="s">
        <v>5946</v>
      </c>
      <c r="L1707" s="93" t="s">
        <v>5860</v>
      </c>
      <c r="M1707" s="93" t="s">
        <v>5947</v>
      </c>
    </row>
    <row r="1708" spans="1:13" s="90" customFormat="1" ht="15" hidden="1" customHeight="1">
      <c r="A1708" s="91" t="s">
        <v>5857</v>
      </c>
      <c r="B1708" s="91" t="s">
        <v>613</v>
      </c>
      <c r="C1708" s="91" t="s">
        <v>614</v>
      </c>
      <c r="D1708" s="91" t="str">
        <f t="shared" si="104"/>
        <v>433484</v>
      </c>
      <c r="E1708" s="91" t="s">
        <v>5948</v>
      </c>
      <c r="F1708" s="91"/>
      <c r="G1708" s="91" t="s">
        <v>115</v>
      </c>
      <c r="H1708" s="93" t="str">
        <f t="shared" si="106"/>
        <v>43</v>
      </c>
      <c r="I1708" s="93" t="str">
        <f t="shared" si="107"/>
        <v>484</v>
      </c>
      <c r="J1708" s="94" t="str">
        <f t="shared" si="105"/>
        <v>43484</v>
      </c>
      <c r="K1708" s="93" t="s">
        <v>5949</v>
      </c>
      <c r="L1708" s="93" t="s">
        <v>5860</v>
      </c>
      <c r="M1708" s="93" t="s">
        <v>5950</v>
      </c>
    </row>
    <row r="1709" spans="1:13" s="90" customFormat="1" ht="15" hidden="1" customHeight="1">
      <c r="A1709" s="91" t="s">
        <v>5857</v>
      </c>
      <c r="B1709" s="91" t="s">
        <v>1306</v>
      </c>
      <c r="C1709" s="91" t="s">
        <v>1307</v>
      </c>
      <c r="D1709" s="91" t="str">
        <f t="shared" si="104"/>
        <v>433501</v>
      </c>
      <c r="E1709" s="91" t="s">
        <v>5951</v>
      </c>
      <c r="F1709" s="91"/>
      <c r="G1709" s="91" t="s">
        <v>115</v>
      </c>
      <c r="H1709" s="93" t="str">
        <f t="shared" si="106"/>
        <v>43</v>
      </c>
      <c r="I1709" s="93" t="str">
        <f t="shared" si="107"/>
        <v>501</v>
      </c>
      <c r="J1709" s="94" t="str">
        <f t="shared" si="105"/>
        <v>43501</v>
      </c>
      <c r="K1709" s="93" t="s">
        <v>5952</v>
      </c>
      <c r="L1709" s="93" t="s">
        <v>5860</v>
      </c>
      <c r="M1709" s="93" t="s">
        <v>5953</v>
      </c>
    </row>
    <row r="1710" spans="1:13" s="90" customFormat="1" ht="15" hidden="1" customHeight="1">
      <c r="A1710" s="91" t="s">
        <v>5857</v>
      </c>
      <c r="B1710" s="91" t="s">
        <v>1447</v>
      </c>
      <c r="C1710" s="91" t="s">
        <v>1448</v>
      </c>
      <c r="D1710" s="91" t="str">
        <f t="shared" si="104"/>
        <v>433505</v>
      </c>
      <c r="E1710" s="91" t="s">
        <v>5954</v>
      </c>
      <c r="F1710" s="91"/>
      <c r="G1710" s="91" t="s">
        <v>115</v>
      </c>
      <c r="H1710" s="93" t="str">
        <f t="shared" si="106"/>
        <v>43</v>
      </c>
      <c r="I1710" s="93" t="str">
        <f t="shared" si="107"/>
        <v>505</v>
      </c>
      <c r="J1710" s="94" t="str">
        <f t="shared" si="105"/>
        <v>43505</v>
      </c>
      <c r="K1710" s="93" t="s">
        <v>5955</v>
      </c>
      <c r="L1710" s="93" t="s">
        <v>5860</v>
      </c>
      <c r="M1710" s="93" t="s">
        <v>5956</v>
      </c>
    </row>
    <row r="1711" spans="1:13" s="90" customFormat="1" ht="15" hidden="1" customHeight="1">
      <c r="A1711" s="91" t="s">
        <v>5857</v>
      </c>
      <c r="B1711" s="91" t="s">
        <v>3779</v>
      </c>
      <c r="C1711" s="91" t="s">
        <v>1334</v>
      </c>
      <c r="D1711" s="91" t="str">
        <f t="shared" si="104"/>
        <v>433506</v>
      </c>
      <c r="E1711" s="91" t="s">
        <v>5957</v>
      </c>
      <c r="F1711" s="91"/>
      <c r="G1711" s="91" t="s">
        <v>115</v>
      </c>
      <c r="H1711" s="93" t="str">
        <f t="shared" si="106"/>
        <v>43</v>
      </c>
      <c r="I1711" s="93" t="str">
        <f t="shared" si="107"/>
        <v>506</v>
      </c>
      <c r="J1711" s="94" t="str">
        <f t="shared" si="105"/>
        <v>43506</v>
      </c>
      <c r="K1711" s="93" t="s">
        <v>5958</v>
      </c>
      <c r="L1711" s="93" t="s">
        <v>5860</v>
      </c>
      <c r="M1711" s="93" t="s">
        <v>5959</v>
      </c>
    </row>
    <row r="1712" spans="1:13" s="90" customFormat="1" ht="15" hidden="1" customHeight="1">
      <c r="A1712" s="91" t="s">
        <v>5857</v>
      </c>
      <c r="B1712" s="91" t="s">
        <v>638</v>
      </c>
      <c r="C1712" s="91" t="s">
        <v>639</v>
      </c>
      <c r="D1712" s="91" t="str">
        <f t="shared" si="104"/>
        <v>433514</v>
      </c>
      <c r="E1712" s="91" t="s">
        <v>5960</v>
      </c>
      <c r="F1712" s="91"/>
      <c r="G1712" s="91" t="s">
        <v>115</v>
      </c>
      <c r="H1712" s="93" t="str">
        <f t="shared" si="106"/>
        <v>43</v>
      </c>
      <c r="I1712" s="93" t="str">
        <f t="shared" si="107"/>
        <v>514</v>
      </c>
      <c r="J1712" s="94" t="str">
        <f t="shared" si="105"/>
        <v>43514</v>
      </c>
      <c r="K1712" s="93" t="s">
        <v>5961</v>
      </c>
      <c r="L1712" s="93" t="s">
        <v>5860</v>
      </c>
      <c r="M1712" s="93" t="s">
        <v>5962</v>
      </c>
    </row>
    <row r="1713" spans="1:13" s="90" customFormat="1" ht="15" hidden="1" customHeight="1">
      <c r="A1713" s="91" t="s">
        <v>5857</v>
      </c>
      <c r="B1713" s="91" t="s">
        <v>5963</v>
      </c>
      <c r="C1713" s="91" t="s">
        <v>5964</v>
      </c>
      <c r="D1713" s="91" t="str">
        <f t="shared" si="104"/>
        <v>433531</v>
      </c>
      <c r="E1713" s="91" t="s">
        <v>5965</v>
      </c>
      <c r="F1713" s="91"/>
      <c r="G1713" s="91" t="s">
        <v>115</v>
      </c>
      <c r="H1713" s="93" t="str">
        <f t="shared" si="106"/>
        <v>43</v>
      </c>
      <c r="I1713" s="93" t="str">
        <f t="shared" si="107"/>
        <v>531</v>
      </c>
      <c r="J1713" s="94" t="str">
        <f t="shared" si="105"/>
        <v>43531</v>
      </c>
      <c r="K1713" s="93" t="s">
        <v>5966</v>
      </c>
      <c r="L1713" s="93" t="s">
        <v>5860</v>
      </c>
      <c r="M1713" s="93" t="s">
        <v>5967</v>
      </c>
    </row>
    <row r="1714" spans="1:13" s="90" customFormat="1" ht="15" hidden="1" customHeight="1">
      <c r="A1714" s="91" t="s">
        <v>5857</v>
      </c>
      <c r="B1714" s="91" t="s">
        <v>1197</v>
      </c>
      <c r="C1714" s="91" t="s">
        <v>454</v>
      </c>
      <c r="D1714" s="91" t="str">
        <f t="shared" si="104"/>
        <v>434425</v>
      </c>
      <c r="E1714" s="91" t="s">
        <v>5968</v>
      </c>
      <c r="F1714" s="91"/>
      <c r="G1714" s="91" t="s">
        <v>115</v>
      </c>
      <c r="H1714" s="93" t="str">
        <f t="shared" si="106"/>
        <v>43</v>
      </c>
      <c r="I1714" s="93" t="str">
        <f t="shared" si="107"/>
        <v>425</v>
      </c>
      <c r="J1714" s="94" t="str">
        <f t="shared" si="105"/>
        <v>43425</v>
      </c>
      <c r="K1714" s="93" t="s">
        <v>5969</v>
      </c>
      <c r="L1714" s="93" t="s">
        <v>5860</v>
      </c>
      <c r="M1714" s="93" t="s">
        <v>5970</v>
      </c>
    </row>
    <row r="1715" spans="1:13" s="90" customFormat="1" ht="15" hidden="1" customHeight="1">
      <c r="A1715" s="91" t="s">
        <v>5857</v>
      </c>
      <c r="B1715" s="91" t="s">
        <v>5971</v>
      </c>
      <c r="C1715" s="91" t="s">
        <v>484</v>
      </c>
      <c r="D1715" s="91" t="str">
        <f t="shared" si="104"/>
        <v>434432</v>
      </c>
      <c r="E1715" s="91" t="s">
        <v>5972</v>
      </c>
      <c r="F1715" s="91"/>
      <c r="G1715" s="91" t="s">
        <v>115</v>
      </c>
      <c r="H1715" s="93" t="str">
        <f t="shared" si="106"/>
        <v>43</v>
      </c>
      <c r="I1715" s="93" t="str">
        <f t="shared" si="107"/>
        <v>432</v>
      </c>
      <c r="J1715" s="94" t="str">
        <f t="shared" si="105"/>
        <v>43432</v>
      </c>
      <c r="K1715" s="93" t="s">
        <v>5973</v>
      </c>
      <c r="L1715" s="93" t="s">
        <v>5860</v>
      </c>
      <c r="M1715" s="93" t="s">
        <v>5974</v>
      </c>
    </row>
    <row r="1716" spans="1:13" s="90" customFormat="1" ht="15" hidden="1" customHeight="1">
      <c r="A1716" s="91" t="s">
        <v>5857</v>
      </c>
      <c r="B1716" s="91" t="s">
        <v>5975</v>
      </c>
      <c r="C1716" s="91" t="s">
        <v>489</v>
      </c>
      <c r="D1716" s="91" t="str">
        <f t="shared" si="104"/>
        <v>434433</v>
      </c>
      <c r="E1716" s="91" t="s">
        <v>5976</v>
      </c>
      <c r="F1716" s="91"/>
      <c r="G1716" s="91" t="s">
        <v>115</v>
      </c>
      <c r="H1716" s="93" t="str">
        <f t="shared" si="106"/>
        <v>43</v>
      </c>
      <c r="I1716" s="93" t="str">
        <f t="shared" si="107"/>
        <v>433</v>
      </c>
      <c r="J1716" s="94" t="str">
        <f t="shared" si="105"/>
        <v>43433</v>
      </c>
      <c r="K1716" s="93" t="s">
        <v>5977</v>
      </c>
      <c r="L1716" s="93" t="s">
        <v>5860</v>
      </c>
      <c r="M1716" s="93" t="s">
        <v>5978</v>
      </c>
    </row>
    <row r="1717" spans="1:13" s="90" customFormat="1" ht="15" hidden="1" customHeight="1">
      <c r="A1717" s="91" t="s">
        <v>5857</v>
      </c>
      <c r="B1717" s="91" t="s">
        <v>3786</v>
      </c>
      <c r="C1717" s="91" t="s">
        <v>1312</v>
      </c>
      <c r="D1717" s="91" t="str">
        <f t="shared" si="104"/>
        <v>434507</v>
      </c>
      <c r="E1717" s="91" t="s">
        <v>5979</v>
      </c>
      <c r="F1717" s="91"/>
      <c r="G1717" s="91" t="s">
        <v>115</v>
      </c>
      <c r="H1717" s="93" t="str">
        <f t="shared" si="106"/>
        <v>43</v>
      </c>
      <c r="I1717" s="93" t="str">
        <f t="shared" si="107"/>
        <v>507</v>
      </c>
      <c r="J1717" s="94" t="str">
        <f t="shared" si="105"/>
        <v>43507</v>
      </c>
      <c r="K1717" s="93" t="s">
        <v>5980</v>
      </c>
      <c r="L1717" s="93" t="s">
        <v>5860</v>
      </c>
      <c r="M1717" s="93" t="s">
        <v>5981</v>
      </c>
    </row>
    <row r="1718" spans="1:13" s="90" customFormat="1" ht="15" hidden="1" customHeight="1">
      <c r="A1718" s="91" t="s">
        <v>5857</v>
      </c>
      <c r="B1718" s="91" t="s">
        <v>5982</v>
      </c>
      <c r="C1718" s="91" t="s">
        <v>5983</v>
      </c>
      <c r="D1718" s="91" t="str">
        <f t="shared" si="104"/>
        <v>434510</v>
      </c>
      <c r="E1718" s="91" t="s">
        <v>5984</v>
      </c>
      <c r="F1718" s="91"/>
      <c r="G1718" s="91" t="s">
        <v>115</v>
      </c>
      <c r="H1718" s="93" t="str">
        <f t="shared" si="106"/>
        <v>43</v>
      </c>
      <c r="I1718" s="93" t="str">
        <f t="shared" si="107"/>
        <v>510</v>
      </c>
      <c r="J1718" s="94" t="str">
        <f t="shared" si="105"/>
        <v>43510</v>
      </c>
      <c r="K1718" s="93" t="s">
        <v>5985</v>
      </c>
      <c r="L1718" s="93" t="s">
        <v>5860</v>
      </c>
      <c r="M1718" s="93" t="s">
        <v>5986</v>
      </c>
    </row>
    <row r="1719" spans="1:13" s="90" customFormat="1" ht="15" hidden="1" customHeight="1">
      <c r="A1719" s="91" t="s">
        <v>5857</v>
      </c>
      <c r="B1719" s="91" t="s">
        <v>988</v>
      </c>
      <c r="C1719" s="91" t="s">
        <v>989</v>
      </c>
      <c r="D1719" s="91" t="str">
        <f t="shared" si="104"/>
        <v>434511</v>
      </c>
      <c r="E1719" s="91" t="s">
        <v>5987</v>
      </c>
      <c r="F1719" s="91"/>
      <c r="G1719" s="91" t="s">
        <v>115</v>
      </c>
      <c r="H1719" s="93" t="str">
        <f t="shared" si="106"/>
        <v>43</v>
      </c>
      <c r="I1719" s="93" t="str">
        <f t="shared" si="107"/>
        <v>511</v>
      </c>
      <c r="J1719" s="94" t="str">
        <f t="shared" si="105"/>
        <v>43511</v>
      </c>
      <c r="K1719" s="93" t="s">
        <v>5988</v>
      </c>
      <c r="L1719" s="93" t="s">
        <v>5860</v>
      </c>
      <c r="M1719" s="93" t="s">
        <v>5989</v>
      </c>
    </row>
    <row r="1720" spans="1:13" s="90" customFormat="1" ht="15" hidden="1" customHeight="1">
      <c r="A1720" s="91" t="s">
        <v>5857</v>
      </c>
      <c r="B1720" s="91" t="s">
        <v>5990</v>
      </c>
      <c r="C1720" s="91" t="s">
        <v>629</v>
      </c>
      <c r="D1720" s="91" t="str">
        <f t="shared" si="104"/>
        <v>434512</v>
      </c>
      <c r="E1720" s="91" t="s">
        <v>5991</v>
      </c>
      <c r="F1720" s="91"/>
      <c r="G1720" s="91" t="s">
        <v>115</v>
      </c>
      <c r="H1720" s="93" t="str">
        <f t="shared" si="106"/>
        <v>43</v>
      </c>
      <c r="I1720" s="93" t="str">
        <f t="shared" si="107"/>
        <v>512</v>
      </c>
      <c r="J1720" s="94" t="str">
        <f t="shared" si="105"/>
        <v>43512</v>
      </c>
      <c r="K1720" s="93" t="s">
        <v>5992</v>
      </c>
      <c r="L1720" s="93" t="s">
        <v>5860</v>
      </c>
      <c r="M1720" s="93" t="s">
        <v>5993</v>
      </c>
    </row>
    <row r="1721" spans="1:13" s="90" customFormat="1" ht="15" hidden="1" customHeight="1">
      <c r="A1721" s="91" t="s">
        <v>5857</v>
      </c>
      <c r="B1721" s="91" t="s">
        <v>5994</v>
      </c>
      <c r="C1721" s="91" t="s">
        <v>634</v>
      </c>
      <c r="D1721" s="91" t="str">
        <f t="shared" si="104"/>
        <v>434513</v>
      </c>
      <c r="E1721" s="91" t="s">
        <v>5995</v>
      </c>
      <c r="F1721" s="91"/>
      <c r="G1721" s="91" t="s">
        <v>115</v>
      </c>
      <c r="H1721" s="93" t="str">
        <f t="shared" si="106"/>
        <v>43</v>
      </c>
      <c r="I1721" s="93" t="str">
        <f t="shared" si="107"/>
        <v>513</v>
      </c>
      <c r="J1721" s="94" t="str">
        <f t="shared" si="105"/>
        <v>43513</v>
      </c>
      <c r="K1721" s="93" t="s">
        <v>5996</v>
      </c>
      <c r="L1721" s="93" t="s">
        <v>5860</v>
      </c>
      <c r="M1721" s="93" t="s">
        <v>5997</v>
      </c>
    </row>
    <row r="1722" spans="1:13" s="90" customFormat="1" ht="15" hidden="1" customHeight="1">
      <c r="A1722" s="91" t="s">
        <v>5857</v>
      </c>
      <c r="B1722" s="91" t="s">
        <v>5998</v>
      </c>
      <c r="C1722" s="91" t="s">
        <v>5999</v>
      </c>
      <c r="D1722" s="91" t="str">
        <f t="shared" si="104"/>
        <v>435929</v>
      </c>
      <c r="E1722" s="91" t="s">
        <v>6000</v>
      </c>
      <c r="F1722" s="91"/>
      <c r="G1722" s="91" t="s">
        <v>115</v>
      </c>
      <c r="H1722" s="93" t="str">
        <f t="shared" si="106"/>
        <v>43</v>
      </c>
      <c r="I1722" s="93" t="str">
        <f t="shared" si="107"/>
        <v>929</v>
      </c>
      <c r="J1722" s="94" t="str">
        <f t="shared" si="105"/>
        <v>43929</v>
      </c>
      <c r="K1722" s="93" t="s">
        <v>6001</v>
      </c>
      <c r="L1722" s="93" t="s">
        <v>5860</v>
      </c>
      <c r="M1722" s="93" t="s">
        <v>6002</v>
      </c>
    </row>
    <row r="1723" spans="1:13" s="90" customFormat="1" ht="15" customHeight="1">
      <c r="A1723" s="91" t="s">
        <v>6003</v>
      </c>
      <c r="B1723" s="91" t="s">
        <v>112</v>
      </c>
      <c r="C1723" s="91" t="s">
        <v>113</v>
      </c>
      <c r="D1723" s="91" t="str">
        <f t="shared" si="104"/>
        <v>441000</v>
      </c>
      <c r="E1723" s="91" t="s">
        <v>6004</v>
      </c>
      <c r="F1723" s="91"/>
      <c r="G1723" s="91" t="s">
        <v>115</v>
      </c>
      <c r="H1723" s="93" t="str">
        <f t="shared" si="106"/>
        <v>44</v>
      </c>
      <c r="I1723" s="93" t="str">
        <f t="shared" si="107"/>
        <v>000</v>
      </c>
      <c r="J1723" s="94" t="str">
        <f t="shared" si="105"/>
        <v>44000</v>
      </c>
      <c r="K1723" s="93" t="s">
        <v>6005</v>
      </c>
      <c r="L1723" s="93" t="s">
        <v>6006</v>
      </c>
      <c r="M1723" s="93" t="s">
        <v>6006</v>
      </c>
    </row>
    <row r="1724" spans="1:13" s="90" customFormat="1" ht="15" customHeight="1">
      <c r="A1724" s="91" t="s">
        <v>6003</v>
      </c>
      <c r="B1724" s="91" t="s">
        <v>1052</v>
      </c>
      <c r="C1724" s="91" t="s">
        <v>1053</v>
      </c>
      <c r="D1724" s="91" t="str">
        <f t="shared" si="104"/>
        <v>442201</v>
      </c>
      <c r="E1724" s="91" t="s">
        <v>6007</v>
      </c>
      <c r="F1724" s="91"/>
      <c r="G1724" s="91" t="s">
        <v>115</v>
      </c>
      <c r="H1724" s="93" t="str">
        <f t="shared" si="106"/>
        <v>44</v>
      </c>
      <c r="I1724" s="93" t="str">
        <f t="shared" si="107"/>
        <v>201</v>
      </c>
      <c r="J1724" s="94" t="str">
        <f t="shared" si="105"/>
        <v>44201</v>
      </c>
      <c r="K1724" s="93" t="s">
        <v>6008</v>
      </c>
      <c r="L1724" s="93" t="s">
        <v>6006</v>
      </c>
      <c r="M1724" s="93" t="s">
        <v>6009</v>
      </c>
    </row>
    <row r="1725" spans="1:13" s="90" customFormat="1" ht="15" customHeight="1">
      <c r="A1725" s="91" t="s">
        <v>6003</v>
      </c>
      <c r="B1725" s="91" t="s">
        <v>1057</v>
      </c>
      <c r="C1725" s="91" t="s">
        <v>124</v>
      </c>
      <c r="D1725" s="91" t="str">
        <f t="shared" si="104"/>
        <v>442202</v>
      </c>
      <c r="E1725" s="91" t="s">
        <v>6010</v>
      </c>
      <c r="F1725" s="91"/>
      <c r="G1725" s="91" t="s">
        <v>115</v>
      </c>
      <c r="H1725" s="93" t="str">
        <f t="shared" si="106"/>
        <v>44</v>
      </c>
      <c r="I1725" s="93" t="str">
        <f t="shared" si="107"/>
        <v>202</v>
      </c>
      <c r="J1725" s="94" t="str">
        <f t="shared" si="105"/>
        <v>44202</v>
      </c>
      <c r="K1725" s="93" t="s">
        <v>6011</v>
      </c>
      <c r="L1725" s="93" t="s">
        <v>6006</v>
      </c>
      <c r="M1725" s="93" t="s">
        <v>6012</v>
      </c>
    </row>
    <row r="1726" spans="1:13" s="90" customFormat="1" ht="15" customHeight="1">
      <c r="A1726" s="91" t="s">
        <v>6003</v>
      </c>
      <c r="B1726" s="91" t="s">
        <v>128</v>
      </c>
      <c r="C1726" s="91" t="s">
        <v>129</v>
      </c>
      <c r="D1726" s="91" t="str">
        <f t="shared" si="104"/>
        <v>442203</v>
      </c>
      <c r="E1726" s="91" t="s">
        <v>6013</v>
      </c>
      <c r="F1726" s="91"/>
      <c r="G1726" s="91" t="s">
        <v>115</v>
      </c>
      <c r="H1726" s="93" t="str">
        <f t="shared" si="106"/>
        <v>44</v>
      </c>
      <c r="I1726" s="93" t="str">
        <f t="shared" si="107"/>
        <v>203</v>
      </c>
      <c r="J1726" s="94" t="str">
        <f t="shared" si="105"/>
        <v>44203</v>
      </c>
      <c r="K1726" s="93" t="s">
        <v>6014</v>
      </c>
      <c r="L1726" s="93" t="s">
        <v>6006</v>
      </c>
      <c r="M1726" s="93" t="s">
        <v>6015</v>
      </c>
    </row>
    <row r="1727" spans="1:13" s="90" customFormat="1" ht="15" customHeight="1">
      <c r="A1727" s="91" t="s">
        <v>6003</v>
      </c>
      <c r="B1727" s="91" t="s">
        <v>133</v>
      </c>
      <c r="C1727" s="91" t="s">
        <v>134</v>
      </c>
      <c r="D1727" s="91" t="str">
        <f t="shared" si="104"/>
        <v>442204</v>
      </c>
      <c r="E1727" s="91" t="s">
        <v>6016</v>
      </c>
      <c r="F1727" s="91"/>
      <c r="G1727" s="91" t="s">
        <v>115</v>
      </c>
      <c r="H1727" s="93" t="str">
        <f t="shared" si="106"/>
        <v>44</v>
      </c>
      <c r="I1727" s="93" t="str">
        <f t="shared" si="107"/>
        <v>204</v>
      </c>
      <c r="J1727" s="94" t="str">
        <f t="shared" si="105"/>
        <v>44204</v>
      </c>
      <c r="K1727" s="93" t="s">
        <v>6017</v>
      </c>
      <c r="L1727" s="93" t="s">
        <v>6006</v>
      </c>
      <c r="M1727" s="93" t="s">
        <v>6018</v>
      </c>
    </row>
    <row r="1728" spans="1:13" s="90" customFormat="1" ht="15" customHeight="1">
      <c r="A1728" s="91" t="s">
        <v>6003</v>
      </c>
      <c r="B1728" s="91" t="s">
        <v>138</v>
      </c>
      <c r="C1728" s="91" t="s">
        <v>139</v>
      </c>
      <c r="D1728" s="91" t="str">
        <f t="shared" si="104"/>
        <v>442205</v>
      </c>
      <c r="E1728" s="91" t="s">
        <v>6019</v>
      </c>
      <c r="F1728" s="91"/>
      <c r="G1728" s="91" t="s">
        <v>115</v>
      </c>
      <c r="H1728" s="93" t="str">
        <f t="shared" si="106"/>
        <v>44</v>
      </c>
      <c r="I1728" s="93" t="str">
        <f t="shared" si="107"/>
        <v>205</v>
      </c>
      <c r="J1728" s="94" t="str">
        <f t="shared" si="105"/>
        <v>44205</v>
      </c>
      <c r="K1728" s="93" t="s">
        <v>6020</v>
      </c>
      <c r="L1728" s="93" t="s">
        <v>6006</v>
      </c>
      <c r="M1728" s="93" t="s">
        <v>6021</v>
      </c>
    </row>
    <row r="1729" spans="1:13" s="90" customFormat="1" ht="15" customHeight="1">
      <c r="A1729" s="91" t="s">
        <v>6003</v>
      </c>
      <c r="B1729" s="91" t="s">
        <v>143</v>
      </c>
      <c r="C1729" s="91" t="s">
        <v>144</v>
      </c>
      <c r="D1729" s="91" t="str">
        <f t="shared" si="104"/>
        <v>442206</v>
      </c>
      <c r="E1729" s="91" t="s">
        <v>6022</v>
      </c>
      <c r="F1729" s="91"/>
      <c r="G1729" s="91" t="s">
        <v>115</v>
      </c>
      <c r="H1729" s="93" t="str">
        <f t="shared" si="106"/>
        <v>44</v>
      </c>
      <c r="I1729" s="93" t="str">
        <f t="shared" si="107"/>
        <v>206</v>
      </c>
      <c r="J1729" s="94" t="str">
        <f t="shared" si="105"/>
        <v>44206</v>
      </c>
      <c r="K1729" s="93" t="s">
        <v>6023</v>
      </c>
      <c r="L1729" s="93" t="s">
        <v>6006</v>
      </c>
      <c r="M1729" s="93" t="s">
        <v>6024</v>
      </c>
    </row>
    <row r="1730" spans="1:13" s="90" customFormat="1" ht="15" customHeight="1">
      <c r="A1730" s="91" t="s">
        <v>6003</v>
      </c>
      <c r="B1730" s="91" t="s">
        <v>148</v>
      </c>
      <c r="C1730" s="91" t="s">
        <v>149</v>
      </c>
      <c r="D1730" s="91" t="str">
        <f t="shared" si="104"/>
        <v>442207</v>
      </c>
      <c r="E1730" s="91" t="s">
        <v>6025</v>
      </c>
      <c r="F1730" s="91"/>
      <c r="G1730" s="91" t="s">
        <v>115</v>
      </c>
      <c r="H1730" s="93" t="str">
        <f t="shared" si="106"/>
        <v>44</v>
      </c>
      <c r="I1730" s="93" t="str">
        <f t="shared" si="107"/>
        <v>207</v>
      </c>
      <c r="J1730" s="94" t="str">
        <f t="shared" si="105"/>
        <v>44207</v>
      </c>
      <c r="K1730" s="93" t="s">
        <v>6026</v>
      </c>
      <c r="L1730" s="93" t="s">
        <v>6006</v>
      </c>
      <c r="M1730" s="93" t="s">
        <v>6027</v>
      </c>
    </row>
    <row r="1731" spans="1:13" s="90" customFormat="1" ht="15" customHeight="1">
      <c r="A1731" s="91" t="s">
        <v>6003</v>
      </c>
      <c r="B1731" s="91" t="s">
        <v>153</v>
      </c>
      <c r="C1731" s="91" t="s">
        <v>154</v>
      </c>
      <c r="D1731" s="91" t="str">
        <f t="shared" ref="D1731:D1794" si="108">A1731&amp;B1731</f>
        <v>442208</v>
      </c>
      <c r="E1731" s="91" t="s">
        <v>6028</v>
      </c>
      <c r="F1731" s="91"/>
      <c r="G1731" s="91" t="s">
        <v>115</v>
      </c>
      <c r="H1731" s="93" t="str">
        <f t="shared" si="106"/>
        <v>44</v>
      </c>
      <c r="I1731" s="93" t="str">
        <f t="shared" si="107"/>
        <v>208</v>
      </c>
      <c r="J1731" s="94" t="str">
        <f t="shared" ref="J1731:J1794" si="109">A1731&amp;C1731</f>
        <v>44208</v>
      </c>
      <c r="K1731" s="93" t="s">
        <v>6029</v>
      </c>
      <c r="L1731" s="93" t="s">
        <v>6006</v>
      </c>
      <c r="M1731" s="93" t="s">
        <v>6030</v>
      </c>
    </row>
    <row r="1732" spans="1:13" s="90" customFormat="1" ht="15" customHeight="1">
      <c r="A1732" s="91" t="s">
        <v>6003</v>
      </c>
      <c r="B1732" s="91" t="s">
        <v>158</v>
      </c>
      <c r="C1732" s="91" t="s">
        <v>159</v>
      </c>
      <c r="D1732" s="91" t="str">
        <f t="shared" si="108"/>
        <v>442209</v>
      </c>
      <c r="E1732" s="91" t="s">
        <v>6031</v>
      </c>
      <c r="F1732" s="91"/>
      <c r="G1732" s="91" t="s">
        <v>115</v>
      </c>
      <c r="H1732" s="93" t="str">
        <f t="shared" ref="H1732:H1795" si="110">MID(J1732,1,2)</f>
        <v>44</v>
      </c>
      <c r="I1732" s="93" t="str">
        <f t="shared" ref="I1732:I1795" si="111">MID(J1732,3,3)</f>
        <v>209</v>
      </c>
      <c r="J1732" s="94" t="str">
        <f t="shared" si="109"/>
        <v>44209</v>
      </c>
      <c r="K1732" s="93" t="s">
        <v>6032</v>
      </c>
      <c r="L1732" s="93" t="s">
        <v>6006</v>
      </c>
      <c r="M1732" s="93" t="s">
        <v>6033</v>
      </c>
    </row>
    <row r="1733" spans="1:13" s="90" customFormat="1" ht="15" customHeight="1">
      <c r="A1733" s="91" t="s">
        <v>6003</v>
      </c>
      <c r="B1733" s="91" t="s">
        <v>163</v>
      </c>
      <c r="C1733" s="91" t="s">
        <v>164</v>
      </c>
      <c r="D1733" s="91" t="str">
        <f t="shared" si="108"/>
        <v>442210</v>
      </c>
      <c r="E1733" s="91" t="s">
        <v>6034</v>
      </c>
      <c r="F1733" s="91"/>
      <c r="G1733" s="91" t="s">
        <v>115</v>
      </c>
      <c r="H1733" s="93" t="str">
        <f t="shared" si="110"/>
        <v>44</v>
      </c>
      <c r="I1733" s="93" t="str">
        <f t="shared" si="111"/>
        <v>210</v>
      </c>
      <c r="J1733" s="94" t="str">
        <f t="shared" si="109"/>
        <v>44210</v>
      </c>
      <c r="K1733" s="93" t="s">
        <v>6035</v>
      </c>
      <c r="L1733" s="93" t="s">
        <v>6006</v>
      </c>
      <c r="M1733" s="93" t="s">
        <v>6036</v>
      </c>
    </row>
    <row r="1734" spans="1:13" s="90" customFormat="1" ht="15" customHeight="1">
      <c r="A1734" s="91" t="s">
        <v>6003</v>
      </c>
      <c r="B1734" s="91" t="s">
        <v>168</v>
      </c>
      <c r="C1734" s="91" t="s">
        <v>169</v>
      </c>
      <c r="D1734" s="91" t="str">
        <f t="shared" si="108"/>
        <v>442211</v>
      </c>
      <c r="E1734" s="91" t="s">
        <v>6037</v>
      </c>
      <c r="F1734" s="91"/>
      <c r="G1734" s="91" t="s">
        <v>115</v>
      </c>
      <c r="H1734" s="93" t="str">
        <f t="shared" si="110"/>
        <v>44</v>
      </c>
      <c r="I1734" s="93" t="str">
        <f t="shared" si="111"/>
        <v>211</v>
      </c>
      <c r="J1734" s="94" t="str">
        <f t="shared" si="109"/>
        <v>44211</v>
      </c>
      <c r="K1734" s="93" t="s">
        <v>6038</v>
      </c>
      <c r="L1734" s="93" t="s">
        <v>6006</v>
      </c>
      <c r="M1734" s="93" t="s">
        <v>6039</v>
      </c>
    </row>
    <row r="1735" spans="1:13" s="90" customFormat="1" ht="15" customHeight="1">
      <c r="A1735" s="91" t="s">
        <v>6003</v>
      </c>
      <c r="B1735" s="91" t="s">
        <v>173</v>
      </c>
      <c r="C1735" s="91" t="s">
        <v>174</v>
      </c>
      <c r="D1735" s="91" t="str">
        <f t="shared" si="108"/>
        <v>442212</v>
      </c>
      <c r="E1735" s="91" t="s">
        <v>6040</v>
      </c>
      <c r="F1735" s="91"/>
      <c r="G1735" s="91" t="s">
        <v>115</v>
      </c>
      <c r="H1735" s="93" t="str">
        <f t="shared" si="110"/>
        <v>44</v>
      </c>
      <c r="I1735" s="93" t="str">
        <f t="shared" si="111"/>
        <v>212</v>
      </c>
      <c r="J1735" s="94" t="str">
        <f t="shared" si="109"/>
        <v>44212</v>
      </c>
      <c r="K1735" s="93" t="s">
        <v>6041</v>
      </c>
      <c r="L1735" s="93" t="s">
        <v>6006</v>
      </c>
      <c r="M1735" s="93" t="s">
        <v>6042</v>
      </c>
    </row>
    <row r="1736" spans="1:13" s="90" customFormat="1" ht="15" customHeight="1">
      <c r="A1736" s="91" t="s">
        <v>6003</v>
      </c>
      <c r="B1736" s="91" t="s">
        <v>178</v>
      </c>
      <c r="C1736" s="91" t="s">
        <v>179</v>
      </c>
      <c r="D1736" s="91" t="str">
        <f t="shared" si="108"/>
        <v>442213</v>
      </c>
      <c r="E1736" s="91" t="s">
        <v>6043</v>
      </c>
      <c r="F1736" s="91"/>
      <c r="G1736" s="91" t="s">
        <v>115</v>
      </c>
      <c r="H1736" s="93" t="str">
        <f t="shared" si="110"/>
        <v>44</v>
      </c>
      <c r="I1736" s="93" t="str">
        <f t="shared" si="111"/>
        <v>213</v>
      </c>
      <c r="J1736" s="94" t="str">
        <f t="shared" si="109"/>
        <v>44213</v>
      </c>
      <c r="K1736" s="93" t="s">
        <v>6044</v>
      </c>
      <c r="L1736" s="93" t="s">
        <v>6006</v>
      </c>
      <c r="M1736" s="93" t="s">
        <v>6045</v>
      </c>
    </row>
    <row r="1737" spans="1:13" s="90" customFormat="1" ht="15" customHeight="1">
      <c r="A1737" s="91" t="s">
        <v>6003</v>
      </c>
      <c r="B1737" s="91" t="s">
        <v>183</v>
      </c>
      <c r="C1737" s="91" t="s">
        <v>184</v>
      </c>
      <c r="D1737" s="91" t="str">
        <f t="shared" si="108"/>
        <v>442214</v>
      </c>
      <c r="E1737" s="91" t="s">
        <v>6046</v>
      </c>
      <c r="F1737" s="91"/>
      <c r="G1737" s="91" t="s">
        <v>115</v>
      </c>
      <c r="H1737" s="93" t="str">
        <f t="shared" si="110"/>
        <v>44</v>
      </c>
      <c r="I1737" s="93" t="str">
        <f t="shared" si="111"/>
        <v>214</v>
      </c>
      <c r="J1737" s="94" t="str">
        <f t="shared" si="109"/>
        <v>44214</v>
      </c>
      <c r="K1737" s="93" t="s">
        <v>6047</v>
      </c>
      <c r="L1737" s="93" t="s">
        <v>6006</v>
      </c>
      <c r="M1737" s="93" t="s">
        <v>6048</v>
      </c>
    </row>
    <row r="1738" spans="1:13" s="90" customFormat="1" ht="15" customHeight="1">
      <c r="A1738" s="91" t="s">
        <v>6003</v>
      </c>
      <c r="B1738" s="91" t="s">
        <v>1405</v>
      </c>
      <c r="C1738" s="91" t="s">
        <v>1406</v>
      </c>
      <c r="D1738" s="91" t="str">
        <f t="shared" si="108"/>
        <v>443341</v>
      </c>
      <c r="E1738" s="91" t="s">
        <v>6049</v>
      </c>
      <c r="F1738" s="91"/>
      <c r="G1738" s="91" t="s">
        <v>115</v>
      </c>
      <c r="H1738" s="93" t="str">
        <f t="shared" si="110"/>
        <v>44</v>
      </c>
      <c r="I1738" s="93" t="str">
        <f t="shared" si="111"/>
        <v>341</v>
      </c>
      <c r="J1738" s="94" t="str">
        <f t="shared" si="109"/>
        <v>44341</v>
      </c>
      <c r="K1738" s="93" t="s">
        <v>6050</v>
      </c>
      <c r="L1738" s="93" t="s">
        <v>6006</v>
      </c>
      <c r="M1738" s="93" t="s">
        <v>6051</v>
      </c>
    </row>
    <row r="1739" spans="1:13" s="90" customFormat="1" ht="15" customHeight="1">
      <c r="A1739" s="91" t="s">
        <v>6003</v>
      </c>
      <c r="B1739" s="91" t="s">
        <v>558</v>
      </c>
      <c r="C1739" s="91" t="s">
        <v>559</v>
      </c>
      <c r="D1739" s="91" t="str">
        <f t="shared" si="108"/>
        <v>443461</v>
      </c>
      <c r="E1739" s="91" t="s">
        <v>6052</v>
      </c>
      <c r="F1739" s="91"/>
      <c r="G1739" s="91" t="s">
        <v>115</v>
      </c>
      <c r="H1739" s="93" t="str">
        <f t="shared" si="110"/>
        <v>44</v>
      </c>
      <c r="I1739" s="93" t="str">
        <f t="shared" si="111"/>
        <v>461</v>
      </c>
      <c r="J1739" s="94" t="str">
        <f t="shared" si="109"/>
        <v>44461</v>
      </c>
      <c r="K1739" s="93" t="s">
        <v>6053</v>
      </c>
      <c r="L1739" s="93" t="s">
        <v>6006</v>
      </c>
      <c r="M1739" s="93" t="s">
        <v>6054</v>
      </c>
    </row>
    <row r="1740" spans="1:13" s="90" customFormat="1" ht="15" customHeight="1">
      <c r="A1740" s="91" t="s">
        <v>6003</v>
      </c>
      <c r="B1740" s="91" t="s">
        <v>563</v>
      </c>
      <c r="C1740" s="91" t="s">
        <v>564</v>
      </c>
      <c r="D1740" s="91" t="str">
        <f t="shared" si="108"/>
        <v>443462</v>
      </c>
      <c r="E1740" s="91" t="s">
        <v>6055</v>
      </c>
      <c r="F1740" s="91"/>
      <c r="G1740" s="91" t="s">
        <v>115</v>
      </c>
      <c r="H1740" s="93" t="str">
        <f t="shared" si="110"/>
        <v>44</v>
      </c>
      <c r="I1740" s="93" t="str">
        <f t="shared" si="111"/>
        <v>462</v>
      </c>
      <c r="J1740" s="94" t="str">
        <f t="shared" si="109"/>
        <v>44462</v>
      </c>
      <c r="K1740" s="93" t="s">
        <v>6056</v>
      </c>
      <c r="L1740" s="93" t="s">
        <v>6006</v>
      </c>
      <c r="M1740" s="93" t="s">
        <v>6057</v>
      </c>
    </row>
    <row r="1741" spans="1:13" s="90" customFormat="1" ht="15" customHeight="1">
      <c r="A1741" s="91" t="s">
        <v>6003</v>
      </c>
      <c r="B1741" s="91" t="s">
        <v>1837</v>
      </c>
      <c r="C1741" s="91" t="s">
        <v>1279</v>
      </c>
      <c r="D1741" s="91" t="str">
        <f t="shared" si="108"/>
        <v>444322</v>
      </c>
      <c r="E1741" s="91" t="s">
        <v>6058</v>
      </c>
      <c r="F1741" s="91"/>
      <c r="G1741" s="91" t="s">
        <v>115</v>
      </c>
      <c r="H1741" s="93" t="str">
        <f t="shared" si="110"/>
        <v>44</v>
      </c>
      <c r="I1741" s="93" t="str">
        <f t="shared" si="111"/>
        <v>322</v>
      </c>
      <c r="J1741" s="94" t="str">
        <f t="shared" si="109"/>
        <v>44322</v>
      </c>
      <c r="K1741" s="93" t="s">
        <v>6059</v>
      </c>
      <c r="L1741" s="93" t="s">
        <v>6006</v>
      </c>
      <c r="M1741" s="93" t="s">
        <v>6060</v>
      </c>
    </row>
    <row r="1742" spans="1:13" s="90" customFormat="1" ht="15" hidden="1" customHeight="1">
      <c r="A1742" s="91" t="s">
        <v>6061</v>
      </c>
      <c r="B1742" s="91" t="s">
        <v>112</v>
      </c>
      <c r="C1742" s="91" t="s">
        <v>113</v>
      </c>
      <c r="D1742" s="91" t="str">
        <f t="shared" si="108"/>
        <v>451000</v>
      </c>
      <c r="E1742" s="91" t="s">
        <v>6062</v>
      </c>
      <c r="F1742" s="91"/>
      <c r="G1742" s="91" t="s">
        <v>115</v>
      </c>
      <c r="H1742" s="93" t="str">
        <f t="shared" si="110"/>
        <v>45</v>
      </c>
      <c r="I1742" s="93" t="str">
        <f t="shared" si="111"/>
        <v>000</v>
      </c>
      <c r="J1742" s="94" t="str">
        <f t="shared" si="109"/>
        <v>45000</v>
      </c>
      <c r="K1742" s="93" t="s">
        <v>6063</v>
      </c>
      <c r="L1742" s="93" t="s">
        <v>6064</v>
      </c>
      <c r="M1742" s="93" t="s">
        <v>6064</v>
      </c>
    </row>
    <row r="1743" spans="1:13" s="90" customFormat="1" ht="15" hidden="1" customHeight="1">
      <c r="A1743" s="91" t="s">
        <v>6061</v>
      </c>
      <c r="B1743" s="91" t="s">
        <v>1052</v>
      </c>
      <c r="C1743" s="91" t="s">
        <v>1053</v>
      </c>
      <c r="D1743" s="91" t="str">
        <f t="shared" si="108"/>
        <v>452201</v>
      </c>
      <c r="E1743" s="91" t="s">
        <v>6065</v>
      </c>
      <c r="F1743" s="91"/>
      <c r="G1743" s="91" t="s">
        <v>115</v>
      </c>
      <c r="H1743" s="93" t="str">
        <f t="shared" si="110"/>
        <v>45</v>
      </c>
      <c r="I1743" s="93" t="str">
        <f t="shared" si="111"/>
        <v>201</v>
      </c>
      <c r="J1743" s="94" t="str">
        <f t="shared" si="109"/>
        <v>45201</v>
      </c>
      <c r="K1743" s="93" t="s">
        <v>6066</v>
      </c>
      <c r="L1743" s="93" t="s">
        <v>6064</v>
      </c>
      <c r="M1743" s="93" t="s">
        <v>6067</v>
      </c>
    </row>
    <row r="1744" spans="1:13" s="90" customFormat="1" ht="15" hidden="1" customHeight="1">
      <c r="A1744" s="91" t="s">
        <v>6061</v>
      </c>
      <c r="B1744" s="91" t="s">
        <v>1057</v>
      </c>
      <c r="C1744" s="91" t="s">
        <v>124</v>
      </c>
      <c r="D1744" s="91" t="str">
        <f t="shared" si="108"/>
        <v>452202</v>
      </c>
      <c r="E1744" s="91" t="s">
        <v>6068</v>
      </c>
      <c r="F1744" s="91"/>
      <c r="G1744" s="91" t="s">
        <v>115</v>
      </c>
      <c r="H1744" s="93" t="str">
        <f t="shared" si="110"/>
        <v>45</v>
      </c>
      <c r="I1744" s="93" t="str">
        <f t="shared" si="111"/>
        <v>202</v>
      </c>
      <c r="J1744" s="94" t="str">
        <f t="shared" si="109"/>
        <v>45202</v>
      </c>
      <c r="K1744" s="93" t="s">
        <v>6069</v>
      </c>
      <c r="L1744" s="93" t="s">
        <v>6064</v>
      </c>
      <c r="M1744" s="93" t="s">
        <v>6070</v>
      </c>
    </row>
    <row r="1745" spans="1:13" s="90" customFormat="1" ht="15" hidden="1" customHeight="1">
      <c r="A1745" s="91" t="s">
        <v>6061</v>
      </c>
      <c r="B1745" s="91" t="s">
        <v>128</v>
      </c>
      <c r="C1745" s="91" t="s">
        <v>129</v>
      </c>
      <c r="D1745" s="91" t="str">
        <f t="shared" si="108"/>
        <v>452203</v>
      </c>
      <c r="E1745" s="91" t="s">
        <v>6071</v>
      </c>
      <c r="F1745" s="91"/>
      <c r="G1745" s="91" t="s">
        <v>115</v>
      </c>
      <c r="H1745" s="93" t="str">
        <f t="shared" si="110"/>
        <v>45</v>
      </c>
      <c r="I1745" s="93" t="str">
        <f t="shared" si="111"/>
        <v>203</v>
      </c>
      <c r="J1745" s="94" t="str">
        <f t="shared" si="109"/>
        <v>45203</v>
      </c>
      <c r="K1745" s="93" t="s">
        <v>6072</v>
      </c>
      <c r="L1745" s="93" t="s">
        <v>6064</v>
      </c>
      <c r="M1745" s="93" t="s">
        <v>6073</v>
      </c>
    </row>
    <row r="1746" spans="1:13" s="90" customFormat="1" ht="15" hidden="1" customHeight="1">
      <c r="A1746" s="91" t="s">
        <v>6061</v>
      </c>
      <c r="B1746" s="91" t="s">
        <v>133</v>
      </c>
      <c r="C1746" s="91" t="s">
        <v>134</v>
      </c>
      <c r="D1746" s="91" t="str">
        <f t="shared" si="108"/>
        <v>452204</v>
      </c>
      <c r="E1746" s="91" t="s">
        <v>6074</v>
      </c>
      <c r="F1746" s="91"/>
      <c r="G1746" s="91" t="s">
        <v>115</v>
      </c>
      <c r="H1746" s="93" t="str">
        <f t="shared" si="110"/>
        <v>45</v>
      </c>
      <c r="I1746" s="93" t="str">
        <f t="shared" si="111"/>
        <v>204</v>
      </c>
      <c r="J1746" s="94" t="str">
        <f t="shared" si="109"/>
        <v>45204</v>
      </c>
      <c r="K1746" s="93" t="s">
        <v>6075</v>
      </c>
      <c r="L1746" s="93" t="s">
        <v>6064</v>
      </c>
      <c r="M1746" s="93" t="s">
        <v>6076</v>
      </c>
    </row>
    <row r="1747" spans="1:13" s="90" customFormat="1" ht="15" hidden="1" customHeight="1">
      <c r="A1747" s="91" t="s">
        <v>6061</v>
      </c>
      <c r="B1747" s="91" t="s">
        <v>138</v>
      </c>
      <c r="C1747" s="91" t="s">
        <v>139</v>
      </c>
      <c r="D1747" s="91" t="str">
        <f t="shared" si="108"/>
        <v>452205</v>
      </c>
      <c r="E1747" s="91" t="s">
        <v>6077</v>
      </c>
      <c r="F1747" s="91"/>
      <c r="G1747" s="91" t="s">
        <v>115</v>
      </c>
      <c r="H1747" s="93" t="str">
        <f t="shared" si="110"/>
        <v>45</v>
      </c>
      <c r="I1747" s="93" t="str">
        <f t="shared" si="111"/>
        <v>205</v>
      </c>
      <c r="J1747" s="94" t="str">
        <f t="shared" si="109"/>
        <v>45205</v>
      </c>
      <c r="K1747" s="93" t="s">
        <v>6078</v>
      </c>
      <c r="L1747" s="93" t="s">
        <v>6064</v>
      </c>
      <c r="M1747" s="93" t="s">
        <v>6079</v>
      </c>
    </row>
    <row r="1748" spans="1:13" s="90" customFormat="1" ht="15" hidden="1" customHeight="1">
      <c r="A1748" s="91" t="s">
        <v>6061</v>
      </c>
      <c r="B1748" s="91" t="s">
        <v>143</v>
      </c>
      <c r="C1748" s="91" t="s">
        <v>144</v>
      </c>
      <c r="D1748" s="91" t="str">
        <f t="shared" si="108"/>
        <v>452206</v>
      </c>
      <c r="E1748" s="91" t="s">
        <v>6080</v>
      </c>
      <c r="F1748" s="91"/>
      <c r="G1748" s="91" t="s">
        <v>115</v>
      </c>
      <c r="H1748" s="93" t="str">
        <f t="shared" si="110"/>
        <v>45</v>
      </c>
      <c r="I1748" s="93" t="str">
        <f t="shared" si="111"/>
        <v>206</v>
      </c>
      <c r="J1748" s="94" t="str">
        <f t="shared" si="109"/>
        <v>45206</v>
      </c>
      <c r="K1748" s="93" t="s">
        <v>6081</v>
      </c>
      <c r="L1748" s="93" t="s">
        <v>6064</v>
      </c>
      <c r="M1748" s="93" t="s">
        <v>6082</v>
      </c>
    </row>
    <row r="1749" spans="1:13" s="90" customFormat="1" ht="15" hidden="1" customHeight="1">
      <c r="A1749" s="91" t="s">
        <v>6061</v>
      </c>
      <c r="B1749" s="91" t="s">
        <v>148</v>
      </c>
      <c r="C1749" s="91" t="s">
        <v>149</v>
      </c>
      <c r="D1749" s="91" t="str">
        <f t="shared" si="108"/>
        <v>452207</v>
      </c>
      <c r="E1749" s="91" t="s">
        <v>6083</v>
      </c>
      <c r="F1749" s="91"/>
      <c r="G1749" s="91" t="s">
        <v>115</v>
      </c>
      <c r="H1749" s="93" t="str">
        <f t="shared" si="110"/>
        <v>45</v>
      </c>
      <c r="I1749" s="93" t="str">
        <f t="shared" si="111"/>
        <v>207</v>
      </c>
      <c r="J1749" s="94" t="str">
        <f t="shared" si="109"/>
        <v>45207</v>
      </c>
      <c r="K1749" s="93" t="s">
        <v>6084</v>
      </c>
      <c r="L1749" s="93" t="s">
        <v>6064</v>
      </c>
      <c r="M1749" s="93" t="s">
        <v>6085</v>
      </c>
    </row>
    <row r="1750" spans="1:13" s="90" customFormat="1" ht="15" hidden="1" customHeight="1">
      <c r="A1750" s="91" t="s">
        <v>6061</v>
      </c>
      <c r="B1750" s="91" t="s">
        <v>153</v>
      </c>
      <c r="C1750" s="91" t="s">
        <v>154</v>
      </c>
      <c r="D1750" s="91" t="str">
        <f t="shared" si="108"/>
        <v>452208</v>
      </c>
      <c r="E1750" s="91" t="s">
        <v>6086</v>
      </c>
      <c r="F1750" s="91"/>
      <c r="G1750" s="91" t="s">
        <v>115</v>
      </c>
      <c r="H1750" s="93" t="str">
        <f t="shared" si="110"/>
        <v>45</v>
      </c>
      <c r="I1750" s="93" t="str">
        <f t="shared" si="111"/>
        <v>208</v>
      </c>
      <c r="J1750" s="94" t="str">
        <f t="shared" si="109"/>
        <v>45208</v>
      </c>
      <c r="K1750" s="93" t="s">
        <v>6087</v>
      </c>
      <c r="L1750" s="93" t="s">
        <v>6064</v>
      </c>
      <c r="M1750" s="93" t="s">
        <v>6088</v>
      </c>
    </row>
    <row r="1751" spans="1:13" s="90" customFormat="1" ht="15" hidden="1" customHeight="1">
      <c r="A1751" s="91" t="s">
        <v>6061</v>
      </c>
      <c r="B1751" s="91" t="s">
        <v>158</v>
      </c>
      <c r="C1751" s="91" t="s">
        <v>159</v>
      </c>
      <c r="D1751" s="91" t="str">
        <f t="shared" si="108"/>
        <v>452209</v>
      </c>
      <c r="E1751" s="91" t="s">
        <v>6089</v>
      </c>
      <c r="F1751" s="91"/>
      <c r="G1751" s="91" t="s">
        <v>115</v>
      </c>
      <c r="H1751" s="93" t="str">
        <f t="shared" si="110"/>
        <v>45</v>
      </c>
      <c r="I1751" s="93" t="str">
        <f t="shared" si="111"/>
        <v>209</v>
      </c>
      <c r="J1751" s="94" t="str">
        <f t="shared" si="109"/>
        <v>45209</v>
      </c>
      <c r="K1751" s="93" t="s">
        <v>6090</v>
      </c>
      <c r="L1751" s="93" t="s">
        <v>6064</v>
      </c>
      <c r="M1751" s="93" t="s">
        <v>6091</v>
      </c>
    </row>
    <row r="1752" spans="1:13" s="90" customFormat="1" ht="15" hidden="1" customHeight="1">
      <c r="A1752" s="91" t="s">
        <v>6061</v>
      </c>
      <c r="B1752" s="91" t="s">
        <v>1405</v>
      </c>
      <c r="C1752" s="91" t="s">
        <v>1406</v>
      </c>
      <c r="D1752" s="91" t="str">
        <f t="shared" si="108"/>
        <v>453341</v>
      </c>
      <c r="E1752" s="91" t="s">
        <v>6092</v>
      </c>
      <c r="F1752" s="91"/>
      <c r="G1752" s="91" t="s">
        <v>115</v>
      </c>
      <c r="H1752" s="93" t="str">
        <f t="shared" si="110"/>
        <v>45</v>
      </c>
      <c r="I1752" s="93" t="str">
        <f t="shared" si="111"/>
        <v>341</v>
      </c>
      <c r="J1752" s="94" t="str">
        <f t="shared" si="109"/>
        <v>45341</v>
      </c>
      <c r="K1752" s="93" t="s">
        <v>6093</v>
      </c>
      <c r="L1752" s="93" t="s">
        <v>6064</v>
      </c>
      <c r="M1752" s="93" t="s">
        <v>6094</v>
      </c>
    </row>
    <row r="1753" spans="1:13" s="90" customFormat="1" ht="15" hidden="1" customHeight="1">
      <c r="A1753" s="91" t="s">
        <v>6061</v>
      </c>
      <c r="B1753" s="91" t="s">
        <v>343</v>
      </c>
      <c r="C1753" s="91" t="s">
        <v>344</v>
      </c>
      <c r="D1753" s="91" t="str">
        <f t="shared" si="108"/>
        <v>453361</v>
      </c>
      <c r="E1753" s="91" t="s">
        <v>6095</v>
      </c>
      <c r="F1753" s="91"/>
      <c r="G1753" s="91" t="s">
        <v>115</v>
      </c>
      <c r="H1753" s="93" t="str">
        <f t="shared" si="110"/>
        <v>45</v>
      </c>
      <c r="I1753" s="93" t="str">
        <f t="shared" si="111"/>
        <v>361</v>
      </c>
      <c r="J1753" s="94" t="str">
        <f t="shared" si="109"/>
        <v>45361</v>
      </c>
      <c r="K1753" s="93" t="s">
        <v>6096</v>
      </c>
      <c r="L1753" s="93" t="s">
        <v>6064</v>
      </c>
      <c r="M1753" s="93" t="s">
        <v>6097</v>
      </c>
    </row>
    <row r="1754" spans="1:13" s="90" customFormat="1" ht="15" hidden="1" customHeight="1">
      <c r="A1754" s="91" t="s">
        <v>6061</v>
      </c>
      <c r="B1754" s="91" t="s">
        <v>1643</v>
      </c>
      <c r="C1754" s="91" t="s">
        <v>1644</v>
      </c>
      <c r="D1754" s="91" t="str">
        <f t="shared" si="108"/>
        <v>453382</v>
      </c>
      <c r="E1754" s="91" t="s">
        <v>6098</v>
      </c>
      <c r="F1754" s="91"/>
      <c r="G1754" s="91" t="s">
        <v>115</v>
      </c>
      <c r="H1754" s="93" t="str">
        <f t="shared" si="110"/>
        <v>45</v>
      </c>
      <c r="I1754" s="93" t="str">
        <f t="shared" si="111"/>
        <v>382</v>
      </c>
      <c r="J1754" s="94" t="str">
        <f t="shared" si="109"/>
        <v>45382</v>
      </c>
      <c r="K1754" s="93" t="s">
        <v>6099</v>
      </c>
      <c r="L1754" s="93" t="s">
        <v>6064</v>
      </c>
      <c r="M1754" s="93" t="s">
        <v>6100</v>
      </c>
    </row>
    <row r="1755" spans="1:13" s="90" customFormat="1" ht="15" hidden="1" customHeight="1">
      <c r="A1755" s="91" t="s">
        <v>6061</v>
      </c>
      <c r="B1755" s="91" t="s">
        <v>2450</v>
      </c>
      <c r="C1755" s="91" t="s">
        <v>2225</v>
      </c>
      <c r="D1755" s="91" t="str">
        <f t="shared" si="108"/>
        <v>453383</v>
      </c>
      <c r="E1755" s="91" t="s">
        <v>6101</v>
      </c>
      <c r="F1755" s="91"/>
      <c r="G1755" s="91" t="s">
        <v>115</v>
      </c>
      <c r="H1755" s="93" t="str">
        <f t="shared" si="110"/>
        <v>45</v>
      </c>
      <c r="I1755" s="93" t="str">
        <f t="shared" si="111"/>
        <v>383</v>
      </c>
      <c r="J1755" s="94" t="str">
        <f t="shared" si="109"/>
        <v>45383</v>
      </c>
      <c r="K1755" s="93" t="s">
        <v>6102</v>
      </c>
      <c r="L1755" s="93" t="s">
        <v>6064</v>
      </c>
      <c r="M1755" s="93" t="s">
        <v>6103</v>
      </c>
    </row>
    <row r="1756" spans="1:13" s="90" customFormat="1" ht="15" hidden="1" customHeight="1">
      <c r="A1756" s="91" t="s">
        <v>6061</v>
      </c>
      <c r="B1756" s="91" t="s">
        <v>413</v>
      </c>
      <c r="C1756" s="91" t="s">
        <v>414</v>
      </c>
      <c r="D1756" s="91" t="str">
        <f t="shared" si="108"/>
        <v>453401</v>
      </c>
      <c r="E1756" s="91" t="s">
        <v>6104</v>
      </c>
      <c r="F1756" s="91"/>
      <c r="G1756" s="91" t="s">
        <v>115</v>
      </c>
      <c r="H1756" s="93" t="str">
        <f t="shared" si="110"/>
        <v>45</v>
      </c>
      <c r="I1756" s="93" t="str">
        <f t="shared" si="111"/>
        <v>401</v>
      </c>
      <c r="J1756" s="94" t="str">
        <f t="shared" si="109"/>
        <v>45401</v>
      </c>
      <c r="K1756" s="93" t="s">
        <v>6105</v>
      </c>
      <c r="L1756" s="93" t="s">
        <v>6064</v>
      </c>
      <c r="M1756" s="93" t="s">
        <v>6106</v>
      </c>
    </row>
    <row r="1757" spans="1:13" s="90" customFormat="1" ht="15" hidden="1" customHeight="1">
      <c r="A1757" s="91" t="s">
        <v>6061</v>
      </c>
      <c r="B1757" s="91" t="s">
        <v>418</v>
      </c>
      <c r="C1757" s="91" t="s">
        <v>419</v>
      </c>
      <c r="D1757" s="91" t="str">
        <f t="shared" si="108"/>
        <v>453402</v>
      </c>
      <c r="E1757" s="91" t="s">
        <v>6107</v>
      </c>
      <c r="F1757" s="91"/>
      <c r="G1757" s="91" t="s">
        <v>115</v>
      </c>
      <c r="H1757" s="93" t="str">
        <f t="shared" si="110"/>
        <v>45</v>
      </c>
      <c r="I1757" s="93" t="str">
        <f t="shared" si="111"/>
        <v>402</v>
      </c>
      <c r="J1757" s="94" t="str">
        <f t="shared" si="109"/>
        <v>45402</v>
      </c>
      <c r="K1757" s="93" t="s">
        <v>6108</v>
      </c>
      <c r="L1757" s="93" t="s">
        <v>6064</v>
      </c>
      <c r="M1757" s="93" t="s">
        <v>6109</v>
      </c>
    </row>
    <row r="1758" spans="1:13" s="90" customFormat="1" ht="15" hidden="1" customHeight="1">
      <c r="A1758" s="91" t="s">
        <v>6061</v>
      </c>
      <c r="B1758" s="91" t="s">
        <v>1419</v>
      </c>
      <c r="C1758" s="91" t="s">
        <v>964</v>
      </c>
      <c r="D1758" s="91" t="str">
        <f t="shared" si="108"/>
        <v>453404</v>
      </c>
      <c r="E1758" s="91" t="s">
        <v>6110</v>
      </c>
      <c r="F1758" s="91"/>
      <c r="G1758" s="91" t="s">
        <v>115</v>
      </c>
      <c r="H1758" s="93" t="str">
        <f t="shared" si="110"/>
        <v>45</v>
      </c>
      <c r="I1758" s="93" t="str">
        <f t="shared" si="111"/>
        <v>404</v>
      </c>
      <c r="J1758" s="94" t="str">
        <f t="shared" si="109"/>
        <v>45404</v>
      </c>
      <c r="K1758" s="93" t="s">
        <v>6111</v>
      </c>
      <c r="L1758" s="93" t="s">
        <v>6064</v>
      </c>
      <c r="M1758" s="93" t="s">
        <v>6112</v>
      </c>
    </row>
    <row r="1759" spans="1:13" s="90" customFormat="1" ht="15" hidden="1" customHeight="1">
      <c r="A1759" s="91" t="s">
        <v>6061</v>
      </c>
      <c r="B1759" s="91" t="s">
        <v>423</v>
      </c>
      <c r="C1759" s="91" t="s">
        <v>424</v>
      </c>
      <c r="D1759" s="91" t="str">
        <f t="shared" si="108"/>
        <v>453405</v>
      </c>
      <c r="E1759" s="91" t="s">
        <v>6113</v>
      </c>
      <c r="F1759" s="91"/>
      <c r="G1759" s="91" t="s">
        <v>115</v>
      </c>
      <c r="H1759" s="93" t="str">
        <f t="shared" si="110"/>
        <v>45</v>
      </c>
      <c r="I1759" s="93" t="str">
        <f t="shared" si="111"/>
        <v>405</v>
      </c>
      <c r="J1759" s="94" t="str">
        <f t="shared" si="109"/>
        <v>45405</v>
      </c>
      <c r="K1759" s="93" t="s">
        <v>6114</v>
      </c>
      <c r="L1759" s="93" t="s">
        <v>6064</v>
      </c>
      <c r="M1759" s="93" t="s">
        <v>6115</v>
      </c>
    </row>
    <row r="1760" spans="1:13" s="90" customFormat="1" ht="15" hidden="1" customHeight="1">
      <c r="A1760" s="91" t="s">
        <v>6061</v>
      </c>
      <c r="B1760" s="91" t="s">
        <v>428</v>
      </c>
      <c r="C1760" s="91" t="s">
        <v>429</v>
      </c>
      <c r="D1760" s="91" t="str">
        <f t="shared" si="108"/>
        <v>453406</v>
      </c>
      <c r="E1760" s="91" t="s">
        <v>6116</v>
      </c>
      <c r="F1760" s="91"/>
      <c r="G1760" s="91" t="s">
        <v>115</v>
      </c>
      <c r="H1760" s="93" t="str">
        <f t="shared" si="110"/>
        <v>45</v>
      </c>
      <c r="I1760" s="93" t="str">
        <f t="shared" si="111"/>
        <v>406</v>
      </c>
      <c r="J1760" s="94" t="str">
        <f t="shared" si="109"/>
        <v>45406</v>
      </c>
      <c r="K1760" s="93" t="s">
        <v>6117</v>
      </c>
      <c r="L1760" s="93" t="s">
        <v>6064</v>
      </c>
      <c r="M1760" s="93" t="s">
        <v>6118</v>
      </c>
    </row>
    <row r="1761" spans="1:13" s="90" customFormat="1" ht="15" hidden="1" customHeight="1">
      <c r="A1761" s="91" t="s">
        <v>6061</v>
      </c>
      <c r="B1761" s="91" t="s">
        <v>1426</v>
      </c>
      <c r="C1761" s="91" t="s">
        <v>1427</v>
      </c>
      <c r="D1761" s="91" t="str">
        <f t="shared" si="108"/>
        <v>453421</v>
      </c>
      <c r="E1761" s="91" t="s">
        <v>6119</v>
      </c>
      <c r="F1761" s="91"/>
      <c r="G1761" s="91" t="s">
        <v>115</v>
      </c>
      <c r="H1761" s="93" t="str">
        <f t="shared" si="110"/>
        <v>45</v>
      </c>
      <c r="I1761" s="93" t="str">
        <f t="shared" si="111"/>
        <v>421</v>
      </c>
      <c r="J1761" s="94" t="str">
        <f t="shared" si="109"/>
        <v>45421</v>
      </c>
      <c r="K1761" s="93" t="s">
        <v>6120</v>
      </c>
      <c r="L1761" s="93" t="s">
        <v>6064</v>
      </c>
      <c r="M1761" s="93" t="s">
        <v>6121</v>
      </c>
    </row>
    <row r="1762" spans="1:13" s="90" customFormat="1" ht="15" hidden="1" customHeight="1">
      <c r="A1762" s="91" t="s">
        <v>6061</v>
      </c>
      <c r="B1762" s="91" t="s">
        <v>478</v>
      </c>
      <c r="C1762" s="91" t="s">
        <v>479</v>
      </c>
      <c r="D1762" s="91" t="str">
        <f t="shared" si="108"/>
        <v>453431</v>
      </c>
      <c r="E1762" s="91" t="s">
        <v>1543</v>
      </c>
      <c r="F1762" s="91"/>
      <c r="G1762" s="91" t="s">
        <v>115</v>
      </c>
      <c r="H1762" s="93" t="str">
        <f t="shared" si="110"/>
        <v>45</v>
      </c>
      <c r="I1762" s="93" t="str">
        <f t="shared" si="111"/>
        <v>431</v>
      </c>
      <c r="J1762" s="94" t="str">
        <f t="shared" si="109"/>
        <v>45431</v>
      </c>
      <c r="K1762" s="93" t="s">
        <v>6122</v>
      </c>
      <c r="L1762" s="93" t="s">
        <v>6064</v>
      </c>
      <c r="M1762" s="93" t="s">
        <v>1545</v>
      </c>
    </row>
    <row r="1763" spans="1:13" s="90" customFormat="1" ht="15" hidden="1" customHeight="1">
      <c r="A1763" s="91" t="s">
        <v>6061</v>
      </c>
      <c r="B1763" s="91" t="s">
        <v>1152</v>
      </c>
      <c r="C1763" s="91" t="s">
        <v>1153</v>
      </c>
      <c r="D1763" s="91" t="str">
        <f t="shared" si="108"/>
        <v>453441</v>
      </c>
      <c r="E1763" s="91" t="s">
        <v>6123</v>
      </c>
      <c r="F1763" s="91"/>
      <c r="G1763" s="91" t="s">
        <v>115</v>
      </c>
      <c r="H1763" s="93" t="str">
        <f t="shared" si="110"/>
        <v>45</v>
      </c>
      <c r="I1763" s="93" t="str">
        <f t="shared" si="111"/>
        <v>441</v>
      </c>
      <c r="J1763" s="94" t="str">
        <f t="shared" si="109"/>
        <v>45441</v>
      </c>
      <c r="K1763" s="93" t="s">
        <v>6124</v>
      </c>
      <c r="L1763" s="93" t="s">
        <v>6064</v>
      </c>
      <c r="M1763" s="93" t="s">
        <v>6125</v>
      </c>
    </row>
    <row r="1764" spans="1:13" s="90" customFormat="1" ht="15" hidden="1" customHeight="1">
      <c r="A1764" s="91" t="s">
        <v>6061</v>
      </c>
      <c r="B1764" s="91" t="s">
        <v>1157</v>
      </c>
      <c r="C1764" s="91" t="s">
        <v>1158</v>
      </c>
      <c r="D1764" s="91" t="str">
        <f t="shared" si="108"/>
        <v>453442</v>
      </c>
      <c r="E1764" s="91" t="s">
        <v>6126</v>
      </c>
      <c r="F1764" s="91"/>
      <c r="G1764" s="91" t="s">
        <v>115</v>
      </c>
      <c r="H1764" s="93" t="str">
        <f t="shared" si="110"/>
        <v>45</v>
      </c>
      <c r="I1764" s="93" t="str">
        <f t="shared" si="111"/>
        <v>442</v>
      </c>
      <c r="J1764" s="94" t="str">
        <f t="shared" si="109"/>
        <v>45442</v>
      </c>
      <c r="K1764" s="93" t="s">
        <v>6127</v>
      </c>
      <c r="L1764" s="93" t="s">
        <v>6064</v>
      </c>
      <c r="M1764" s="93" t="s">
        <v>6128</v>
      </c>
    </row>
    <row r="1765" spans="1:13" s="90" customFormat="1" ht="15" hidden="1" customHeight="1">
      <c r="A1765" s="91" t="s">
        <v>6061</v>
      </c>
      <c r="B1765" s="91" t="s">
        <v>1162</v>
      </c>
      <c r="C1765" s="91" t="s">
        <v>1163</v>
      </c>
      <c r="D1765" s="91" t="str">
        <f t="shared" si="108"/>
        <v>453443</v>
      </c>
      <c r="E1765" s="91" t="s">
        <v>6129</v>
      </c>
      <c r="F1765" s="91"/>
      <c r="G1765" s="91" t="s">
        <v>115</v>
      </c>
      <c r="H1765" s="93" t="str">
        <f t="shared" si="110"/>
        <v>45</v>
      </c>
      <c r="I1765" s="93" t="str">
        <f t="shared" si="111"/>
        <v>443</v>
      </c>
      <c r="J1765" s="94" t="str">
        <f t="shared" si="109"/>
        <v>45443</v>
      </c>
      <c r="K1765" s="93" t="s">
        <v>6130</v>
      </c>
      <c r="L1765" s="93" t="s">
        <v>6064</v>
      </c>
      <c r="M1765" s="93" t="s">
        <v>6131</v>
      </c>
    </row>
    <row r="1766" spans="1:13" s="90" customFormat="1" ht="15" hidden="1" customHeight="1">
      <c r="A1766" s="91" t="s">
        <v>6061</v>
      </c>
      <c r="B1766" s="91" t="s">
        <v>958</v>
      </c>
      <c r="C1766" s="91" t="s">
        <v>959</v>
      </c>
      <c r="D1766" s="91" t="str">
        <f t="shared" si="108"/>
        <v>454403</v>
      </c>
      <c r="E1766" s="91" t="s">
        <v>6132</v>
      </c>
      <c r="F1766" s="91"/>
      <c r="G1766" s="91" t="s">
        <v>115</v>
      </c>
      <c r="H1766" s="93" t="str">
        <f t="shared" si="110"/>
        <v>45</v>
      </c>
      <c r="I1766" s="93" t="str">
        <f t="shared" si="111"/>
        <v>403</v>
      </c>
      <c r="J1766" s="94" t="str">
        <f t="shared" si="109"/>
        <v>45403</v>
      </c>
      <c r="K1766" s="93" t="s">
        <v>6133</v>
      </c>
      <c r="L1766" s="93" t="s">
        <v>6064</v>
      </c>
      <c r="M1766" s="93" t="s">
        <v>6134</v>
      </c>
    </row>
    <row r="1767" spans="1:13" s="90" customFormat="1" ht="15" hidden="1" customHeight="1">
      <c r="A1767" s="91" t="s">
        <v>6061</v>
      </c>
      <c r="B1767" s="91" t="s">
        <v>3354</v>
      </c>
      <c r="C1767" s="91" t="s">
        <v>469</v>
      </c>
      <c r="D1767" s="91" t="str">
        <f t="shared" si="108"/>
        <v>454429</v>
      </c>
      <c r="E1767" s="91" t="s">
        <v>6135</v>
      </c>
      <c r="F1767" s="91"/>
      <c r="G1767" s="91" t="s">
        <v>115</v>
      </c>
      <c r="H1767" s="93" t="str">
        <f t="shared" si="110"/>
        <v>45</v>
      </c>
      <c r="I1767" s="93" t="str">
        <f t="shared" si="111"/>
        <v>429</v>
      </c>
      <c r="J1767" s="94" t="str">
        <f t="shared" si="109"/>
        <v>45429</v>
      </c>
      <c r="K1767" s="93" t="s">
        <v>6136</v>
      </c>
      <c r="L1767" s="93" t="s">
        <v>6064</v>
      </c>
      <c r="M1767" s="93" t="s">
        <v>6137</v>
      </c>
    </row>
    <row r="1768" spans="1:13" s="90" customFormat="1" ht="15" hidden="1" customHeight="1">
      <c r="A1768" s="91" t="s">
        <v>6061</v>
      </c>
      <c r="B1768" s="91" t="s">
        <v>3588</v>
      </c>
      <c r="C1768" s="91" t="s">
        <v>474</v>
      </c>
      <c r="D1768" s="91" t="str">
        <f t="shared" si="108"/>
        <v>454430</v>
      </c>
      <c r="E1768" s="91" t="s">
        <v>6138</v>
      </c>
      <c r="F1768" s="91"/>
      <c r="G1768" s="91" t="s">
        <v>115</v>
      </c>
      <c r="H1768" s="93" t="str">
        <f t="shared" si="110"/>
        <v>45</v>
      </c>
      <c r="I1768" s="93" t="str">
        <f t="shared" si="111"/>
        <v>430</v>
      </c>
      <c r="J1768" s="94" t="str">
        <f t="shared" si="109"/>
        <v>45430</v>
      </c>
      <c r="K1768" s="93" t="s">
        <v>6139</v>
      </c>
      <c r="L1768" s="93" t="s">
        <v>6064</v>
      </c>
      <c r="M1768" s="93" t="s">
        <v>6140</v>
      </c>
    </row>
    <row r="1769" spans="1:13" s="90" customFormat="1" ht="15" hidden="1" customHeight="1">
      <c r="A1769" s="91" t="s">
        <v>6141</v>
      </c>
      <c r="B1769" s="91" t="s">
        <v>112</v>
      </c>
      <c r="C1769" s="91" t="s">
        <v>113</v>
      </c>
      <c r="D1769" s="91" t="str">
        <f t="shared" si="108"/>
        <v>461000</v>
      </c>
      <c r="E1769" s="91" t="s">
        <v>6142</v>
      </c>
      <c r="F1769" s="91"/>
      <c r="G1769" s="91" t="s">
        <v>115</v>
      </c>
      <c r="H1769" s="93" t="str">
        <f t="shared" si="110"/>
        <v>46</v>
      </c>
      <c r="I1769" s="93" t="str">
        <f t="shared" si="111"/>
        <v>000</v>
      </c>
      <c r="J1769" s="94" t="str">
        <f t="shared" si="109"/>
        <v>46000</v>
      </c>
      <c r="K1769" s="93" t="s">
        <v>6143</v>
      </c>
      <c r="L1769" s="93" t="s">
        <v>6144</v>
      </c>
      <c r="M1769" s="93" t="s">
        <v>6144</v>
      </c>
    </row>
    <row r="1770" spans="1:13" s="90" customFormat="1" ht="15" hidden="1" customHeight="1">
      <c r="A1770" s="91" t="s">
        <v>6141</v>
      </c>
      <c r="B1770" s="91" t="s">
        <v>1052</v>
      </c>
      <c r="C1770" s="91" t="s">
        <v>1053</v>
      </c>
      <c r="D1770" s="91" t="str">
        <f t="shared" si="108"/>
        <v>462201</v>
      </c>
      <c r="E1770" s="91" t="s">
        <v>6145</v>
      </c>
      <c r="F1770" s="91"/>
      <c r="G1770" s="91" t="s">
        <v>115</v>
      </c>
      <c r="H1770" s="93" t="str">
        <f t="shared" si="110"/>
        <v>46</v>
      </c>
      <c r="I1770" s="93" t="str">
        <f t="shared" si="111"/>
        <v>201</v>
      </c>
      <c r="J1770" s="94" t="str">
        <f t="shared" si="109"/>
        <v>46201</v>
      </c>
      <c r="K1770" s="93" t="s">
        <v>6146</v>
      </c>
      <c r="L1770" s="93" t="s">
        <v>6144</v>
      </c>
      <c r="M1770" s="93" t="s">
        <v>6147</v>
      </c>
    </row>
    <row r="1771" spans="1:13" s="90" customFormat="1" ht="15" hidden="1" customHeight="1">
      <c r="A1771" s="91" t="s">
        <v>6141</v>
      </c>
      <c r="B1771" s="91" t="s">
        <v>128</v>
      </c>
      <c r="C1771" s="91" t="s">
        <v>129</v>
      </c>
      <c r="D1771" s="91" t="str">
        <f t="shared" si="108"/>
        <v>462203</v>
      </c>
      <c r="E1771" s="91" t="s">
        <v>6148</v>
      </c>
      <c r="F1771" s="91"/>
      <c r="G1771" s="91" t="s">
        <v>115</v>
      </c>
      <c r="H1771" s="93" t="str">
        <f t="shared" si="110"/>
        <v>46</v>
      </c>
      <c r="I1771" s="93" t="str">
        <f t="shared" si="111"/>
        <v>203</v>
      </c>
      <c r="J1771" s="94" t="str">
        <f t="shared" si="109"/>
        <v>46203</v>
      </c>
      <c r="K1771" s="93" t="s">
        <v>6149</v>
      </c>
      <c r="L1771" s="93" t="s">
        <v>6144</v>
      </c>
      <c r="M1771" s="93" t="s">
        <v>6150</v>
      </c>
    </row>
    <row r="1772" spans="1:13" s="90" customFormat="1" ht="15" hidden="1" customHeight="1">
      <c r="A1772" s="91" t="s">
        <v>6141</v>
      </c>
      <c r="B1772" s="91" t="s">
        <v>133</v>
      </c>
      <c r="C1772" s="91" t="s">
        <v>134</v>
      </c>
      <c r="D1772" s="91" t="str">
        <f t="shared" si="108"/>
        <v>462204</v>
      </c>
      <c r="E1772" s="91" t="s">
        <v>6151</v>
      </c>
      <c r="F1772" s="91"/>
      <c r="G1772" s="91" t="s">
        <v>115</v>
      </c>
      <c r="H1772" s="93" t="str">
        <f t="shared" si="110"/>
        <v>46</v>
      </c>
      <c r="I1772" s="93" t="str">
        <f t="shared" si="111"/>
        <v>204</v>
      </c>
      <c r="J1772" s="94" t="str">
        <f t="shared" si="109"/>
        <v>46204</v>
      </c>
      <c r="K1772" s="93" t="s">
        <v>6152</v>
      </c>
      <c r="L1772" s="93" t="s">
        <v>6144</v>
      </c>
      <c r="M1772" s="93" t="s">
        <v>6153</v>
      </c>
    </row>
    <row r="1773" spans="1:13" s="90" customFormat="1" ht="15" hidden="1" customHeight="1">
      <c r="A1773" s="91" t="s">
        <v>6141</v>
      </c>
      <c r="B1773" s="91" t="s">
        <v>143</v>
      </c>
      <c r="C1773" s="91" t="s">
        <v>144</v>
      </c>
      <c r="D1773" s="91" t="str">
        <f t="shared" si="108"/>
        <v>462206</v>
      </c>
      <c r="E1773" s="91" t="s">
        <v>6154</v>
      </c>
      <c r="F1773" s="91"/>
      <c r="G1773" s="91" t="s">
        <v>115</v>
      </c>
      <c r="H1773" s="93" t="str">
        <f t="shared" si="110"/>
        <v>46</v>
      </c>
      <c r="I1773" s="93" t="str">
        <f t="shared" si="111"/>
        <v>206</v>
      </c>
      <c r="J1773" s="94" t="str">
        <f t="shared" si="109"/>
        <v>46206</v>
      </c>
      <c r="K1773" s="93" t="s">
        <v>6155</v>
      </c>
      <c r="L1773" s="93" t="s">
        <v>6144</v>
      </c>
      <c r="M1773" s="93" t="s">
        <v>6156</v>
      </c>
    </row>
    <row r="1774" spans="1:13" s="90" customFormat="1" ht="15" hidden="1" customHeight="1">
      <c r="A1774" s="91" t="s">
        <v>6141</v>
      </c>
      <c r="B1774" s="91" t="s">
        <v>153</v>
      </c>
      <c r="C1774" s="91" t="s">
        <v>154</v>
      </c>
      <c r="D1774" s="91" t="str">
        <f t="shared" si="108"/>
        <v>462208</v>
      </c>
      <c r="E1774" s="91" t="s">
        <v>6157</v>
      </c>
      <c r="F1774" s="91"/>
      <c r="G1774" s="91" t="s">
        <v>115</v>
      </c>
      <c r="H1774" s="93" t="str">
        <f t="shared" si="110"/>
        <v>46</v>
      </c>
      <c r="I1774" s="93" t="str">
        <f t="shared" si="111"/>
        <v>208</v>
      </c>
      <c r="J1774" s="94" t="str">
        <f t="shared" si="109"/>
        <v>46208</v>
      </c>
      <c r="K1774" s="93" t="s">
        <v>6158</v>
      </c>
      <c r="L1774" s="93" t="s">
        <v>6144</v>
      </c>
      <c r="M1774" s="93" t="s">
        <v>6159</v>
      </c>
    </row>
    <row r="1775" spans="1:13" s="90" customFormat="1" ht="15" hidden="1" customHeight="1">
      <c r="A1775" s="91" t="s">
        <v>6141</v>
      </c>
      <c r="B1775" s="91" t="s">
        <v>163</v>
      </c>
      <c r="C1775" s="91" t="s">
        <v>164</v>
      </c>
      <c r="D1775" s="91" t="str">
        <f t="shared" si="108"/>
        <v>462210</v>
      </c>
      <c r="E1775" s="91" t="s">
        <v>6160</v>
      </c>
      <c r="F1775" s="91"/>
      <c r="G1775" s="91" t="s">
        <v>115</v>
      </c>
      <c r="H1775" s="93" t="str">
        <f t="shared" si="110"/>
        <v>46</v>
      </c>
      <c r="I1775" s="93" t="str">
        <f t="shared" si="111"/>
        <v>210</v>
      </c>
      <c r="J1775" s="94" t="str">
        <f t="shared" si="109"/>
        <v>46210</v>
      </c>
      <c r="K1775" s="93" t="s">
        <v>6161</v>
      </c>
      <c r="L1775" s="93" t="s">
        <v>6144</v>
      </c>
      <c r="M1775" s="93" t="s">
        <v>6162</v>
      </c>
    </row>
    <row r="1776" spans="1:13" s="90" customFormat="1" ht="15" hidden="1" customHeight="1">
      <c r="A1776" s="91" t="s">
        <v>6141</v>
      </c>
      <c r="B1776" s="91" t="s">
        <v>178</v>
      </c>
      <c r="C1776" s="91" t="s">
        <v>179</v>
      </c>
      <c r="D1776" s="91" t="str">
        <f t="shared" si="108"/>
        <v>462213</v>
      </c>
      <c r="E1776" s="91" t="s">
        <v>6163</v>
      </c>
      <c r="F1776" s="91"/>
      <c r="G1776" s="91" t="s">
        <v>115</v>
      </c>
      <c r="H1776" s="93" t="str">
        <f t="shared" si="110"/>
        <v>46</v>
      </c>
      <c r="I1776" s="93" t="str">
        <f t="shared" si="111"/>
        <v>213</v>
      </c>
      <c r="J1776" s="94" t="str">
        <f t="shared" si="109"/>
        <v>46213</v>
      </c>
      <c r="K1776" s="93" t="s">
        <v>6164</v>
      </c>
      <c r="L1776" s="93" t="s">
        <v>6144</v>
      </c>
      <c r="M1776" s="93" t="s">
        <v>6165</v>
      </c>
    </row>
    <row r="1777" spans="1:13" s="90" customFormat="1" ht="15" hidden="1" customHeight="1">
      <c r="A1777" s="91" t="s">
        <v>6141</v>
      </c>
      <c r="B1777" s="91" t="s">
        <v>183</v>
      </c>
      <c r="C1777" s="91" t="s">
        <v>184</v>
      </c>
      <c r="D1777" s="91" t="str">
        <f t="shared" si="108"/>
        <v>462214</v>
      </c>
      <c r="E1777" s="91" t="s">
        <v>6166</v>
      </c>
      <c r="F1777" s="91"/>
      <c r="G1777" s="91" t="s">
        <v>115</v>
      </c>
      <c r="H1777" s="93" t="str">
        <f t="shared" si="110"/>
        <v>46</v>
      </c>
      <c r="I1777" s="93" t="str">
        <f t="shared" si="111"/>
        <v>214</v>
      </c>
      <c r="J1777" s="94" t="str">
        <f t="shared" si="109"/>
        <v>46214</v>
      </c>
      <c r="K1777" s="93" t="s">
        <v>6167</v>
      </c>
      <c r="L1777" s="93" t="s">
        <v>6144</v>
      </c>
      <c r="M1777" s="93" t="s">
        <v>6168</v>
      </c>
    </row>
    <row r="1778" spans="1:13" s="90" customFormat="1" ht="15" hidden="1" customHeight="1">
      <c r="A1778" s="91" t="s">
        <v>6141</v>
      </c>
      <c r="B1778" s="91" t="s">
        <v>188</v>
      </c>
      <c r="C1778" s="91" t="s">
        <v>189</v>
      </c>
      <c r="D1778" s="91" t="str">
        <f t="shared" si="108"/>
        <v>462215</v>
      </c>
      <c r="E1778" s="91" t="s">
        <v>6169</v>
      </c>
      <c r="F1778" s="91"/>
      <c r="G1778" s="91" t="s">
        <v>115</v>
      </c>
      <c r="H1778" s="93" t="str">
        <f t="shared" si="110"/>
        <v>46</v>
      </c>
      <c r="I1778" s="93" t="str">
        <f t="shared" si="111"/>
        <v>215</v>
      </c>
      <c r="J1778" s="94" t="str">
        <f t="shared" si="109"/>
        <v>46215</v>
      </c>
      <c r="K1778" s="93" t="s">
        <v>6170</v>
      </c>
      <c r="L1778" s="93" t="s">
        <v>6144</v>
      </c>
      <c r="M1778" s="93" t="s">
        <v>6171</v>
      </c>
    </row>
    <row r="1779" spans="1:13" s="90" customFormat="1" ht="15" hidden="1" customHeight="1">
      <c r="A1779" s="91" t="s">
        <v>6141</v>
      </c>
      <c r="B1779" s="91" t="s">
        <v>193</v>
      </c>
      <c r="C1779" s="91" t="s">
        <v>194</v>
      </c>
      <c r="D1779" s="91" t="str">
        <f t="shared" si="108"/>
        <v>462216</v>
      </c>
      <c r="E1779" s="91" t="s">
        <v>6172</v>
      </c>
      <c r="F1779" s="91"/>
      <c r="G1779" s="91" t="s">
        <v>115</v>
      </c>
      <c r="H1779" s="93" t="str">
        <f t="shared" si="110"/>
        <v>46</v>
      </c>
      <c r="I1779" s="93" t="str">
        <f t="shared" si="111"/>
        <v>216</v>
      </c>
      <c r="J1779" s="94" t="str">
        <f t="shared" si="109"/>
        <v>46216</v>
      </c>
      <c r="K1779" s="93" t="s">
        <v>6173</v>
      </c>
      <c r="L1779" s="93" t="s">
        <v>6144</v>
      </c>
      <c r="M1779" s="93" t="s">
        <v>6174</v>
      </c>
    </row>
    <row r="1780" spans="1:13" s="90" customFormat="1" ht="15" hidden="1" customHeight="1">
      <c r="A1780" s="91" t="s">
        <v>6141</v>
      </c>
      <c r="B1780" s="91" t="s">
        <v>198</v>
      </c>
      <c r="C1780" s="91" t="s">
        <v>199</v>
      </c>
      <c r="D1780" s="91" t="str">
        <f t="shared" si="108"/>
        <v>462217</v>
      </c>
      <c r="E1780" s="91" t="s">
        <v>6175</v>
      </c>
      <c r="F1780" s="91"/>
      <c r="G1780" s="91" t="s">
        <v>115</v>
      </c>
      <c r="H1780" s="93" t="str">
        <f t="shared" si="110"/>
        <v>46</v>
      </c>
      <c r="I1780" s="93" t="str">
        <f t="shared" si="111"/>
        <v>217</v>
      </c>
      <c r="J1780" s="94" t="str">
        <f t="shared" si="109"/>
        <v>46217</v>
      </c>
      <c r="K1780" s="93" t="s">
        <v>6176</v>
      </c>
      <c r="L1780" s="93" t="s">
        <v>6144</v>
      </c>
      <c r="M1780" s="93" t="s">
        <v>6177</v>
      </c>
    </row>
    <row r="1781" spans="1:13" s="90" customFormat="1" ht="15" hidden="1" customHeight="1">
      <c r="A1781" s="91" t="s">
        <v>6141</v>
      </c>
      <c r="B1781" s="91" t="s">
        <v>203</v>
      </c>
      <c r="C1781" s="91" t="s">
        <v>204</v>
      </c>
      <c r="D1781" s="91" t="str">
        <f t="shared" si="108"/>
        <v>462218</v>
      </c>
      <c r="E1781" s="91" t="s">
        <v>6178</v>
      </c>
      <c r="F1781" s="91"/>
      <c r="G1781" s="91" t="s">
        <v>115</v>
      </c>
      <c r="H1781" s="93" t="str">
        <f t="shared" si="110"/>
        <v>46</v>
      </c>
      <c r="I1781" s="93" t="str">
        <f t="shared" si="111"/>
        <v>218</v>
      </c>
      <c r="J1781" s="94" t="str">
        <f t="shared" si="109"/>
        <v>46218</v>
      </c>
      <c r="K1781" s="93" t="s">
        <v>6179</v>
      </c>
      <c r="L1781" s="93" t="s">
        <v>6144</v>
      </c>
      <c r="M1781" s="93" t="s">
        <v>6180</v>
      </c>
    </row>
    <row r="1782" spans="1:13" s="90" customFormat="1" ht="15" hidden="1" customHeight="1">
      <c r="A1782" s="91" t="s">
        <v>6141</v>
      </c>
      <c r="B1782" s="91" t="s">
        <v>208</v>
      </c>
      <c r="C1782" s="91" t="s">
        <v>209</v>
      </c>
      <c r="D1782" s="91" t="str">
        <f t="shared" si="108"/>
        <v>462219</v>
      </c>
      <c r="E1782" s="91" t="s">
        <v>6181</v>
      </c>
      <c r="F1782" s="91"/>
      <c r="G1782" s="91" t="s">
        <v>115</v>
      </c>
      <c r="H1782" s="93" t="str">
        <f t="shared" si="110"/>
        <v>46</v>
      </c>
      <c r="I1782" s="93" t="str">
        <f t="shared" si="111"/>
        <v>219</v>
      </c>
      <c r="J1782" s="94" t="str">
        <f t="shared" si="109"/>
        <v>46219</v>
      </c>
      <c r="K1782" s="93" t="s">
        <v>6182</v>
      </c>
      <c r="L1782" s="93" t="s">
        <v>6144</v>
      </c>
      <c r="M1782" s="93" t="s">
        <v>6183</v>
      </c>
    </row>
    <row r="1783" spans="1:13" s="90" customFormat="1" ht="15" hidden="1" customHeight="1">
      <c r="A1783" s="91" t="s">
        <v>6141</v>
      </c>
      <c r="B1783" s="91" t="s">
        <v>213</v>
      </c>
      <c r="C1783" s="91" t="s">
        <v>214</v>
      </c>
      <c r="D1783" s="91" t="str">
        <f t="shared" si="108"/>
        <v>462220</v>
      </c>
      <c r="E1783" s="91" t="s">
        <v>6184</v>
      </c>
      <c r="F1783" s="91"/>
      <c r="G1783" s="91" t="s">
        <v>115</v>
      </c>
      <c r="H1783" s="93" t="str">
        <f t="shared" si="110"/>
        <v>46</v>
      </c>
      <c r="I1783" s="93" t="str">
        <f t="shared" si="111"/>
        <v>220</v>
      </c>
      <c r="J1783" s="94" t="str">
        <f t="shared" si="109"/>
        <v>46220</v>
      </c>
      <c r="K1783" s="93" t="s">
        <v>6185</v>
      </c>
      <c r="L1783" s="93" t="s">
        <v>6144</v>
      </c>
      <c r="M1783" s="93" t="s">
        <v>6186</v>
      </c>
    </row>
    <row r="1784" spans="1:13" s="90" customFormat="1" ht="15" hidden="1" customHeight="1">
      <c r="A1784" s="91" t="s">
        <v>6141</v>
      </c>
      <c r="B1784" s="91" t="s">
        <v>218</v>
      </c>
      <c r="C1784" s="91" t="s">
        <v>219</v>
      </c>
      <c r="D1784" s="91" t="str">
        <f t="shared" si="108"/>
        <v>462221</v>
      </c>
      <c r="E1784" s="91" t="s">
        <v>6187</v>
      </c>
      <c r="F1784" s="91"/>
      <c r="G1784" s="91" t="s">
        <v>115</v>
      </c>
      <c r="H1784" s="93" t="str">
        <f t="shared" si="110"/>
        <v>46</v>
      </c>
      <c r="I1784" s="93" t="str">
        <f t="shared" si="111"/>
        <v>221</v>
      </c>
      <c r="J1784" s="94" t="str">
        <f t="shared" si="109"/>
        <v>46221</v>
      </c>
      <c r="K1784" s="93" t="s">
        <v>6188</v>
      </c>
      <c r="L1784" s="93" t="s">
        <v>6144</v>
      </c>
      <c r="M1784" s="93" t="s">
        <v>6189</v>
      </c>
    </row>
    <row r="1785" spans="1:13" s="90" customFormat="1" ht="15" hidden="1" customHeight="1">
      <c r="A1785" s="91" t="s">
        <v>6141</v>
      </c>
      <c r="B1785" s="91" t="s">
        <v>223</v>
      </c>
      <c r="C1785" s="91" t="s">
        <v>224</v>
      </c>
      <c r="D1785" s="91" t="str">
        <f t="shared" si="108"/>
        <v>462222</v>
      </c>
      <c r="E1785" s="91" t="s">
        <v>6190</v>
      </c>
      <c r="F1785" s="91"/>
      <c r="G1785" s="91" t="s">
        <v>115</v>
      </c>
      <c r="H1785" s="93" t="str">
        <f t="shared" si="110"/>
        <v>46</v>
      </c>
      <c r="I1785" s="93" t="str">
        <f t="shared" si="111"/>
        <v>222</v>
      </c>
      <c r="J1785" s="94" t="str">
        <f t="shared" si="109"/>
        <v>46222</v>
      </c>
      <c r="K1785" s="93" t="s">
        <v>6191</v>
      </c>
      <c r="L1785" s="93" t="s">
        <v>6144</v>
      </c>
      <c r="M1785" s="93" t="s">
        <v>6192</v>
      </c>
    </row>
    <row r="1786" spans="1:13" s="90" customFormat="1" ht="15" hidden="1" customHeight="1">
      <c r="A1786" s="91" t="s">
        <v>6141</v>
      </c>
      <c r="B1786" s="91" t="s">
        <v>228</v>
      </c>
      <c r="C1786" s="91" t="s">
        <v>229</v>
      </c>
      <c r="D1786" s="91" t="str">
        <f t="shared" si="108"/>
        <v>462223</v>
      </c>
      <c r="E1786" s="91" t="s">
        <v>6193</v>
      </c>
      <c r="F1786" s="91"/>
      <c r="G1786" s="91" t="s">
        <v>115</v>
      </c>
      <c r="H1786" s="93" t="str">
        <f t="shared" si="110"/>
        <v>46</v>
      </c>
      <c r="I1786" s="93" t="str">
        <f t="shared" si="111"/>
        <v>223</v>
      </c>
      <c r="J1786" s="94" t="str">
        <f t="shared" si="109"/>
        <v>46223</v>
      </c>
      <c r="K1786" s="93" t="s">
        <v>6194</v>
      </c>
      <c r="L1786" s="93" t="s">
        <v>6144</v>
      </c>
      <c r="M1786" s="93" t="s">
        <v>6195</v>
      </c>
    </row>
    <row r="1787" spans="1:13" s="90" customFormat="1" ht="15" hidden="1" customHeight="1">
      <c r="A1787" s="91" t="s">
        <v>6141</v>
      </c>
      <c r="B1787" s="91" t="s">
        <v>233</v>
      </c>
      <c r="C1787" s="91" t="s">
        <v>234</v>
      </c>
      <c r="D1787" s="91" t="str">
        <f t="shared" si="108"/>
        <v>462224</v>
      </c>
      <c r="E1787" s="91" t="s">
        <v>6196</v>
      </c>
      <c r="F1787" s="91"/>
      <c r="G1787" s="91" t="s">
        <v>115</v>
      </c>
      <c r="H1787" s="93" t="str">
        <f t="shared" si="110"/>
        <v>46</v>
      </c>
      <c r="I1787" s="93" t="str">
        <f t="shared" si="111"/>
        <v>224</v>
      </c>
      <c r="J1787" s="94" t="str">
        <f t="shared" si="109"/>
        <v>46224</v>
      </c>
      <c r="K1787" s="93" t="s">
        <v>6197</v>
      </c>
      <c r="L1787" s="93" t="s">
        <v>6144</v>
      </c>
      <c r="M1787" s="93" t="s">
        <v>6198</v>
      </c>
    </row>
    <row r="1788" spans="1:13" s="90" customFormat="1" ht="15" hidden="1" customHeight="1">
      <c r="A1788" s="91" t="s">
        <v>6141</v>
      </c>
      <c r="B1788" s="91" t="s">
        <v>238</v>
      </c>
      <c r="C1788" s="91" t="s">
        <v>239</v>
      </c>
      <c r="D1788" s="91" t="str">
        <f t="shared" si="108"/>
        <v>462225</v>
      </c>
      <c r="E1788" s="91" t="s">
        <v>6199</v>
      </c>
      <c r="F1788" s="91"/>
      <c r="G1788" s="91" t="s">
        <v>115</v>
      </c>
      <c r="H1788" s="93" t="str">
        <f t="shared" si="110"/>
        <v>46</v>
      </c>
      <c r="I1788" s="93" t="str">
        <f t="shared" si="111"/>
        <v>225</v>
      </c>
      <c r="J1788" s="94" t="str">
        <f t="shared" si="109"/>
        <v>46225</v>
      </c>
      <c r="K1788" s="93" t="s">
        <v>6200</v>
      </c>
      <c r="L1788" s="93" t="s">
        <v>6144</v>
      </c>
      <c r="M1788" s="93" t="s">
        <v>6201</v>
      </c>
    </row>
    <row r="1789" spans="1:13" s="90" customFormat="1" ht="15" hidden="1" customHeight="1">
      <c r="A1789" s="91" t="s">
        <v>6141</v>
      </c>
      <c r="B1789" s="91" t="s">
        <v>378</v>
      </c>
      <c r="C1789" s="91" t="s">
        <v>379</v>
      </c>
      <c r="D1789" s="91" t="str">
        <f t="shared" si="108"/>
        <v>463392</v>
      </c>
      <c r="E1789" s="91" t="s">
        <v>6202</v>
      </c>
      <c r="F1789" s="91"/>
      <c r="G1789" s="91" t="s">
        <v>115</v>
      </c>
      <c r="H1789" s="93" t="str">
        <f t="shared" si="110"/>
        <v>46</v>
      </c>
      <c r="I1789" s="93" t="str">
        <f t="shared" si="111"/>
        <v>392</v>
      </c>
      <c r="J1789" s="94" t="str">
        <f t="shared" si="109"/>
        <v>46392</v>
      </c>
      <c r="K1789" s="93" t="s">
        <v>6203</v>
      </c>
      <c r="L1789" s="93" t="s">
        <v>6144</v>
      </c>
      <c r="M1789" s="93" t="s">
        <v>6204</v>
      </c>
    </row>
    <row r="1790" spans="1:13" s="90" customFormat="1" ht="15" hidden="1" customHeight="1">
      <c r="A1790" s="91" t="s">
        <v>6141</v>
      </c>
      <c r="B1790" s="91" t="s">
        <v>1419</v>
      </c>
      <c r="C1790" s="91" t="s">
        <v>964</v>
      </c>
      <c r="D1790" s="91" t="str">
        <f t="shared" si="108"/>
        <v>463404</v>
      </c>
      <c r="E1790" s="91" t="s">
        <v>6205</v>
      </c>
      <c r="F1790" s="91"/>
      <c r="G1790" s="91" t="s">
        <v>115</v>
      </c>
      <c r="H1790" s="93" t="str">
        <f t="shared" si="110"/>
        <v>46</v>
      </c>
      <c r="I1790" s="93" t="str">
        <f t="shared" si="111"/>
        <v>404</v>
      </c>
      <c r="J1790" s="94" t="str">
        <f t="shared" si="109"/>
        <v>46404</v>
      </c>
      <c r="K1790" s="93" t="s">
        <v>6206</v>
      </c>
      <c r="L1790" s="93" t="s">
        <v>6144</v>
      </c>
      <c r="M1790" s="93" t="s">
        <v>6207</v>
      </c>
    </row>
    <row r="1791" spans="1:13" s="90" customFormat="1" ht="15" hidden="1" customHeight="1">
      <c r="A1791" s="91" t="s">
        <v>6141</v>
      </c>
      <c r="B1791" s="91" t="s">
        <v>513</v>
      </c>
      <c r="C1791" s="91" t="s">
        <v>514</v>
      </c>
      <c r="D1791" s="91" t="str">
        <f t="shared" si="108"/>
        <v>463452</v>
      </c>
      <c r="E1791" s="91" t="s">
        <v>6208</v>
      </c>
      <c r="F1791" s="91"/>
      <c r="G1791" s="91" t="s">
        <v>115</v>
      </c>
      <c r="H1791" s="93" t="str">
        <f t="shared" si="110"/>
        <v>46</v>
      </c>
      <c r="I1791" s="93" t="str">
        <f t="shared" si="111"/>
        <v>452</v>
      </c>
      <c r="J1791" s="94" t="str">
        <f t="shared" si="109"/>
        <v>46452</v>
      </c>
      <c r="K1791" s="93" t="s">
        <v>6209</v>
      </c>
      <c r="L1791" s="93" t="s">
        <v>6144</v>
      </c>
      <c r="M1791" s="93" t="s">
        <v>6210</v>
      </c>
    </row>
    <row r="1792" spans="1:13" s="90" customFormat="1" ht="15" hidden="1" customHeight="1">
      <c r="A1792" s="91" t="s">
        <v>6141</v>
      </c>
      <c r="B1792" s="91" t="s">
        <v>578</v>
      </c>
      <c r="C1792" s="91" t="s">
        <v>579</v>
      </c>
      <c r="D1792" s="91" t="str">
        <f t="shared" si="108"/>
        <v>463468</v>
      </c>
      <c r="E1792" s="91" t="s">
        <v>6211</v>
      </c>
      <c r="F1792" s="91"/>
      <c r="G1792" s="91" t="s">
        <v>115</v>
      </c>
      <c r="H1792" s="93" t="str">
        <f t="shared" si="110"/>
        <v>46</v>
      </c>
      <c r="I1792" s="93" t="str">
        <f t="shared" si="111"/>
        <v>468</v>
      </c>
      <c r="J1792" s="94" t="str">
        <f t="shared" si="109"/>
        <v>46468</v>
      </c>
      <c r="K1792" s="93" t="s">
        <v>6212</v>
      </c>
      <c r="L1792" s="93" t="s">
        <v>6144</v>
      </c>
      <c r="M1792" s="93" t="s">
        <v>6213</v>
      </c>
    </row>
    <row r="1793" spans="1:13" s="90" customFormat="1" ht="15" hidden="1" customHeight="1">
      <c r="A1793" s="91" t="s">
        <v>6141</v>
      </c>
      <c r="B1793" s="91" t="s">
        <v>603</v>
      </c>
      <c r="C1793" s="91" t="s">
        <v>604</v>
      </c>
      <c r="D1793" s="91" t="str">
        <f t="shared" si="108"/>
        <v>463482</v>
      </c>
      <c r="E1793" s="91" t="s">
        <v>6214</v>
      </c>
      <c r="F1793" s="91"/>
      <c r="G1793" s="91" t="s">
        <v>115</v>
      </c>
      <c r="H1793" s="93" t="str">
        <f t="shared" si="110"/>
        <v>46</v>
      </c>
      <c r="I1793" s="93" t="str">
        <f t="shared" si="111"/>
        <v>482</v>
      </c>
      <c r="J1793" s="94" t="str">
        <f t="shared" si="109"/>
        <v>46482</v>
      </c>
      <c r="K1793" s="93" t="s">
        <v>6215</v>
      </c>
      <c r="L1793" s="93" t="s">
        <v>6144</v>
      </c>
      <c r="M1793" s="93" t="s">
        <v>6216</v>
      </c>
    </row>
    <row r="1794" spans="1:13" s="90" customFormat="1" ht="15" hidden="1" customHeight="1">
      <c r="A1794" s="91" t="s">
        <v>6141</v>
      </c>
      <c r="B1794" s="91" t="s">
        <v>6217</v>
      </c>
      <c r="C1794" s="91" t="s">
        <v>6218</v>
      </c>
      <c r="D1794" s="91" t="str">
        <f t="shared" si="108"/>
        <v>463490</v>
      </c>
      <c r="E1794" s="91" t="s">
        <v>6219</v>
      </c>
      <c r="F1794" s="91"/>
      <c r="G1794" s="91" t="s">
        <v>115</v>
      </c>
      <c r="H1794" s="93" t="str">
        <f t="shared" si="110"/>
        <v>46</v>
      </c>
      <c r="I1794" s="93" t="str">
        <f t="shared" si="111"/>
        <v>490</v>
      </c>
      <c r="J1794" s="94" t="str">
        <f t="shared" si="109"/>
        <v>46490</v>
      </c>
      <c r="K1794" s="93" t="s">
        <v>6220</v>
      </c>
      <c r="L1794" s="93" t="s">
        <v>6144</v>
      </c>
      <c r="M1794" s="93" t="s">
        <v>6221</v>
      </c>
    </row>
    <row r="1795" spans="1:13" s="90" customFormat="1" ht="15" hidden="1" customHeight="1">
      <c r="A1795" s="91" t="s">
        <v>6141</v>
      </c>
      <c r="B1795" s="91" t="s">
        <v>6222</v>
      </c>
      <c r="C1795" s="91" t="s">
        <v>6223</v>
      </c>
      <c r="D1795" s="91" t="str">
        <f t="shared" ref="D1795:D1856" si="112">A1795&amp;B1795</f>
        <v>463491</v>
      </c>
      <c r="E1795" s="91" t="s">
        <v>6224</v>
      </c>
      <c r="F1795" s="91"/>
      <c r="G1795" s="91" t="s">
        <v>115</v>
      </c>
      <c r="H1795" s="93" t="str">
        <f t="shared" si="110"/>
        <v>46</v>
      </c>
      <c r="I1795" s="93" t="str">
        <f t="shared" si="111"/>
        <v>491</v>
      </c>
      <c r="J1795" s="94" t="str">
        <f t="shared" ref="J1795:J1856" si="113">A1795&amp;C1795</f>
        <v>46491</v>
      </c>
      <c r="K1795" s="93" t="s">
        <v>6225</v>
      </c>
      <c r="L1795" s="93" t="s">
        <v>6144</v>
      </c>
      <c r="M1795" s="93" t="s">
        <v>6226</v>
      </c>
    </row>
    <row r="1796" spans="1:13" s="90" customFormat="1" ht="15" hidden="1" customHeight="1">
      <c r="A1796" s="91" t="s">
        <v>6141</v>
      </c>
      <c r="B1796" s="91" t="s">
        <v>6227</v>
      </c>
      <c r="C1796" s="91" t="s">
        <v>6228</v>
      </c>
      <c r="D1796" s="91" t="str">
        <f t="shared" si="112"/>
        <v>463492</v>
      </c>
      <c r="E1796" s="91" t="s">
        <v>6229</v>
      </c>
      <c r="F1796" s="91"/>
      <c r="G1796" s="91" t="s">
        <v>115</v>
      </c>
      <c r="H1796" s="93" t="str">
        <f t="shared" ref="H1796:H1856" si="114">MID(J1796,1,2)</f>
        <v>46</v>
      </c>
      <c r="I1796" s="93" t="str">
        <f t="shared" ref="I1796:I1856" si="115">MID(J1796,3,3)</f>
        <v>492</v>
      </c>
      <c r="J1796" s="94" t="str">
        <f t="shared" si="113"/>
        <v>46492</v>
      </c>
      <c r="K1796" s="93" t="s">
        <v>6230</v>
      </c>
      <c r="L1796" s="93" t="s">
        <v>6144</v>
      </c>
      <c r="M1796" s="93" t="s">
        <v>6231</v>
      </c>
    </row>
    <row r="1797" spans="1:13" s="90" customFormat="1" ht="15" hidden="1" customHeight="1">
      <c r="A1797" s="91" t="s">
        <v>6141</v>
      </c>
      <c r="B1797" s="91" t="s">
        <v>1306</v>
      </c>
      <c r="C1797" s="91" t="s">
        <v>1307</v>
      </c>
      <c r="D1797" s="91" t="str">
        <f t="shared" si="112"/>
        <v>463501</v>
      </c>
      <c r="E1797" s="91" t="s">
        <v>6232</v>
      </c>
      <c r="F1797" s="91"/>
      <c r="G1797" s="91" t="s">
        <v>115</v>
      </c>
      <c r="H1797" s="93" t="str">
        <f t="shared" si="114"/>
        <v>46</v>
      </c>
      <c r="I1797" s="93" t="str">
        <f t="shared" si="115"/>
        <v>501</v>
      </c>
      <c r="J1797" s="94" t="str">
        <f t="shared" si="113"/>
        <v>46501</v>
      </c>
      <c r="K1797" s="93" t="s">
        <v>6233</v>
      </c>
      <c r="L1797" s="93" t="s">
        <v>6144</v>
      </c>
      <c r="M1797" s="93" t="s">
        <v>6234</v>
      </c>
    </row>
    <row r="1798" spans="1:13" s="90" customFormat="1" ht="15" hidden="1" customHeight="1">
      <c r="A1798" s="91" t="s">
        <v>6141</v>
      </c>
      <c r="B1798" s="91" t="s">
        <v>3765</v>
      </c>
      <c r="C1798" s="91" t="s">
        <v>1877</v>
      </c>
      <c r="D1798" s="91" t="str">
        <f t="shared" si="112"/>
        <v>463502</v>
      </c>
      <c r="E1798" s="91" t="s">
        <v>6235</v>
      </c>
      <c r="F1798" s="91"/>
      <c r="G1798" s="91" t="s">
        <v>115</v>
      </c>
      <c r="H1798" s="93" t="str">
        <f t="shared" si="114"/>
        <v>46</v>
      </c>
      <c r="I1798" s="93" t="str">
        <f t="shared" si="115"/>
        <v>502</v>
      </c>
      <c r="J1798" s="94" t="str">
        <f t="shared" si="113"/>
        <v>46502</v>
      </c>
      <c r="K1798" s="93" t="s">
        <v>6236</v>
      </c>
      <c r="L1798" s="93" t="s">
        <v>6144</v>
      </c>
      <c r="M1798" s="93" t="s">
        <v>6237</v>
      </c>
    </row>
    <row r="1799" spans="1:13" s="90" customFormat="1" ht="15" hidden="1" customHeight="1">
      <c r="A1799" s="91" t="s">
        <v>6141</v>
      </c>
      <c r="B1799" s="91" t="s">
        <v>1447</v>
      </c>
      <c r="C1799" s="91" t="s">
        <v>1448</v>
      </c>
      <c r="D1799" s="91" t="str">
        <f t="shared" si="112"/>
        <v>463505</v>
      </c>
      <c r="E1799" s="91" t="s">
        <v>6238</v>
      </c>
      <c r="F1799" s="91"/>
      <c r="G1799" s="91" t="s">
        <v>115</v>
      </c>
      <c r="H1799" s="93" t="str">
        <f t="shared" si="114"/>
        <v>46</v>
      </c>
      <c r="I1799" s="93" t="str">
        <f t="shared" si="115"/>
        <v>505</v>
      </c>
      <c r="J1799" s="94" t="str">
        <f t="shared" si="113"/>
        <v>46505</v>
      </c>
      <c r="K1799" s="93" t="s">
        <v>6239</v>
      </c>
      <c r="L1799" s="93" t="s">
        <v>6144</v>
      </c>
      <c r="M1799" s="93" t="s">
        <v>6240</v>
      </c>
    </row>
    <row r="1800" spans="1:13" s="90" customFormat="1" ht="15" hidden="1" customHeight="1">
      <c r="A1800" s="91" t="s">
        <v>6141</v>
      </c>
      <c r="B1800" s="91" t="s">
        <v>2213</v>
      </c>
      <c r="C1800" s="91" t="s">
        <v>2214</v>
      </c>
      <c r="D1800" s="91" t="str">
        <f t="shared" si="112"/>
        <v>463525</v>
      </c>
      <c r="E1800" s="91" t="s">
        <v>6241</v>
      </c>
      <c r="F1800" s="91"/>
      <c r="G1800" s="91" t="s">
        <v>115</v>
      </c>
      <c r="H1800" s="93" t="str">
        <f t="shared" si="114"/>
        <v>46</v>
      </c>
      <c r="I1800" s="93" t="str">
        <f t="shared" si="115"/>
        <v>525</v>
      </c>
      <c r="J1800" s="94" t="str">
        <f t="shared" si="113"/>
        <v>46525</v>
      </c>
      <c r="K1800" s="93" t="s">
        <v>6242</v>
      </c>
      <c r="L1800" s="93" t="s">
        <v>6144</v>
      </c>
      <c r="M1800" s="93" t="s">
        <v>6243</v>
      </c>
    </row>
    <row r="1801" spans="1:13" s="90" customFormat="1" ht="15" hidden="1" customHeight="1">
      <c r="A1801" s="91" t="s">
        <v>6141</v>
      </c>
      <c r="B1801" s="91" t="s">
        <v>6244</v>
      </c>
      <c r="C1801" s="91" t="s">
        <v>4966</v>
      </c>
      <c r="D1801" s="91" t="str">
        <f t="shared" si="112"/>
        <v>463527</v>
      </c>
      <c r="E1801" s="91" t="s">
        <v>6245</v>
      </c>
      <c r="F1801" s="91"/>
      <c r="G1801" s="91" t="s">
        <v>115</v>
      </c>
      <c r="H1801" s="93" t="str">
        <f t="shared" si="114"/>
        <v>46</v>
      </c>
      <c r="I1801" s="93" t="str">
        <f t="shared" si="115"/>
        <v>527</v>
      </c>
      <c r="J1801" s="94" t="str">
        <f t="shared" si="113"/>
        <v>46527</v>
      </c>
      <c r="K1801" s="93" t="s">
        <v>6246</v>
      </c>
      <c r="L1801" s="93" t="s">
        <v>6144</v>
      </c>
      <c r="M1801" s="93" t="s">
        <v>6247</v>
      </c>
    </row>
    <row r="1802" spans="1:13" s="90" customFormat="1" ht="15" hidden="1" customHeight="1">
      <c r="A1802" s="91" t="s">
        <v>6141</v>
      </c>
      <c r="B1802" s="91" t="s">
        <v>6248</v>
      </c>
      <c r="C1802" s="91" t="s">
        <v>6249</v>
      </c>
      <c r="D1802" s="91" t="str">
        <f t="shared" si="112"/>
        <v>463529</v>
      </c>
      <c r="E1802" s="91" t="s">
        <v>6250</v>
      </c>
      <c r="F1802" s="91"/>
      <c r="G1802" s="91" t="s">
        <v>115</v>
      </c>
      <c r="H1802" s="93" t="str">
        <f t="shared" si="114"/>
        <v>46</v>
      </c>
      <c r="I1802" s="93" t="str">
        <f t="shared" si="115"/>
        <v>529</v>
      </c>
      <c r="J1802" s="94" t="str">
        <f t="shared" si="113"/>
        <v>46529</v>
      </c>
      <c r="K1802" s="93" t="s">
        <v>6251</v>
      </c>
      <c r="L1802" s="93" t="s">
        <v>6144</v>
      </c>
      <c r="M1802" s="93" t="s">
        <v>6252</v>
      </c>
    </row>
    <row r="1803" spans="1:13" s="90" customFormat="1" ht="15" hidden="1" customHeight="1">
      <c r="A1803" s="91" t="s">
        <v>6141</v>
      </c>
      <c r="B1803" s="91" t="s">
        <v>6253</v>
      </c>
      <c r="C1803" s="91" t="s">
        <v>6254</v>
      </c>
      <c r="D1803" s="91" t="str">
        <f t="shared" si="112"/>
        <v>463530</v>
      </c>
      <c r="E1803" s="91" t="s">
        <v>6255</v>
      </c>
      <c r="F1803" s="91"/>
      <c r="G1803" s="91" t="s">
        <v>115</v>
      </c>
      <c r="H1803" s="93" t="str">
        <f t="shared" si="114"/>
        <v>46</v>
      </c>
      <c r="I1803" s="93" t="str">
        <f t="shared" si="115"/>
        <v>530</v>
      </c>
      <c r="J1803" s="94" t="str">
        <f t="shared" si="113"/>
        <v>46530</v>
      </c>
      <c r="K1803" s="93" t="s">
        <v>6256</v>
      </c>
      <c r="L1803" s="93" t="s">
        <v>6144</v>
      </c>
      <c r="M1803" s="93" t="s">
        <v>6257</v>
      </c>
    </row>
    <row r="1804" spans="1:13" s="90" customFormat="1" ht="15" hidden="1" customHeight="1">
      <c r="A1804" s="91" t="s">
        <v>6141</v>
      </c>
      <c r="B1804" s="91" t="s">
        <v>5963</v>
      </c>
      <c r="C1804" s="91" t="s">
        <v>5964</v>
      </c>
      <c r="D1804" s="91" t="str">
        <f t="shared" si="112"/>
        <v>463531</v>
      </c>
      <c r="E1804" s="91" t="s">
        <v>6258</v>
      </c>
      <c r="F1804" s="91"/>
      <c r="G1804" s="91" t="s">
        <v>115</v>
      </c>
      <c r="H1804" s="93" t="str">
        <f t="shared" si="114"/>
        <v>46</v>
      </c>
      <c r="I1804" s="93" t="str">
        <f t="shared" si="115"/>
        <v>531</v>
      </c>
      <c r="J1804" s="94" t="str">
        <f t="shared" si="113"/>
        <v>46531</v>
      </c>
      <c r="K1804" s="93" t="s">
        <v>6259</v>
      </c>
      <c r="L1804" s="93" t="s">
        <v>6144</v>
      </c>
      <c r="M1804" s="93" t="s">
        <v>6260</v>
      </c>
    </row>
    <row r="1805" spans="1:13" s="90" customFormat="1" ht="15" hidden="1" customHeight="1">
      <c r="A1805" s="91" t="s">
        <v>6141</v>
      </c>
      <c r="B1805" s="91" t="s">
        <v>6261</v>
      </c>
      <c r="C1805" s="91" t="s">
        <v>6262</v>
      </c>
      <c r="D1805" s="91" t="str">
        <f t="shared" si="112"/>
        <v>463532</v>
      </c>
      <c r="E1805" s="91" t="s">
        <v>6263</v>
      </c>
      <c r="F1805" s="91"/>
      <c r="G1805" s="91" t="s">
        <v>115</v>
      </c>
      <c r="H1805" s="93" t="str">
        <f t="shared" si="114"/>
        <v>46</v>
      </c>
      <c r="I1805" s="93" t="str">
        <f t="shared" si="115"/>
        <v>532</v>
      </c>
      <c r="J1805" s="94" t="str">
        <f t="shared" si="113"/>
        <v>46532</v>
      </c>
      <c r="K1805" s="93" t="s">
        <v>6264</v>
      </c>
      <c r="L1805" s="93" t="s">
        <v>6144</v>
      </c>
      <c r="M1805" s="93" t="s">
        <v>6265</v>
      </c>
    </row>
    <row r="1806" spans="1:13" s="90" customFormat="1" ht="15" hidden="1" customHeight="1">
      <c r="A1806" s="91" t="s">
        <v>6141</v>
      </c>
      <c r="B1806" s="91" t="s">
        <v>6266</v>
      </c>
      <c r="C1806" s="91" t="s">
        <v>6267</v>
      </c>
      <c r="D1806" s="91" t="str">
        <f t="shared" si="112"/>
        <v>463533</v>
      </c>
      <c r="E1806" s="91" t="s">
        <v>6268</v>
      </c>
      <c r="F1806" s="91"/>
      <c r="G1806" s="91" t="s">
        <v>115</v>
      </c>
      <c r="H1806" s="93" t="str">
        <f t="shared" si="114"/>
        <v>46</v>
      </c>
      <c r="I1806" s="93" t="str">
        <f t="shared" si="115"/>
        <v>533</v>
      </c>
      <c r="J1806" s="94" t="str">
        <f t="shared" si="113"/>
        <v>46533</v>
      </c>
      <c r="K1806" s="93" t="s">
        <v>6269</v>
      </c>
      <c r="L1806" s="93" t="s">
        <v>6144</v>
      </c>
      <c r="M1806" s="93" t="s">
        <v>6270</v>
      </c>
    </row>
    <row r="1807" spans="1:13" s="90" customFormat="1" ht="15" hidden="1" customHeight="1">
      <c r="A1807" s="91" t="s">
        <v>6141</v>
      </c>
      <c r="B1807" s="91" t="s">
        <v>6271</v>
      </c>
      <c r="C1807" s="91" t="s">
        <v>6272</v>
      </c>
      <c r="D1807" s="91" t="str">
        <f t="shared" si="112"/>
        <v>463534</v>
      </c>
      <c r="E1807" s="91" t="s">
        <v>6273</v>
      </c>
      <c r="F1807" s="91"/>
      <c r="G1807" s="91" t="s">
        <v>115</v>
      </c>
      <c r="H1807" s="93" t="str">
        <f t="shared" si="114"/>
        <v>46</v>
      </c>
      <c r="I1807" s="93" t="str">
        <f t="shared" si="115"/>
        <v>534</v>
      </c>
      <c r="J1807" s="94" t="str">
        <f t="shared" si="113"/>
        <v>46534</v>
      </c>
      <c r="K1807" s="93" t="s">
        <v>6274</v>
      </c>
      <c r="L1807" s="93" t="s">
        <v>6144</v>
      </c>
      <c r="M1807" s="93" t="s">
        <v>6275</v>
      </c>
    </row>
    <row r="1808" spans="1:13" s="90" customFormat="1" ht="15" hidden="1" customHeight="1">
      <c r="A1808" s="91" t="s">
        <v>6141</v>
      </c>
      <c r="B1808" s="91" t="s">
        <v>6276</v>
      </c>
      <c r="C1808" s="91" t="s">
        <v>6277</v>
      </c>
      <c r="D1808" s="91" t="str">
        <f t="shared" si="112"/>
        <v>463535</v>
      </c>
      <c r="E1808" s="91" t="s">
        <v>6278</v>
      </c>
      <c r="F1808" s="91"/>
      <c r="G1808" s="91" t="s">
        <v>115</v>
      </c>
      <c r="H1808" s="93" t="str">
        <f t="shared" si="114"/>
        <v>46</v>
      </c>
      <c r="I1808" s="93" t="str">
        <f t="shared" si="115"/>
        <v>535</v>
      </c>
      <c r="J1808" s="94" t="str">
        <f t="shared" si="113"/>
        <v>46535</v>
      </c>
      <c r="K1808" s="93" t="s">
        <v>6279</v>
      </c>
      <c r="L1808" s="93" t="s">
        <v>6144</v>
      </c>
      <c r="M1808" s="93" t="s">
        <v>6280</v>
      </c>
    </row>
    <row r="1809" spans="1:13" s="90" customFormat="1" ht="15" hidden="1" customHeight="1">
      <c r="A1809" s="91" t="s">
        <v>6141</v>
      </c>
      <c r="B1809" s="91" t="s">
        <v>6281</v>
      </c>
      <c r="C1809" s="91" t="s">
        <v>294</v>
      </c>
      <c r="D1809" s="91" t="str">
        <f t="shared" si="112"/>
        <v>464303</v>
      </c>
      <c r="E1809" s="91" t="s">
        <v>6282</v>
      </c>
      <c r="F1809" s="91"/>
      <c r="G1809" s="91" t="s">
        <v>115</v>
      </c>
      <c r="H1809" s="93" t="str">
        <f t="shared" si="114"/>
        <v>46</v>
      </c>
      <c r="I1809" s="93" t="str">
        <f t="shared" si="115"/>
        <v>303</v>
      </c>
      <c r="J1809" s="94" t="str">
        <f t="shared" si="113"/>
        <v>46303</v>
      </c>
      <c r="K1809" s="93" t="s">
        <v>6283</v>
      </c>
      <c r="L1809" s="93" t="s">
        <v>6144</v>
      </c>
      <c r="M1809" s="93" t="s">
        <v>6284</v>
      </c>
    </row>
    <row r="1810" spans="1:13" s="90" customFormat="1" ht="15" hidden="1" customHeight="1">
      <c r="A1810" s="91" t="s">
        <v>6141</v>
      </c>
      <c r="B1810" s="91" t="s">
        <v>938</v>
      </c>
      <c r="C1810" s="91" t="s">
        <v>939</v>
      </c>
      <c r="D1810" s="91" t="str">
        <f t="shared" si="112"/>
        <v>464304</v>
      </c>
      <c r="E1810" s="91" t="s">
        <v>6285</v>
      </c>
      <c r="F1810" s="91"/>
      <c r="G1810" s="91" t="s">
        <v>115</v>
      </c>
      <c r="H1810" s="93" t="str">
        <f t="shared" si="114"/>
        <v>46</v>
      </c>
      <c r="I1810" s="93" t="str">
        <f t="shared" si="115"/>
        <v>304</v>
      </c>
      <c r="J1810" s="94" t="str">
        <f t="shared" si="113"/>
        <v>46304</v>
      </c>
      <c r="K1810" s="93" t="s">
        <v>6286</v>
      </c>
      <c r="L1810" s="93" t="s">
        <v>6144</v>
      </c>
      <c r="M1810" s="93" t="s">
        <v>6287</v>
      </c>
    </row>
    <row r="1811" spans="1:13" s="90" customFormat="1" ht="15" hidden="1" customHeight="1">
      <c r="A1811" s="91" t="s">
        <v>6141</v>
      </c>
      <c r="B1811" s="91" t="s">
        <v>6288</v>
      </c>
      <c r="C1811" s="91" t="s">
        <v>2206</v>
      </c>
      <c r="D1811" s="91" t="str">
        <f t="shared" si="112"/>
        <v>464523</v>
      </c>
      <c r="E1811" s="91" t="s">
        <v>6289</v>
      </c>
      <c r="F1811" s="91"/>
      <c r="G1811" s="91" t="s">
        <v>115</v>
      </c>
      <c r="H1811" s="93" t="str">
        <f t="shared" si="114"/>
        <v>46</v>
      </c>
      <c r="I1811" s="93" t="str">
        <f t="shared" si="115"/>
        <v>523</v>
      </c>
      <c r="J1811" s="94" t="str">
        <f t="shared" si="113"/>
        <v>46523</v>
      </c>
      <c r="K1811" s="93" t="s">
        <v>6290</v>
      </c>
      <c r="L1811" s="93" t="s">
        <v>6144</v>
      </c>
      <c r="M1811" s="93" t="s">
        <v>6291</v>
      </c>
    </row>
    <row r="1812" spans="1:13" s="90" customFormat="1" ht="15" hidden="1" customHeight="1">
      <c r="A1812" s="91" t="s">
        <v>6141</v>
      </c>
      <c r="B1812" s="91" t="s">
        <v>6292</v>
      </c>
      <c r="C1812" s="91" t="s">
        <v>1317</v>
      </c>
      <c r="D1812" s="91" t="str">
        <f t="shared" si="112"/>
        <v>464524</v>
      </c>
      <c r="E1812" s="91" t="s">
        <v>6293</v>
      </c>
      <c r="F1812" s="91"/>
      <c r="G1812" s="91" t="s">
        <v>115</v>
      </c>
      <c r="H1812" s="93" t="str">
        <f t="shared" si="114"/>
        <v>46</v>
      </c>
      <c r="I1812" s="93" t="str">
        <f t="shared" si="115"/>
        <v>524</v>
      </c>
      <c r="J1812" s="94" t="str">
        <f t="shared" si="113"/>
        <v>46524</v>
      </c>
      <c r="K1812" s="93" t="s">
        <v>6294</v>
      </c>
      <c r="L1812" s="93" t="s">
        <v>6144</v>
      </c>
      <c r="M1812" s="93" t="s">
        <v>6295</v>
      </c>
    </row>
    <row r="1813" spans="1:13" s="90" customFormat="1" ht="15" hidden="1" customHeight="1">
      <c r="A1813" s="91" t="s">
        <v>6141</v>
      </c>
      <c r="B1813" s="91" t="s">
        <v>6296</v>
      </c>
      <c r="C1813" s="91" t="s">
        <v>6297</v>
      </c>
      <c r="D1813" s="91" t="str">
        <f t="shared" si="112"/>
        <v>465915</v>
      </c>
      <c r="E1813" s="91" t="s">
        <v>6298</v>
      </c>
      <c r="F1813" s="91"/>
      <c r="G1813" s="91"/>
      <c r="H1813" s="93" t="str">
        <f t="shared" si="114"/>
        <v>46</v>
      </c>
      <c r="I1813" s="93" t="str">
        <f t="shared" si="115"/>
        <v>915</v>
      </c>
      <c r="J1813" s="94" t="str">
        <f t="shared" si="113"/>
        <v>46915</v>
      </c>
      <c r="K1813" s="93" t="e">
        <v>#N/A</v>
      </c>
      <c r="L1813" s="93" t="s">
        <v>6144</v>
      </c>
      <c r="M1813" s="93" t="e">
        <v>#N/A</v>
      </c>
    </row>
    <row r="1814" spans="1:13" s="90" customFormat="1" ht="15" hidden="1" customHeight="1">
      <c r="A1814" s="91" t="s">
        <v>6299</v>
      </c>
      <c r="B1814" s="91" t="s">
        <v>112</v>
      </c>
      <c r="C1814" s="91" t="s">
        <v>113</v>
      </c>
      <c r="D1814" s="91" t="str">
        <f t="shared" si="112"/>
        <v>471000</v>
      </c>
      <c r="E1814" s="91" t="s">
        <v>6300</v>
      </c>
      <c r="F1814" s="91"/>
      <c r="G1814" s="91" t="s">
        <v>115</v>
      </c>
      <c r="H1814" s="93" t="str">
        <f t="shared" si="114"/>
        <v>47</v>
      </c>
      <c r="I1814" s="93" t="str">
        <f t="shared" si="115"/>
        <v>000</v>
      </c>
      <c r="J1814" s="94" t="str">
        <f t="shared" si="113"/>
        <v>47000</v>
      </c>
      <c r="K1814" s="93" t="s">
        <v>6301</v>
      </c>
      <c r="L1814" s="93" t="s">
        <v>6302</v>
      </c>
      <c r="M1814" s="93" t="s">
        <v>6302</v>
      </c>
    </row>
    <row r="1815" spans="1:13" s="90" customFormat="1" ht="15" hidden="1" customHeight="1">
      <c r="A1815" s="91" t="s">
        <v>6299</v>
      </c>
      <c r="B1815" s="91" t="s">
        <v>1052</v>
      </c>
      <c r="C1815" s="91" t="s">
        <v>1053</v>
      </c>
      <c r="D1815" s="91" t="str">
        <f t="shared" si="112"/>
        <v>472201</v>
      </c>
      <c r="E1815" s="91" t="s">
        <v>6303</v>
      </c>
      <c r="F1815" s="91"/>
      <c r="G1815" s="91" t="s">
        <v>115</v>
      </c>
      <c r="H1815" s="93" t="str">
        <f t="shared" si="114"/>
        <v>47</v>
      </c>
      <c r="I1815" s="93" t="str">
        <f t="shared" si="115"/>
        <v>201</v>
      </c>
      <c r="J1815" s="94" t="str">
        <f t="shared" si="113"/>
        <v>47201</v>
      </c>
      <c r="K1815" s="93" t="s">
        <v>6304</v>
      </c>
      <c r="L1815" s="93" t="s">
        <v>6302</v>
      </c>
      <c r="M1815" s="93" t="s">
        <v>6305</v>
      </c>
    </row>
    <row r="1816" spans="1:13" s="90" customFormat="1" ht="15" hidden="1" customHeight="1">
      <c r="A1816" s="91" t="s">
        <v>6299</v>
      </c>
      <c r="B1816" s="91" t="s">
        <v>138</v>
      </c>
      <c r="C1816" s="91" t="s">
        <v>139</v>
      </c>
      <c r="D1816" s="91" t="str">
        <f t="shared" si="112"/>
        <v>472205</v>
      </c>
      <c r="E1816" s="91" t="s">
        <v>6306</v>
      </c>
      <c r="F1816" s="91"/>
      <c r="G1816" s="91" t="s">
        <v>115</v>
      </c>
      <c r="H1816" s="93" t="str">
        <f t="shared" si="114"/>
        <v>47</v>
      </c>
      <c r="I1816" s="93" t="str">
        <f t="shared" si="115"/>
        <v>205</v>
      </c>
      <c r="J1816" s="94" t="str">
        <f t="shared" si="113"/>
        <v>47205</v>
      </c>
      <c r="K1816" s="93" t="s">
        <v>6307</v>
      </c>
      <c r="L1816" s="93" t="s">
        <v>6302</v>
      </c>
      <c r="M1816" s="93" t="s">
        <v>6308</v>
      </c>
    </row>
    <row r="1817" spans="1:13" s="90" customFormat="1" ht="15" hidden="1" customHeight="1">
      <c r="A1817" s="91" t="s">
        <v>6299</v>
      </c>
      <c r="B1817" s="91" t="s">
        <v>148</v>
      </c>
      <c r="C1817" s="91" t="s">
        <v>149</v>
      </c>
      <c r="D1817" s="91" t="str">
        <f t="shared" si="112"/>
        <v>472207</v>
      </c>
      <c r="E1817" s="91" t="s">
        <v>6309</v>
      </c>
      <c r="F1817" s="91"/>
      <c r="G1817" s="91" t="s">
        <v>115</v>
      </c>
      <c r="H1817" s="93" t="str">
        <f t="shared" si="114"/>
        <v>47</v>
      </c>
      <c r="I1817" s="93" t="str">
        <f t="shared" si="115"/>
        <v>207</v>
      </c>
      <c r="J1817" s="94" t="str">
        <f t="shared" si="113"/>
        <v>47207</v>
      </c>
      <c r="K1817" s="93" t="s">
        <v>6310</v>
      </c>
      <c r="L1817" s="93" t="s">
        <v>6302</v>
      </c>
      <c r="M1817" s="93" t="s">
        <v>6311</v>
      </c>
    </row>
    <row r="1818" spans="1:13" s="90" customFormat="1" ht="15" hidden="1" customHeight="1">
      <c r="A1818" s="91" t="s">
        <v>6299</v>
      </c>
      <c r="B1818" s="91" t="s">
        <v>153</v>
      </c>
      <c r="C1818" s="91" t="s">
        <v>154</v>
      </c>
      <c r="D1818" s="91" t="str">
        <f t="shared" si="112"/>
        <v>472208</v>
      </c>
      <c r="E1818" s="91" t="s">
        <v>6312</v>
      </c>
      <c r="F1818" s="91"/>
      <c r="G1818" s="91" t="s">
        <v>115</v>
      </c>
      <c r="H1818" s="93" t="str">
        <f t="shared" si="114"/>
        <v>47</v>
      </c>
      <c r="I1818" s="93" t="str">
        <f t="shared" si="115"/>
        <v>208</v>
      </c>
      <c r="J1818" s="94" t="str">
        <f t="shared" si="113"/>
        <v>47208</v>
      </c>
      <c r="K1818" s="93" t="s">
        <v>6313</v>
      </c>
      <c r="L1818" s="93" t="s">
        <v>6302</v>
      </c>
      <c r="M1818" s="93" t="s">
        <v>6314</v>
      </c>
    </row>
    <row r="1819" spans="1:13" s="90" customFormat="1" ht="15" hidden="1" customHeight="1">
      <c r="A1819" s="91" t="s">
        <v>6299</v>
      </c>
      <c r="B1819" s="91" t="s">
        <v>158</v>
      </c>
      <c r="C1819" s="91" t="s">
        <v>159</v>
      </c>
      <c r="D1819" s="91" t="str">
        <f t="shared" si="112"/>
        <v>472209</v>
      </c>
      <c r="E1819" s="91" t="s">
        <v>6315</v>
      </c>
      <c r="F1819" s="91"/>
      <c r="G1819" s="91" t="s">
        <v>115</v>
      </c>
      <c r="H1819" s="93" t="str">
        <f t="shared" si="114"/>
        <v>47</v>
      </c>
      <c r="I1819" s="93" t="str">
        <f t="shared" si="115"/>
        <v>209</v>
      </c>
      <c r="J1819" s="94" t="str">
        <f t="shared" si="113"/>
        <v>47209</v>
      </c>
      <c r="K1819" s="93" t="s">
        <v>6316</v>
      </c>
      <c r="L1819" s="93" t="s">
        <v>6302</v>
      </c>
      <c r="M1819" s="93" t="s">
        <v>6317</v>
      </c>
    </row>
    <row r="1820" spans="1:13" s="90" customFormat="1" ht="15" hidden="1" customHeight="1">
      <c r="A1820" s="91" t="s">
        <v>6299</v>
      </c>
      <c r="B1820" s="91" t="s">
        <v>163</v>
      </c>
      <c r="C1820" s="91" t="s">
        <v>164</v>
      </c>
      <c r="D1820" s="91" t="str">
        <f t="shared" si="112"/>
        <v>472210</v>
      </c>
      <c r="E1820" s="91" t="s">
        <v>6318</v>
      </c>
      <c r="F1820" s="91"/>
      <c r="G1820" s="91" t="s">
        <v>115</v>
      </c>
      <c r="H1820" s="93" t="str">
        <f t="shared" si="114"/>
        <v>47</v>
      </c>
      <c r="I1820" s="93" t="str">
        <f t="shared" si="115"/>
        <v>210</v>
      </c>
      <c r="J1820" s="94" t="str">
        <f t="shared" si="113"/>
        <v>47210</v>
      </c>
      <c r="K1820" s="93" t="s">
        <v>6319</v>
      </c>
      <c r="L1820" s="93" t="s">
        <v>6302</v>
      </c>
      <c r="M1820" s="93" t="s">
        <v>6320</v>
      </c>
    </row>
    <row r="1821" spans="1:13" s="90" customFormat="1" ht="15" hidden="1" customHeight="1">
      <c r="A1821" s="91" t="s">
        <v>6299</v>
      </c>
      <c r="B1821" s="91" t="s">
        <v>168</v>
      </c>
      <c r="C1821" s="91" t="s">
        <v>169</v>
      </c>
      <c r="D1821" s="91" t="str">
        <f t="shared" si="112"/>
        <v>472211</v>
      </c>
      <c r="E1821" s="91" t="s">
        <v>6321</v>
      </c>
      <c r="F1821" s="91"/>
      <c r="G1821" s="91" t="s">
        <v>115</v>
      </c>
      <c r="H1821" s="93" t="str">
        <f t="shared" si="114"/>
        <v>47</v>
      </c>
      <c r="I1821" s="93" t="str">
        <f t="shared" si="115"/>
        <v>211</v>
      </c>
      <c r="J1821" s="94" t="str">
        <f t="shared" si="113"/>
        <v>47211</v>
      </c>
      <c r="K1821" s="93" t="s">
        <v>6322</v>
      </c>
      <c r="L1821" s="93" t="s">
        <v>6302</v>
      </c>
      <c r="M1821" s="93" t="s">
        <v>6323</v>
      </c>
    </row>
    <row r="1822" spans="1:13" s="90" customFormat="1" ht="15" hidden="1" customHeight="1">
      <c r="A1822" s="91" t="s">
        <v>6299</v>
      </c>
      <c r="B1822" s="91" t="s">
        <v>173</v>
      </c>
      <c r="C1822" s="91" t="s">
        <v>174</v>
      </c>
      <c r="D1822" s="91" t="str">
        <f t="shared" si="112"/>
        <v>472212</v>
      </c>
      <c r="E1822" s="91" t="s">
        <v>6324</v>
      </c>
      <c r="F1822" s="91"/>
      <c r="G1822" s="91" t="s">
        <v>115</v>
      </c>
      <c r="H1822" s="93" t="str">
        <f t="shared" si="114"/>
        <v>47</v>
      </c>
      <c r="I1822" s="93" t="str">
        <f t="shared" si="115"/>
        <v>212</v>
      </c>
      <c r="J1822" s="94" t="str">
        <f t="shared" si="113"/>
        <v>47212</v>
      </c>
      <c r="K1822" s="93" t="s">
        <v>6325</v>
      </c>
      <c r="L1822" s="93" t="s">
        <v>6302</v>
      </c>
      <c r="M1822" s="93" t="s">
        <v>6326</v>
      </c>
    </row>
    <row r="1823" spans="1:13" s="90" customFormat="1" ht="15" hidden="1" customHeight="1">
      <c r="A1823" s="91" t="s">
        <v>6299</v>
      </c>
      <c r="B1823" s="91" t="s">
        <v>178</v>
      </c>
      <c r="C1823" s="91" t="s">
        <v>179</v>
      </c>
      <c r="D1823" s="91" t="str">
        <f t="shared" si="112"/>
        <v>472213</v>
      </c>
      <c r="E1823" s="91" t="s">
        <v>6327</v>
      </c>
      <c r="F1823" s="91"/>
      <c r="G1823" s="91" t="s">
        <v>115</v>
      </c>
      <c r="H1823" s="93" t="str">
        <f t="shared" si="114"/>
        <v>47</v>
      </c>
      <c r="I1823" s="93" t="str">
        <f t="shared" si="115"/>
        <v>213</v>
      </c>
      <c r="J1823" s="94" t="str">
        <f t="shared" si="113"/>
        <v>47213</v>
      </c>
      <c r="K1823" s="93" t="s">
        <v>6328</v>
      </c>
      <c r="L1823" s="93" t="s">
        <v>6302</v>
      </c>
      <c r="M1823" s="93" t="s">
        <v>6329</v>
      </c>
    </row>
    <row r="1824" spans="1:13" s="90" customFormat="1" ht="15" hidden="1" customHeight="1">
      <c r="A1824" s="91" t="s">
        <v>6299</v>
      </c>
      <c r="B1824" s="91" t="s">
        <v>183</v>
      </c>
      <c r="C1824" s="91" t="s">
        <v>184</v>
      </c>
      <c r="D1824" s="91" t="str">
        <f t="shared" si="112"/>
        <v>472214</v>
      </c>
      <c r="E1824" s="91" t="s">
        <v>6330</v>
      </c>
      <c r="F1824" s="91"/>
      <c r="G1824" s="91" t="s">
        <v>115</v>
      </c>
      <c r="H1824" s="93" t="str">
        <f t="shared" si="114"/>
        <v>47</v>
      </c>
      <c r="I1824" s="93" t="str">
        <f t="shared" si="115"/>
        <v>214</v>
      </c>
      <c r="J1824" s="94" t="str">
        <f t="shared" si="113"/>
        <v>47214</v>
      </c>
      <c r="K1824" s="93" t="s">
        <v>6331</v>
      </c>
      <c r="L1824" s="93" t="s">
        <v>6302</v>
      </c>
      <c r="M1824" s="93" t="s">
        <v>6332</v>
      </c>
    </row>
    <row r="1825" spans="1:13" s="90" customFormat="1" ht="15" hidden="1" customHeight="1">
      <c r="A1825" s="91" t="s">
        <v>6299</v>
      </c>
      <c r="B1825" s="91" t="s">
        <v>188</v>
      </c>
      <c r="C1825" s="91" t="s">
        <v>189</v>
      </c>
      <c r="D1825" s="91" t="str">
        <f t="shared" si="112"/>
        <v>472215</v>
      </c>
      <c r="E1825" s="91" t="s">
        <v>6333</v>
      </c>
      <c r="F1825" s="91"/>
      <c r="G1825" s="91" t="s">
        <v>115</v>
      </c>
      <c r="H1825" s="93" t="str">
        <f t="shared" si="114"/>
        <v>47</v>
      </c>
      <c r="I1825" s="93" t="str">
        <f t="shared" si="115"/>
        <v>215</v>
      </c>
      <c r="J1825" s="94" t="str">
        <f t="shared" si="113"/>
        <v>47215</v>
      </c>
      <c r="K1825" s="93" t="s">
        <v>6334</v>
      </c>
      <c r="L1825" s="93" t="s">
        <v>6302</v>
      </c>
      <c r="M1825" s="93" t="s">
        <v>6335</v>
      </c>
    </row>
    <row r="1826" spans="1:13" s="90" customFormat="1" ht="15" hidden="1" customHeight="1">
      <c r="A1826" s="91" t="s">
        <v>6299</v>
      </c>
      <c r="B1826" s="91" t="s">
        <v>1733</v>
      </c>
      <c r="C1826" s="91" t="s">
        <v>1734</v>
      </c>
      <c r="D1826" s="91" t="str">
        <f t="shared" si="112"/>
        <v>473308</v>
      </c>
      <c r="E1826" s="91" t="s">
        <v>6336</v>
      </c>
      <c r="F1826" s="91"/>
      <c r="G1826" s="91" t="s">
        <v>115</v>
      </c>
      <c r="H1826" s="93" t="str">
        <f t="shared" si="114"/>
        <v>47</v>
      </c>
      <c r="I1826" s="93" t="str">
        <f t="shared" si="115"/>
        <v>308</v>
      </c>
      <c r="J1826" s="94" t="str">
        <f t="shared" si="113"/>
        <v>47308</v>
      </c>
      <c r="K1826" s="93" t="s">
        <v>6337</v>
      </c>
      <c r="L1826" s="93" t="s">
        <v>6302</v>
      </c>
      <c r="M1826" s="93" t="s">
        <v>6338</v>
      </c>
    </row>
    <row r="1827" spans="1:13" s="90" customFormat="1" ht="15" hidden="1" customHeight="1">
      <c r="A1827" s="91" t="s">
        <v>6299</v>
      </c>
      <c r="B1827" s="91" t="s">
        <v>6339</v>
      </c>
      <c r="C1827" s="91" t="s">
        <v>6340</v>
      </c>
      <c r="D1827" s="91" t="str">
        <f t="shared" si="112"/>
        <v>473314</v>
      </c>
      <c r="E1827" s="91" t="s">
        <v>6341</v>
      </c>
      <c r="F1827" s="91"/>
      <c r="G1827" s="91" t="s">
        <v>115</v>
      </c>
      <c r="H1827" s="93" t="str">
        <f t="shared" si="114"/>
        <v>47</v>
      </c>
      <c r="I1827" s="93" t="str">
        <f t="shared" si="115"/>
        <v>314</v>
      </c>
      <c r="J1827" s="94" t="str">
        <f t="shared" si="113"/>
        <v>47314</v>
      </c>
      <c r="K1827" s="93" t="s">
        <v>6342</v>
      </c>
      <c r="L1827" s="93" t="s">
        <v>6302</v>
      </c>
      <c r="M1827" s="93" t="s">
        <v>6343</v>
      </c>
    </row>
    <row r="1828" spans="1:13" s="90" customFormat="1" ht="15" hidden="1" customHeight="1">
      <c r="A1828" s="91" t="s">
        <v>6299</v>
      </c>
      <c r="B1828" s="91" t="s">
        <v>3907</v>
      </c>
      <c r="C1828" s="91" t="s">
        <v>3908</v>
      </c>
      <c r="D1828" s="91" t="str">
        <f t="shared" si="112"/>
        <v>473325</v>
      </c>
      <c r="E1828" s="91" t="s">
        <v>6344</v>
      </c>
      <c r="F1828" s="91"/>
      <c r="G1828" s="91" t="s">
        <v>115</v>
      </c>
      <c r="H1828" s="93" t="str">
        <f t="shared" si="114"/>
        <v>47</v>
      </c>
      <c r="I1828" s="93" t="str">
        <f t="shared" si="115"/>
        <v>325</v>
      </c>
      <c r="J1828" s="94" t="str">
        <f t="shared" si="113"/>
        <v>47325</v>
      </c>
      <c r="K1828" s="93" t="s">
        <v>6345</v>
      </c>
      <c r="L1828" s="93" t="s">
        <v>6302</v>
      </c>
      <c r="M1828" s="93" t="s">
        <v>6346</v>
      </c>
    </row>
    <row r="1829" spans="1:13" s="90" customFormat="1" ht="15" hidden="1" customHeight="1">
      <c r="A1829" s="91" t="s">
        <v>6299</v>
      </c>
      <c r="B1829" s="91" t="s">
        <v>2406</v>
      </c>
      <c r="C1829" s="91" t="s">
        <v>2407</v>
      </c>
      <c r="D1829" s="91" t="str">
        <f t="shared" si="112"/>
        <v>473326</v>
      </c>
      <c r="E1829" s="91" t="s">
        <v>6347</v>
      </c>
      <c r="F1829" s="91"/>
      <c r="G1829" s="91" t="s">
        <v>115</v>
      </c>
      <c r="H1829" s="93" t="str">
        <f t="shared" si="114"/>
        <v>47</v>
      </c>
      <c r="I1829" s="93" t="str">
        <f t="shared" si="115"/>
        <v>326</v>
      </c>
      <c r="J1829" s="94" t="str">
        <f t="shared" si="113"/>
        <v>47326</v>
      </c>
      <c r="K1829" s="93" t="s">
        <v>6348</v>
      </c>
      <c r="L1829" s="93" t="s">
        <v>6302</v>
      </c>
      <c r="M1829" s="93" t="s">
        <v>6349</v>
      </c>
    </row>
    <row r="1830" spans="1:13" s="90" customFormat="1" ht="15" hidden="1" customHeight="1">
      <c r="A1830" s="91" t="s">
        <v>6299</v>
      </c>
      <c r="B1830" s="91" t="s">
        <v>2597</v>
      </c>
      <c r="C1830" s="91" t="s">
        <v>2598</v>
      </c>
      <c r="D1830" s="91" t="str">
        <f t="shared" si="112"/>
        <v>473329</v>
      </c>
      <c r="E1830" s="91" t="s">
        <v>6350</v>
      </c>
      <c r="F1830" s="91"/>
      <c r="G1830" s="91" t="s">
        <v>115</v>
      </c>
      <c r="H1830" s="93" t="str">
        <f t="shared" si="114"/>
        <v>47</v>
      </c>
      <c r="I1830" s="93" t="str">
        <f t="shared" si="115"/>
        <v>329</v>
      </c>
      <c r="J1830" s="94" t="str">
        <f t="shared" si="113"/>
        <v>47329</v>
      </c>
      <c r="K1830" s="93" t="s">
        <v>6351</v>
      </c>
      <c r="L1830" s="93" t="s">
        <v>6302</v>
      </c>
      <c r="M1830" s="93" t="s">
        <v>6352</v>
      </c>
    </row>
    <row r="1831" spans="1:13" s="90" customFormat="1" ht="15" hidden="1" customHeight="1">
      <c r="A1831" s="91" t="s">
        <v>6299</v>
      </c>
      <c r="B1831" s="91" t="s">
        <v>1524</v>
      </c>
      <c r="C1831" s="91" t="s">
        <v>1525</v>
      </c>
      <c r="D1831" s="91" t="str">
        <f t="shared" si="112"/>
        <v>473348</v>
      </c>
      <c r="E1831" s="91" t="s">
        <v>6353</v>
      </c>
      <c r="F1831" s="91"/>
      <c r="G1831" s="91" t="s">
        <v>115</v>
      </c>
      <c r="H1831" s="93" t="str">
        <f t="shared" si="114"/>
        <v>47</v>
      </c>
      <c r="I1831" s="93" t="str">
        <f t="shared" si="115"/>
        <v>348</v>
      </c>
      <c r="J1831" s="94" t="str">
        <f t="shared" si="113"/>
        <v>47348</v>
      </c>
      <c r="K1831" s="93" t="s">
        <v>6354</v>
      </c>
      <c r="L1831" s="93" t="s">
        <v>6302</v>
      </c>
      <c r="M1831" s="93" t="s">
        <v>6355</v>
      </c>
    </row>
    <row r="1832" spans="1:13" s="90" customFormat="1" ht="15" hidden="1" customHeight="1">
      <c r="A1832" s="91" t="s">
        <v>6299</v>
      </c>
      <c r="B1832" s="91" t="s">
        <v>3448</v>
      </c>
      <c r="C1832" s="91" t="s">
        <v>3449</v>
      </c>
      <c r="D1832" s="91" t="str">
        <f t="shared" si="112"/>
        <v>473350</v>
      </c>
      <c r="E1832" s="91" t="s">
        <v>6356</v>
      </c>
      <c r="F1832" s="91"/>
      <c r="G1832" s="91" t="s">
        <v>115</v>
      </c>
      <c r="H1832" s="93" t="str">
        <f t="shared" si="114"/>
        <v>47</v>
      </c>
      <c r="I1832" s="93" t="str">
        <f t="shared" si="115"/>
        <v>350</v>
      </c>
      <c r="J1832" s="94" t="str">
        <f t="shared" si="113"/>
        <v>47350</v>
      </c>
      <c r="K1832" s="93" t="s">
        <v>6357</v>
      </c>
      <c r="L1832" s="93" t="s">
        <v>6302</v>
      </c>
      <c r="M1832" s="93" t="s">
        <v>6358</v>
      </c>
    </row>
    <row r="1833" spans="1:13" s="90" customFormat="1" ht="15" hidden="1" customHeight="1">
      <c r="A1833" s="91" t="s">
        <v>6299</v>
      </c>
      <c r="B1833" s="91" t="s">
        <v>343</v>
      </c>
      <c r="C1833" s="91" t="s">
        <v>344</v>
      </c>
      <c r="D1833" s="91" t="str">
        <f t="shared" si="112"/>
        <v>473361</v>
      </c>
      <c r="E1833" s="91" t="s">
        <v>6359</v>
      </c>
      <c r="F1833" s="91"/>
      <c r="G1833" s="91" t="s">
        <v>115</v>
      </c>
      <c r="H1833" s="93" t="str">
        <f t="shared" si="114"/>
        <v>47</v>
      </c>
      <c r="I1833" s="93" t="str">
        <f t="shared" si="115"/>
        <v>361</v>
      </c>
      <c r="J1833" s="94" t="str">
        <f t="shared" si="113"/>
        <v>47361</v>
      </c>
      <c r="K1833" s="93" t="s">
        <v>6360</v>
      </c>
      <c r="L1833" s="93" t="s">
        <v>6302</v>
      </c>
      <c r="M1833" s="93" t="s">
        <v>6361</v>
      </c>
    </row>
    <row r="1834" spans="1:13" s="90" customFormat="1" ht="15" hidden="1" customHeight="1">
      <c r="A1834" s="91" t="s">
        <v>6299</v>
      </c>
      <c r="B1834" s="91" t="s">
        <v>348</v>
      </c>
      <c r="C1834" s="91" t="s">
        <v>349</v>
      </c>
      <c r="D1834" s="91" t="str">
        <f t="shared" si="112"/>
        <v>473362</v>
      </c>
      <c r="E1834" s="91" t="s">
        <v>6362</v>
      </c>
      <c r="F1834" s="91"/>
      <c r="G1834" s="91" t="s">
        <v>115</v>
      </c>
      <c r="H1834" s="93" t="str">
        <f t="shared" si="114"/>
        <v>47</v>
      </c>
      <c r="I1834" s="93" t="str">
        <f t="shared" si="115"/>
        <v>362</v>
      </c>
      <c r="J1834" s="94" t="str">
        <f t="shared" si="113"/>
        <v>47362</v>
      </c>
      <c r="K1834" s="93" t="s">
        <v>6363</v>
      </c>
      <c r="L1834" s="93" t="s">
        <v>6302</v>
      </c>
      <c r="M1834" s="93" t="s">
        <v>6364</v>
      </c>
    </row>
    <row r="1835" spans="1:13" s="90" customFormat="1" ht="15" hidden="1" customHeight="1">
      <c r="A1835" s="91" t="s">
        <v>6299</v>
      </c>
      <c r="B1835" s="91" t="s">
        <v>1114</v>
      </c>
      <c r="C1835" s="91" t="s">
        <v>1115</v>
      </c>
      <c r="D1835" s="91" t="str">
        <f t="shared" si="112"/>
        <v>473381</v>
      </c>
      <c r="E1835" s="91" t="s">
        <v>6365</v>
      </c>
      <c r="F1835" s="91"/>
      <c r="G1835" s="91" t="s">
        <v>115</v>
      </c>
      <c r="H1835" s="93" t="str">
        <f t="shared" si="114"/>
        <v>47</v>
      </c>
      <c r="I1835" s="93" t="str">
        <f t="shared" si="115"/>
        <v>381</v>
      </c>
      <c r="J1835" s="94" t="str">
        <f t="shared" si="113"/>
        <v>47381</v>
      </c>
      <c r="K1835" s="93" t="s">
        <v>6366</v>
      </c>
      <c r="L1835" s="93" t="s">
        <v>6302</v>
      </c>
      <c r="M1835" s="93" t="s">
        <v>6367</v>
      </c>
    </row>
    <row r="1836" spans="1:13" s="90" customFormat="1" ht="15" hidden="1" customHeight="1">
      <c r="A1836" s="91" t="s">
        <v>6299</v>
      </c>
      <c r="B1836" s="91" t="s">
        <v>1643</v>
      </c>
      <c r="C1836" s="91" t="s">
        <v>1644</v>
      </c>
      <c r="D1836" s="91" t="str">
        <f t="shared" si="112"/>
        <v>473382</v>
      </c>
      <c r="E1836" s="91" t="s">
        <v>6368</v>
      </c>
      <c r="F1836" s="91"/>
      <c r="G1836" s="91" t="s">
        <v>115</v>
      </c>
      <c r="H1836" s="93" t="str">
        <f t="shared" si="114"/>
        <v>47</v>
      </c>
      <c r="I1836" s="93" t="str">
        <f t="shared" si="115"/>
        <v>382</v>
      </c>
      <c r="J1836" s="94" t="str">
        <f t="shared" si="113"/>
        <v>47382</v>
      </c>
      <c r="K1836" s="93" t="s">
        <v>6369</v>
      </c>
      <c r="L1836" s="93" t="s">
        <v>6302</v>
      </c>
      <c r="M1836" s="93" t="s">
        <v>6370</v>
      </c>
    </row>
    <row r="1837" spans="1:13" s="90" customFormat="1" ht="15" hidden="1" customHeight="1">
      <c r="A1837" s="91" t="s">
        <v>6299</v>
      </c>
      <c r="B1837" s="91" t="s">
        <v>6371</v>
      </c>
      <c r="C1837" s="91" t="s">
        <v>1086</v>
      </c>
      <c r="D1837" s="91" t="str">
        <f t="shared" si="112"/>
        <v>474301</v>
      </c>
      <c r="E1837" s="91" t="s">
        <v>6372</v>
      </c>
      <c r="F1837" s="91"/>
      <c r="G1837" s="91" t="s">
        <v>115</v>
      </c>
      <c r="H1837" s="93" t="str">
        <f t="shared" si="114"/>
        <v>47</v>
      </c>
      <c r="I1837" s="93" t="str">
        <f t="shared" si="115"/>
        <v>301</v>
      </c>
      <c r="J1837" s="94" t="str">
        <f t="shared" si="113"/>
        <v>47301</v>
      </c>
      <c r="K1837" s="93" t="s">
        <v>6373</v>
      </c>
      <c r="L1837" s="93" t="s">
        <v>6302</v>
      </c>
      <c r="M1837" s="93" t="s">
        <v>6374</v>
      </c>
    </row>
    <row r="1838" spans="1:13" s="90" customFormat="1" ht="15" hidden="1" customHeight="1">
      <c r="A1838" s="91" t="s">
        <v>6299</v>
      </c>
      <c r="B1838" s="91" t="s">
        <v>6375</v>
      </c>
      <c r="C1838" s="91" t="s">
        <v>1268</v>
      </c>
      <c r="D1838" s="91" t="str">
        <f t="shared" si="112"/>
        <v>474302</v>
      </c>
      <c r="E1838" s="91" t="s">
        <v>6376</v>
      </c>
      <c r="F1838" s="91"/>
      <c r="G1838" s="91" t="s">
        <v>115</v>
      </c>
      <c r="H1838" s="93" t="str">
        <f t="shared" si="114"/>
        <v>47</v>
      </c>
      <c r="I1838" s="93" t="str">
        <f t="shared" si="115"/>
        <v>302</v>
      </c>
      <c r="J1838" s="94" t="str">
        <f t="shared" si="113"/>
        <v>47302</v>
      </c>
      <c r="K1838" s="93" t="s">
        <v>6377</v>
      </c>
      <c r="L1838" s="93" t="s">
        <v>6302</v>
      </c>
      <c r="M1838" s="93" t="s">
        <v>6378</v>
      </c>
    </row>
    <row r="1839" spans="1:13" s="90" customFormat="1" ht="15" hidden="1" customHeight="1">
      <c r="A1839" s="91" t="s">
        <v>6299</v>
      </c>
      <c r="B1839" s="91" t="s">
        <v>6281</v>
      </c>
      <c r="C1839" s="91" t="s">
        <v>294</v>
      </c>
      <c r="D1839" s="91" t="str">
        <f t="shared" si="112"/>
        <v>474303</v>
      </c>
      <c r="E1839" s="91" t="s">
        <v>6379</v>
      </c>
      <c r="F1839" s="91"/>
      <c r="G1839" s="91" t="s">
        <v>115</v>
      </c>
      <c r="H1839" s="93" t="str">
        <f t="shared" si="114"/>
        <v>47</v>
      </c>
      <c r="I1839" s="93" t="str">
        <f t="shared" si="115"/>
        <v>303</v>
      </c>
      <c r="J1839" s="94" t="str">
        <f t="shared" si="113"/>
        <v>47303</v>
      </c>
      <c r="K1839" s="93" t="s">
        <v>6380</v>
      </c>
      <c r="L1839" s="93" t="s">
        <v>6302</v>
      </c>
      <c r="M1839" s="93" t="s">
        <v>6381</v>
      </c>
    </row>
    <row r="1840" spans="1:13" s="90" customFormat="1" ht="15" hidden="1" customHeight="1">
      <c r="A1840" s="91" t="s">
        <v>6299</v>
      </c>
      <c r="B1840" s="91" t="s">
        <v>3511</v>
      </c>
      <c r="C1840" s="91" t="s">
        <v>3512</v>
      </c>
      <c r="D1840" s="91" t="str">
        <f t="shared" si="112"/>
        <v>474306</v>
      </c>
      <c r="E1840" s="91" t="s">
        <v>6382</v>
      </c>
      <c r="F1840" s="91"/>
      <c r="G1840" s="91" t="s">
        <v>115</v>
      </c>
      <c r="H1840" s="93" t="str">
        <f t="shared" si="114"/>
        <v>47</v>
      </c>
      <c r="I1840" s="93" t="str">
        <f t="shared" si="115"/>
        <v>306</v>
      </c>
      <c r="J1840" s="94" t="str">
        <f t="shared" si="113"/>
        <v>47306</v>
      </c>
      <c r="K1840" s="93" t="s">
        <v>6383</v>
      </c>
      <c r="L1840" s="93" t="s">
        <v>6302</v>
      </c>
      <c r="M1840" s="93" t="s">
        <v>6384</v>
      </c>
    </row>
    <row r="1841" spans="1:13" s="90" customFormat="1" ht="15" hidden="1" customHeight="1">
      <c r="A1841" s="91" t="s">
        <v>6299</v>
      </c>
      <c r="B1841" s="91" t="s">
        <v>6385</v>
      </c>
      <c r="C1841" s="91" t="s">
        <v>6386</v>
      </c>
      <c r="D1841" s="91" t="str">
        <f t="shared" si="112"/>
        <v>474311</v>
      </c>
      <c r="E1841" s="91" t="s">
        <v>6387</v>
      </c>
      <c r="F1841" s="91"/>
      <c r="G1841" s="91" t="s">
        <v>115</v>
      </c>
      <c r="H1841" s="93" t="str">
        <f t="shared" si="114"/>
        <v>47</v>
      </c>
      <c r="I1841" s="93" t="str">
        <f t="shared" si="115"/>
        <v>311</v>
      </c>
      <c r="J1841" s="94" t="str">
        <f t="shared" si="113"/>
        <v>47311</v>
      </c>
      <c r="K1841" s="93" t="s">
        <v>6388</v>
      </c>
      <c r="L1841" s="93" t="s">
        <v>6302</v>
      </c>
      <c r="M1841" s="93" t="s">
        <v>6389</v>
      </c>
    </row>
    <row r="1842" spans="1:13" s="90" customFormat="1" ht="15" hidden="1" customHeight="1">
      <c r="A1842" s="91" t="s">
        <v>6299</v>
      </c>
      <c r="B1842" s="91" t="s">
        <v>6390</v>
      </c>
      <c r="C1842" s="91" t="s">
        <v>6391</v>
      </c>
      <c r="D1842" s="91" t="str">
        <f t="shared" si="112"/>
        <v>474313</v>
      </c>
      <c r="E1842" s="91" t="s">
        <v>6392</v>
      </c>
      <c r="F1842" s="91"/>
      <c r="G1842" s="91" t="s">
        <v>115</v>
      </c>
      <c r="H1842" s="93" t="str">
        <f t="shared" si="114"/>
        <v>47</v>
      </c>
      <c r="I1842" s="93" t="str">
        <f t="shared" si="115"/>
        <v>313</v>
      </c>
      <c r="J1842" s="94" t="str">
        <f t="shared" si="113"/>
        <v>47313</v>
      </c>
      <c r="K1842" s="93" t="s">
        <v>6393</v>
      </c>
      <c r="L1842" s="93" t="s">
        <v>6302</v>
      </c>
      <c r="M1842" s="93" t="s">
        <v>6394</v>
      </c>
    </row>
    <row r="1843" spans="1:13" s="90" customFormat="1" ht="15" hidden="1" customHeight="1">
      <c r="A1843" s="91" t="s">
        <v>6299</v>
      </c>
      <c r="B1843" s="91" t="s">
        <v>6395</v>
      </c>
      <c r="C1843" s="91" t="s">
        <v>6396</v>
      </c>
      <c r="D1843" s="91" t="str">
        <f t="shared" si="112"/>
        <v>474315</v>
      </c>
      <c r="E1843" s="91" t="s">
        <v>6397</v>
      </c>
      <c r="F1843" s="91"/>
      <c r="G1843" s="91" t="s">
        <v>115</v>
      </c>
      <c r="H1843" s="93" t="str">
        <f t="shared" si="114"/>
        <v>47</v>
      </c>
      <c r="I1843" s="93" t="str">
        <f t="shared" si="115"/>
        <v>315</v>
      </c>
      <c r="J1843" s="94" t="str">
        <f t="shared" si="113"/>
        <v>47315</v>
      </c>
      <c r="K1843" s="93" t="s">
        <v>6398</v>
      </c>
      <c r="L1843" s="93" t="s">
        <v>6302</v>
      </c>
      <c r="M1843" s="93" t="s">
        <v>6399</v>
      </c>
    </row>
    <row r="1844" spans="1:13" s="90" customFormat="1" ht="15" hidden="1" customHeight="1">
      <c r="A1844" s="91" t="s">
        <v>6299</v>
      </c>
      <c r="B1844" s="91" t="s">
        <v>6400</v>
      </c>
      <c r="C1844" s="91" t="s">
        <v>1401</v>
      </c>
      <c r="D1844" s="91" t="str">
        <f t="shared" si="112"/>
        <v>474324</v>
      </c>
      <c r="E1844" s="91" t="s">
        <v>6401</v>
      </c>
      <c r="F1844" s="91"/>
      <c r="G1844" s="91" t="s">
        <v>115</v>
      </c>
      <c r="H1844" s="93" t="str">
        <f t="shared" si="114"/>
        <v>47</v>
      </c>
      <c r="I1844" s="93" t="str">
        <f t="shared" si="115"/>
        <v>324</v>
      </c>
      <c r="J1844" s="94" t="str">
        <f t="shared" si="113"/>
        <v>47324</v>
      </c>
      <c r="K1844" s="93" t="s">
        <v>6402</v>
      </c>
      <c r="L1844" s="93" t="s">
        <v>6302</v>
      </c>
      <c r="M1844" s="93" t="s">
        <v>6403</v>
      </c>
    </row>
    <row r="1845" spans="1:13" s="90" customFormat="1" ht="15" hidden="1" customHeight="1">
      <c r="A1845" s="91" t="s">
        <v>6299</v>
      </c>
      <c r="B1845" s="91" t="s">
        <v>1550</v>
      </c>
      <c r="C1845" s="91" t="s">
        <v>1551</v>
      </c>
      <c r="D1845" s="91" t="str">
        <f t="shared" si="112"/>
        <v>474327</v>
      </c>
      <c r="E1845" s="91" t="s">
        <v>6404</v>
      </c>
      <c r="F1845" s="91"/>
      <c r="G1845" s="91" t="s">
        <v>115</v>
      </c>
      <c r="H1845" s="93" t="str">
        <f t="shared" si="114"/>
        <v>47</v>
      </c>
      <c r="I1845" s="93" t="str">
        <f t="shared" si="115"/>
        <v>327</v>
      </c>
      <c r="J1845" s="94" t="str">
        <f t="shared" si="113"/>
        <v>47327</v>
      </c>
      <c r="K1845" s="93" t="s">
        <v>6405</v>
      </c>
      <c r="L1845" s="93" t="s">
        <v>6302</v>
      </c>
      <c r="M1845" s="93" t="s">
        <v>6406</v>
      </c>
    </row>
    <row r="1846" spans="1:13" s="90" customFormat="1" ht="15" hidden="1" customHeight="1">
      <c r="A1846" s="91" t="s">
        <v>6299</v>
      </c>
      <c r="B1846" s="91" t="s">
        <v>6407</v>
      </c>
      <c r="C1846" s="91" t="s">
        <v>4858</v>
      </c>
      <c r="D1846" s="91" t="str">
        <f t="shared" si="112"/>
        <v>474328</v>
      </c>
      <c r="E1846" s="91" t="s">
        <v>6408</v>
      </c>
      <c r="F1846" s="91"/>
      <c r="G1846" s="91" t="s">
        <v>115</v>
      </c>
      <c r="H1846" s="93" t="str">
        <f t="shared" si="114"/>
        <v>47</v>
      </c>
      <c r="I1846" s="93" t="str">
        <f t="shared" si="115"/>
        <v>328</v>
      </c>
      <c r="J1846" s="94" t="str">
        <f t="shared" si="113"/>
        <v>47328</v>
      </c>
      <c r="K1846" s="93" t="s">
        <v>6409</v>
      </c>
      <c r="L1846" s="93" t="s">
        <v>6302</v>
      </c>
      <c r="M1846" s="93" t="s">
        <v>6410</v>
      </c>
    </row>
    <row r="1847" spans="1:13" s="90" customFormat="1" ht="15" hidden="1" customHeight="1">
      <c r="A1847" s="91" t="s">
        <v>6299</v>
      </c>
      <c r="B1847" s="91" t="s">
        <v>6411</v>
      </c>
      <c r="C1847" s="91" t="s">
        <v>6412</v>
      </c>
      <c r="D1847" s="91" t="str">
        <f t="shared" si="112"/>
        <v>474353</v>
      </c>
      <c r="E1847" s="91" t="s">
        <v>6413</v>
      </c>
      <c r="F1847" s="91"/>
      <c r="G1847" s="91" t="s">
        <v>115</v>
      </c>
      <c r="H1847" s="93" t="str">
        <f t="shared" si="114"/>
        <v>47</v>
      </c>
      <c r="I1847" s="93" t="str">
        <f t="shared" si="115"/>
        <v>353</v>
      </c>
      <c r="J1847" s="94" t="str">
        <f t="shared" si="113"/>
        <v>47353</v>
      </c>
      <c r="K1847" s="93" t="s">
        <v>6414</v>
      </c>
      <c r="L1847" s="93" t="s">
        <v>6302</v>
      </c>
      <c r="M1847" s="93" t="s">
        <v>6415</v>
      </c>
    </row>
    <row r="1848" spans="1:13" s="90" customFormat="1" ht="15" hidden="1" customHeight="1">
      <c r="A1848" s="91" t="s">
        <v>6299</v>
      </c>
      <c r="B1848" s="91" t="s">
        <v>6416</v>
      </c>
      <c r="C1848" s="91" t="s">
        <v>6417</v>
      </c>
      <c r="D1848" s="91" t="str">
        <f t="shared" si="112"/>
        <v>474354</v>
      </c>
      <c r="E1848" s="91" t="s">
        <v>6418</v>
      </c>
      <c r="F1848" s="91"/>
      <c r="G1848" s="91" t="s">
        <v>115</v>
      </c>
      <c r="H1848" s="93" t="str">
        <f t="shared" si="114"/>
        <v>47</v>
      </c>
      <c r="I1848" s="93" t="str">
        <f t="shared" si="115"/>
        <v>354</v>
      </c>
      <c r="J1848" s="94" t="str">
        <f t="shared" si="113"/>
        <v>47354</v>
      </c>
      <c r="K1848" s="93" t="s">
        <v>6419</v>
      </c>
      <c r="L1848" s="93" t="s">
        <v>6302</v>
      </c>
      <c r="M1848" s="93" t="s">
        <v>6420</v>
      </c>
    </row>
    <row r="1849" spans="1:13" s="90" customFormat="1" ht="15" hidden="1" customHeight="1">
      <c r="A1849" s="91" t="s">
        <v>6299</v>
      </c>
      <c r="B1849" s="91" t="s">
        <v>6421</v>
      </c>
      <c r="C1849" s="91" t="s">
        <v>6422</v>
      </c>
      <c r="D1849" s="91" t="str">
        <f t="shared" si="112"/>
        <v>474355</v>
      </c>
      <c r="E1849" s="91" t="s">
        <v>6423</v>
      </c>
      <c r="F1849" s="91"/>
      <c r="G1849" s="91" t="s">
        <v>115</v>
      </c>
      <c r="H1849" s="93" t="str">
        <f t="shared" si="114"/>
        <v>47</v>
      </c>
      <c r="I1849" s="93" t="str">
        <f t="shared" si="115"/>
        <v>355</v>
      </c>
      <c r="J1849" s="94" t="str">
        <f t="shared" si="113"/>
        <v>47355</v>
      </c>
      <c r="K1849" s="93" t="s">
        <v>6424</v>
      </c>
      <c r="L1849" s="93" t="s">
        <v>6302</v>
      </c>
      <c r="M1849" s="93" t="s">
        <v>6425</v>
      </c>
    </row>
    <row r="1850" spans="1:13" s="90" customFormat="1" ht="15" hidden="1" customHeight="1">
      <c r="A1850" s="91" t="s">
        <v>6299</v>
      </c>
      <c r="B1850" s="91" t="s">
        <v>6426</v>
      </c>
      <c r="C1850" s="91" t="s">
        <v>5380</v>
      </c>
      <c r="D1850" s="91" t="str">
        <f t="shared" si="112"/>
        <v>474356</v>
      </c>
      <c r="E1850" s="91" t="s">
        <v>6427</v>
      </c>
      <c r="F1850" s="91"/>
      <c r="G1850" s="91" t="s">
        <v>115</v>
      </c>
      <c r="H1850" s="93" t="str">
        <f t="shared" si="114"/>
        <v>47</v>
      </c>
      <c r="I1850" s="93" t="str">
        <f t="shared" si="115"/>
        <v>356</v>
      </c>
      <c r="J1850" s="94" t="str">
        <f t="shared" si="113"/>
        <v>47356</v>
      </c>
      <c r="K1850" s="93" t="s">
        <v>6428</v>
      </c>
      <c r="L1850" s="93" t="s">
        <v>6302</v>
      </c>
      <c r="M1850" s="93" t="s">
        <v>6429</v>
      </c>
    </row>
    <row r="1851" spans="1:13" s="90" customFormat="1" ht="15" hidden="1" customHeight="1">
      <c r="A1851" s="91" t="s">
        <v>6299</v>
      </c>
      <c r="B1851" s="91" t="s">
        <v>6430</v>
      </c>
      <c r="C1851" s="91" t="s">
        <v>6431</v>
      </c>
      <c r="D1851" s="91" t="str">
        <f t="shared" si="112"/>
        <v>474357</v>
      </c>
      <c r="E1851" s="91" t="s">
        <v>6432</v>
      </c>
      <c r="F1851" s="91"/>
      <c r="G1851" s="91" t="s">
        <v>115</v>
      </c>
      <c r="H1851" s="93" t="str">
        <f t="shared" si="114"/>
        <v>47</v>
      </c>
      <c r="I1851" s="93" t="str">
        <f t="shared" si="115"/>
        <v>357</v>
      </c>
      <c r="J1851" s="94" t="str">
        <f t="shared" si="113"/>
        <v>47357</v>
      </c>
      <c r="K1851" s="93" t="s">
        <v>6433</v>
      </c>
      <c r="L1851" s="93" t="s">
        <v>6302</v>
      </c>
      <c r="M1851" s="93" t="s">
        <v>6434</v>
      </c>
    </row>
    <row r="1852" spans="1:13" s="90" customFormat="1" ht="15" hidden="1" customHeight="1">
      <c r="A1852" s="91" t="s">
        <v>6299</v>
      </c>
      <c r="B1852" s="91" t="s">
        <v>6435</v>
      </c>
      <c r="C1852" s="91" t="s">
        <v>6436</v>
      </c>
      <c r="D1852" s="91" t="str">
        <f t="shared" si="112"/>
        <v>474358</v>
      </c>
      <c r="E1852" s="91" t="s">
        <v>6437</v>
      </c>
      <c r="F1852" s="91"/>
      <c r="G1852" s="91" t="s">
        <v>115</v>
      </c>
      <c r="H1852" s="93" t="str">
        <f t="shared" si="114"/>
        <v>47</v>
      </c>
      <c r="I1852" s="93" t="str">
        <f t="shared" si="115"/>
        <v>358</v>
      </c>
      <c r="J1852" s="94" t="str">
        <f t="shared" si="113"/>
        <v>47358</v>
      </c>
      <c r="K1852" s="93" t="s">
        <v>6438</v>
      </c>
      <c r="L1852" s="93" t="s">
        <v>6302</v>
      </c>
      <c r="M1852" s="93" t="s">
        <v>6439</v>
      </c>
    </row>
    <row r="1853" spans="1:13" s="90" customFormat="1" ht="15" hidden="1" customHeight="1">
      <c r="A1853" s="91" t="s">
        <v>6299</v>
      </c>
      <c r="B1853" s="91" t="s">
        <v>6440</v>
      </c>
      <c r="C1853" s="91" t="s">
        <v>6441</v>
      </c>
      <c r="D1853" s="91" t="str">
        <f t="shared" si="112"/>
        <v>474359</v>
      </c>
      <c r="E1853" s="91" t="s">
        <v>6442</v>
      </c>
      <c r="F1853" s="91"/>
      <c r="G1853" s="91" t="s">
        <v>115</v>
      </c>
      <c r="H1853" s="93" t="str">
        <f t="shared" si="114"/>
        <v>47</v>
      </c>
      <c r="I1853" s="93" t="str">
        <f t="shared" si="115"/>
        <v>359</v>
      </c>
      <c r="J1853" s="94" t="str">
        <f t="shared" si="113"/>
        <v>47359</v>
      </c>
      <c r="K1853" s="93" t="s">
        <v>6443</v>
      </c>
      <c r="L1853" s="93" t="s">
        <v>6302</v>
      </c>
      <c r="M1853" s="93" t="s">
        <v>6444</v>
      </c>
    </row>
    <row r="1854" spans="1:13" s="90" customFormat="1" ht="15" hidden="1" customHeight="1">
      <c r="A1854" s="91" t="s">
        <v>6299</v>
      </c>
      <c r="B1854" s="91" t="s">
        <v>6445</v>
      </c>
      <c r="C1854" s="91" t="s">
        <v>6446</v>
      </c>
      <c r="D1854" s="91" t="str">
        <f t="shared" si="112"/>
        <v>474360</v>
      </c>
      <c r="E1854" s="91" t="s">
        <v>6447</v>
      </c>
      <c r="F1854" s="91"/>
      <c r="G1854" s="91" t="s">
        <v>115</v>
      </c>
      <c r="H1854" s="93" t="str">
        <f t="shared" si="114"/>
        <v>47</v>
      </c>
      <c r="I1854" s="93" t="str">
        <f t="shared" si="115"/>
        <v>360</v>
      </c>
      <c r="J1854" s="94" t="str">
        <f t="shared" si="113"/>
        <v>47360</v>
      </c>
      <c r="K1854" s="93" t="s">
        <v>6448</v>
      </c>
      <c r="L1854" s="93" t="s">
        <v>6302</v>
      </c>
      <c r="M1854" s="93" t="s">
        <v>6449</v>
      </c>
    </row>
    <row r="1855" spans="1:13" s="90" customFormat="1" ht="15" hidden="1" customHeight="1">
      <c r="A1855" s="91" t="s">
        <v>6299</v>
      </c>
      <c r="B1855" s="91" t="s">
        <v>6450</v>
      </c>
      <c r="C1855" s="91" t="s">
        <v>6451</v>
      </c>
      <c r="D1855" s="91" t="str">
        <f t="shared" si="112"/>
        <v>474375</v>
      </c>
      <c r="E1855" s="91" t="s">
        <v>6452</v>
      </c>
      <c r="F1855" s="91"/>
      <c r="G1855" s="91" t="s">
        <v>115</v>
      </c>
      <c r="H1855" s="93" t="str">
        <f t="shared" si="114"/>
        <v>47</v>
      </c>
      <c r="I1855" s="93" t="str">
        <f t="shared" si="115"/>
        <v>375</v>
      </c>
      <c r="J1855" s="94" t="str">
        <f t="shared" si="113"/>
        <v>47375</v>
      </c>
      <c r="K1855" s="93" t="s">
        <v>6453</v>
      </c>
      <c r="L1855" s="93" t="s">
        <v>6302</v>
      </c>
      <c r="M1855" s="93" t="s">
        <v>6454</v>
      </c>
    </row>
    <row r="1856" spans="1:13" s="90" customFormat="1" ht="15" hidden="1" customHeight="1">
      <c r="A1856" s="91" t="s">
        <v>6299</v>
      </c>
      <c r="B1856" s="91" t="s">
        <v>6455</v>
      </c>
      <c r="C1856" s="91" t="s">
        <v>6456</v>
      </c>
      <c r="D1856" s="91" t="str">
        <f t="shared" si="112"/>
        <v>475835</v>
      </c>
      <c r="E1856" s="91" t="s">
        <v>6457</v>
      </c>
      <c r="F1856" s="91"/>
      <c r="G1856" s="91" t="s">
        <v>1047</v>
      </c>
      <c r="H1856" s="93" t="str">
        <f t="shared" si="114"/>
        <v>47</v>
      </c>
      <c r="I1856" s="93" t="str">
        <f t="shared" si="115"/>
        <v>835</v>
      </c>
      <c r="J1856" s="94" t="str">
        <f t="shared" si="113"/>
        <v>47835</v>
      </c>
      <c r="K1856" s="93" t="e">
        <v>#N/A</v>
      </c>
      <c r="L1856" s="93" t="s">
        <v>6302</v>
      </c>
      <c r="M1856" s="93" t="e">
        <v>#N/A</v>
      </c>
    </row>
    <row r="1857" s="90" customFormat="1" ht="15" customHeight="1"/>
  </sheetData>
  <autoFilter ref="A2:M1856" xr:uid="{00000000-0009-0000-0000-000005000000}">
    <filterColumn colId="6">
      <filters>
        <filter val="1"/>
      </filters>
    </filterColumn>
    <filterColumn colId="11">
      <filters>
        <filter val="大分県"/>
      </filters>
    </filterColumn>
  </autoFilter>
  <phoneticPr fontId="1"/>
  <pageMargins left="0.7" right="0.7" top="0.75" bottom="0.75" header="0.3" footer="0.3"/>
  <pageSetup paperSize="9" scale="4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（１）公立学校情報機器購入・リース事業 (総括表)</vt:lpstr>
      <vt:lpstr>（１－１）公立学校情報機器購入事業（個票）</vt:lpstr>
      <vt:lpstr>（１－２）公立学校情報機器リース事業（個票）</vt:lpstr>
      <vt:lpstr>（２）入出力支援装置購入事業 (総括表）</vt:lpstr>
      <vt:lpstr>（２－１）入出力支援装置購入事業 (個票）</vt:lpstr>
      <vt:lpstr>教育委員会コード一覧</vt:lpstr>
      <vt:lpstr>'（１－１）公立学校情報機器購入事業（個票）'!Print_Area</vt:lpstr>
      <vt:lpstr>'（１－２）公立学校情報機器リース事業（個票）'!Print_Area</vt:lpstr>
      <vt:lpstr>'（２）入出力支援装置購入事業 (総括表）'!Print_Area</vt:lpstr>
      <vt:lpstr>'（２－１）入出力支援装置購入事業 (個票）'!Print_Area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2024-03-07T11:34:23Z</dcterms:created>
  <dcterms:modified xsi:type="dcterms:W3CDTF">2025-02-03T02:09:08Z</dcterms:modified>
  <cp:category/>
  <cp:contentStatus/>
</cp:coreProperties>
</file>