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S20100_用度管財課\常用_副本\R6 03庁舎管理班\R6 電力入札等\入札関係(R6年度 電力）\000 入札一式(R6)\001 県庁舎本館及び新館（WTO）\04_HP掲載用\R6\"/>
    </mc:Choice>
  </mc:AlternateContent>
  <bookViews>
    <workbookView xWindow="0" yWindow="0" windowWidth="28800" windowHeight="12315" activeTab="1"/>
  </bookViews>
  <sheets>
    <sheet name="入札書" sheetId="5" r:id="rId1"/>
    <sheet name="電気料金入札金額計算書" sheetId="6" r:id="rId2"/>
  </sheets>
  <definedNames>
    <definedName name="_xlnm.Print_Area" localSheetId="1">電気料金入札金額計算書!$A$1:$N$12</definedName>
    <definedName name="_xlnm.Print_Area" localSheetId="0">入札書!$A$1:$E$20</definedName>
    <definedName name="料金表">#REF!</definedName>
  </definedNames>
  <calcPr calcId="162913"/>
</workbook>
</file>

<file path=xl/calcChain.xml><?xml version="1.0" encoding="utf-8"?>
<calcChain xmlns="http://schemas.openxmlformats.org/spreadsheetml/2006/main">
  <c r="H7" i="6" l="1"/>
  <c r="J5" i="6"/>
  <c r="J4" i="6"/>
  <c r="E4" i="6"/>
  <c r="K4" i="6" l="1"/>
  <c r="M4" i="6" s="1"/>
  <c r="M8" i="6" s="1"/>
  <c r="M9" i="6" s="1"/>
  <c r="B3" i="5" s="1"/>
</calcChain>
</file>

<file path=xl/sharedStrings.xml><?xml version="1.0" encoding="utf-8"?>
<sst xmlns="http://schemas.openxmlformats.org/spreadsheetml/2006/main" count="40" uniqueCount="40">
  <si>
    <t>電気料金
入札金額</t>
    <rPh sb="0" eb="2">
      <t>デンキ</t>
    </rPh>
    <rPh sb="2" eb="4">
      <t>リョウキン</t>
    </rPh>
    <rPh sb="5" eb="7">
      <t>ニュウサツ</t>
    </rPh>
    <rPh sb="7" eb="9">
      <t>キンガク</t>
    </rPh>
    <phoneticPr fontId="2"/>
  </si>
  <si>
    <t>調達する
物品等の種類</t>
    <rPh sb="0" eb="2">
      <t>チョウタツ</t>
    </rPh>
    <rPh sb="5" eb="7">
      <t>ブッピン</t>
    </rPh>
    <rPh sb="7" eb="8">
      <t>トウ</t>
    </rPh>
    <rPh sb="9" eb="11">
      <t>シュルイ</t>
    </rPh>
    <phoneticPr fontId="2"/>
  </si>
  <si>
    <t>需要場所</t>
    <rPh sb="0" eb="2">
      <t>ジュヨウ</t>
    </rPh>
    <rPh sb="2" eb="4">
      <t>バショ</t>
    </rPh>
    <phoneticPr fontId="2"/>
  </si>
  <si>
    <t>商号又は名称</t>
    <rPh sb="0" eb="2">
      <t>ショウゴウ</t>
    </rPh>
    <rPh sb="2" eb="3">
      <t>マタ</t>
    </rPh>
    <rPh sb="4" eb="6">
      <t>メイショウ</t>
    </rPh>
    <phoneticPr fontId="2"/>
  </si>
  <si>
    <t>住　　　　　　所</t>
    <rPh sb="0" eb="1">
      <t>ジュウ</t>
    </rPh>
    <rPh sb="7" eb="8">
      <t>ショ</t>
    </rPh>
    <phoneticPr fontId="2"/>
  </si>
  <si>
    <t>大分県契約事務規則を承諾のうえ、上記のとおり入札します。</t>
    <rPh sb="0" eb="2">
      <t>オオイタ</t>
    </rPh>
    <rPh sb="2" eb="3">
      <t>ケン</t>
    </rPh>
    <rPh sb="3" eb="5">
      <t>ケイヤク</t>
    </rPh>
    <rPh sb="5" eb="7">
      <t>ジム</t>
    </rPh>
    <rPh sb="7" eb="9">
      <t>キソク</t>
    </rPh>
    <rPh sb="10" eb="12">
      <t>ショウダク</t>
    </rPh>
    <rPh sb="16" eb="18">
      <t>ジョウキ</t>
    </rPh>
    <rPh sb="22" eb="24">
      <t>ニュウサツ</t>
    </rPh>
    <phoneticPr fontId="2"/>
  </si>
  <si>
    <t>その他季</t>
    <rPh sb="2" eb="3">
      <t>タ</t>
    </rPh>
    <rPh sb="3" eb="4">
      <t>キ</t>
    </rPh>
    <phoneticPr fontId="2"/>
  </si>
  <si>
    <t>商号又は名称　　　　　　　　　　　　　　　　　　　　　　　</t>
    <rPh sb="0" eb="2">
      <t>ショウゴウ</t>
    </rPh>
    <rPh sb="2" eb="3">
      <t>マタ</t>
    </rPh>
    <rPh sb="4" eb="6">
      <t>メイショウ</t>
    </rPh>
    <phoneticPr fontId="2"/>
  </si>
  <si>
    <t>施設番号</t>
    <rPh sb="0" eb="2">
      <t>シセツ</t>
    </rPh>
    <rPh sb="2" eb="4">
      <t>バンゴウ</t>
    </rPh>
    <phoneticPr fontId="2"/>
  </si>
  <si>
    <t>区分</t>
    <rPh sb="0" eb="2">
      <t>クブン</t>
    </rPh>
    <phoneticPr fontId="2"/>
  </si>
  <si>
    <t>夏　　　季</t>
    <rPh sb="0" eb="1">
      <t>ナツ</t>
    </rPh>
    <rPh sb="4" eb="5">
      <t>キ</t>
    </rPh>
    <phoneticPr fontId="2"/>
  </si>
  <si>
    <t>電気料金入札金額（円）</t>
    <rPh sb="0" eb="2">
      <t>デンキ</t>
    </rPh>
    <rPh sb="2" eb="4">
      <t>リョウキン</t>
    </rPh>
    <rPh sb="4" eb="6">
      <t>ニュウサツ</t>
    </rPh>
    <rPh sb="6" eb="8">
      <t>キンガク</t>
    </rPh>
    <rPh sb="9" eb="10">
      <t>エン</t>
    </rPh>
    <phoneticPr fontId="2"/>
  </si>
  <si>
    <t>代 表 者 氏名                                                                  ㊞</t>
    <rPh sb="0" eb="1">
      <t>ダイ</t>
    </rPh>
    <rPh sb="2" eb="3">
      <t>オモテ</t>
    </rPh>
    <rPh sb="4" eb="5">
      <t>モノ</t>
    </rPh>
    <rPh sb="6" eb="7">
      <t>シ</t>
    </rPh>
    <rPh sb="7" eb="8">
      <t>メイ</t>
    </rPh>
    <phoneticPr fontId="2"/>
  </si>
  <si>
    <t>備考　①数字はアラビア数字を使用すること。</t>
    <rPh sb="0" eb="2">
      <t>ビコウ</t>
    </rPh>
    <rPh sb="4" eb="6">
      <t>スウジ</t>
    </rPh>
    <rPh sb="11" eb="13">
      <t>スウジ</t>
    </rPh>
    <rPh sb="14" eb="16">
      <t>シヨウ</t>
    </rPh>
    <phoneticPr fontId="2"/>
  </si>
  <si>
    <t xml:space="preserve">    　　②数字の前に￥マークを必ず付けてください。</t>
    <rPh sb="7" eb="9">
      <t>スウジ</t>
    </rPh>
    <rPh sb="10" eb="11">
      <t>マエ</t>
    </rPh>
    <rPh sb="17" eb="18">
      <t>カナラ</t>
    </rPh>
    <rPh sb="19" eb="20">
      <t>ツ</t>
    </rPh>
    <phoneticPr fontId="2"/>
  </si>
  <si>
    <t>大分県庁舎本館及び新館で使用する電気</t>
    <rPh sb="0" eb="3">
      <t>オオイタケン</t>
    </rPh>
    <rPh sb="3" eb="5">
      <t>チョウシャ</t>
    </rPh>
    <rPh sb="5" eb="7">
      <t>ホンカン</t>
    </rPh>
    <rPh sb="7" eb="8">
      <t>オヨ</t>
    </rPh>
    <rPh sb="9" eb="11">
      <t>シンカン</t>
    </rPh>
    <rPh sb="12" eb="14">
      <t>シヨウ</t>
    </rPh>
    <rPh sb="16" eb="18">
      <t>デンキ</t>
    </rPh>
    <phoneticPr fontId="2"/>
  </si>
  <si>
    <t>入　札　書（本人入札用）</t>
    <rPh sb="0" eb="1">
      <t>イリ</t>
    </rPh>
    <rPh sb="2" eb="3">
      <t>サツ</t>
    </rPh>
    <rPh sb="4" eb="5">
      <t>ショ</t>
    </rPh>
    <rPh sb="6" eb="8">
      <t>ホンニン</t>
    </rPh>
    <rPh sb="8" eb="10">
      <t>ニュウサツ</t>
    </rPh>
    <rPh sb="10" eb="11">
      <t>ヨウ</t>
    </rPh>
    <phoneticPr fontId="2"/>
  </si>
  <si>
    <t>電気料金入札金額計算書</t>
    <rPh sb="0" eb="2">
      <t>デンキ</t>
    </rPh>
    <rPh sb="2" eb="4">
      <t>リョウキン</t>
    </rPh>
    <rPh sb="4" eb="6">
      <t>ニュウサツ</t>
    </rPh>
    <rPh sb="6" eb="8">
      <t>キンガク</t>
    </rPh>
    <rPh sb="8" eb="11">
      <t>ケイサンショ</t>
    </rPh>
    <phoneticPr fontId="2"/>
  </si>
  <si>
    <t>大分県大分市大手町３－１－１</t>
    <rPh sb="0" eb="3">
      <t>オオイタケン</t>
    </rPh>
    <rPh sb="3" eb="6">
      <t>オオイタシ</t>
    </rPh>
    <rPh sb="6" eb="9">
      <t>オオテマチ</t>
    </rPh>
    <phoneticPr fontId="2"/>
  </si>
  <si>
    <t>基本料金(見込)</t>
    <rPh sb="0" eb="2">
      <t>キホン</t>
    </rPh>
    <rPh sb="2" eb="4">
      <t>リョウキン</t>
    </rPh>
    <rPh sb="5" eb="7">
      <t>ミコミ</t>
    </rPh>
    <phoneticPr fontId="2"/>
  </si>
  <si>
    <t>調整料金※注4</t>
    <rPh sb="0" eb="2">
      <t>チョウセイ</t>
    </rPh>
    <rPh sb="2" eb="4">
      <t>リョウキン</t>
    </rPh>
    <phoneticPr fontId="2"/>
  </si>
  <si>
    <t>予定
契約
電力
(㎾)　(A)</t>
    <rPh sb="0" eb="2">
      <t>ヨテイ</t>
    </rPh>
    <rPh sb="3" eb="5">
      <t>ケイヤク</t>
    </rPh>
    <rPh sb="6" eb="8">
      <t>デンリョク</t>
    </rPh>
    <phoneticPr fontId="2"/>
  </si>
  <si>
    <t>単価
(円/㎾)
　(B)
※注1</t>
    <rPh sb="0" eb="2">
      <t>タンカ</t>
    </rPh>
    <rPh sb="4" eb="5">
      <t>エン</t>
    </rPh>
    <rPh sb="15" eb="16">
      <t>チュウ</t>
    </rPh>
    <phoneticPr fontId="2"/>
  </si>
  <si>
    <t>基本料金（円）
(A)×(B)×12月×0.85　①
※注2</t>
    <rPh sb="0" eb="2">
      <t>キホン</t>
    </rPh>
    <rPh sb="2" eb="4">
      <t>リョウキン</t>
    </rPh>
    <rPh sb="5" eb="6">
      <t>エン</t>
    </rPh>
    <rPh sb="18" eb="19">
      <t>ガツ</t>
    </rPh>
    <phoneticPr fontId="2"/>
  </si>
  <si>
    <t>年間電力量
合計(円)
　②</t>
    <rPh sb="2" eb="4">
      <t>デンリョク</t>
    </rPh>
    <rPh sb="4" eb="5">
      <t>リョウ</t>
    </rPh>
    <rPh sb="6" eb="8">
      <t>ゴウケイ</t>
    </rPh>
    <rPh sb="9" eb="10">
      <t>エン</t>
    </rPh>
    <phoneticPr fontId="2"/>
  </si>
  <si>
    <t>詳細別紙
(円)
③</t>
    <rPh sb="0" eb="2">
      <t>ショウサイ</t>
    </rPh>
    <rPh sb="2" eb="4">
      <t>ベッシ</t>
    </rPh>
    <phoneticPr fontId="2"/>
  </si>
  <si>
    <t>見込金額合計(円)
(基本料金)①＋
(電力量料金)②＋
(調整料金)③
※注3</t>
    <rPh sb="0" eb="2">
      <t>ミコミ</t>
    </rPh>
    <rPh sb="2" eb="4">
      <t>キンガク</t>
    </rPh>
    <rPh sb="4" eb="6">
      <t>ゴウケイ</t>
    </rPh>
    <rPh sb="11" eb="13">
      <t>キホン</t>
    </rPh>
    <rPh sb="13" eb="15">
      <t>リョウキン</t>
    </rPh>
    <rPh sb="20" eb="23">
      <t>デンリョクリョウ</t>
    </rPh>
    <rPh sb="23" eb="25">
      <t>リョウキン</t>
    </rPh>
    <rPh sb="30" eb="32">
      <t>チョウセイ</t>
    </rPh>
    <rPh sb="32" eb="34">
      <t>リョウキン</t>
    </rPh>
    <rPh sb="38" eb="39">
      <t>チュウ</t>
    </rPh>
    <phoneticPr fontId="2"/>
  </si>
  <si>
    <t>電力量料金(見込)</t>
    <rPh sb="0" eb="2">
      <t>デンリョク</t>
    </rPh>
    <rPh sb="2" eb="3">
      <t>リョウ</t>
    </rPh>
    <rPh sb="3" eb="5">
      <t>リョウキン</t>
    </rPh>
    <rPh sb="6" eb="8">
      <t>ミコミ</t>
    </rPh>
    <phoneticPr fontId="2"/>
  </si>
  <si>
    <t>　　県庁舎本館
　　及び新館</t>
    <rPh sb="2" eb="5">
      <t>ケンチョウシャ</t>
    </rPh>
    <rPh sb="5" eb="7">
      <t>ホンカン</t>
    </rPh>
    <rPh sb="10" eb="11">
      <t>オヨ</t>
    </rPh>
    <rPh sb="12" eb="14">
      <t>シンカン</t>
    </rPh>
    <phoneticPr fontId="2"/>
  </si>
  <si>
    <t>・見積金額合計に110分の100を乗じて得た額(1円未満切上げ)を記載すること。</t>
    <rPh sb="1" eb="3">
      <t>ミツモリ</t>
    </rPh>
    <rPh sb="3" eb="5">
      <t>キンガク</t>
    </rPh>
    <rPh sb="5" eb="7">
      <t>ゴウケイ</t>
    </rPh>
    <rPh sb="11" eb="12">
      <t>ブン</t>
    </rPh>
    <rPh sb="17" eb="18">
      <t>ジョウ</t>
    </rPh>
    <rPh sb="20" eb="21">
      <t>エ</t>
    </rPh>
    <rPh sb="22" eb="23">
      <t>ガク</t>
    </rPh>
    <rPh sb="25" eb="26">
      <t>エン</t>
    </rPh>
    <rPh sb="26" eb="28">
      <t>ミマン</t>
    </rPh>
    <rPh sb="28" eb="30">
      <t>キリア</t>
    </rPh>
    <rPh sb="33" eb="35">
      <t>キサイ</t>
    </rPh>
    <phoneticPr fontId="2"/>
  </si>
  <si>
    <t>　令和　　　年　　　月　　　日</t>
    <rPh sb="1" eb="3">
      <t>レイワ</t>
    </rPh>
    <phoneticPr fontId="2"/>
  </si>
  <si>
    <t>年間予定
使用電力量
(㎾h)
(C)</t>
    <rPh sb="2" eb="4">
      <t>ヨテイ</t>
    </rPh>
    <rPh sb="5" eb="7">
      <t>シヨウ</t>
    </rPh>
    <rPh sb="9" eb="10">
      <t>リョウ</t>
    </rPh>
    <phoneticPr fontId="2"/>
  </si>
  <si>
    <t>単価
(円/㎾h)
※注1
(D)</t>
    <rPh sb="0" eb="2">
      <t>タンカ</t>
    </rPh>
    <rPh sb="4" eb="5">
      <t>エン</t>
    </rPh>
    <phoneticPr fontId="2"/>
  </si>
  <si>
    <t>年間電力量
料金
(円)
(C)×(D)</t>
    <rPh sb="0" eb="2">
      <t>ネンカン</t>
    </rPh>
    <rPh sb="2" eb="4">
      <t>デンリョク</t>
    </rPh>
    <rPh sb="4" eb="5">
      <t>リョウ</t>
    </rPh>
    <rPh sb="6" eb="8">
      <t>リョウキン</t>
    </rPh>
    <rPh sb="10" eb="11">
      <t>エン</t>
    </rPh>
    <phoneticPr fontId="2"/>
  </si>
  <si>
    <t>合計(税込)④</t>
    <rPh sb="0" eb="2">
      <t>ゴウケイ</t>
    </rPh>
    <rPh sb="3" eb="5">
      <t>ゼイコミ</t>
    </rPh>
    <phoneticPr fontId="2"/>
  </si>
  <si>
    <t>対象建物</t>
    <rPh sb="0" eb="2">
      <t>タイショウ</t>
    </rPh>
    <rPh sb="2" eb="4">
      <t>タテモノ</t>
    </rPh>
    <phoneticPr fontId="2"/>
  </si>
  <si>
    <t>計</t>
    <rPh sb="0" eb="1">
      <t>ケイ</t>
    </rPh>
    <phoneticPr fontId="2"/>
  </si>
  <si>
    <r>
      <t>※注1：内訳の単価は契約希望単価（課税事業者にあっては消費税相当額を含むもの）とし、小数点第2位未満を切り捨てたものを適用す
　　　　 ること。
※注2：基本料金の小数点第2位未満は切り捨てとする。
※注3：見込金額合計(円)の1円未満の端数は(基本料金)①＋(電力量料金)②＋(調整料金)③を合計した後に切り捨てる。
※注4：力率調整以外の調整を設定する場合には調整料金に調整額を記載し、見込金額合計に反映させること。
　　 　　併せて、別紙として、</t>
    </r>
    <r>
      <rPr>
        <b/>
        <u/>
        <sz val="11"/>
        <color theme="1"/>
        <rFont val="ＭＳ Ｐゴシック"/>
        <family val="3"/>
        <charset val="128"/>
        <scheme val="minor"/>
      </rPr>
      <t>調整料金の説明、計算式等を記載したものを任意様式にて＜調整料金内訳＞を添付すること。</t>
    </r>
    <r>
      <rPr>
        <sz val="11"/>
        <color theme="1"/>
        <rFont val="ＭＳ Ｐゴシック"/>
        <family val="3"/>
        <charset val="128"/>
        <scheme val="minor"/>
      </rPr>
      <t xml:space="preserve">
　　 　　調整料金の計算方法は任意として端数処理は上述の条件に従うこと。ただし、燃料費の変動に伴う発電費用の変動（燃料等調整単
　　　　 価）及び電気事業者による再生可能エネルギーの調達に関すると特別措置法に基づく賦課金を算出根拠に含まないこと。
　　 　　なお、割引の場合は負（－）の値を、割増の場合は正（＋）の値を、調整額の設定を行わない場合には、０を記入すること。
    　　 区分に追加又は削除を要する場合は、適宜追加又は削除をすること。 
　　　　「夏季」とは7月1日から9月30日までの期間をいい、「その他季」とは「夏季」以外の期間をいう。</t>
    </r>
    <rPh sb="104" eb="106">
      <t>ミコミ</t>
    </rPh>
    <rPh sb="106" eb="108">
      <t>キンガク</t>
    </rPh>
    <rPh sb="195" eb="197">
      <t>ミコミ</t>
    </rPh>
    <rPh sb="197" eb="199">
      <t>キンガク</t>
    </rPh>
    <rPh sb="199" eb="201">
      <t>ゴウケイ</t>
    </rPh>
    <rPh sb="328" eb="329">
      <t>トウ</t>
    </rPh>
    <rPh sb="343" eb="344">
      <t>キ</t>
    </rPh>
    <phoneticPr fontId="2"/>
  </si>
  <si>
    <t>契約担当者　大分県知事　佐藤　樹一郎　殿</t>
    <rPh sb="0" eb="2">
      <t>ケイヤク</t>
    </rPh>
    <rPh sb="2" eb="5">
      <t>タントウシャ</t>
    </rPh>
    <rPh sb="6" eb="9">
      <t>オオイタケン</t>
    </rPh>
    <rPh sb="9" eb="11">
      <t>チジ</t>
    </rPh>
    <rPh sb="12" eb="14">
      <t>サトウ</t>
    </rPh>
    <rPh sb="15" eb="18">
      <t>キイチロウ</t>
    </rPh>
    <rPh sb="19" eb="20">
      <t>トノ</t>
    </rPh>
    <phoneticPr fontId="2"/>
  </si>
  <si>
    <t>くじ番号</t>
    <rPh sb="2" eb="4">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</si>
</sst>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 &quot;#,##0&quot;－&quot;;;&quot;　　　￥ &quot;"/>
  </numFmts>
  <fonts count="1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8"/>
      <color theme="1"/>
      <name val="ＭＳ Ｐゴシック"/>
      <family val="2"/>
      <charset val="128"/>
      <scheme val="minor"/>
    </font>
    <font>
      <sz val="24"/>
      <color theme="1"/>
      <name val="ＭＳ Ｐゴシック"/>
      <family val="2"/>
      <charset val="128"/>
      <scheme val="minor"/>
    </font>
    <font>
      <u/>
      <sz val="11"/>
      <color theme="1"/>
      <name val="ＭＳ Ｐゴシック"/>
      <family val="2"/>
      <charset val="128"/>
      <scheme val="minor"/>
    </font>
    <font>
      <sz val="11"/>
      <color theme="1"/>
      <name val="ＭＳ Ｐゴシック"/>
      <family val="3"/>
      <charset val="128"/>
      <scheme val="minor"/>
    </font>
    <font>
      <b/>
      <u/>
      <sz val="11"/>
      <color theme="1"/>
      <name val="ＭＳ Ｐゴシック"/>
      <family val="3"/>
      <charset val="128"/>
      <scheme val="mino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4" fillId="0" borderId="0" applyFont="0" applyFill="0" applyBorder="0" applyAlignment="0" applyProtection="0"/>
    <xf numFmtId="38" fontId="10" fillId="0" borderId="0" applyFont="0" applyFill="0" applyBorder="0" applyAlignment="0" applyProtection="0">
      <alignment vertical="center"/>
    </xf>
  </cellStyleXfs>
  <cellXfs count="82">
    <xf numFmtId="0" fontId="0" fillId="0" borderId="0" xfId="0">
      <alignment vertical="center"/>
    </xf>
    <xf numFmtId="0" fontId="6" fillId="0" borderId="0" xfId="0" applyFont="1">
      <alignment vertical="center"/>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6" fillId="0" borderId="0" xfId="0" applyFont="1" applyAlignment="1">
      <alignment vertical="center"/>
    </xf>
    <xf numFmtId="38" fontId="0" fillId="0" borderId="7" xfId="1" applyFont="1" applyBorder="1" applyAlignment="1">
      <alignment horizontal="right" vertical="center"/>
    </xf>
    <xf numFmtId="4" fontId="0" fillId="0" borderId="9" xfId="0" applyNumberFormat="1" applyBorder="1">
      <alignment vertical="center"/>
    </xf>
    <xf numFmtId="38" fontId="0" fillId="0" borderId="0" xfId="0" applyNumberFormat="1">
      <alignment vertical="center"/>
    </xf>
    <xf numFmtId="4" fontId="0" fillId="0" borderId="8" xfId="0" applyNumberFormat="1" applyBorder="1">
      <alignment vertical="center"/>
    </xf>
    <xf numFmtId="38" fontId="0" fillId="0" borderId="3" xfId="1" applyFont="1" applyBorder="1">
      <alignment vertical="center"/>
    </xf>
    <xf numFmtId="4" fontId="0" fillId="0" borderId="3" xfId="0" applyNumberFormat="1" applyBorder="1">
      <alignment vertical="center"/>
    </xf>
    <xf numFmtId="4" fontId="0" fillId="0" borderId="10" xfId="0" applyNumberFormat="1" applyBorder="1" applyProtection="1">
      <alignment vertical="center"/>
      <protection hidden="1"/>
    </xf>
    <xf numFmtId="4" fontId="0" fillId="0" borderId="21" xfId="0" applyNumberFormat="1" applyBorder="1" applyProtection="1">
      <alignment vertical="center"/>
      <protection hidden="1"/>
    </xf>
    <xf numFmtId="0" fontId="0" fillId="0" borderId="3" xfId="0" applyBorder="1" applyAlignment="1">
      <alignment horizontal="center" vertical="center" wrapText="1"/>
    </xf>
    <xf numFmtId="0" fontId="0" fillId="0" borderId="1" xfId="0" applyBorder="1" applyAlignment="1">
      <alignment horizontal="center" vertical="center"/>
    </xf>
    <xf numFmtId="0" fontId="0" fillId="0" borderId="0" xfId="0" applyBorder="1" applyAlignment="1">
      <alignment horizontal="center" vertical="center"/>
    </xf>
    <xf numFmtId="3" fontId="0" fillId="0" borderId="7" xfId="0" applyNumberFormat="1" applyBorder="1" applyAlignment="1">
      <alignment vertical="center"/>
    </xf>
    <xf numFmtId="38" fontId="10" fillId="0" borderId="9" xfId="3" applyFont="1" applyFill="1" applyBorder="1">
      <alignment vertical="center"/>
    </xf>
    <xf numFmtId="38" fontId="10" fillId="0" borderId="1" xfId="3" applyFont="1" applyFill="1" applyBorder="1">
      <alignment vertical="center"/>
    </xf>
    <xf numFmtId="0" fontId="0" fillId="0" borderId="35" xfId="0" applyBorder="1">
      <alignment vertical="center"/>
    </xf>
    <xf numFmtId="4" fontId="0" fillId="0" borderId="36" xfId="0" applyNumberFormat="1" applyBorder="1" applyProtection="1">
      <alignment vertical="center"/>
      <protection hidden="1"/>
    </xf>
    <xf numFmtId="0" fontId="6" fillId="0" borderId="0"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25" xfId="0" applyFont="1" applyBorder="1" applyAlignment="1">
      <alignment horizontal="right" vertical="center"/>
    </xf>
    <xf numFmtId="176" fontId="7" fillId="0" borderId="37" xfId="0" applyNumberFormat="1" applyFont="1" applyBorder="1" applyAlignment="1">
      <alignment horizontal="left" vertical="center"/>
    </xf>
    <xf numFmtId="176" fontId="7" fillId="0" borderId="24" xfId="0" applyNumberFormat="1" applyFont="1" applyBorder="1" applyAlignment="1">
      <alignment horizontal="left" vertical="center"/>
    </xf>
    <xf numFmtId="176" fontId="7" fillId="0" borderId="38" xfId="0" applyNumberFormat="1" applyFont="1" applyBorder="1" applyAlignment="1">
      <alignment horizontal="left" vertical="center"/>
    </xf>
    <xf numFmtId="0" fontId="5" fillId="0" borderId="25" xfId="0" applyFont="1" applyBorder="1" applyAlignment="1">
      <alignment horizontal="center" vertical="center"/>
    </xf>
    <xf numFmtId="0" fontId="5" fillId="0" borderId="5" xfId="0" applyFont="1" applyBorder="1" applyAlignment="1">
      <alignment horizontal="center" vertical="center"/>
    </xf>
    <xf numFmtId="0" fontId="5" fillId="0" borderId="42" xfId="0" applyFont="1"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8" fillId="0" borderId="0" xfId="0" applyFont="1" applyAlignment="1">
      <alignment horizontal="center" vertical="center"/>
    </xf>
    <xf numFmtId="0" fontId="6" fillId="0" borderId="0" xfId="0" applyFont="1" applyAlignment="1">
      <alignment horizontal="left" vertical="center"/>
    </xf>
    <xf numFmtId="0" fontId="5" fillId="0" borderId="0" xfId="0" applyFont="1" applyAlignment="1">
      <alignment horizontal="left" vertical="center"/>
    </xf>
    <xf numFmtId="58" fontId="5" fillId="0" borderId="0" xfId="0" quotePrefix="1" applyNumberFormat="1" applyFont="1" applyAlignment="1">
      <alignment horizontal="left" vertical="center"/>
    </xf>
    <xf numFmtId="0" fontId="3" fillId="0" borderId="25" xfId="0" applyFont="1" applyBorder="1" applyAlignment="1">
      <alignment horizontal="center" vertical="center"/>
    </xf>
    <xf numFmtId="0" fontId="3" fillId="0" borderId="6" xfId="0" applyFont="1" applyBorder="1" applyAlignment="1">
      <alignment horizontal="center" vertical="center"/>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10" fillId="0" borderId="24" xfId="0" applyFont="1" applyBorder="1" applyAlignment="1">
      <alignment horizontal="left" vertical="center" wrapText="1"/>
    </xf>
    <xf numFmtId="0" fontId="9" fillId="0" borderId="0" xfId="0" applyFont="1" applyAlignment="1">
      <alignment horizontal="right" vertical="center"/>
    </xf>
    <xf numFmtId="4" fontId="0" fillId="0" borderId="29" xfId="0" applyNumberFormat="1" applyBorder="1" applyAlignment="1">
      <alignment horizontal="right" vertical="center"/>
    </xf>
    <xf numFmtId="4" fontId="0" fillId="0" borderId="33" xfId="0" applyNumberFormat="1" applyBorder="1" applyAlignment="1">
      <alignment horizontal="right" vertical="center"/>
    </xf>
    <xf numFmtId="4" fontId="0" fillId="0" borderId="18" xfId="0" applyNumberFormat="1" applyBorder="1" applyAlignment="1">
      <alignment horizontal="center" vertical="center"/>
    </xf>
    <xf numFmtId="4" fontId="0" fillId="0" borderId="8" xfId="0" applyNumberFormat="1" applyBorder="1" applyAlignment="1">
      <alignment horizontal="center" vertical="center"/>
    </xf>
    <xf numFmtId="3" fontId="0" fillId="0" borderId="20" xfId="0" applyNumberFormat="1" applyBorder="1" applyAlignment="1">
      <alignment horizontal="right" vertical="center"/>
    </xf>
    <xf numFmtId="3" fontId="0" fillId="0" borderId="15" xfId="0" applyNumberFormat="1" applyBorder="1" applyAlignment="1">
      <alignment horizontal="right" vertical="center"/>
    </xf>
    <xf numFmtId="0" fontId="0" fillId="0" borderId="31" xfId="0" applyBorder="1" applyAlignment="1">
      <alignment horizontal="center" vertical="center" shrinkToFit="1"/>
    </xf>
    <xf numFmtId="0" fontId="0" fillId="0" borderId="32" xfId="0" applyBorder="1" applyAlignment="1">
      <alignment horizontal="center" vertical="center" shrinkToFit="1"/>
    </xf>
    <xf numFmtId="0" fontId="0" fillId="0" borderId="34" xfId="0" applyBorder="1" applyAlignment="1">
      <alignment horizontal="center" vertical="center"/>
    </xf>
    <xf numFmtId="0" fontId="0" fillId="0" borderId="1" xfId="0" applyBorder="1" applyAlignment="1">
      <alignment horizontal="center" vertical="center"/>
    </xf>
    <xf numFmtId="0" fontId="0" fillId="0" borderId="13" xfId="0" applyBorder="1" applyAlignment="1">
      <alignment horizontal="center" vertical="center"/>
    </xf>
    <xf numFmtId="0" fontId="0" fillId="0" borderId="11" xfId="0" applyBorder="1" applyAlignment="1">
      <alignment horizontal="center" vertical="center"/>
    </xf>
    <xf numFmtId="4" fontId="0" fillId="0" borderId="4" xfId="0" applyNumberFormat="1" applyBorder="1" applyAlignment="1">
      <alignment horizontal="center" vertical="center"/>
    </xf>
    <xf numFmtId="4" fontId="0" fillId="0" borderId="5" xfId="0" applyNumberFormat="1" applyBorder="1" applyAlignment="1">
      <alignment horizontal="center" vertical="center"/>
    </xf>
    <xf numFmtId="4" fontId="0" fillId="0" borderId="6" xfId="0" applyNumberFormat="1" applyBorder="1" applyAlignment="1">
      <alignment horizontal="center" vertical="center"/>
    </xf>
    <xf numFmtId="0" fontId="0" fillId="0" borderId="25" xfId="0" applyBorder="1" applyAlignment="1">
      <alignment horizontal="center" vertical="center" wrapText="1"/>
    </xf>
    <xf numFmtId="0" fontId="0" fillId="0" borderId="6" xfId="0" applyBorder="1" applyAlignment="1">
      <alignment horizontal="center" vertical="center" wrapText="1"/>
    </xf>
    <xf numFmtId="0" fontId="0" fillId="0" borderId="16" xfId="0" applyBorder="1" applyAlignment="1">
      <alignment horizontal="center" vertical="center"/>
    </xf>
    <xf numFmtId="0" fontId="0" fillId="0" borderId="14"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vertical="center" wrapText="1"/>
    </xf>
    <xf numFmtId="0" fontId="0" fillId="0" borderId="8" xfId="0" applyBorder="1" applyAlignment="1">
      <alignment vertical="center" wrapText="1"/>
    </xf>
    <xf numFmtId="38" fontId="0" fillId="0" borderId="18" xfId="1" applyFont="1" applyBorder="1" applyAlignment="1">
      <alignment horizontal="center" vertical="center"/>
    </xf>
    <xf numFmtId="38" fontId="0" fillId="0" borderId="8" xfId="1" applyFont="1" applyBorder="1" applyAlignment="1">
      <alignment horizontal="center" vertical="center"/>
    </xf>
    <xf numFmtId="40" fontId="0" fillId="0" borderId="28" xfId="1" applyNumberFormat="1" applyFont="1" applyBorder="1" applyAlignment="1">
      <alignment horizontal="right" vertical="center"/>
    </xf>
    <xf numFmtId="40" fontId="0" fillId="0" borderId="30" xfId="1" applyNumberFormat="1" applyFont="1" applyBorder="1" applyAlignment="1">
      <alignment horizontal="right" vertical="center"/>
    </xf>
    <xf numFmtId="0" fontId="0" fillId="0" borderId="3" xfId="0" applyBorder="1" applyAlignment="1">
      <alignment horizontal="center" vertical="center" wrapText="1"/>
    </xf>
    <xf numFmtId="0" fontId="0" fillId="0" borderId="19" xfId="0" applyBorder="1" applyAlignment="1">
      <alignment horizontal="center" vertical="center" wrapText="1"/>
    </xf>
    <xf numFmtId="0" fontId="0" fillId="0" borderId="3" xfId="0" applyBorder="1" applyAlignment="1">
      <alignment horizontal="center" vertical="center"/>
    </xf>
    <xf numFmtId="0" fontId="0" fillId="0" borderId="19"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3" xfId="0" applyBorder="1" applyAlignment="1">
      <alignment horizontal="center" vertical="center"/>
    </xf>
    <xf numFmtId="0" fontId="0" fillId="0" borderId="22" xfId="0" applyBorder="1" applyAlignment="1">
      <alignment horizontal="center" vertical="center" wrapText="1"/>
    </xf>
    <xf numFmtId="0" fontId="0" fillId="0" borderId="12" xfId="0" applyBorder="1" applyAlignment="1">
      <alignment horizontal="center" vertical="center" wrapText="1"/>
    </xf>
  </cellXfs>
  <cellStyles count="4">
    <cellStyle name="桁区切り" xfId="1" builtinId="6"/>
    <cellStyle name="桁区切り 2" xfId="2"/>
    <cellStyle name="桁区切り 3" xfId="3"/>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zoomScaleSheetLayoutView="100" workbookViewId="0">
      <selection activeCell="I10" sqref="I10"/>
    </sheetView>
  </sheetViews>
  <sheetFormatPr defaultRowHeight="13.5"/>
  <cols>
    <col min="1" max="1" width="15" customWidth="1"/>
    <col min="2" max="2" width="39.75" customWidth="1"/>
  </cols>
  <sheetData>
    <row r="1" spans="1:5" ht="60" customHeight="1">
      <c r="A1" s="36" t="s">
        <v>16</v>
      </c>
      <c r="B1" s="36"/>
      <c r="C1" s="36"/>
      <c r="D1" s="36"/>
      <c r="E1" s="36"/>
    </row>
    <row r="2" spans="1:5" ht="14.25" thickBot="1"/>
    <row r="3" spans="1:5" ht="57" customHeight="1" thickBot="1">
      <c r="A3" s="2" t="s">
        <v>0</v>
      </c>
      <c r="B3" s="27">
        <f>電気料金入札金額計算書!M9</f>
        <v>0</v>
      </c>
      <c r="C3" s="28"/>
      <c r="D3" s="28"/>
      <c r="E3" s="29"/>
    </row>
    <row r="4" spans="1:5" ht="57" customHeight="1" thickBot="1">
      <c r="A4" s="3" t="s">
        <v>1</v>
      </c>
      <c r="B4" s="30" t="s">
        <v>15</v>
      </c>
      <c r="C4" s="31"/>
      <c r="D4" s="31"/>
      <c r="E4" s="32"/>
    </row>
    <row r="5" spans="1:5" ht="57" customHeight="1" thickBot="1">
      <c r="A5" s="4" t="s">
        <v>2</v>
      </c>
      <c r="B5" s="33" t="s">
        <v>18</v>
      </c>
      <c r="C5" s="34"/>
      <c r="D5" s="34"/>
      <c r="E5" s="35"/>
    </row>
    <row r="6" spans="1:5" ht="30.75" customHeight="1" thickBot="1">
      <c r="A6" s="22"/>
      <c r="B6" s="26" t="s">
        <v>39</v>
      </c>
      <c r="C6" s="23"/>
      <c r="D6" s="24"/>
      <c r="E6" s="25"/>
    </row>
    <row r="7" spans="1:5" ht="28.5" customHeight="1"/>
    <row r="8" spans="1:5" ht="28.5" customHeight="1">
      <c r="A8" s="38" t="s">
        <v>5</v>
      </c>
      <c r="B8" s="38"/>
    </row>
    <row r="9" spans="1:5" ht="29.25" customHeight="1">
      <c r="A9" s="1"/>
      <c r="B9" s="1"/>
    </row>
    <row r="10" spans="1:5" ht="24" customHeight="1">
      <c r="A10" s="39" t="s">
        <v>30</v>
      </c>
      <c r="B10" s="38"/>
    </row>
    <row r="11" spans="1:5" ht="34.5" customHeight="1">
      <c r="A11" s="1"/>
      <c r="B11" s="1"/>
    </row>
    <row r="12" spans="1:5" ht="50.1" customHeight="1">
      <c r="A12" s="1"/>
      <c r="B12" s="1" t="s">
        <v>4</v>
      </c>
    </row>
    <row r="13" spans="1:5" ht="50.1" customHeight="1">
      <c r="A13" s="1"/>
      <c r="B13" s="1" t="s">
        <v>3</v>
      </c>
    </row>
    <row r="14" spans="1:5" ht="50.1" customHeight="1">
      <c r="A14" s="1"/>
      <c r="B14" s="1" t="s">
        <v>12</v>
      </c>
    </row>
    <row r="15" spans="1:5" ht="50.1" customHeight="1">
      <c r="A15" s="1"/>
      <c r="B15" s="1"/>
    </row>
    <row r="16" spans="1:5" ht="50.1" customHeight="1">
      <c r="A16" s="1"/>
      <c r="B16" s="1"/>
    </row>
    <row r="17" spans="1:3" ht="38.25" customHeight="1">
      <c r="A17" s="37" t="s">
        <v>38</v>
      </c>
      <c r="B17" s="37"/>
      <c r="C17" s="5"/>
    </row>
    <row r="18" spans="1:3" ht="14.25">
      <c r="A18" s="1"/>
      <c r="B18" s="1"/>
    </row>
    <row r="19" spans="1:3" ht="54" customHeight="1">
      <c r="A19" s="37" t="s">
        <v>13</v>
      </c>
      <c r="B19" s="37"/>
    </row>
    <row r="20" spans="1:3" ht="31.5" customHeight="1">
      <c r="A20" s="37" t="s">
        <v>14</v>
      </c>
      <c r="B20" s="37"/>
    </row>
  </sheetData>
  <mergeCells count="9">
    <mergeCell ref="B3:E3"/>
    <mergeCell ref="B4:E4"/>
    <mergeCell ref="B5:E5"/>
    <mergeCell ref="A1:E1"/>
    <mergeCell ref="A20:B20"/>
    <mergeCell ref="A8:B8"/>
    <mergeCell ref="A10:B10"/>
    <mergeCell ref="A17:B17"/>
    <mergeCell ref="A19:B19"/>
  </mergeCells>
  <phoneticPr fontId="2"/>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
  <sheetViews>
    <sheetView tabSelected="1" view="pageBreakPreview" topLeftCell="A7" zoomScaleNormal="100" zoomScaleSheetLayoutView="100" workbookViewId="0">
      <selection activeCell="D8" sqref="D8:L8"/>
    </sheetView>
  </sheetViews>
  <sheetFormatPr defaultRowHeight="13.5"/>
  <cols>
    <col min="1" max="1" width="5.75" customWidth="1"/>
    <col min="2" max="2" width="18" customWidth="1"/>
    <col min="3" max="3" width="7.5" customWidth="1"/>
    <col min="4" max="4" width="12.25" customWidth="1"/>
    <col min="5" max="5" width="13.25" customWidth="1"/>
    <col min="6" max="6" width="6.75" customWidth="1"/>
    <col min="7" max="7" width="5" customWidth="1"/>
    <col min="8" max="8" width="10.875" customWidth="1"/>
    <col min="10" max="10" width="13" customWidth="1"/>
    <col min="11" max="11" width="11.75" customWidth="1"/>
    <col min="12" max="12" width="15.625" customWidth="1"/>
    <col min="13" max="13" width="17" customWidth="1"/>
    <col min="16" max="16" width="9.25" bestFit="1" customWidth="1"/>
  </cols>
  <sheetData>
    <row r="1" spans="1:16" ht="50.25" customHeight="1">
      <c r="A1" t="s">
        <v>17</v>
      </c>
    </row>
    <row r="2" spans="1:16" ht="29.25" customHeight="1">
      <c r="A2" s="73" t="s">
        <v>8</v>
      </c>
      <c r="B2" s="75" t="s">
        <v>35</v>
      </c>
      <c r="C2" s="77" t="s">
        <v>19</v>
      </c>
      <c r="D2" s="78"/>
      <c r="E2" s="79"/>
      <c r="F2" s="77" t="s">
        <v>27</v>
      </c>
      <c r="G2" s="78"/>
      <c r="H2" s="78"/>
      <c r="I2" s="78"/>
      <c r="J2" s="78"/>
      <c r="K2" s="79"/>
      <c r="L2" s="15" t="s">
        <v>20</v>
      </c>
      <c r="M2" s="73" t="s">
        <v>26</v>
      </c>
    </row>
    <row r="3" spans="1:16" ht="72" customHeight="1" thickBot="1">
      <c r="A3" s="74"/>
      <c r="B3" s="76"/>
      <c r="C3" s="14" t="s">
        <v>21</v>
      </c>
      <c r="D3" s="14" t="s">
        <v>22</v>
      </c>
      <c r="E3" s="14" t="s">
        <v>23</v>
      </c>
      <c r="F3" s="80" t="s">
        <v>9</v>
      </c>
      <c r="G3" s="81"/>
      <c r="H3" s="14" t="s">
        <v>31</v>
      </c>
      <c r="I3" s="14" t="s">
        <v>32</v>
      </c>
      <c r="J3" s="14" t="s">
        <v>33</v>
      </c>
      <c r="K3" s="14" t="s">
        <v>24</v>
      </c>
      <c r="L3" s="14" t="s">
        <v>25</v>
      </c>
      <c r="M3" s="74"/>
    </row>
    <row r="4" spans="1:16" ht="29.25" customHeight="1">
      <c r="A4" s="64">
        <v>1</v>
      </c>
      <c r="B4" s="67" t="s">
        <v>28</v>
      </c>
      <c r="C4" s="69">
        <v>1900</v>
      </c>
      <c r="D4" s="49"/>
      <c r="E4" s="71">
        <f>ROUNDDOWN(C4*D4*12*0.85,2)</f>
        <v>0</v>
      </c>
      <c r="F4" s="57" t="s">
        <v>10</v>
      </c>
      <c r="G4" s="58"/>
      <c r="H4" s="18">
        <v>1577168</v>
      </c>
      <c r="I4" s="7"/>
      <c r="J4" s="12">
        <f>SUM(H4*I4)</f>
        <v>0</v>
      </c>
      <c r="K4" s="47">
        <f>SUM(J4:J7)</f>
        <v>0</v>
      </c>
      <c r="L4" s="49"/>
      <c r="M4" s="51">
        <f>ROUNDDOWN(E4+K4+L4,0)</f>
        <v>0</v>
      </c>
    </row>
    <row r="5" spans="1:16" ht="27.75" customHeight="1">
      <c r="A5" s="65"/>
      <c r="B5" s="68"/>
      <c r="C5" s="70"/>
      <c r="D5" s="50"/>
      <c r="E5" s="72"/>
      <c r="F5" s="53" t="s">
        <v>6</v>
      </c>
      <c r="G5" s="54"/>
      <c r="H5" s="19">
        <v>3456397</v>
      </c>
      <c r="I5" s="9"/>
      <c r="J5" s="13">
        <f>SUM(H5*I5)</f>
        <v>0</v>
      </c>
      <c r="K5" s="48"/>
      <c r="L5" s="50"/>
      <c r="M5" s="52"/>
    </row>
    <row r="6" spans="1:16" ht="27.75" customHeight="1">
      <c r="A6" s="65"/>
      <c r="B6" s="68"/>
      <c r="C6" s="70"/>
      <c r="D6" s="50"/>
      <c r="E6" s="72"/>
      <c r="F6" s="55"/>
      <c r="G6" s="56"/>
      <c r="H6" s="20"/>
      <c r="I6" s="11"/>
      <c r="J6" s="13"/>
      <c r="K6" s="48"/>
      <c r="L6" s="50"/>
      <c r="M6" s="52"/>
    </row>
    <row r="7" spans="1:16" ht="27.75" customHeight="1" thickBot="1">
      <c r="A7" s="66"/>
      <c r="B7" s="68"/>
      <c r="C7" s="70"/>
      <c r="D7" s="50"/>
      <c r="E7" s="72"/>
      <c r="F7" s="53" t="s">
        <v>36</v>
      </c>
      <c r="G7" s="54"/>
      <c r="H7" s="10">
        <f>SUM(H4:H6)</f>
        <v>5033565</v>
      </c>
      <c r="I7" s="11"/>
      <c r="J7" s="21"/>
      <c r="K7" s="48"/>
      <c r="L7" s="50"/>
      <c r="M7" s="52"/>
      <c r="P7" s="8"/>
    </row>
    <row r="8" spans="1:16" ht="29.25" customHeight="1" thickBot="1">
      <c r="A8" s="16"/>
      <c r="B8" s="62" t="s">
        <v>34</v>
      </c>
      <c r="C8" s="63"/>
      <c r="D8" s="59"/>
      <c r="E8" s="60"/>
      <c r="F8" s="60"/>
      <c r="G8" s="60"/>
      <c r="H8" s="60"/>
      <c r="I8" s="60"/>
      <c r="J8" s="60"/>
      <c r="K8" s="60"/>
      <c r="L8" s="61"/>
      <c r="M8" s="17">
        <f>SUM(M4)</f>
        <v>0</v>
      </c>
      <c r="P8" s="8"/>
    </row>
    <row r="9" spans="1:16" ht="54.75" customHeight="1" thickBot="1">
      <c r="B9" s="40" t="s">
        <v>11</v>
      </c>
      <c r="C9" s="41"/>
      <c r="D9" s="42" t="s">
        <v>29</v>
      </c>
      <c r="E9" s="43"/>
      <c r="F9" s="43"/>
      <c r="G9" s="43"/>
      <c r="H9" s="43"/>
      <c r="I9" s="43"/>
      <c r="J9" s="43"/>
      <c r="K9" s="43"/>
      <c r="L9" s="44"/>
      <c r="M9" s="6">
        <f>ROUNDUP(M8/1.1,0)</f>
        <v>0</v>
      </c>
    </row>
    <row r="10" spans="1:16" ht="171" customHeight="1">
      <c r="C10" s="45" t="s">
        <v>37</v>
      </c>
      <c r="D10" s="45"/>
      <c r="E10" s="45"/>
      <c r="F10" s="45"/>
      <c r="G10" s="45"/>
      <c r="H10" s="45"/>
      <c r="I10" s="45"/>
      <c r="J10" s="45"/>
      <c r="K10" s="45"/>
      <c r="L10" s="45"/>
      <c r="M10" s="45"/>
    </row>
    <row r="12" spans="1:16" ht="30" customHeight="1">
      <c r="B12" s="46" t="s">
        <v>7</v>
      </c>
      <c r="C12" s="46"/>
      <c r="D12" s="46"/>
      <c r="E12" s="46"/>
      <c r="F12" s="46"/>
      <c r="G12" s="46"/>
      <c r="H12" s="46"/>
      <c r="I12" s="46"/>
      <c r="J12" s="46"/>
      <c r="K12" s="46"/>
      <c r="L12" s="46"/>
      <c r="M12" s="46"/>
    </row>
  </sheetData>
  <mergeCells count="24">
    <mergeCell ref="A2:A3"/>
    <mergeCell ref="B2:B3"/>
    <mergeCell ref="C2:E2"/>
    <mergeCell ref="F2:K2"/>
    <mergeCell ref="M2:M3"/>
    <mergeCell ref="F3:G3"/>
    <mergeCell ref="A4:A7"/>
    <mergeCell ref="B4:B7"/>
    <mergeCell ref="C4:C7"/>
    <mergeCell ref="D4:D7"/>
    <mergeCell ref="E4:E7"/>
    <mergeCell ref="B9:C9"/>
    <mergeCell ref="D9:L9"/>
    <mergeCell ref="C10:M10"/>
    <mergeCell ref="B12:M12"/>
    <mergeCell ref="K4:K7"/>
    <mergeCell ref="L4:L7"/>
    <mergeCell ref="M4:M7"/>
    <mergeCell ref="F5:G5"/>
    <mergeCell ref="F6:G6"/>
    <mergeCell ref="F7:G7"/>
    <mergeCell ref="F4:G4"/>
    <mergeCell ref="D8:L8"/>
    <mergeCell ref="B8:C8"/>
  </mergeCells>
  <phoneticPr fontId="2"/>
  <pageMargins left="0.43307086614173229" right="0.39370078740157483" top="0.94488188976377963" bottom="0.31496062992125984" header="0" footer="0"/>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電気料金入札金額計算書</vt:lpstr>
      <vt:lpstr>電気料金入札金額計算書!Print_Area</vt:lpstr>
      <vt:lpstr>入札書!Print_Area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cp:lastPrinted>2023-10-25T08:08:53Z</cp:lastPrinted>
  <dcterms:created xsi:type="dcterms:W3CDTF">2014-10-01T04:32:29Z</dcterms:created>
  <dcterms:modified xsi:type="dcterms:W3CDTF">2024-10-04T05:17:34Z</dcterms:modified>
</cp:coreProperties>
</file>