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５年度\６　熱中症\R5.4.12_「夏期における熱中症による救急搬送人員の調査」の開始について（依頼）\①　夏期における熱中症による救急搬送人員の調査\03 消防庁への報告、ホームページの更新\01 速報\18R5.8.28~R5.9.03(第18週)\２　様式\"/>
    </mc:Choice>
  </mc:AlternateContent>
  <bookViews>
    <workbookView xWindow="11880" yWindow="0" windowWidth="28710" windowHeight="12285"/>
  </bookViews>
  <sheets>
    <sheet name="月別" sheetId="1" r:id="rId1"/>
  </sheets>
  <externalReferences>
    <externalReference r:id="rId2"/>
  </externalReferences>
  <definedNames>
    <definedName name="_xlnm.Print_Area" localSheetId="0">月別!$A$23:$W$69</definedName>
    <definedName name="曜日">[1]元データ!$D$1:$F$7</definedName>
  </definedNames>
  <calcPr calcId="162913"/>
</workbook>
</file>

<file path=xl/calcChain.xml><?xml version="1.0" encoding="utf-8"?>
<calcChain xmlns="http://schemas.openxmlformats.org/spreadsheetml/2006/main">
  <c r="Y56" i="1" l="1"/>
  <c r="C58" i="1" l="1"/>
  <c r="I58" i="1" l="1"/>
  <c r="V244" i="1" l="1"/>
  <c r="C198" i="1"/>
  <c r="W151" i="1"/>
  <c r="C151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W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44" i="1" l="1"/>
  <c r="D262" i="1"/>
  <c r="C262" i="1"/>
  <c r="C104" i="1" l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W11" i="1" l="1"/>
  <c r="W12" i="1" s="1"/>
  <c r="V11" i="1"/>
  <c r="V12" i="1" s="1"/>
  <c r="U11" i="1"/>
  <c r="U12" i="1" s="1"/>
  <c r="T11" i="1"/>
  <c r="T12" i="1" s="1"/>
  <c r="S11" i="1"/>
  <c r="S12" i="1" s="1"/>
  <c r="R11" i="1"/>
  <c r="R12" i="1" s="1"/>
  <c r="Q11" i="1"/>
  <c r="Q12" i="1" s="1"/>
  <c r="P11" i="1"/>
  <c r="P12" i="1" s="1"/>
  <c r="O11" i="1"/>
  <c r="O12" i="1" s="1"/>
  <c r="N11" i="1"/>
  <c r="N12" i="1" s="1"/>
  <c r="M11" i="1"/>
  <c r="M12" i="1" s="1"/>
  <c r="L11" i="1"/>
  <c r="L12" i="1" s="1"/>
  <c r="K11" i="1"/>
  <c r="K12" i="1" s="1"/>
  <c r="J11" i="1"/>
  <c r="J12" i="1" s="1"/>
  <c r="I11" i="1"/>
  <c r="I12" i="1" s="1"/>
  <c r="H11" i="1"/>
  <c r="H12" i="1" s="1"/>
  <c r="G11" i="1"/>
  <c r="G12" i="1" s="1"/>
  <c r="F11" i="1"/>
  <c r="F12" i="1" s="1"/>
  <c r="E11" i="1"/>
  <c r="E12" i="1" s="1"/>
  <c r="D11" i="1"/>
  <c r="D12" i="1" s="1"/>
  <c r="C11" i="1"/>
  <c r="C12" i="1" s="1"/>
  <c r="C59" i="1" s="1"/>
  <c r="C105" i="1" s="1"/>
  <c r="K58" i="1" l="1"/>
  <c r="K59" i="1" s="1"/>
  <c r="K105" i="1" s="1"/>
  <c r="Y55" i="1"/>
  <c r="W58" i="1"/>
  <c r="W59" i="1" s="1"/>
  <c r="W105" i="1" s="1"/>
  <c r="V58" i="1"/>
  <c r="V59" i="1" s="1"/>
  <c r="V105" i="1" s="1"/>
  <c r="U58" i="1"/>
  <c r="U59" i="1" s="1"/>
  <c r="U105" i="1" s="1"/>
  <c r="T58" i="1"/>
  <c r="T59" i="1" s="1"/>
  <c r="T105" i="1" s="1"/>
  <c r="S58" i="1"/>
  <c r="S59" i="1" s="1"/>
  <c r="S105" i="1" s="1"/>
  <c r="R58" i="1"/>
  <c r="R59" i="1" s="1"/>
  <c r="R105" i="1" s="1"/>
  <c r="Q58" i="1"/>
  <c r="Q59" i="1" s="1"/>
  <c r="Q105" i="1" s="1"/>
  <c r="P58" i="1"/>
  <c r="P59" i="1" s="1"/>
  <c r="P105" i="1" s="1"/>
  <c r="O58" i="1"/>
  <c r="O59" i="1" s="1"/>
  <c r="O105" i="1" s="1"/>
  <c r="N58" i="1"/>
  <c r="N59" i="1" s="1"/>
  <c r="N105" i="1" s="1"/>
  <c r="M58" i="1"/>
  <c r="M59" i="1" s="1"/>
  <c r="M105" i="1" s="1"/>
  <c r="L58" i="1"/>
  <c r="L59" i="1" s="1"/>
  <c r="L105" i="1" s="1"/>
  <c r="J58" i="1"/>
  <c r="J59" i="1" s="1"/>
  <c r="J105" i="1" s="1"/>
  <c r="I59" i="1"/>
  <c r="I105" i="1" s="1"/>
  <c r="H58" i="1"/>
  <c r="H59" i="1" s="1"/>
  <c r="H105" i="1" s="1"/>
  <c r="G58" i="1"/>
  <c r="G59" i="1" s="1"/>
  <c r="G105" i="1" s="1"/>
  <c r="F58" i="1"/>
  <c r="F59" i="1" s="1"/>
  <c r="F105" i="1" s="1"/>
  <c r="E58" i="1"/>
  <c r="E59" i="1" s="1"/>
  <c r="E105" i="1" s="1"/>
  <c r="D58" i="1"/>
  <c r="D59" i="1" s="1"/>
  <c r="D105" i="1" s="1"/>
  <c r="Y57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58" i="1" l="1"/>
  <c r="N262" i="1"/>
  <c r="W262" i="1"/>
  <c r="V262" i="1"/>
  <c r="U262" i="1"/>
  <c r="T262" i="1"/>
  <c r="S262" i="1"/>
  <c r="R262" i="1"/>
  <c r="Q262" i="1"/>
  <c r="P262" i="1"/>
  <c r="O262" i="1"/>
  <c r="M262" i="1"/>
  <c r="L262" i="1"/>
  <c r="K262" i="1"/>
  <c r="J262" i="1"/>
  <c r="I262" i="1"/>
  <c r="H262" i="1"/>
  <c r="G262" i="1"/>
  <c r="F262" i="1"/>
  <c r="E262" i="1"/>
  <c r="Y261" i="1"/>
  <c r="Y260" i="1"/>
  <c r="Y262" i="1" l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98" i="1" l="1"/>
  <c r="Y129" i="1"/>
  <c r="Y130" i="1"/>
  <c r="Y131" i="1"/>
  <c r="Y132" i="1"/>
  <c r="Y133" i="1"/>
  <c r="Y134" i="1"/>
  <c r="Y135" i="1"/>
  <c r="W152" i="1" l="1"/>
  <c r="W199" i="1" s="1"/>
  <c r="W245" i="1" s="1"/>
  <c r="W263" i="1" s="1"/>
  <c r="V151" i="1"/>
  <c r="V152" i="1" s="1"/>
  <c r="V199" i="1" s="1"/>
  <c r="V245" i="1" s="1"/>
  <c r="V263" i="1" s="1"/>
  <c r="U151" i="1"/>
  <c r="U152" i="1" s="1"/>
  <c r="U199" i="1" s="1"/>
  <c r="U245" i="1" s="1"/>
  <c r="U263" i="1" s="1"/>
  <c r="T151" i="1"/>
  <c r="T152" i="1" s="1"/>
  <c r="T199" i="1" s="1"/>
  <c r="T245" i="1" s="1"/>
  <c r="T263" i="1" s="1"/>
  <c r="S151" i="1"/>
  <c r="S152" i="1" s="1"/>
  <c r="S199" i="1" s="1"/>
  <c r="S245" i="1" s="1"/>
  <c r="S263" i="1" s="1"/>
  <c r="R151" i="1"/>
  <c r="R152" i="1" s="1"/>
  <c r="R199" i="1" s="1"/>
  <c r="R245" i="1" s="1"/>
  <c r="R263" i="1" s="1"/>
  <c r="Q151" i="1"/>
  <c r="Q152" i="1" s="1"/>
  <c r="Q199" i="1" s="1"/>
  <c r="Q245" i="1" s="1"/>
  <c r="Q263" i="1" s="1"/>
  <c r="P151" i="1"/>
  <c r="P152" i="1" s="1"/>
  <c r="P199" i="1" s="1"/>
  <c r="P245" i="1" s="1"/>
  <c r="P263" i="1" s="1"/>
  <c r="O151" i="1"/>
  <c r="O152" i="1" s="1"/>
  <c r="O199" i="1" s="1"/>
  <c r="O245" i="1" s="1"/>
  <c r="O263" i="1" s="1"/>
  <c r="N151" i="1"/>
  <c r="N152" i="1" s="1"/>
  <c r="N199" i="1" s="1"/>
  <c r="N245" i="1" s="1"/>
  <c r="N263" i="1" s="1"/>
  <c r="M151" i="1"/>
  <c r="M152" i="1" s="1"/>
  <c r="M199" i="1" s="1"/>
  <c r="M245" i="1" s="1"/>
  <c r="M263" i="1" s="1"/>
  <c r="L151" i="1"/>
  <c r="L152" i="1" s="1"/>
  <c r="L199" i="1" s="1"/>
  <c r="L245" i="1" s="1"/>
  <c r="L263" i="1" s="1"/>
  <c r="K151" i="1"/>
  <c r="K152" i="1" s="1"/>
  <c r="K199" i="1" s="1"/>
  <c r="K245" i="1" s="1"/>
  <c r="K263" i="1" s="1"/>
  <c r="J151" i="1"/>
  <c r="J152" i="1" s="1"/>
  <c r="J199" i="1" s="1"/>
  <c r="J245" i="1" s="1"/>
  <c r="J263" i="1" s="1"/>
  <c r="I151" i="1"/>
  <c r="I152" i="1" s="1"/>
  <c r="I199" i="1" s="1"/>
  <c r="I245" i="1" s="1"/>
  <c r="I263" i="1" s="1"/>
  <c r="H151" i="1"/>
  <c r="H152" i="1" s="1"/>
  <c r="H199" i="1" s="1"/>
  <c r="H245" i="1" s="1"/>
  <c r="H263" i="1" s="1"/>
  <c r="G151" i="1"/>
  <c r="G152" i="1" s="1"/>
  <c r="G199" i="1" s="1"/>
  <c r="G245" i="1" s="1"/>
  <c r="G263" i="1" s="1"/>
  <c r="F151" i="1"/>
  <c r="F152" i="1" s="1"/>
  <c r="F199" i="1" s="1"/>
  <c r="F245" i="1" s="1"/>
  <c r="F263" i="1" s="1"/>
  <c r="E151" i="1"/>
  <c r="E152" i="1" s="1"/>
  <c r="E199" i="1" s="1"/>
  <c r="E245" i="1" s="1"/>
  <c r="E263" i="1" s="1"/>
  <c r="D151" i="1"/>
  <c r="D152" i="1" s="1"/>
  <c r="D199" i="1" s="1"/>
  <c r="D245" i="1" s="1"/>
  <c r="D263" i="1" s="1"/>
  <c r="C152" i="1"/>
  <c r="C199" i="1" s="1"/>
  <c r="C245" i="1" s="1"/>
  <c r="C263" i="1" s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28" i="1"/>
  <c r="Y127" i="1"/>
  <c r="Y126" i="1"/>
  <c r="Y125" i="1"/>
  <c r="Y124" i="1"/>
  <c r="Y123" i="1"/>
  <c r="Y122" i="1"/>
  <c r="Y121" i="1"/>
  <c r="Y120" i="1"/>
  <c r="Y151" i="1" l="1"/>
  <c r="Y102" i="1"/>
  <c r="Y103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104" i="1" l="1"/>
  <c r="Y7" i="1" l="1"/>
  <c r="Y8" i="1"/>
  <c r="Y9" i="1"/>
  <c r="Y6" i="1"/>
  <c r="Y5" i="1"/>
  <c r="Y11" i="1" l="1"/>
</calcChain>
</file>

<file path=xl/sharedStrings.xml><?xml version="1.0" encoding="utf-8"?>
<sst xmlns="http://schemas.openxmlformats.org/spreadsheetml/2006/main" count="359" uniqueCount="60">
  <si>
    <t>日付</t>
  </si>
  <si>
    <t>搬送人員</t>
  </si>
  <si>
    <t>男</t>
  </si>
  <si>
    <t>女</t>
  </si>
  <si>
    <t>年齢区分</t>
  </si>
  <si>
    <t>初診時における傷病程度</t>
  </si>
  <si>
    <t>発生場所ごとの項目（人）</t>
    <rPh sb="0" eb="2">
      <t>ハッセイ</t>
    </rPh>
    <rPh sb="2" eb="4">
      <t>バショ</t>
    </rPh>
    <rPh sb="7" eb="9">
      <t>コウモク</t>
    </rPh>
    <rPh sb="10" eb="11">
      <t>ヒト</t>
    </rPh>
    <phoneticPr fontId="3"/>
  </si>
  <si>
    <t>新生児</t>
  </si>
  <si>
    <t>乳幼児</t>
  </si>
  <si>
    <t>少年</t>
  </si>
  <si>
    <t>成人</t>
  </si>
  <si>
    <t>高齢者</t>
  </si>
  <si>
    <t>死亡</t>
  </si>
  <si>
    <t>重症</t>
  </si>
  <si>
    <t>中等症</t>
  </si>
  <si>
    <t>軽症</t>
  </si>
  <si>
    <t>その他</t>
  </si>
  <si>
    <t>住居</t>
    <rPh sb="0" eb="2">
      <t>ジュウキョ</t>
    </rPh>
    <phoneticPr fontId="3"/>
  </si>
  <si>
    <t>仕事場①</t>
    <rPh sb="0" eb="3">
      <t>シゴトバ</t>
    </rPh>
    <phoneticPr fontId="3"/>
  </si>
  <si>
    <t>仕事場②</t>
    <rPh sb="0" eb="3">
      <t>シゴトバ</t>
    </rPh>
    <phoneticPr fontId="3"/>
  </si>
  <si>
    <t>教育機関</t>
    <rPh sb="0" eb="2">
      <t>キョウイク</t>
    </rPh>
    <rPh sb="2" eb="4">
      <t>キカン</t>
    </rPh>
    <phoneticPr fontId="3"/>
  </si>
  <si>
    <t>公衆（屋内）</t>
    <rPh sb="0" eb="2">
      <t>コウシュウ</t>
    </rPh>
    <rPh sb="3" eb="5">
      <t>オクナイ</t>
    </rPh>
    <phoneticPr fontId="3"/>
  </si>
  <si>
    <t>公衆（野外）</t>
    <rPh sb="0" eb="2">
      <t>コウシュウ</t>
    </rPh>
    <rPh sb="3" eb="5">
      <t>ヤガイ</t>
    </rPh>
    <phoneticPr fontId="3"/>
  </si>
  <si>
    <t>道路</t>
    <rPh sb="0" eb="2">
      <t>ドウロ</t>
    </rPh>
    <phoneticPr fontId="3"/>
  </si>
  <si>
    <t>その他</t>
    <rPh sb="2" eb="3">
      <t>タ</t>
    </rPh>
    <phoneticPr fontId="3"/>
  </si>
  <si>
    <t>計</t>
    <rPh sb="0" eb="1">
      <t>ケイ</t>
    </rPh>
    <phoneticPr fontId="4"/>
  </si>
  <si>
    <t>・新生児とは、生後28日未満の者をいう。</t>
  </si>
  <si>
    <t>・死亡とは、初診時において死亡が確認されたものをいう。</t>
  </si>
  <si>
    <t>・住居 （敷地内全ての場所を含む）</t>
  </si>
  <si>
    <t>・乳幼児とは、生後28日以上満７歳未満の者をいう。</t>
  </si>
  <si>
    <t>・重症とは、傷病程度が３週間の入院加療を必要とするもの以上をいう。</t>
  </si>
  <si>
    <t>・仕事場① （道路工事現場、工場、作業所等）</t>
  </si>
  <si>
    <t>・少年とは、満７歳以上満18歳未満の者をいう。</t>
  </si>
  <si>
    <t>・中等症とは、傷病程度が重症または軽症以外のものをいう。</t>
  </si>
  <si>
    <r>
      <t xml:space="preserve">・仕事場②（田畑、森林、海、川等 </t>
    </r>
    <r>
      <rPr>
        <sz val="9"/>
        <color rgb="FF000000"/>
        <rFont val="Calibri"/>
        <family val="2"/>
      </rPr>
      <t>※</t>
    </r>
    <r>
      <rPr>
        <sz val="9"/>
        <color rgb="FF000000"/>
        <rFont val="ＭＳ Ｐゴシック"/>
        <family val="3"/>
        <charset val="128"/>
        <scheme val="minor"/>
      </rPr>
      <t>農・畜・水産作業を行っている場合のみ）</t>
    </r>
  </si>
  <si>
    <t>・成人とは、満18歳以上満65歳未満の者をいう。</t>
  </si>
  <si>
    <t>・軽症とは、傷病程度が入院加療を必要としないものをいう。</t>
  </si>
  <si>
    <t>・教育機関（幼稚園、保育園、小学校、中学校、高等学校、専門学校、大学等）</t>
  </si>
  <si>
    <t>・高齢者とは、　満65歳以上の者をいう。</t>
  </si>
  <si>
    <t>・その他とは、医師の診断がないもの及び傷病程度が判明しないもの、</t>
  </si>
  <si>
    <r>
      <t>・公衆 （屋内）</t>
    </r>
    <r>
      <rPr>
        <sz val="9"/>
        <color rgb="FF000000"/>
        <rFont val="Calibri"/>
        <family val="2"/>
      </rPr>
      <t xml:space="preserve"> </t>
    </r>
    <r>
      <rPr>
        <sz val="9"/>
        <color rgb="FF000000"/>
        <rFont val="ＭＳ Ｐゴシック"/>
        <family val="3"/>
        <charset val="128"/>
        <scheme val="minor"/>
      </rPr>
      <t>不特定者が出入りする場所の屋内部分</t>
    </r>
  </si>
  <si>
    <t>　並びにその他の場所に搬送したものをいう。</t>
    <phoneticPr fontId="3"/>
  </si>
  <si>
    <t>　（劇場、コンサート会場、飲食店、百貨店、病院、公衆浴場、駅（地下ホーム）等）</t>
  </si>
  <si>
    <t>・公衆 （屋外）不特定者が出入りする場所の屋外部分</t>
  </si>
  <si>
    <t>　（競技場、各対象物の屋外駐車場、野外コンサート会場、駅（屋外ホーム）等）</t>
  </si>
  <si>
    <t>・道路（一般道路、歩道、有料道路、高速道路等）</t>
  </si>
  <si>
    <t>各項目の人数の一致確認
（非表示ならOK）
↓</t>
    <rPh sb="0" eb="3">
      <t>カクコウモク</t>
    </rPh>
    <rPh sb="4" eb="6">
      <t>ニンズウ</t>
    </rPh>
    <rPh sb="7" eb="9">
      <t>イッチ</t>
    </rPh>
    <rPh sb="9" eb="11">
      <t>カクニン</t>
    </rPh>
    <rPh sb="13" eb="16">
      <t>ヒヒョウジ</t>
    </rPh>
    <phoneticPr fontId="3"/>
  </si>
  <si>
    <t>救急車によって搬送された方の数です。（自ら往診された方等は含みません。）
※熱中症傷病者の総数ではないのでご注意願います。
※数値は後日、修正されることもありますのでご了承ください</t>
    <phoneticPr fontId="3"/>
  </si>
  <si>
    <t>累計</t>
    <rPh sb="0" eb="1">
      <t>ルイ</t>
    </rPh>
    <rPh sb="1" eb="2">
      <t>ケイ</t>
    </rPh>
    <phoneticPr fontId="4"/>
  </si>
  <si>
    <t>速報値</t>
    <rPh sb="0" eb="3">
      <t>ソクホウチ</t>
    </rPh>
    <phoneticPr fontId="3"/>
  </si>
  <si>
    <r>
      <t>・その他（</t>
    </r>
    <r>
      <rPr>
        <sz val="9"/>
        <color rgb="FF000000"/>
        <rFont val="Calibri"/>
        <family val="2"/>
      </rPr>
      <t>(</t>
    </r>
    <r>
      <rPr>
        <sz val="9"/>
        <color rgb="FF000000"/>
        <rFont val="ＭＳ Ｐゴシック"/>
        <family val="3"/>
        <charset val="128"/>
        <scheme val="minor"/>
      </rPr>
      <t>上記に該当しない項目）</t>
    </r>
    <phoneticPr fontId="3"/>
  </si>
  <si>
    <t>・その他（(上記に該当しない項目）</t>
  </si>
  <si>
    <t>令和４年４月２５日～４月３０日</t>
    <rPh sb="0" eb="2">
      <t>レイワ</t>
    </rPh>
    <phoneticPr fontId="3"/>
  </si>
  <si>
    <t>令和４年６月１日～６月３０日</t>
    <rPh sb="0" eb="2">
      <t>レイワ</t>
    </rPh>
    <phoneticPr fontId="3"/>
  </si>
  <si>
    <t>令和４年７月１日～７月３１日</t>
    <rPh sb="0" eb="2">
      <t>レイワ</t>
    </rPh>
    <phoneticPr fontId="3"/>
  </si>
  <si>
    <t>累計</t>
    <rPh sb="0" eb="2">
      <t>ルイケイ</t>
    </rPh>
    <phoneticPr fontId="3"/>
  </si>
  <si>
    <t>令和４年８月１日～８月３１日</t>
    <rPh sb="0" eb="2">
      <t>レイワ</t>
    </rPh>
    <phoneticPr fontId="3"/>
  </si>
  <si>
    <t>令和４年９月１日～９月３０日</t>
    <rPh sb="0" eb="2">
      <t>レイワ</t>
    </rPh>
    <phoneticPr fontId="3"/>
  </si>
  <si>
    <t>令和４年１０月１日～１０月２日</t>
    <rPh sb="0" eb="2">
      <t>レイワ</t>
    </rPh>
    <phoneticPr fontId="3"/>
  </si>
  <si>
    <t>令和５年８月１日～８月３１日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</si>
</sst>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9"/>
      <color rgb="FF000000"/>
      <name val="Calibri"/>
      <family val="2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176" fontId="2" fillId="0" borderId="20" xfId="0" applyNumberFormat="1" applyFont="1" applyFill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176" fontId="2" fillId="0" borderId="27" xfId="0" applyNumberFormat="1" applyFont="1" applyFill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2" fillId="0" borderId="40" xfId="0" applyNumberFormat="1" applyFont="1" applyFill="1" applyBorder="1">
      <alignment vertical="center"/>
    </xf>
    <xf numFmtId="176" fontId="2" fillId="0" borderId="34" xfId="0" applyNumberFormat="1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2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25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41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0" fontId="0" fillId="0" borderId="10" xfId="0" applyBorder="1" applyAlignment="1">
      <alignment horizontal="center" vertical="center"/>
    </xf>
    <xf numFmtId="176" fontId="2" fillId="0" borderId="47" xfId="0" applyNumberFormat="1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48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0" xfId="0" applyFont="1">
      <alignment vertical="center"/>
    </xf>
    <xf numFmtId="176" fontId="2" fillId="0" borderId="49" xfId="0" applyNumberFormat="1" applyFont="1" applyFill="1" applyBorder="1">
      <alignment vertical="center"/>
    </xf>
    <xf numFmtId="0" fontId="2" fillId="0" borderId="50" xfId="0" applyFont="1" applyBorder="1">
      <alignment vertical="center"/>
    </xf>
    <xf numFmtId="0" fontId="2" fillId="0" borderId="51" xfId="0" applyFont="1" applyBorder="1">
      <alignment vertical="center"/>
    </xf>
    <xf numFmtId="0" fontId="2" fillId="0" borderId="52" xfId="0" applyFont="1" applyBorder="1">
      <alignment vertical="center"/>
    </xf>
    <xf numFmtId="0" fontId="2" fillId="0" borderId="53" xfId="0" applyFont="1" applyBorder="1">
      <alignment vertical="center"/>
    </xf>
    <xf numFmtId="0" fontId="2" fillId="0" borderId="54" xfId="0" applyFont="1" applyBorder="1">
      <alignment vertical="center"/>
    </xf>
    <xf numFmtId="0" fontId="2" fillId="0" borderId="55" xfId="0" applyFont="1" applyBorder="1">
      <alignment vertical="center"/>
    </xf>
    <xf numFmtId="0" fontId="2" fillId="0" borderId="56" xfId="0" applyFont="1" applyBorder="1" applyAlignment="1">
      <alignment horizontal="center" vertical="center"/>
    </xf>
    <xf numFmtId="0" fontId="5" fillId="0" borderId="57" xfId="0" applyFont="1" applyBorder="1">
      <alignment vertical="center"/>
    </xf>
    <xf numFmtId="0" fontId="5" fillId="0" borderId="58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60" xfId="0" applyFont="1" applyBorder="1">
      <alignment vertical="center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63" xfId="0" applyFont="1" applyBorder="1">
      <alignment vertical="center"/>
    </xf>
    <xf numFmtId="0" fontId="2" fillId="0" borderId="64" xfId="0" applyFont="1" applyBorder="1">
      <alignment vertical="center"/>
    </xf>
    <xf numFmtId="0" fontId="2" fillId="0" borderId="65" xfId="0" applyFont="1" applyBorder="1">
      <alignment vertical="center"/>
    </xf>
    <xf numFmtId="0" fontId="2" fillId="0" borderId="66" xfId="0" applyFont="1" applyBorder="1">
      <alignment vertical="center"/>
    </xf>
    <xf numFmtId="0" fontId="2" fillId="0" borderId="67" xfId="0" applyFont="1" applyBorder="1" applyAlignment="1">
      <alignment horizontal="center"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70" xfId="0" applyFont="1" applyBorder="1">
      <alignment vertical="center"/>
    </xf>
    <xf numFmtId="0" fontId="5" fillId="0" borderId="71" xfId="0" applyFont="1" applyBorder="1">
      <alignment vertical="center"/>
    </xf>
    <xf numFmtId="0" fontId="5" fillId="0" borderId="72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63" xfId="0" applyFont="1" applyBorder="1">
      <alignment vertical="center"/>
    </xf>
    <xf numFmtId="0" fontId="5" fillId="0" borderId="64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5" xfId="0" applyFont="1" applyBorder="1">
      <alignment vertical="center"/>
    </xf>
    <xf numFmtId="0" fontId="5" fillId="0" borderId="66" xfId="0" applyFont="1" applyBorder="1">
      <alignment vertical="center"/>
    </xf>
    <xf numFmtId="0" fontId="2" fillId="0" borderId="73" xfId="0" applyFont="1" applyBorder="1" applyAlignment="1">
      <alignment horizontal="center" vertical="center"/>
    </xf>
    <xf numFmtId="0" fontId="5" fillId="0" borderId="74" xfId="0" applyFont="1" applyBorder="1">
      <alignment vertical="center"/>
    </xf>
    <xf numFmtId="0" fontId="5" fillId="0" borderId="75" xfId="0" applyFont="1" applyBorder="1">
      <alignment vertical="center"/>
    </xf>
    <xf numFmtId="0" fontId="5" fillId="0" borderId="76" xfId="0" applyFont="1" applyBorder="1">
      <alignment vertical="center"/>
    </xf>
    <xf numFmtId="0" fontId="5" fillId="0" borderId="77" xfId="0" applyFont="1" applyBorder="1">
      <alignment vertical="center"/>
    </xf>
    <xf numFmtId="0" fontId="5" fillId="0" borderId="78" xfId="0" applyFont="1" applyBorder="1">
      <alignment vertical="center"/>
    </xf>
    <xf numFmtId="0" fontId="5" fillId="0" borderId="79" xfId="0" applyFont="1" applyBorder="1">
      <alignment vertical="center"/>
    </xf>
    <xf numFmtId="0" fontId="2" fillId="0" borderId="80" xfId="0" applyFont="1" applyFill="1" applyBorder="1">
      <alignment vertical="center"/>
    </xf>
    <xf numFmtId="0" fontId="2" fillId="0" borderId="81" xfId="0" applyFont="1" applyFill="1" applyBorder="1">
      <alignment vertical="center"/>
    </xf>
    <xf numFmtId="0" fontId="2" fillId="0" borderId="82" xfId="0" applyFont="1" applyFill="1" applyBorder="1">
      <alignment vertical="center"/>
    </xf>
    <xf numFmtId="0" fontId="2" fillId="0" borderId="83" xfId="0" applyFont="1" applyFill="1" applyBorder="1">
      <alignment vertical="center"/>
    </xf>
    <xf numFmtId="0" fontId="2" fillId="0" borderId="84" xfId="0" applyFont="1" applyFill="1" applyBorder="1">
      <alignment vertical="center"/>
    </xf>
    <xf numFmtId="0" fontId="2" fillId="0" borderId="85" xfId="0" applyFont="1" applyFill="1" applyBorder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">
    <cellStyle name="パーセント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0218/Desktop/&#12296;&#20316;&#26989;&#12297;&#29105;&#20013;&#30151;&#22577;&#21578;/&#65288;&#32232;&#38598;&#65289;&#9734;&#26368;&#26032;(&#12510;&#12463;&#12525;&#65289;&#29105;&#20013;&#30151;v2.1&#65288;2017&#29256;&#65289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ＴＯＰ"/>
      <sheetName val="【県ＨＰ用】本部別集計"/>
      <sheetName val="【県ＨＰ用】本部別集計(速報)"/>
      <sheetName val="【県ＨＰ用】日別集計"/>
      <sheetName val="日別集計２"/>
      <sheetName val="【県ＨＰ用】週別集計"/>
      <sheetName val="週別集計２"/>
      <sheetName val="集計"/>
      <sheetName val="総括２"/>
      <sheetName val="元データ１"/>
      <sheetName val="元データ２"/>
      <sheetName val="元データ３"/>
      <sheetName val="元データ"/>
      <sheetName val="説明"/>
      <sheetName val="説明２"/>
      <sheetName val="集計２"/>
      <sheetName val="まとめ"/>
      <sheetName val="25集計"/>
      <sheetName val="24集計"/>
      <sheetName val="23集計"/>
      <sheetName val="22集計"/>
      <sheetName val="21集計"/>
      <sheetName val="例示"/>
      <sheetName val="操作方法"/>
      <sheetName val="証明書"/>
      <sheetName val="図形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D1">
            <v>1</v>
          </cell>
          <cell r="E1" t="str">
            <v>(日)</v>
          </cell>
          <cell r="F1" t="str">
            <v>日曜日</v>
          </cell>
        </row>
        <row r="2">
          <cell r="D2">
            <v>2</v>
          </cell>
          <cell r="E2" t="str">
            <v>(月)</v>
          </cell>
          <cell r="F2" t="str">
            <v>月曜日</v>
          </cell>
        </row>
        <row r="3">
          <cell r="D3">
            <v>3</v>
          </cell>
          <cell r="E3" t="str">
            <v>(火)</v>
          </cell>
          <cell r="F3" t="str">
            <v>火曜日</v>
          </cell>
        </row>
        <row r="4">
          <cell r="D4">
            <v>4</v>
          </cell>
          <cell r="E4" t="str">
            <v>(水)</v>
          </cell>
          <cell r="F4" t="str">
            <v>水曜日</v>
          </cell>
        </row>
        <row r="5">
          <cell r="D5">
            <v>5</v>
          </cell>
          <cell r="E5" t="str">
            <v>(木)</v>
          </cell>
          <cell r="F5" t="str">
            <v>木曜日</v>
          </cell>
        </row>
        <row r="6">
          <cell r="D6">
            <v>6</v>
          </cell>
          <cell r="E6" t="str">
            <v>(金)</v>
          </cell>
          <cell r="F6" t="str">
            <v>金曜日</v>
          </cell>
        </row>
        <row r="7">
          <cell r="D7">
            <v>7</v>
          </cell>
          <cell r="E7" t="str">
            <v>(土)</v>
          </cell>
          <cell r="F7" t="str">
            <v>土曜日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273"/>
  <sheetViews>
    <sheetView tabSelected="1" view="pageBreakPreview" topLeftCell="A19" zoomScaleNormal="100" zoomScaleSheetLayoutView="100" workbookViewId="0">
      <pane xSplit="1" ySplit="8" topLeftCell="B51" activePane="bottomRight" state="frozen"/>
      <selection activeCell="A19" sqref="A19"/>
      <selection pane="topRight" activeCell="B19" sqref="B19"/>
      <selection pane="bottomLeft" activeCell="A27" sqref="A27"/>
      <selection pane="bottomRight" activeCell="A23" sqref="A23"/>
    </sheetView>
  </sheetViews>
  <sheetFormatPr defaultRowHeight="18" customHeight="1" x14ac:dyDescent="0.15"/>
  <cols>
    <col min="1" max="1" width="3.125" customWidth="1"/>
    <col min="2" max="2" width="8.625" customWidth="1"/>
    <col min="3" max="3" width="9" bestFit="1" customWidth="1"/>
    <col min="4" max="5" width="6.875" customWidth="1"/>
    <col min="6" max="23" width="7.25" customWidth="1"/>
    <col min="25" max="25" width="26.25" customWidth="1"/>
  </cols>
  <sheetData>
    <row r="1" spans="2:25" ht="31.5" customHeight="1" x14ac:dyDescent="0.15">
      <c r="B1" s="69" t="s">
        <v>49</v>
      </c>
      <c r="K1" s="120" t="s">
        <v>47</v>
      </c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</row>
    <row r="2" spans="2:25" s="2" customFormat="1" ht="31.5" customHeight="1" thickBot="1" x14ac:dyDescent="0.25">
      <c r="B2" s="1" t="s">
        <v>52</v>
      </c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</row>
    <row r="3" spans="2:25" ht="31.5" customHeight="1" x14ac:dyDescent="0.15">
      <c r="B3" s="122" t="s">
        <v>0</v>
      </c>
      <c r="C3" s="124" t="s">
        <v>1</v>
      </c>
      <c r="D3" s="126" t="s">
        <v>2</v>
      </c>
      <c r="E3" s="128" t="s">
        <v>3</v>
      </c>
      <c r="F3" s="130" t="s">
        <v>4</v>
      </c>
      <c r="G3" s="131"/>
      <c r="H3" s="131"/>
      <c r="I3" s="131"/>
      <c r="J3" s="132"/>
      <c r="K3" s="133" t="s">
        <v>5</v>
      </c>
      <c r="L3" s="133"/>
      <c r="M3" s="133"/>
      <c r="N3" s="133"/>
      <c r="O3" s="133"/>
      <c r="P3" s="126" t="s">
        <v>6</v>
      </c>
      <c r="Q3" s="134"/>
      <c r="R3" s="134"/>
      <c r="S3" s="134"/>
      <c r="T3" s="134"/>
      <c r="U3" s="134"/>
      <c r="V3" s="134"/>
      <c r="W3" s="135"/>
      <c r="Y3" s="119" t="s">
        <v>46</v>
      </c>
    </row>
    <row r="4" spans="2:25" ht="31.5" customHeight="1" thickBot="1" x14ac:dyDescent="0.2">
      <c r="B4" s="123"/>
      <c r="C4" s="125"/>
      <c r="D4" s="127"/>
      <c r="E4" s="129"/>
      <c r="F4" s="3" t="s">
        <v>7</v>
      </c>
      <c r="G4" s="4" t="s">
        <v>8</v>
      </c>
      <c r="H4" s="4" t="s">
        <v>9</v>
      </c>
      <c r="I4" s="4" t="s">
        <v>10</v>
      </c>
      <c r="J4" s="5" t="s">
        <v>11</v>
      </c>
      <c r="K4" s="6" t="s">
        <v>12</v>
      </c>
      <c r="L4" s="4" t="s">
        <v>13</v>
      </c>
      <c r="M4" s="4" t="s">
        <v>14</v>
      </c>
      <c r="N4" s="7" t="s">
        <v>15</v>
      </c>
      <c r="O4" s="8" t="s">
        <v>16</v>
      </c>
      <c r="P4" s="9" t="s">
        <v>17</v>
      </c>
      <c r="Q4" s="10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1" t="s">
        <v>24</v>
      </c>
      <c r="Y4" s="119"/>
    </row>
    <row r="5" spans="2:25" ht="31.5" customHeight="1" x14ac:dyDescent="0.15">
      <c r="B5" s="30">
        <v>44676</v>
      </c>
      <c r="C5" s="31"/>
      <c r="D5" s="32"/>
      <c r="E5" s="33"/>
      <c r="F5" s="32"/>
      <c r="G5" s="34"/>
      <c r="H5" s="34"/>
      <c r="I5" s="34"/>
      <c r="J5" s="33"/>
      <c r="K5" s="35"/>
      <c r="L5" s="34"/>
      <c r="M5" s="34"/>
      <c r="N5" s="34"/>
      <c r="O5" s="31"/>
      <c r="P5" s="32"/>
      <c r="Q5" s="34"/>
      <c r="R5" s="34"/>
      <c r="S5" s="34"/>
      <c r="T5" s="34"/>
      <c r="U5" s="34"/>
      <c r="V5" s="34"/>
      <c r="W5" s="36"/>
      <c r="Y5">
        <f>C5-D5-E5+C5-F5-G5-H5-I5-J5+C5-K5-L5-M5-N5-O5+C5-P5-Q5-R5-S5-T5-U5-V5-W5</f>
        <v>0</v>
      </c>
    </row>
    <row r="6" spans="2:25" ht="31.5" customHeight="1" x14ac:dyDescent="0.15">
      <c r="B6" s="12">
        <v>44677</v>
      </c>
      <c r="C6" s="37"/>
      <c r="D6" s="38"/>
      <c r="E6" s="39"/>
      <c r="F6" s="38"/>
      <c r="G6" s="40"/>
      <c r="H6" s="40"/>
      <c r="I6" s="40"/>
      <c r="J6" s="39"/>
      <c r="K6" s="41"/>
      <c r="L6" s="40"/>
      <c r="M6" s="40"/>
      <c r="N6" s="40"/>
      <c r="O6" s="37"/>
      <c r="P6" s="38"/>
      <c r="Q6" s="40"/>
      <c r="R6" s="40"/>
      <c r="S6" s="40"/>
      <c r="T6" s="40"/>
      <c r="U6" s="40"/>
      <c r="V6" s="40"/>
      <c r="W6" s="42"/>
      <c r="Y6">
        <f t="shared" ref="Y6:Y11" si="0">C6-D6-E6+C6-F6-G6-H6-I6-J6+C6-K6-L6-M6-N6-O6+C6-P6-Q6-R6-S6-T6-U6-V6-W6</f>
        <v>0</v>
      </c>
    </row>
    <row r="7" spans="2:25" s="2" customFormat="1" ht="31.5" customHeight="1" x14ac:dyDescent="0.15">
      <c r="B7" s="12">
        <v>44678</v>
      </c>
      <c r="C7" s="43"/>
      <c r="D7" s="44"/>
      <c r="E7" s="45"/>
      <c r="F7" s="44"/>
      <c r="G7" s="46"/>
      <c r="H7" s="46"/>
      <c r="I7" s="46"/>
      <c r="J7" s="45"/>
      <c r="K7" s="47"/>
      <c r="L7" s="46"/>
      <c r="M7" s="46"/>
      <c r="N7" s="46"/>
      <c r="O7" s="43"/>
      <c r="P7" s="44"/>
      <c r="Q7" s="46"/>
      <c r="R7" s="46"/>
      <c r="S7" s="46"/>
      <c r="T7" s="46"/>
      <c r="U7" s="46"/>
      <c r="V7" s="46"/>
      <c r="W7" s="48"/>
      <c r="Y7">
        <f t="shared" si="0"/>
        <v>0</v>
      </c>
    </row>
    <row r="8" spans="2:25" s="2" customFormat="1" ht="31.5" customHeight="1" x14ac:dyDescent="0.15">
      <c r="B8" s="12">
        <v>44679</v>
      </c>
      <c r="C8" s="37"/>
      <c r="D8" s="38"/>
      <c r="E8" s="39"/>
      <c r="F8" s="38"/>
      <c r="G8" s="40"/>
      <c r="H8" s="40"/>
      <c r="I8" s="40"/>
      <c r="J8" s="39"/>
      <c r="K8" s="41"/>
      <c r="L8" s="40"/>
      <c r="M8" s="40"/>
      <c r="N8" s="40"/>
      <c r="O8" s="37"/>
      <c r="P8" s="38"/>
      <c r="Q8" s="40"/>
      <c r="R8" s="40"/>
      <c r="S8" s="40"/>
      <c r="T8" s="40"/>
      <c r="U8" s="40"/>
      <c r="V8" s="40"/>
      <c r="W8" s="42"/>
      <c r="Y8">
        <f t="shared" si="0"/>
        <v>0</v>
      </c>
    </row>
    <row r="9" spans="2:25" s="2" customFormat="1" ht="31.5" customHeight="1" x14ac:dyDescent="0.15">
      <c r="B9" s="12">
        <v>44680</v>
      </c>
      <c r="C9" s="37"/>
      <c r="D9" s="38"/>
      <c r="E9" s="39"/>
      <c r="F9" s="38"/>
      <c r="G9" s="40"/>
      <c r="H9" s="40"/>
      <c r="I9" s="40"/>
      <c r="J9" s="39"/>
      <c r="K9" s="41"/>
      <c r="L9" s="40"/>
      <c r="M9" s="40"/>
      <c r="N9" s="40"/>
      <c r="O9" s="37"/>
      <c r="P9" s="38"/>
      <c r="Q9" s="40"/>
      <c r="R9" s="40"/>
      <c r="S9" s="40"/>
      <c r="T9" s="40"/>
      <c r="U9" s="40"/>
      <c r="V9" s="40"/>
      <c r="W9" s="42"/>
      <c r="Y9">
        <f t="shared" si="0"/>
        <v>0</v>
      </c>
    </row>
    <row r="10" spans="2:25" s="2" customFormat="1" ht="31.5" customHeight="1" thickBot="1" x14ac:dyDescent="0.2">
      <c r="B10" s="12">
        <v>44681</v>
      </c>
      <c r="C10" s="37"/>
      <c r="D10" s="38"/>
      <c r="E10" s="39"/>
      <c r="F10" s="38"/>
      <c r="G10" s="40"/>
      <c r="H10" s="40"/>
      <c r="I10" s="40"/>
      <c r="J10" s="39"/>
      <c r="K10" s="41"/>
      <c r="L10" s="40"/>
      <c r="M10" s="40"/>
      <c r="N10" s="40"/>
      <c r="O10" s="37"/>
      <c r="P10" s="38"/>
      <c r="Q10" s="40"/>
      <c r="R10" s="40"/>
      <c r="S10" s="40"/>
      <c r="T10" s="40"/>
      <c r="U10" s="40"/>
      <c r="V10" s="40"/>
      <c r="W10" s="42"/>
      <c r="Y10"/>
    </row>
    <row r="11" spans="2:25" s="2" customFormat="1" ht="31.5" customHeight="1" thickTop="1" x14ac:dyDescent="0.15">
      <c r="B11" s="77" t="s">
        <v>25</v>
      </c>
      <c r="C11" s="78">
        <f>SUM(C5:C10)</f>
        <v>0</v>
      </c>
      <c r="D11" s="79">
        <f t="shared" ref="D11:W11" si="1">SUM(D5:D10)</f>
        <v>0</v>
      </c>
      <c r="E11" s="80">
        <f t="shared" si="1"/>
        <v>0</v>
      </c>
      <c r="F11" s="79">
        <f t="shared" si="1"/>
        <v>0</v>
      </c>
      <c r="G11" s="81">
        <f t="shared" si="1"/>
        <v>0</v>
      </c>
      <c r="H11" s="81">
        <f t="shared" si="1"/>
        <v>0</v>
      </c>
      <c r="I11" s="81">
        <f t="shared" si="1"/>
        <v>0</v>
      </c>
      <c r="J11" s="78">
        <f t="shared" si="1"/>
        <v>0</v>
      </c>
      <c r="K11" s="79">
        <f t="shared" si="1"/>
        <v>0</v>
      </c>
      <c r="L11" s="81">
        <f t="shared" si="1"/>
        <v>0</v>
      </c>
      <c r="M11" s="81">
        <f t="shared" si="1"/>
        <v>0</v>
      </c>
      <c r="N11" s="81">
        <f t="shared" si="1"/>
        <v>0</v>
      </c>
      <c r="O11" s="80">
        <f t="shared" si="1"/>
        <v>0</v>
      </c>
      <c r="P11" s="82">
        <f t="shared" si="1"/>
        <v>0</v>
      </c>
      <c r="Q11" s="81">
        <f t="shared" si="1"/>
        <v>0</v>
      </c>
      <c r="R11" s="81">
        <f t="shared" si="1"/>
        <v>0</v>
      </c>
      <c r="S11" s="81">
        <f t="shared" si="1"/>
        <v>0</v>
      </c>
      <c r="T11" s="81">
        <f t="shared" si="1"/>
        <v>0</v>
      </c>
      <c r="U11" s="81">
        <f t="shared" si="1"/>
        <v>0</v>
      </c>
      <c r="V11" s="81">
        <f t="shared" si="1"/>
        <v>0</v>
      </c>
      <c r="W11" s="83">
        <f t="shared" si="1"/>
        <v>0</v>
      </c>
      <c r="Y11">
        <f t="shared" si="0"/>
        <v>0</v>
      </c>
    </row>
    <row r="12" spans="2:25" ht="31.5" customHeight="1" thickBot="1" x14ac:dyDescent="0.2">
      <c r="B12" s="84" t="s">
        <v>55</v>
      </c>
      <c r="C12" s="85">
        <f>C11</f>
        <v>0</v>
      </c>
      <c r="D12" s="86">
        <f t="shared" ref="D12:W12" si="2">D11</f>
        <v>0</v>
      </c>
      <c r="E12" s="85">
        <f t="shared" si="2"/>
        <v>0</v>
      </c>
      <c r="F12" s="86">
        <f t="shared" si="2"/>
        <v>0</v>
      </c>
      <c r="G12" s="87">
        <f t="shared" si="2"/>
        <v>0</v>
      </c>
      <c r="H12" s="87">
        <f t="shared" si="2"/>
        <v>0</v>
      </c>
      <c r="I12" s="87">
        <f t="shared" si="2"/>
        <v>0</v>
      </c>
      <c r="J12" s="85">
        <f t="shared" si="2"/>
        <v>0</v>
      </c>
      <c r="K12" s="86">
        <f t="shared" si="2"/>
        <v>0</v>
      </c>
      <c r="L12" s="87">
        <f t="shared" si="2"/>
        <v>0</v>
      </c>
      <c r="M12" s="87">
        <f t="shared" si="2"/>
        <v>0</v>
      </c>
      <c r="N12" s="87">
        <f t="shared" si="2"/>
        <v>0</v>
      </c>
      <c r="O12" s="85">
        <f t="shared" si="2"/>
        <v>0</v>
      </c>
      <c r="P12" s="86">
        <f t="shared" si="2"/>
        <v>0</v>
      </c>
      <c r="Q12" s="87">
        <f t="shared" si="2"/>
        <v>0</v>
      </c>
      <c r="R12" s="87">
        <f t="shared" si="2"/>
        <v>0</v>
      </c>
      <c r="S12" s="87">
        <f t="shared" si="2"/>
        <v>0</v>
      </c>
      <c r="T12" s="87">
        <f t="shared" si="2"/>
        <v>0</v>
      </c>
      <c r="U12" s="87">
        <f t="shared" si="2"/>
        <v>0</v>
      </c>
      <c r="V12" s="87">
        <f t="shared" si="2"/>
        <v>0</v>
      </c>
      <c r="W12" s="88">
        <f t="shared" si="2"/>
        <v>0</v>
      </c>
    </row>
    <row r="13" spans="2:25" ht="22.5" customHeight="1" x14ac:dyDescent="0.15">
      <c r="C13" s="26" t="s">
        <v>26</v>
      </c>
      <c r="H13" s="26" t="s">
        <v>27</v>
      </c>
      <c r="I13" s="26"/>
      <c r="O13" s="27"/>
      <c r="P13" s="28" t="s">
        <v>28</v>
      </c>
      <c r="Q13" s="27"/>
      <c r="R13" s="27"/>
      <c r="S13" s="27"/>
      <c r="T13" s="27"/>
      <c r="U13" s="27"/>
    </row>
    <row r="14" spans="2:25" ht="22.5" customHeight="1" x14ac:dyDescent="0.15">
      <c r="C14" s="26" t="s">
        <v>29</v>
      </c>
      <c r="H14" s="26" t="s">
        <v>30</v>
      </c>
      <c r="I14" s="26"/>
      <c r="O14" s="27"/>
      <c r="P14" s="28" t="s">
        <v>31</v>
      </c>
      <c r="Q14" s="27"/>
      <c r="R14" s="27"/>
      <c r="S14" s="27"/>
      <c r="T14" s="27"/>
      <c r="U14" s="27"/>
    </row>
    <row r="15" spans="2:25" ht="22.5" customHeight="1" x14ac:dyDescent="0.15">
      <c r="C15" s="26" t="s">
        <v>32</v>
      </c>
      <c r="H15" s="26" t="s">
        <v>33</v>
      </c>
      <c r="I15" s="26"/>
      <c r="O15" s="27"/>
      <c r="P15" s="28" t="s">
        <v>34</v>
      </c>
      <c r="Q15" s="27"/>
      <c r="R15" s="27"/>
      <c r="S15" s="27"/>
      <c r="T15" s="27"/>
      <c r="U15" s="27"/>
    </row>
    <row r="16" spans="2:25" ht="22.5" customHeight="1" x14ac:dyDescent="0.15">
      <c r="C16" s="26" t="s">
        <v>35</v>
      </c>
      <c r="H16" s="26" t="s">
        <v>36</v>
      </c>
      <c r="I16" s="26"/>
      <c r="O16" s="27"/>
      <c r="P16" s="28" t="s">
        <v>37</v>
      </c>
      <c r="Q16" s="27"/>
      <c r="R16" s="27"/>
      <c r="S16" s="27"/>
      <c r="T16" s="27"/>
      <c r="U16" s="27"/>
    </row>
    <row r="17" spans="2:25" ht="22.5" customHeight="1" x14ac:dyDescent="0.15">
      <c r="C17" s="26" t="s">
        <v>38</v>
      </c>
      <c r="H17" s="26" t="s">
        <v>39</v>
      </c>
      <c r="I17" s="26"/>
      <c r="O17" s="27"/>
      <c r="P17" s="28" t="s">
        <v>40</v>
      </c>
      <c r="Q17" s="27"/>
      <c r="R17" s="27"/>
      <c r="S17" s="27"/>
      <c r="T17" s="27"/>
      <c r="U17" s="27"/>
    </row>
    <row r="18" spans="2:25" ht="22.5" customHeight="1" x14ac:dyDescent="0.15">
      <c r="H18" s="26" t="s">
        <v>41</v>
      </c>
      <c r="I18" s="26"/>
      <c r="O18" s="27"/>
      <c r="P18" s="28" t="s">
        <v>42</v>
      </c>
      <c r="Q18" s="27"/>
      <c r="R18" s="27"/>
      <c r="S18" s="27"/>
      <c r="T18" s="27"/>
      <c r="U18" s="27"/>
    </row>
    <row r="19" spans="2:25" ht="22.5" customHeight="1" x14ac:dyDescent="0.15">
      <c r="O19" s="27"/>
      <c r="P19" s="28" t="s">
        <v>43</v>
      </c>
      <c r="Q19" s="27"/>
      <c r="R19" s="27"/>
      <c r="S19" s="27"/>
      <c r="T19" s="27"/>
      <c r="U19" s="27"/>
    </row>
    <row r="20" spans="2:25" ht="22.5" customHeight="1" x14ac:dyDescent="0.15">
      <c r="O20" s="27"/>
      <c r="P20" s="28" t="s">
        <v>44</v>
      </c>
      <c r="Q20" s="27"/>
      <c r="R20" s="27"/>
      <c r="S20" s="27"/>
      <c r="T20" s="27"/>
      <c r="U20" s="27"/>
    </row>
    <row r="21" spans="2:25" ht="22.5" customHeight="1" x14ac:dyDescent="0.15">
      <c r="O21" s="27"/>
      <c r="P21" s="28" t="s">
        <v>45</v>
      </c>
      <c r="Q21" s="27"/>
      <c r="R21" s="27"/>
      <c r="S21" s="27"/>
      <c r="T21" s="27"/>
      <c r="U21" s="27"/>
    </row>
    <row r="22" spans="2:25" ht="22.5" customHeight="1" x14ac:dyDescent="0.15">
      <c r="O22" s="27"/>
      <c r="P22" s="28" t="s">
        <v>50</v>
      </c>
      <c r="Q22" s="27"/>
      <c r="R22" s="27"/>
      <c r="S22" s="27"/>
      <c r="T22" s="27"/>
      <c r="U22" s="27"/>
    </row>
    <row r="23" spans="2:25" ht="31.5" customHeight="1" x14ac:dyDescent="0.15">
      <c r="B23" s="69" t="s">
        <v>49</v>
      </c>
      <c r="K23" s="120" t="s">
        <v>47</v>
      </c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</row>
    <row r="24" spans="2:25" s="2" customFormat="1" ht="31.5" customHeight="1" thickBot="1" x14ac:dyDescent="0.25">
      <c r="B24" s="1" t="s">
        <v>59</v>
      </c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</row>
    <row r="25" spans="2:25" ht="31.5" customHeight="1" x14ac:dyDescent="0.15">
      <c r="B25" s="122" t="s">
        <v>0</v>
      </c>
      <c r="C25" s="124" t="s">
        <v>1</v>
      </c>
      <c r="D25" s="126" t="s">
        <v>2</v>
      </c>
      <c r="E25" s="128" t="s">
        <v>3</v>
      </c>
      <c r="F25" s="130" t="s">
        <v>4</v>
      </c>
      <c r="G25" s="131"/>
      <c r="H25" s="131"/>
      <c r="I25" s="131"/>
      <c r="J25" s="132"/>
      <c r="K25" s="133" t="s">
        <v>5</v>
      </c>
      <c r="L25" s="133"/>
      <c r="M25" s="133"/>
      <c r="N25" s="133"/>
      <c r="O25" s="133"/>
      <c r="P25" s="126" t="s">
        <v>6</v>
      </c>
      <c r="Q25" s="134"/>
      <c r="R25" s="134"/>
      <c r="S25" s="134"/>
      <c r="T25" s="134"/>
      <c r="U25" s="134"/>
      <c r="V25" s="134"/>
      <c r="W25" s="135"/>
      <c r="Y25" s="119" t="s">
        <v>46</v>
      </c>
    </row>
    <row r="26" spans="2:25" ht="31.5" customHeight="1" thickBot="1" x14ac:dyDescent="0.2">
      <c r="B26" s="123"/>
      <c r="C26" s="125"/>
      <c r="D26" s="127"/>
      <c r="E26" s="129"/>
      <c r="F26" s="3" t="s">
        <v>7</v>
      </c>
      <c r="G26" s="4" t="s">
        <v>8</v>
      </c>
      <c r="H26" s="4" t="s">
        <v>9</v>
      </c>
      <c r="I26" s="4" t="s">
        <v>10</v>
      </c>
      <c r="J26" s="5" t="s">
        <v>11</v>
      </c>
      <c r="K26" s="6" t="s">
        <v>12</v>
      </c>
      <c r="L26" s="4" t="s">
        <v>13</v>
      </c>
      <c r="M26" s="4" t="s">
        <v>14</v>
      </c>
      <c r="N26" s="68" t="s">
        <v>15</v>
      </c>
      <c r="O26" s="8" t="s">
        <v>16</v>
      </c>
      <c r="P26" s="9" t="s">
        <v>17</v>
      </c>
      <c r="Q26" s="10" t="s">
        <v>18</v>
      </c>
      <c r="R26" s="10" t="s">
        <v>19</v>
      </c>
      <c r="S26" s="10" t="s">
        <v>20</v>
      </c>
      <c r="T26" s="10" t="s">
        <v>21</v>
      </c>
      <c r="U26" s="10" t="s">
        <v>22</v>
      </c>
      <c r="V26" s="10" t="s">
        <v>23</v>
      </c>
      <c r="W26" s="11" t="s">
        <v>24</v>
      </c>
      <c r="Y26" s="119"/>
    </row>
    <row r="27" spans="2:25" ht="31.5" customHeight="1" x14ac:dyDescent="0.15">
      <c r="B27" s="30">
        <v>45139</v>
      </c>
      <c r="C27" s="31">
        <v>18</v>
      </c>
      <c r="D27" s="32">
        <v>12</v>
      </c>
      <c r="E27" s="33">
        <v>6</v>
      </c>
      <c r="F27" s="32">
        <v>0</v>
      </c>
      <c r="G27" s="34">
        <v>0</v>
      </c>
      <c r="H27" s="34">
        <v>1</v>
      </c>
      <c r="I27" s="34">
        <v>6</v>
      </c>
      <c r="J27" s="33">
        <v>11</v>
      </c>
      <c r="K27" s="35">
        <v>0</v>
      </c>
      <c r="L27" s="34">
        <v>0</v>
      </c>
      <c r="M27" s="34">
        <v>6</v>
      </c>
      <c r="N27" s="34">
        <v>12</v>
      </c>
      <c r="O27" s="31">
        <v>0</v>
      </c>
      <c r="P27" s="32">
        <v>8</v>
      </c>
      <c r="Q27" s="34">
        <v>3</v>
      </c>
      <c r="R27" s="34">
        <v>1</v>
      </c>
      <c r="S27" s="34">
        <v>0</v>
      </c>
      <c r="T27" s="34">
        <v>1</v>
      </c>
      <c r="U27" s="34">
        <v>0</v>
      </c>
      <c r="V27" s="34">
        <v>5</v>
      </c>
      <c r="W27" s="36">
        <v>0</v>
      </c>
      <c r="Y27">
        <f>C27-D27-E27+C27-F27-G27-H27-I27-J27+C27-K27-L27-M27-N27-O27+C27-P27-Q27-R27-S27-T27-U27-V27-W27</f>
        <v>0</v>
      </c>
    </row>
    <row r="28" spans="2:25" ht="31.5" customHeight="1" x14ac:dyDescent="0.15">
      <c r="B28" s="12">
        <v>45140</v>
      </c>
      <c r="C28" s="37">
        <v>13</v>
      </c>
      <c r="D28" s="38">
        <v>8</v>
      </c>
      <c r="E28" s="39">
        <v>5</v>
      </c>
      <c r="F28" s="38">
        <v>0</v>
      </c>
      <c r="G28" s="40">
        <v>0</v>
      </c>
      <c r="H28" s="40">
        <v>1</v>
      </c>
      <c r="I28" s="40">
        <v>2</v>
      </c>
      <c r="J28" s="39">
        <v>10</v>
      </c>
      <c r="K28" s="41">
        <v>0</v>
      </c>
      <c r="L28" s="40">
        <v>1</v>
      </c>
      <c r="M28" s="40">
        <v>6</v>
      </c>
      <c r="N28" s="40">
        <v>6</v>
      </c>
      <c r="O28" s="37">
        <v>0</v>
      </c>
      <c r="P28" s="38">
        <v>7</v>
      </c>
      <c r="Q28" s="40">
        <v>1</v>
      </c>
      <c r="R28" s="40">
        <v>0</v>
      </c>
      <c r="S28" s="40">
        <v>0</v>
      </c>
      <c r="T28" s="40">
        <v>1</v>
      </c>
      <c r="U28" s="40">
        <v>2</v>
      </c>
      <c r="V28" s="40">
        <v>1</v>
      </c>
      <c r="W28" s="42">
        <v>1</v>
      </c>
      <c r="Y28">
        <f t="shared" ref="Y28:Y58" si="3">C28-D28-E28+C28-F28-G28-H28-I28-J28+C28-K28-L28-M28-N28-O28+C28-P28-Q28-R28-S28-T28-U28-V28-W28</f>
        <v>0</v>
      </c>
    </row>
    <row r="29" spans="2:25" s="2" customFormat="1" ht="31.5" customHeight="1" x14ac:dyDescent="0.15">
      <c r="B29" s="19">
        <v>45141</v>
      </c>
      <c r="C29" s="43">
        <v>14</v>
      </c>
      <c r="D29" s="44">
        <v>7</v>
      </c>
      <c r="E29" s="45">
        <v>7</v>
      </c>
      <c r="F29" s="44">
        <v>0</v>
      </c>
      <c r="G29" s="46">
        <v>0</v>
      </c>
      <c r="H29" s="46">
        <v>0</v>
      </c>
      <c r="I29" s="46">
        <v>4</v>
      </c>
      <c r="J29" s="45">
        <v>10</v>
      </c>
      <c r="K29" s="47">
        <v>0</v>
      </c>
      <c r="L29" s="46">
        <v>0</v>
      </c>
      <c r="M29" s="46">
        <v>5</v>
      </c>
      <c r="N29" s="46">
        <v>9</v>
      </c>
      <c r="O29" s="43">
        <v>0</v>
      </c>
      <c r="P29" s="44">
        <v>6</v>
      </c>
      <c r="Q29" s="46">
        <v>1</v>
      </c>
      <c r="R29" s="46">
        <v>0</v>
      </c>
      <c r="S29" s="46">
        <v>0</v>
      </c>
      <c r="T29" s="46">
        <v>1</v>
      </c>
      <c r="U29" s="46">
        <v>3</v>
      </c>
      <c r="V29" s="46">
        <v>3</v>
      </c>
      <c r="W29" s="48">
        <v>0</v>
      </c>
      <c r="Y29">
        <f t="shared" si="3"/>
        <v>0</v>
      </c>
    </row>
    <row r="30" spans="2:25" s="2" customFormat="1" ht="31.5" customHeight="1" x14ac:dyDescent="0.15">
      <c r="B30" s="12">
        <v>45142</v>
      </c>
      <c r="C30" s="37">
        <v>18</v>
      </c>
      <c r="D30" s="38">
        <v>12</v>
      </c>
      <c r="E30" s="39">
        <v>6</v>
      </c>
      <c r="F30" s="38">
        <v>0</v>
      </c>
      <c r="G30" s="40">
        <v>0</v>
      </c>
      <c r="H30" s="40">
        <v>0</v>
      </c>
      <c r="I30" s="40">
        <v>11</v>
      </c>
      <c r="J30" s="39">
        <v>7</v>
      </c>
      <c r="K30" s="41">
        <v>0</v>
      </c>
      <c r="L30" s="40">
        <v>0</v>
      </c>
      <c r="M30" s="40">
        <v>9</v>
      </c>
      <c r="N30" s="40">
        <v>9</v>
      </c>
      <c r="O30" s="37">
        <v>0</v>
      </c>
      <c r="P30" s="38">
        <v>8</v>
      </c>
      <c r="Q30" s="40">
        <v>2</v>
      </c>
      <c r="R30" s="40">
        <v>1</v>
      </c>
      <c r="S30" s="40">
        <v>0</v>
      </c>
      <c r="T30" s="40">
        <v>2</v>
      </c>
      <c r="U30" s="40">
        <v>1</v>
      </c>
      <c r="V30" s="40">
        <v>1</v>
      </c>
      <c r="W30" s="42">
        <v>3</v>
      </c>
      <c r="Y30">
        <f t="shared" si="3"/>
        <v>0</v>
      </c>
    </row>
    <row r="31" spans="2:25" s="2" customFormat="1" ht="31.5" customHeight="1" x14ac:dyDescent="0.15">
      <c r="B31" s="19">
        <v>45143</v>
      </c>
      <c r="C31" s="43">
        <v>15</v>
      </c>
      <c r="D31" s="44">
        <v>10</v>
      </c>
      <c r="E31" s="45">
        <v>5</v>
      </c>
      <c r="F31" s="44">
        <v>0</v>
      </c>
      <c r="G31" s="46">
        <v>0</v>
      </c>
      <c r="H31" s="46">
        <v>1</v>
      </c>
      <c r="I31" s="46">
        <v>4</v>
      </c>
      <c r="J31" s="45">
        <v>10</v>
      </c>
      <c r="K31" s="47">
        <v>0</v>
      </c>
      <c r="L31" s="46">
        <v>0</v>
      </c>
      <c r="M31" s="46">
        <v>4</v>
      </c>
      <c r="N31" s="46">
        <v>11</v>
      </c>
      <c r="O31" s="43">
        <v>0</v>
      </c>
      <c r="P31" s="44">
        <v>7</v>
      </c>
      <c r="Q31" s="46">
        <v>0</v>
      </c>
      <c r="R31" s="46">
        <v>0</v>
      </c>
      <c r="S31" s="46">
        <v>1</v>
      </c>
      <c r="T31" s="46">
        <v>0</v>
      </c>
      <c r="U31" s="46">
        <v>4</v>
      </c>
      <c r="V31" s="46">
        <v>3</v>
      </c>
      <c r="W31" s="48">
        <v>0</v>
      </c>
      <c r="Y31">
        <f t="shared" si="3"/>
        <v>0</v>
      </c>
    </row>
    <row r="32" spans="2:25" s="2" customFormat="1" ht="31.5" customHeight="1" thickBot="1" x14ac:dyDescent="0.2">
      <c r="B32" s="29">
        <v>45144</v>
      </c>
      <c r="C32" s="49">
        <v>11</v>
      </c>
      <c r="D32" s="50">
        <v>8</v>
      </c>
      <c r="E32" s="51">
        <v>3</v>
      </c>
      <c r="F32" s="50">
        <v>0</v>
      </c>
      <c r="G32" s="52">
        <v>0</v>
      </c>
      <c r="H32" s="52">
        <v>0</v>
      </c>
      <c r="I32" s="52">
        <v>3</v>
      </c>
      <c r="J32" s="51">
        <v>8</v>
      </c>
      <c r="K32" s="53">
        <v>0</v>
      </c>
      <c r="L32" s="52">
        <v>0</v>
      </c>
      <c r="M32" s="52">
        <v>4</v>
      </c>
      <c r="N32" s="52">
        <v>7</v>
      </c>
      <c r="O32" s="49">
        <v>0</v>
      </c>
      <c r="P32" s="50">
        <v>7</v>
      </c>
      <c r="Q32" s="52">
        <v>0</v>
      </c>
      <c r="R32" s="52">
        <v>0</v>
      </c>
      <c r="S32" s="52">
        <v>0</v>
      </c>
      <c r="T32" s="52">
        <v>1</v>
      </c>
      <c r="U32" s="52">
        <v>2</v>
      </c>
      <c r="V32" s="52">
        <v>0</v>
      </c>
      <c r="W32" s="54">
        <v>1</v>
      </c>
      <c r="Y32">
        <f t="shared" si="3"/>
        <v>0</v>
      </c>
    </row>
    <row r="33" spans="2:25" s="2" customFormat="1" ht="31.5" customHeight="1" x14ac:dyDescent="0.15">
      <c r="B33" s="19">
        <v>45145</v>
      </c>
      <c r="C33" s="113">
        <v>8</v>
      </c>
      <c r="D33" s="114">
        <v>6</v>
      </c>
      <c r="E33" s="115">
        <v>2</v>
      </c>
      <c r="F33" s="114">
        <v>0</v>
      </c>
      <c r="G33" s="116">
        <v>0</v>
      </c>
      <c r="H33" s="116">
        <v>0</v>
      </c>
      <c r="I33" s="116">
        <v>3</v>
      </c>
      <c r="J33" s="115">
        <v>5</v>
      </c>
      <c r="K33" s="117">
        <v>0</v>
      </c>
      <c r="L33" s="116">
        <v>0</v>
      </c>
      <c r="M33" s="116">
        <v>5</v>
      </c>
      <c r="N33" s="116">
        <v>3</v>
      </c>
      <c r="O33" s="113">
        <v>0</v>
      </c>
      <c r="P33" s="114">
        <v>3</v>
      </c>
      <c r="Q33" s="116">
        <v>2</v>
      </c>
      <c r="R33" s="116">
        <v>0</v>
      </c>
      <c r="S33" s="116">
        <v>0</v>
      </c>
      <c r="T33" s="116">
        <v>0</v>
      </c>
      <c r="U33" s="116">
        <v>1</v>
      </c>
      <c r="V33" s="116">
        <v>2</v>
      </c>
      <c r="W33" s="118">
        <v>0</v>
      </c>
      <c r="Y33">
        <f t="shared" si="3"/>
        <v>0</v>
      </c>
    </row>
    <row r="34" spans="2:25" s="2" customFormat="1" ht="31.5" customHeight="1" x14ac:dyDescent="0.15">
      <c r="B34" s="12">
        <v>45146</v>
      </c>
      <c r="C34" s="37">
        <v>3</v>
      </c>
      <c r="D34" s="38">
        <v>2</v>
      </c>
      <c r="E34" s="39">
        <v>1</v>
      </c>
      <c r="F34" s="38">
        <v>0</v>
      </c>
      <c r="G34" s="40">
        <v>0</v>
      </c>
      <c r="H34" s="40">
        <v>0</v>
      </c>
      <c r="I34" s="40">
        <v>1</v>
      </c>
      <c r="J34" s="39">
        <v>2</v>
      </c>
      <c r="K34" s="41">
        <v>0</v>
      </c>
      <c r="L34" s="40">
        <v>1</v>
      </c>
      <c r="M34" s="40">
        <v>2</v>
      </c>
      <c r="N34" s="40">
        <v>0</v>
      </c>
      <c r="O34" s="37">
        <v>0</v>
      </c>
      <c r="P34" s="38">
        <v>2</v>
      </c>
      <c r="Q34" s="40">
        <v>1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2">
        <v>0</v>
      </c>
      <c r="Y34">
        <f t="shared" si="3"/>
        <v>0</v>
      </c>
    </row>
    <row r="35" spans="2:25" s="2" customFormat="1" ht="31.5" customHeight="1" x14ac:dyDescent="0.15">
      <c r="B35" s="12">
        <v>45147</v>
      </c>
      <c r="C35" s="39">
        <v>1</v>
      </c>
      <c r="D35" s="38">
        <v>0</v>
      </c>
      <c r="E35" s="39">
        <v>1</v>
      </c>
      <c r="F35" s="38">
        <v>0</v>
      </c>
      <c r="G35" s="40">
        <v>0</v>
      </c>
      <c r="H35" s="40">
        <v>0</v>
      </c>
      <c r="I35" s="40">
        <v>0</v>
      </c>
      <c r="J35" s="39">
        <v>1</v>
      </c>
      <c r="K35" s="41">
        <v>0</v>
      </c>
      <c r="L35" s="40">
        <v>0</v>
      </c>
      <c r="M35" s="40">
        <v>1</v>
      </c>
      <c r="N35" s="40">
        <v>0</v>
      </c>
      <c r="O35" s="37">
        <v>0</v>
      </c>
      <c r="P35" s="38">
        <v>1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2">
        <v>0</v>
      </c>
      <c r="Y35">
        <f t="shared" si="3"/>
        <v>0</v>
      </c>
    </row>
    <row r="36" spans="2:25" s="2" customFormat="1" ht="31.5" customHeight="1" x14ac:dyDescent="0.15">
      <c r="B36" s="19">
        <v>45148</v>
      </c>
      <c r="C36" s="43">
        <v>10</v>
      </c>
      <c r="D36" s="44">
        <v>6</v>
      </c>
      <c r="E36" s="45">
        <v>4</v>
      </c>
      <c r="F36" s="44">
        <v>0</v>
      </c>
      <c r="G36" s="46">
        <v>0</v>
      </c>
      <c r="H36" s="46">
        <v>1</v>
      </c>
      <c r="I36" s="46">
        <v>1</v>
      </c>
      <c r="J36" s="45">
        <v>8</v>
      </c>
      <c r="K36" s="47">
        <v>0</v>
      </c>
      <c r="L36" s="46">
        <v>0</v>
      </c>
      <c r="M36" s="46">
        <v>7</v>
      </c>
      <c r="N36" s="46">
        <v>3</v>
      </c>
      <c r="O36" s="43">
        <v>0</v>
      </c>
      <c r="P36" s="44">
        <v>6</v>
      </c>
      <c r="Q36" s="46">
        <v>1</v>
      </c>
      <c r="R36" s="46">
        <v>0</v>
      </c>
      <c r="S36" s="46">
        <v>0</v>
      </c>
      <c r="T36" s="46">
        <v>0</v>
      </c>
      <c r="U36" s="46">
        <v>1</v>
      </c>
      <c r="V36" s="46">
        <v>1</v>
      </c>
      <c r="W36" s="48">
        <v>1</v>
      </c>
      <c r="Y36">
        <f t="shared" si="3"/>
        <v>0</v>
      </c>
    </row>
    <row r="37" spans="2:25" s="2" customFormat="1" ht="31.5" customHeight="1" x14ac:dyDescent="0.15">
      <c r="B37" s="12">
        <v>45149</v>
      </c>
      <c r="C37" s="37">
        <v>22</v>
      </c>
      <c r="D37" s="38">
        <v>16</v>
      </c>
      <c r="E37" s="39">
        <v>6</v>
      </c>
      <c r="F37" s="38">
        <v>0</v>
      </c>
      <c r="G37" s="40">
        <v>1</v>
      </c>
      <c r="H37" s="40">
        <v>2</v>
      </c>
      <c r="I37" s="40">
        <v>9</v>
      </c>
      <c r="J37" s="39">
        <v>10</v>
      </c>
      <c r="K37" s="41">
        <v>0</v>
      </c>
      <c r="L37" s="40">
        <v>0</v>
      </c>
      <c r="M37" s="40">
        <v>8</v>
      </c>
      <c r="N37" s="40">
        <v>14</v>
      </c>
      <c r="O37" s="37">
        <v>0</v>
      </c>
      <c r="P37" s="38">
        <v>9</v>
      </c>
      <c r="Q37" s="40">
        <v>1</v>
      </c>
      <c r="R37" s="40">
        <v>2</v>
      </c>
      <c r="S37" s="40">
        <v>2</v>
      </c>
      <c r="T37" s="40">
        <v>1</v>
      </c>
      <c r="U37" s="40">
        <v>3</v>
      </c>
      <c r="V37" s="40">
        <v>3</v>
      </c>
      <c r="W37" s="42">
        <v>1</v>
      </c>
      <c r="Y37">
        <f t="shared" si="3"/>
        <v>0</v>
      </c>
    </row>
    <row r="38" spans="2:25" s="2" customFormat="1" ht="31.5" customHeight="1" x14ac:dyDescent="0.15">
      <c r="B38" s="19">
        <v>45150</v>
      </c>
      <c r="C38" s="43">
        <v>13</v>
      </c>
      <c r="D38" s="44">
        <v>9</v>
      </c>
      <c r="E38" s="45">
        <v>4</v>
      </c>
      <c r="F38" s="44">
        <v>0</v>
      </c>
      <c r="G38" s="46">
        <v>0</v>
      </c>
      <c r="H38" s="46">
        <v>2</v>
      </c>
      <c r="I38" s="46">
        <v>4</v>
      </c>
      <c r="J38" s="45">
        <v>7</v>
      </c>
      <c r="K38" s="47">
        <v>0</v>
      </c>
      <c r="L38" s="46">
        <v>0</v>
      </c>
      <c r="M38" s="46">
        <v>6</v>
      </c>
      <c r="N38" s="46">
        <v>6</v>
      </c>
      <c r="O38" s="43">
        <v>1</v>
      </c>
      <c r="P38" s="44">
        <v>9</v>
      </c>
      <c r="Q38" s="46">
        <v>0</v>
      </c>
      <c r="R38" s="46">
        <v>0</v>
      </c>
      <c r="S38" s="46">
        <v>0</v>
      </c>
      <c r="T38" s="46">
        <v>2</v>
      </c>
      <c r="U38" s="46">
        <v>2</v>
      </c>
      <c r="V38" s="46">
        <v>0</v>
      </c>
      <c r="W38" s="48">
        <v>0</v>
      </c>
      <c r="Y38">
        <f t="shared" si="3"/>
        <v>0</v>
      </c>
    </row>
    <row r="39" spans="2:25" s="2" customFormat="1" ht="31.5" customHeight="1" thickBot="1" x14ac:dyDescent="0.2">
      <c r="B39" s="29">
        <v>45151</v>
      </c>
      <c r="C39" s="49">
        <v>15</v>
      </c>
      <c r="D39" s="50">
        <v>10</v>
      </c>
      <c r="E39" s="51">
        <v>5</v>
      </c>
      <c r="F39" s="50">
        <v>0</v>
      </c>
      <c r="G39" s="52">
        <v>0</v>
      </c>
      <c r="H39" s="52">
        <v>3</v>
      </c>
      <c r="I39" s="52">
        <v>5</v>
      </c>
      <c r="J39" s="51">
        <v>7</v>
      </c>
      <c r="K39" s="53">
        <v>0</v>
      </c>
      <c r="L39" s="52">
        <v>0</v>
      </c>
      <c r="M39" s="52">
        <v>5</v>
      </c>
      <c r="N39" s="52">
        <v>10</v>
      </c>
      <c r="O39" s="49">
        <v>0</v>
      </c>
      <c r="P39" s="50">
        <v>5</v>
      </c>
      <c r="Q39" s="52">
        <v>0</v>
      </c>
      <c r="R39" s="52">
        <v>0</v>
      </c>
      <c r="S39" s="52">
        <v>0</v>
      </c>
      <c r="T39" s="52">
        <v>0</v>
      </c>
      <c r="U39" s="52">
        <v>6</v>
      </c>
      <c r="V39" s="52">
        <v>3</v>
      </c>
      <c r="W39" s="54">
        <v>1</v>
      </c>
      <c r="Y39">
        <f t="shared" si="3"/>
        <v>0</v>
      </c>
    </row>
    <row r="40" spans="2:25" s="2" customFormat="1" ht="31.5" customHeight="1" x14ac:dyDescent="0.15">
      <c r="B40" s="19">
        <v>45152</v>
      </c>
      <c r="C40" s="113">
        <v>10</v>
      </c>
      <c r="D40" s="114">
        <v>4</v>
      </c>
      <c r="E40" s="115">
        <v>6</v>
      </c>
      <c r="F40" s="114">
        <v>0</v>
      </c>
      <c r="G40" s="116">
        <v>0</v>
      </c>
      <c r="H40" s="116">
        <v>0</v>
      </c>
      <c r="I40" s="116">
        <v>0</v>
      </c>
      <c r="J40" s="115">
        <v>10</v>
      </c>
      <c r="K40" s="117">
        <v>0</v>
      </c>
      <c r="L40" s="116">
        <v>1</v>
      </c>
      <c r="M40" s="116">
        <v>4</v>
      </c>
      <c r="N40" s="116">
        <v>5</v>
      </c>
      <c r="O40" s="113">
        <v>0</v>
      </c>
      <c r="P40" s="114">
        <v>8</v>
      </c>
      <c r="Q40" s="116">
        <v>0</v>
      </c>
      <c r="R40" s="116">
        <v>0</v>
      </c>
      <c r="S40" s="116">
        <v>0</v>
      </c>
      <c r="T40" s="116">
        <v>0</v>
      </c>
      <c r="U40" s="116">
        <v>0</v>
      </c>
      <c r="V40" s="116">
        <v>2</v>
      </c>
      <c r="W40" s="118">
        <v>0</v>
      </c>
      <c r="Y40">
        <f t="shared" si="3"/>
        <v>0</v>
      </c>
    </row>
    <row r="41" spans="2:25" s="2" customFormat="1" ht="31.5" customHeight="1" x14ac:dyDescent="0.15">
      <c r="B41" s="12">
        <v>45153</v>
      </c>
      <c r="C41" s="37">
        <v>11</v>
      </c>
      <c r="D41" s="38">
        <v>5</v>
      </c>
      <c r="E41" s="39">
        <v>6</v>
      </c>
      <c r="F41" s="38">
        <v>0</v>
      </c>
      <c r="G41" s="40">
        <v>0</v>
      </c>
      <c r="H41" s="40">
        <v>0</v>
      </c>
      <c r="I41" s="40">
        <v>1</v>
      </c>
      <c r="J41" s="39">
        <v>10</v>
      </c>
      <c r="K41" s="41">
        <v>0</v>
      </c>
      <c r="L41" s="40">
        <v>1</v>
      </c>
      <c r="M41" s="40">
        <v>2</v>
      </c>
      <c r="N41" s="40">
        <v>8</v>
      </c>
      <c r="O41" s="37">
        <v>0</v>
      </c>
      <c r="P41" s="38">
        <v>8</v>
      </c>
      <c r="Q41" s="40">
        <v>0</v>
      </c>
      <c r="R41" s="40">
        <v>0</v>
      </c>
      <c r="S41" s="40">
        <v>0</v>
      </c>
      <c r="T41" s="40">
        <v>0</v>
      </c>
      <c r="U41" s="40">
        <v>1</v>
      </c>
      <c r="V41" s="40">
        <v>2</v>
      </c>
      <c r="W41" s="42">
        <v>0</v>
      </c>
      <c r="Y41">
        <f t="shared" si="3"/>
        <v>0</v>
      </c>
    </row>
    <row r="42" spans="2:25" s="2" customFormat="1" ht="31.5" customHeight="1" x14ac:dyDescent="0.15">
      <c r="B42" s="12">
        <v>45154</v>
      </c>
      <c r="C42" s="37">
        <v>14</v>
      </c>
      <c r="D42" s="38">
        <v>13</v>
      </c>
      <c r="E42" s="39">
        <v>1</v>
      </c>
      <c r="F42" s="38">
        <v>0</v>
      </c>
      <c r="G42" s="40">
        <v>0</v>
      </c>
      <c r="H42" s="40">
        <v>2</v>
      </c>
      <c r="I42" s="40">
        <v>4</v>
      </c>
      <c r="J42" s="39">
        <v>8</v>
      </c>
      <c r="K42" s="41">
        <v>0</v>
      </c>
      <c r="L42" s="40">
        <v>0</v>
      </c>
      <c r="M42" s="40">
        <v>1</v>
      </c>
      <c r="N42" s="40">
        <v>11</v>
      </c>
      <c r="O42" s="37">
        <v>2</v>
      </c>
      <c r="P42" s="38">
        <v>3</v>
      </c>
      <c r="Q42" s="40">
        <v>1</v>
      </c>
      <c r="R42" s="40">
        <v>1</v>
      </c>
      <c r="S42" s="40">
        <v>0</v>
      </c>
      <c r="T42" s="40">
        <v>2</v>
      </c>
      <c r="U42" s="40">
        <v>2</v>
      </c>
      <c r="V42" s="40">
        <v>1</v>
      </c>
      <c r="W42" s="42">
        <v>4</v>
      </c>
      <c r="Y42">
        <f t="shared" si="3"/>
        <v>0</v>
      </c>
    </row>
    <row r="43" spans="2:25" s="2" customFormat="1" ht="31.5" customHeight="1" x14ac:dyDescent="0.15">
      <c r="B43" s="19">
        <v>45155</v>
      </c>
      <c r="C43" s="43">
        <v>6</v>
      </c>
      <c r="D43" s="44">
        <v>6</v>
      </c>
      <c r="E43" s="45">
        <v>0</v>
      </c>
      <c r="F43" s="44">
        <v>0</v>
      </c>
      <c r="G43" s="46">
        <v>0</v>
      </c>
      <c r="H43" s="46">
        <v>0</v>
      </c>
      <c r="I43" s="46">
        <v>3</v>
      </c>
      <c r="J43" s="45">
        <v>3</v>
      </c>
      <c r="K43" s="47">
        <v>0</v>
      </c>
      <c r="L43" s="46">
        <v>1</v>
      </c>
      <c r="M43" s="46">
        <v>1</v>
      </c>
      <c r="N43" s="46">
        <v>4</v>
      </c>
      <c r="O43" s="43">
        <v>0</v>
      </c>
      <c r="P43" s="44">
        <v>3</v>
      </c>
      <c r="Q43" s="46">
        <v>2</v>
      </c>
      <c r="R43" s="46">
        <v>0</v>
      </c>
      <c r="S43" s="46">
        <v>0</v>
      </c>
      <c r="T43" s="46">
        <v>0</v>
      </c>
      <c r="U43" s="46">
        <v>0</v>
      </c>
      <c r="V43" s="46">
        <v>1</v>
      </c>
      <c r="W43" s="48">
        <v>0</v>
      </c>
      <c r="Y43">
        <f t="shared" si="3"/>
        <v>0</v>
      </c>
    </row>
    <row r="44" spans="2:25" s="2" customFormat="1" ht="31.5" customHeight="1" x14ac:dyDescent="0.15">
      <c r="B44" s="12">
        <v>45156</v>
      </c>
      <c r="C44" s="37">
        <v>5</v>
      </c>
      <c r="D44" s="38">
        <v>3</v>
      </c>
      <c r="E44" s="39">
        <v>2</v>
      </c>
      <c r="F44" s="38">
        <v>0</v>
      </c>
      <c r="G44" s="40">
        <v>0</v>
      </c>
      <c r="H44" s="40">
        <v>0</v>
      </c>
      <c r="I44" s="40">
        <v>3</v>
      </c>
      <c r="J44" s="39">
        <v>2</v>
      </c>
      <c r="K44" s="41">
        <v>0</v>
      </c>
      <c r="L44" s="40">
        <v>0</v>
      </c>
      <c r="M44" s="40">
        <v>1</v>
      </c>
      <c r="N44" s="40">
        <v>4</v>
      </c>
      <c r="O44" s="37">
        <v>0</v>
      </c>
      <c r="P44" s="38">
        <v>1</v>
      </c>
      <c r="Q44" s="40">
        <v>3</v>
      </c>
      <c r="R44" s="40">
        <v>0</v>
      </c>
      <c r="S44" s="40">
        <v>0</v>
      </c>
      <c r="T44" s="40">
        <v>0</v>
      </c>
      <c r="U44" s="40">
        <v>0</v>
      </c>
      <c r="V44" s="40">
        <v>1</v>
      </c>
      <c r="W44" s="42">
        <v>0</v>
      </c>
      <c r="Y44">
        <f t="shared" si="3"/>
        <v>0</v>
      </c>
    </row>
    <row r="45" spans="2:25" s="2" customFormat="1" ht="31.5" customHeight="1" x14ac:dyDescent="0.15">
      <c r="B45" s="19">
        <v>45157</v>
      </c>
      <c r="C45" s="43">
        <v>6</v>
      </c>
      <c r="D45" s="44">
        <v>3</v>
      </c>
      <c r="E45" s="45">
        <v>3</v>
      </c>
      <c r="F45" s="44">
        <v>0</v>
      </c>
      <c r="G45" s="46">
        <v>0</v>
      </c>
      <c r="H45" s="46">
        <v>1</v>
      </c>
      <c r="I45" s="46">
        <v>3</v>
      </c>
      <c r="J45" s="45">
        <v>2</v>
      </c>
      <c r="K45" s="47">
        <v>0</v>
      </c>
      <c r="L45" s="46">
        <v>0</v>
      </c>
      <c r="M45" s="46">
        <v>4</v>
      </c>
      <c r="N45" s="46">
        <v>2</v>
      </c>
      <c r="O45" s="43">
        <v>0</v>
      </c>
      <c r="P45" s="44">
        <v>2</v>
      </c>
      <c r="Q45" s="46">
        <v>2</v>
      </c>
      <c r="R45" s="46">
        <v>0</v>
      </c>
      <c r="S45" s="46">
        <v>0</v>
      </c>
      <c r="T45" s="46">
        <v>1</v>
      </c>
      <c r="U45" s="46">
        <v>0</v>
      </c>
      <c r="V45" s="46">
        <v>1</v>
      </c>
      <c r="W45" s="48">
        <v>0</v>
      </c>
      <c r="Y45">
        <f t="shared" si="3"/>
        <v>0</v>
      </c>
    </row>
    <row r="46" spans="2:25" s="2" customFormat="1" ht="31.5" customHeight="1" thickBot="1" x14ac:dyDescent="0.2">
      <c r="B46" s="29">
        <v>45158</v>
      </c>
      <c r="C46" s="49">
        <v>21</v>
      </c>
      <c r="D46" s="50">
        <v>14</v>
      </c>
      <c r="E46" s="51">
        <v>7</v>
      </c>
      <c r="F46" s="50">
        <v>0</v>
      </c>
      <c r="G46" s="52">
        <v>0</v>
      </c>
      <c r="H46" s="52">
        <v>0</v>
      </c>
      <c r="I46" s="52">
        <v>8</v>
      </c>
      <c r="J46" s="51">
        <v>13</v>
      </c>
      <c r="K46" s="53">
        <v>0</v>
      </c>
      <c r="L46" s="52">
        <v>0</v>
      </c>
      <c r="M46" s="52">
        <v>7</v>
      </c>
      <c r="N46" s="52">
        <v>14</v>
      </c>
      <c r="O46" s="49">
        <v>0</v>
      </c>
      <c r="P46" s="50">
        <v>10</v>
      </c>
      <c r="Q46" s="52">
        <v>0</v>
      </c>
      <c r="R46" s="52">
        <v>0</v>
      </c>
      <c r="S46" s="52">
        <v>1</v>
      </c>
      <c r="T46" s="52">
        <v>3</v>
      </c>
      <c r="U46" s="52">
        <v>2</v>
      </c>
      <c r="V46" s="52">
        <v>1</v>
      </c>
      <c r="W46" s="54">
        <v>4</v>
      </c>
      <c r="Y46">
        <f t="shared" si="3"/>
        <v>0</v>
      </c>
    </row>
    <row r="47" spans="2:25" s="2" customFormat="1" ht="31.5" customHeight="1" x14ac:dyDescent="0.15">
      <c r="B47" s="19">
        <v>45159</v>
      </c>
      <c r="C47" s="113">
        <v>16</v>
      </c>
      <c r="D47" s="114">
        <v>11</v>
      </c>
      <c r="E47" s="115">
        <v>5</v>
      </c>
      <c r="F47" s="114">
        <v>0</v>
      </c>
      <c r="G47" s="116">
        <v>0</v>
      </c>
      <c r="H47" s="116">
        <v>3</v>
      </c>
      <c r="I47" s="116">
        <v>1</v>
      </c>
      <c r="J47" s="115">
        <v>12</v>
      </c>
      <c r="K47" s="117">
        <v>0</v>
      </c>
      <c r="L47" s="116">
        <v>0</v>
      </c>
      <c r="M47" s="116">
        <v>7</v>
      </c>
      <c r="N47" s="116">
        <v>9</v>
      </c>
      <c r="O47" s="113">
        <v>0</v>
      </c>
      <c r="P47" s="114">
        <v>7</v>
      </c>
      <c r="Q47" s="116">
        <v>3</v>
      </c>
      <c r="R47" s="116">
        <v>0</v>
      </c>
      <c r="S47" s="116">
        <v>0</v>
      </c>
      <c r="T47" s="116">
        <v>1</v>
      </c>
      <c r="U47" s="116">
        <v>0</v>
      </c>
      <c r="V47" s="116">
        <v>3</v>
      </c>
      <c r="W47" s="118">
        <v>2</v>
      </c>
      <c r="Y47">
        <f t="shared" si="3"/>
        <v>0</v>
      </c>
    </row>
    <row r="48" spans="2:25" s="2" customFormat="1" ht="31.5" customHeight="1" x14ac:dyDescent="0.15">
      <c r="B48" s="12">
        <v>45160</v>
      </c>
      <c r="C48" s="37">
        <v>21</v>
      </c>
      <c r="D48" s="38">
        <v>17</v>
      </c>
      <c r="E48" s="39">
        <v>4</v>
      </c>
      <c r="F48" s="38">
        <v>0</v>
      </c>
      <c r="G48" s="40">
        <v>0</v>
      </c>
      <c r="H48" s="40">
        <v>1</v>
      </c>
      <c r="I48" s="40">
        <v>5</v>
      </c>
      <c r="J48" s="39">
        <v>15</v>
      </c>
      <c r="K48" s="41">
        <v>0</v>
      </c>
      <c r="L48" s="40">
        <v>2</v>
      </c>
      <c r="M48" s="40">
        <v>12</v>
      </c>
      <c r="N48" s="40">
        <v>7</v>
      </c>
      <c r="O48" s="37">
        <v>0</v>
      </c>
      <c r="P48" s="38">
        <v>9</v>
      </c>
      <c r="Q48" s="40">
        <v>4</v>
      </c>
      <c r="R48" s="40">
        <v>0</v>
      </c>
      <c r="S48" s="40">
        <v>0</v>
      </c>
      <c r="T48" s="40">
        <v>2</v>
      </c>
      <c r="U48" s="40">
        <v>1</v>
      </c>
      <c r="V48" s="40">
        <v>2</v>
      </c>
      <c r="W48" s="42">
        <v>3</v>
      </c>
      <c r="Y48">
        <f t="shared" si="3"/>
        <v>0</v>
      </c>
    </row>
    <row r="49" spans="2:25" s="2" customFormat="1" ht="31.5" customHeight="1" x14ac:dyDescent="0.15">
      <c r="B49" s="12">
        <v>45161</v>
      </c>
      <c r="C49" s="37">
        <v>4</v>
      </c>
      <c r="D49" s="38">
        <v>2</v>
      </c>
      <c r="E49" s="39">
        <v>2</v>
      </c>
      <c r="F49" s="38">
        <v>0</v>
      </c>
      <c r="G49" s="40">
        <v>0</v>
      </c>
      <c r="H49" s="40">
        <v>0</v>
      </c>
      <c r="I49" s="40">
        <v>2</v>
      </c>
      <c r="J49" s="39">
        <v>2</v>
      </c>
      <c r="K49" s="41">
        <v>0</v>
      </c>
      <c r="L49" s="40">
        <v>1</v>
      </c>
      <c r="M49" s="40">
        <v>1</v>
      </c>
      <c r="N49" s="40">
        <v>2</v>
      </c>
      <c r="O49" s="37">
        <v>0</v>
      </c>
      <c r="P49" s="38">
        <v>3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1</v>
      </c>
      <c r="W49" s="42">
        <v>0</v>
      </c>
      <c r="Y49">
        <f t="shared" si="3"/>
        <v>0</v>
      </c>
    </row>
    <row r="50" spans="2:25" s="2" customFormat="1" ht="31.5" customHeight="1" x14ac:dyDescent="0.15">
      <c r="B50" s="19">
        <v>45162</v>
      </c>
      <c r="C50" s="43">
        <v>7</v>
      </c>
      <c r="D50" s="44">
        <v>5</v>
      </c>
      <c r="E50" s="45">
        <v>2</v>
      </c>
      <c r="F50" s="44">
        <v>0</v>
      </c>
      <c r="G50" s="46">
        <v>0</v>
      </c>
      <c r="H50" s="46">
        <v>0</v>
      </c>
      <c r="I50" s="46">
        <v>1</v>
      </c>
      <c r="J50" s="45">
        <v>6</v>
      </c>
      <c r="K50" s="47">
        <v>0</v>
      </c>
      <c r="L50" s="46">
        <v>0</v>
      </c>
      <c r="M50" s="46">
        <v>5</v>
      </c>
      <c r="N50" s="46">
        <v>2</v>
      </c>
      <c r="O50" s="43">
        <v>0</v>
      </c>
      <c r="P50" s="44">
        <v>3</v>
      </c>
      <c r="Q50" s="46">
        <v>0</v>
      </c>
      <c r="R50" s="46">
        <v>0</v>
      </c>
      <c r="S50" s="46">
        <v>0</v>
      </c>
      <c r="T50" s="46">
        <v>0</v>
      </c>
      <c r="U50" s="46">
        <v>3</v>
      </c>
      <c r="V50" s="46">
        <v>0</v>
      </c>
      <c r="W50" s="48">
        <v>1</v>
      </c>
      <c r="Y50">
        <f t="shared" si="3"/>
        <v>0</v>
      </c>
    </row>
    <row r="51" spans="2:25" s="2" customFormat="1" ht="31.5" customHeight="1" x14ac:dyDescent="0.15">
      <c r="B51" s="12">
        <v>45163</v>
      </c>
      <c r="C51" s="37">
        <v>6</v>
      </c>
      <c r="D51" s="38">
        <v>3</v>
      </c>
      <c r="E51" s="39">
        <v>3</v>
      </c>
      <c r="F51" s="38">
        <v>0</v>
      </c>
      <c r="G51" s="40">
        <v>1</v>
      </c>
      <c r="H51" s="40">
        <v>0</v>
      </c>
      <c r="I51" s="40">
        <v>3</v>
      </c>
      <c r="J51" s="39">
        <v>2</v>
      </c>
      <c r="K51" s="41">
        <v>0</v>
      </c>
      <c r="L51" s="40">
        <v>0</v>
      </c>
      <c r="M51" s="40">
        <v>3</v>
      </c>
      <c r="N51" s="40">
        <v>3</v>
      </c>
      <c r="O51" s="37">
        <v>0</v>
      </c>
      <c r="P51" s="38">
        <v>3</v>
      </c>
      <c r="Q51" s="40">
        <v>1</v>
      </c>
      <c r="R51" s="40">
        <v>0</v>
      </c>
      <c r="S51" s="40">
        <v>0</v>
      </c>
      <c r="T51" s="40">
        <v>0</v>
      </c>
      <c r="U51" s="40">
        <v>1</v>
      </c>
      <c r="V51" s="40">
        <v>0</v>
      </c>
      <c r="W51" s="42">
        <v>1</v>
      </c>
      <c r="Y51">
        <f t="shared" si="3"/>
        <v>0</v>
      </c>
    </row>
    <row r="52" spans="2:25" s="2" customFormat="1" ht="31.5" customHeight="1" x14ac:dyDescent="0.15">
      <c r="B52" s="19">
        <v>45164</v>
      </c>
      <c r="C52" s="43">
        <v>8</v>
      </c>
      <c r="D52" s="44">
        <v>5</v>
      </c>
      <c r="E52" s="45">
        <v>3</v>
      </c>
      <c r="F52" s="44">
        <v>0</v>
      </c>
      <c r="G52" s="46">
        <v>0</v>
      </c>
      <c r="H52" s="46">
        <v>1</v>
      </c>
      <c r="I52" s="46">
        <v>3</v>
      </c>
      <c r="J52" s="45">
        <v>4</v>
      </c>
      <c r="K52" s="47">
        <v>0</v>
      </c>
      <c r="L52" s="46">
        <v>0</v>
      </c>
      <c r="M52" s="46">
        <v>2</v>
      </c>
      <c r="N52" s="46">
        <v>6</v>
      </c>
      <c r="O52" s="43">
        <v>0</v>
      </c>
      <c r="P52" s="44">
        <v>2</v>
      </c>
      <c r="Q52" s="46">
        <v>1</v>
      </c>
      <c r="R52" s="46">
        <v>0</v>
      </c>
      <c r="S52" s="46">
        <v>1</v>
      </c>
      <c r="T52" s="46">
        <v>0</v>
      </c>
      <c r="U52" s="46">
        <v>3</v>
      </c>
      <c r="V52" s="46">
        <v>1</v>
      </c>
      <c r="W52" s="48">
        <v>0</v>
      </c>
      <c r="Y52">
        <f t="shared" si="3"/>
        <v>0</v>
      </c>
    </row>
    <row r="53" spans="2:25" s="2" customFormat="1" ht="31.5" customHeight="1" thickBot="1" x14ac:dyDescent="0.2">
      <c r="B53" s="29">
        <v>45165</v>
      </c>
      <c r="C53" s="49">
        <v>9</v>
      </c>
      <c r="D53" s="50">
        <v>4</v>
      </c>
      <c r="E53" s="51">
        <v>5</v>
      </c>
      <c r="F53" s="50">
        <v>0</v>
      </c>
      <c r="G53" s="52">
        <v>0</v>
      </c>
      <c r="H53" s="52">
        <v>3</v>
      </c>
      <c r="I53" s="52">
        <v>2</v>
      </c>
      <c r="J53" s="51">
        <v>4</v>
      </c>
      <c r="K53" s="53">
        <v>0</v>
      </c>
      <c r="L53" s="52">
        <v>1</v>
      </c>
      <c r="M53" s="52">
        <v>2</v>
      </c>
      <c r="N53" s="52">
        <v>6</v>
      </c>
      <c r="O53" s="49">
        <v>0</v>
      </c>
      <c r="P53" s="50">
        <v>4</v>
      </c>
      <c r="Q53" s="52">
        <v>2</v>
      </c>
      <c r="R53" s="52">
        <v>0</v>
      </c>
      <c r="S53" s="52">
        <v>0</v>
      </c>
      <c r="T53" s="52">
        <v>0</v>
      </c>
      <c r="U53" s="52">
        <v>3</v>
      </c>
      <c r="V53" s="52">
        <v>0</v>
      </c>
      <c r="W53" s="54">
        <v>0</v>
      </c>
      <c r="Y53">
        <f t="shared" si="3"/>
        <v>0</v>
      </c>
    </row>
    <row r="54" spans="2:25" s="2" customFormat="1" ht="31.5" customHeight="1" x14ac:dyDescent="0.15">
      <c r="B54" s="19">
        <v>45166</v>
      </c>
      <c r="C54" s="113">
        <v>11</v>
      </c>
      <c r="D54" s="114">
        <v>9</v>
      </c>
      <c r="E54" s="115">
        <v>2</v>
      </c>
      <c r="F54" s="114">
        <v>0</v>
      </c>
      <c r="G54" s="116">
        <v>0</v>
      </c>
      <c r="H54" s="116">
        <v>1</v>
      </c>
      <c r="I54" s="116">
        <v>2</v>
      </c>
      <c r="J54" s="115">
        <v>8</v>
      </c>
      <c r="K54" s="117">
        <v>0</v>
      </c>
      <c r="L54" s="116">
        <v>0</v>
      </c>
      <c r="M54" s="116">
        <v>6</v>
      </c>
      <c r="N54" s="116">
        <v>5</v>
      </c>
      <c r="O54" s="113">
        <v>0</v>
      </c>
      <c r="P54" s="114">
        <v>2</v>
      </c>
      <c r="Q54" s="116">
        <v>1</v>
      </c>
      <c r="R54" s="116">
        <v>2</v>
      </c>
      <c r="S54" s="116">
        <v>0</v>
      </c>
      <c r="T54" s="116">
        <v>1</v>
      </c>
      <c r="U54" s="116">
        <v>2</v>
      </c>
      <c r="V54" s="116">
        <v>3</v>
      </c>
      <c r="W54" s="118">
        <v>0</v>
      </c>
      <c r="Y54">
        <f t="shared" si="3"/>
        <v>0</v>
      </c>
    </row>
    <row r="55" spans="2:25" s="2" customFormat="1" ht="31.5" customHeight="1" x14ac:dyDescent="0.15">
      <c r="B55" s="12">
        <v>45167</v>
      </c>
      <c r="C55" s="37">
        <v>12</v>
      </c>
      <c r="D55" s="38">
        <v>9</v>
      </c>
      <c r="E55" s="39">
        <v>3</v>
      </c>
      <c r="F55" s="38">
        <v>0</v>
      </c>
      <c r="G55" s="40">
        <v>0</v>
      </c>
      <c r="H55" s="40">
        <v>0</v>
      </c>
      <c r="I55" s="40">
        <v>3</v>
      </c>
      <c r="J55" s="39">
        <v>9</v>
      </c>
      <c r="K55" s="41">
        <v>0</v>
      </c>
      <c r="L55" s="40">
        <v>0</v>
      </c>
      <c r="M55" s="40">
        <v>6</v>
      </c>
      <c r="N55" s="40">
        <v>6</v>
      </c>
      <c r="O55" s="37">
        <v>0</v>
      </c>
      <c r="P55" s="38">
        <v>5</v>
      </c>
      <c r="Q55" s="40">
        <v>2</v>
      </c>
      <c r="R55" s="40">
        <v>0</v>
      </c>
      <c r="S55" s="40">
        <v>0</v>
      </c>
      <c r="T55" s="40">
        <v>0</v>
      </c>
      <c r="U55" s="40">
        <v>0</v>
      </c>
      <c r="V55" s="40">
        <v>3</v>
      </c>
      <c r="W55" s="42">
        <v>2</v>
      </c>
      <c r="Y55">
        <f t="shared" ref="Y55:Y56" si="4">C55-D55-E55+C55-F55-G55-H55-I55-J55+C55-K55-L55-M55-N55-O55+C55-P55-Q55-R55-S55-T55-U55-V55-W55</f>
        <v>0</v>
      </c>
    </row>
    <row r="56" spans="2:25" s="2" customFormat="1" ht="31.5" customHeight="1" x14ac:dyDescent="0.15">
      <c r="B56" s="12">
        <v>45168</v>
      </c>
      <c r="C56" s="37">
        <v>4</v>
      </c>
      <c r="D56" s="38">
        <v>1</v>
      </c>
      <c r="E56" s="39">
        <v>3</v>
      </c>
      <c r="F56" s="38">
        <v>0</v>
      </c>
      <c r="G56" s="40">
        <v>0</v>
      </c>
      <c r="H56" s="40">
        <v>0</v>
      </c>
      <c r="I56" s="40">
        <v>0</v>
      </c>
      <c r="J56" s="39">
        <v>4</v>
      </c>
      <c r="K56" s="41">
        <v>0</v>
      </c>
      <c r="L56" s="40">
        <v>0</v>
      </c>
      <c r="M56" s="40">
        <v>3</v>
      </c>
      <c r="N56" s="40">
        <v>1</v>
      </c>
      <c r="O56" s="37">
        <v>0</v>
      </c>
      <c r="P56" s="38">
        <v>2</v>
      </c>
      <c r="Q56" s="40">
        <v>0</v>
      </c>
      <c r="R56" s="40">
        <v>1</v>
      </c>
      <c r="S56" s="40">
        <v>0</v>
      </c>
      <c r="T56" s="40">
        <v>0</v>
      </c>
      <c r="U56" s="40">
        <v>0</v>
      </c>
      <c r="V56" s="40">
        <v>1</v>
      </c>
      <c r="W56" s="42">
        <v>0</v>
      </c>
      <c r="Y56">
        <f t="shared" si="4"/>
        <v>0</v>
      </c>
    </row>
    <row r="57" spans="2:25" s="2" customFormat="1" ht="31.5" customHeight="1" thickBot="1" x14ac:dyDescent="0.2">
      <c r="B57" s="19">
        <v>45169</v>
      </c>
      <c r="C57" s="43">
        <v>0</v>
      </c>
      <c r="D57" s="44">
        <v>0</v>
      </c>
      <c r="E57" s="45">
        <v>0</v>
      </c>
      <c r="F57" s="44">
        <v>0</v>
      </c>
      <c r="G57" s="46">
        <v>0</v>
      </c>
      <c r="H57" s="46">
        <v>0</v>
      </c>
      <c r="I57" s="46">
        <v>0</v>
      </c>
      <c r="J57" s="45">
        <v>0</v>
      </c>
      <c r="K57" s="47">
        <v>0</v>
      </c>
      <c r="L57" s="46">
        <v>0</v>
      </c>
      <c r="M57" s="46">
        <v>0</v>
      </c>
      <c r="N57" s="46">
        <v>0</v>
      </c>
      <c r="O57" s="43">
        <v>0</v>
      </c>
      <c r="P57" s="44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8">
        <v>0</v>
      </c>
      <c r="Y57">
        <f t="shared" si="3"/>
        <v>0</v>
      </c>
    </row>
    <row r="58" spans="2:25" s="2" customFormat="1" ht="31.5" customHeight="1" thickTop="1" thickBot="1" x14ac:dyDescent="0.2">
      <c r="B58" s="106" t="s">
        <v>25</v>
      </c>
      <c r="C58" s="107">
        <f>SUM(C27:C57)</f>
        <v>332</v>
      </c>
      <c r="D58" s="108">
        <f t="shared" ref="D58:W58" si="5">SUM(D27:D57)</f>
        <v>220</v>
      </c>
      <c r="E58" s="109">
        <f t="shared" si="5"/>
        <v>112</v>
      </c>
      <c r="F58" s="108">
        <f t="shared" si="5"/>
        <v>0</v>
      </c>
      <c r="G58" s="110">
        <f t="shared" si="5"/>
        <v>2</v>
      </c>
      <c r="H58" s="110">
        <f t="shared" si="5"/>
        <v>23</v>
      </c>
      <c r="I58" s="110">
        <f t="shared" si="5"/>
        <v>97</v>
      </c>
      <c r="J58" s="107">
        <f t="shared" si="5"/>
        <v>210</v>
      </c>
      <c r="K58" s="108">
        <f t="shared" si="5"/>
        <v>0</v>
      </c>
      <c r="L58" s="110">
        <f t="shared" si="5"/>
        <v>9</v>
      </c>
      <c r="M58" s="110">
        <f t="shared" si="5"/>
        <v>135</v>
      </c>
      <c r="N58" s="110">
        <f t="shared" si="5"/>
        <v>185</v>
      </c>
      <c r="O58" s="109">
        <f t="shared" si="5"/>
        <v>3</v>
      </c>
      <c r="P58" s="111">
        <f t="shared" si="5"/>
        <v>153</v>
      </c>
      <c r="Q58" s="110">
        <f t="shared" si="5"/>
        <v>34</v>
      </c>
      <c r="R58" s="110">
        <f t="shared" si="5"/>
        <v>8</v>
      </c>
      <c r="S58" s="110">
        <f t="shared" si="5"/>
        <v>5</v>
      </c>
      <c r="T58" s="110">
        <f t="shared" si="5"/>
        <v>19</v>
      </c>
      <c r="U58" s="110">
        <f t="shared" si="5"/>
        <v>43</v>
      </c>
      <c r="V58" s="110">
        <f t="shared" si="5"/>
        <v>45</v>
      </c>
      <c r="W58" s="112">
        <f t="shared" si="5"/>
        <v>25</v>
      </c>
      <c r="Y58">
        <f t="shared" si="3"/>
        <v>0</v>
      </c>
    </row>
    <row r="59" spans="2:25" ht="31.5" hidden="1" customHeight="1" thickBot="1" x14ac:dyDescent="0.2">
      <c r="B59" s="89" t="s">
        <v>55</v>
      </c>
      <c r="C59" s="90">
        <f t="shared" ref="C59:W59" si="6">C12+C58</f>
        <v>332</v>
      </c>
      <c r="D59" s="91">
        <f t="shared" si="6"/>
        <v>220</v>
      </c>
      <c r="E59" s="90">
        <f t="shared" si="6"/>
        <v>112</v>
      </c>
      <c r="F59" s="91">
        <f t="shared" si="6"/>
        <v>0</v>
      </c>
      <c r="G59" s="92">
        <f t="shared" si="6"/>
        <v>2</v>
      </c>
      <c r="H59" s="92">
        <f t="shared" si="6"/>
        <v>23</v>
      </c>
      <c r="I59" s="92">
        <f t="shared" si="6"/>
        <v>97</v>
      </c>
      <c r="J59" s="90">
        <f t="shared" si="6"/>
        <v>210</v>
      </c>
      <c r="K59" s="91">
        <f t="shared" si="6"/>
        <v>0</v>
      </c>
      <c r="L59" s="92">
        <f t="shared" si="6"/>
        <v>9</v>
      </c>
      <c r="M59" s="92">
        <f t="shared" si="6"/>
        <v>135</v>
      </c>
      <c r="N59" s="92">
        <f t="shared" si="6"/>
        <v>185</v>
      </c>
      <c r="O59" s="90">
        <f t="shared" si="6"/>
        <v>3</v>
      </c>
      <c r="P59" s="91">
        <f t="shared" si="6"/>
        <v>153</v>
      </c>
      <c r="Q59" s="92">
        <f t="shared" si="6"/>
        <v>34</v>
      </c>
      <c r="R59" s="92">
        <f t="shared" si="6"/>
        <v>8</v>
      </c>
      <c r="S59" s="92">
        <f t="shared" si="6"/>
        <v>5</v>
      </c>
      <c r="T59" s="92">
        <f t="shared" si="6"/>
        <v>19</v>
      </c>
      <c r="U59" s="92">
        <f t="shared" si="6"/>
        <v>43</v>
      </c>
      <c r="V59" s="92">
        <f t="shared" si="6"/>
        <v>45</v>
      </c>
      <c r="W59" s="93">
        <f t="shared" si="6"/>
        <v>25</v>
      </c>
    </row>
    <row r="60" spans="2:25" ht="22.5" customHeight="1" x14ac:dyDescent="0.15">
      <c r="C60" s="26" t="s">
        <v>26</v>
      </c>
      <c r="H60" s="26" t="s">
        <v>27</v>
      </c>
      <c r="I60" s="26"/>
      <c r="O60" s="27"/>
      <c r="P60" s="28" t="s">
        <v>28</v>
      </c>
      <c r="Q60" s="27"/>
      <c r="R60" s="27"/>
      <c r="S60" s="27"/>
      <c r="T60" s="27"/>
      <c r="U60" s="27"/>
    </row>
    <row r="61" spans="2:25" ht="22.5" customHeight="1" x14ac:dyDescent="0.15">
      <c r="C61" s="26" t="s">
        <v>29</v>
      </c>
      <c r="H61" s="26" t="s">
        <v>30</v>
      </c>
      <c r="I61" s="26"/>
      <c r="O61" s="27"/>
      <c r="P61" s="28" t="s">
        <v>31</v>
      </c>
      <c r="Q61" s="27"/>
      <c r="R61" s="27"/>
      <c r="S61" s="27"/>
      <c r="T61" s="27"/>
      <c r="U61" s="27"/>
    </row>
    <row r="62" spans="2:25" ht="22.5" customHeight="1" x14ac:dyDescent="0.15">
      <c r="C62" s="26" t="s">
        <v>32</v>
      </c>
      <c r="H62" s="26" t="s">
        <v>33</v>
      </c>
      <c r="I62" s="26"/>
      <c r="O62" s="27"/>
      <c r="P62" s="28" t="s">
        <v>34</v>
      </c>
      <c r="Q62" s="27"/>
      <c r="R62" s="27"/>
      <c r="S62" s="27"/>
      <c r="T62" s="27"/>
      <c r="U62" s="27"/>
    </row>
    <row r="63" spans="2:25" ht="22.5" customHeight="1" x14ac:dyDescent="0.15">
      <c r="C63" s="26" t="s">
        <v>35</v>
      </c>
      <c r="H63" s="26" t="s">
        <v>36</v>
      </c>
      <c r="I63" s="26"/>
      <c r="O63" s="27"/>
      <c r="P63" s="28" t="s">
        <v>37</v>
      </c>
      <c r="Q63" s="27"/>
      <c r="R63" s="27"/>
      <c r="S63" s="27"/>
      <c r="T63" s="27"/>
      <c r="U63" s="27"/>
    </row>
    <row r="64" spans="2:25" ht="22.5" customHeight="1" x14ac:dyDescent="0.15">
      <c r="C64" s="26" t="s">
        <v>38</v>
      </c>
      <c r="H64" s="26" t="s">
        <v>39</v>
      </c>
      <c r="I64" s="26"/>
      <c r="O64" s="27"/>
      <c r="P64" s="28" t="s">
        <v>40</v>
      </c>
      <c r="Q64" s="27"/>
      <c r="R64" s="27"/>
      <c r="S64" s="27"/>
      <c r="T64" s="27"/>
      <c r="U64" s="27"/>
    </row>
    <row r="65" spans="1:25" ht="22.5" customHeight="1" x14ac:dyDescent="0.15">
      <c r="H65" s="26" t="s">
        <v>41</v>
      </c>
      <c r="I65" s="26"/>
      <c r="O65" s="27"/>
      <c r="P65" s="28" t="s">
        <v>42</v>
      </c>
      <c r="Q65" s="27"/>
      <c r="R65" s="27"/>
      <c r="S65" s="27"/>
      <c r="T65" s="27"/>
      <c r="U65" s="27"/>
    </row>
    <row r="66" spans="1:25" ht="22.5" customHeight="1" x14ac:dyDescent="0.15">
      <c r="O66" s="27"/>
      <c r="P66" s="28" t="s">
        <v>43</v>
      </c>
      <c r="Q66" s="27"/>
      <c r="R66" s="27"/>
      <c r="S66" s="27"/>
      <c r="T66" s="27"/>
      <c r="U66" s="27"/>
    </row>
    <row r="67" spans="1:25" ht="22.5" customHeight="1" x14ac:dyDescent="0.15">
      <c r="O67" s="27"/>
      <c r="P67" s="28" t="s">
        <v>44</v>
      </c>
      <c r="Q67" s="27"/>
      <c r="R67" s="27"/>
      <c r="S67" s="27"/>
      <c r="T67" s="27"/>
      <c r="U67" s="27"/>
    </row>
    <row r="68" spans="1:25" ht="22.5" customHeight="1" x14ac:dyDescent="0.15">
      <c r="O68" s="27"/>
      <c r="P68" s="28" t="s">
        <v>45</v>
      </c>
      <c r="Q68" s="27"/>
      <c r="R68" s="27"/>
      <c r="S68" s="27"/>
      <c r="T68" s="27"/>
      <c r="U68" s="27"/>
    </row>
    <row r="69" spans="1:25" ht="22.5" customHeight="1" x14ac:dyDescent="0.15">
      <c r="O69" s="27"/>
      <c r="P69" s="28" t="s">
        <v>51</v>
      </c>
      <c r="Q69" s="27"/>
      <c r="R69" s="27"/>
      <c r="S69" s="27"/>
      <c r="T69" s="27"/>
      <c r="U69" s="27"/>
    </row>
    <row r="70" spans="1:25" ht="31.5" customHeight="1" x14ac:dyDescent="0.15">
      <c r="K70" s="120" t="s">
        <v>47</v>
      </c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</row>
    <row r="71" spans="1:25" s="2" customFormat="1" ht="31.5" customHeight="1" thickBot="1" x14ac:dyDescent="0.25">
      <c r="B71" s="1" t="s">
        <v>53</v>
      </c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</row>
    <row r="72" spans="1:25" ht="31.5" customHeight="1" x14ac:dyDescent="0.15">
      <c r="B72" s="122" t="s">
        <v>0</v>
      </c>
      <c r="C72" s="124" t="s">
        <v>1</v>
      </c>
      <c r="D72" s="126" t="s">
        <v>2</v>
      </c>
      <c r="E72" s="128" t="s">
        <v>3</v>
      </c>
      <c r="F72" s="130" t="s">
        <v>4</v>
      </c>
      <c r="G72" s="131"/>
      <c r="H72" s="131"/>
      <c r="I72" s="131"/>
      <c r="J72" s="132"/>
      <c r="K72" s="133" t="s">
        <v>5</v>
      </c>
      <c r="L72" s="133"/>
      <c r="M72" s="133"/>
      <c r="N72" s="133"/>
      <c r="O72" s="133"/>
      <c r="P72" s="126" t="s">
        <v>6</v>
      </c>
      <c r="Q72" s="134"/>
      <c r="R72" s="134"/>
      <c r="S72" s="134"/>
      <c r="T72" s="134"/>
      <c r="U72" s="134"/>
      <c r="V72" s="134"/>
      <c r="W72" s="135"/>
      <c r="Y72" s="119" t="s">
        <v>46</v>
      </c>
    </row>
    <row r="73" spans="1:25" ht="31.5" customHeight="1" thickBot="1" x14ac:dyDescent="0.2">
      <c r="B73" s="123"/>
      <c r="C73" s="125"/>
      <c r="D73" s="127"/>
      <c r="E73" s="129"/>
      <c r="F73" s="3" t="s">
        <v>7</v>
      </c>
      <c r="G73" s="4" t="s">
        <v>8</v>
      </c>
      <c r="H73" s="4" t="s">
        <v>9</v>
      </c>
      <c r="I73" s="4" t="s">
        <v>10</v>
      </c>
      <c r="J73" s="5" t="s">
        <v>11</v>
      </c>
      <c r="K73" s="6" t="s">
        <v>12</v>
      </c>
      <c r="L73" s="4" t="s">
        <v>13</v>
      </c>
      <c r="M73" s="4" t="s">
        <v>14</v>
      </c>
      <c r="N73" s="55" t="s">
        <v>15</v>
      </c>
      <c r="O73" s="8" t="s">
        <v>16</v>
      </c>
      <c r="P73" s="9" t="s">
        <v>17</v>
      </c>
      <c r="Q73" s="10" t="s">
        <v>18</v>
      </c>
      <c r="R73" s="10" t="s">
        <v>19</v>
      </c>
      <c r="S73" s="10" t="s">
        <v>20</v>
      </c>
      <c r="T73" s="10" t="s">
        <v>21</v>
      </c>
      <c r="U73" s="10" t="s">
        <v>22</v>
      </c>
      <c r="V73" s="10" t="s">
        <v>23</v>
      </c>
      <c r="W73" s="11" t="s">
        <v>24</v>
      </c>
      <c r="Y73" s="119"/>
    </row>
    <row r="74" spans="1:25" ht="31.5" customHeight="1" x14ac:dyDescent="0.15">
      <c r="B74" s="30">
        <v>44713</v>
      </c>
      <c r="C74" s="31"/>
      <c r="D74" s="32"/>
      <c r="E74" s="33"/>
      <c r="F74" s="32"/>
      <c r="G74" s="34"/>
      <c r="H74" s="34"/>
      <c r="I74" s="34"/>
      <c r="J74" s="33"/>
      <c r="K74" s="35"/>
      <c r="L74" s="34"/>
      <c r="M74" s="34"/>
      <c r="N74" s="34"/>
      <c r="O74" s="31"/>
      <c r="P74" s="32"/>
      <c r="Q74" s="34"/>
      <c r="R74" s="34"/>
      <c r="S74" s="34"/>
      <c r="T74" s="34"/>
      <c r="U74" s="34"/>
      <c r="V74" s="34"/>
      <c r="W74" s="36"/>
      <c r="Y74">
        <f>C74-D74-E74+C74-F74-G74-H74-I74-J74+C74-K74-L74-M74-N74-O74+C74-P74-Q74-R74-S74-T74-U74-V74-W74</f>
        <v>0</v>
      </c>
    </row>
    <row r="75" spans="1:25" ht="31.5" customHeight="1" x14ac:dyDescent="0.15">
      <c r="B75" s="12">
        <v>44714</v>
      </c>
      <c r="C75" s="37"/>
      <c r="D75" s="38"/>
      <c r="E75" s="39"/>
      <c r="F75" s="38"/>
      <c r="G75" s="40"/>
      <c r="H75" s="40"/>
      <c r="I75" s="40"/>
      <c r="J75" s="39"/>
      <c r="K75" s="41"/>
      <c r="L75" s="40"/>
      <c r="M75" s="40"/>
      <c r="N75" s="40"/>
      <c r="O75" s="37"/>
      <c r="P75" s="38"/>
      <c r="Q75" s="40"/>
      <c r="R75" s="40"/>
      <c r="S75" s="40"/>
      <c r="T75" s="40"/>
      <c r="U75" s="40"/>
      <c r="V75" s="40"/>
      <c r="W75" s="42"/>
      <c r="Y75">
        <f t="shared" ref="Y75:Y104" si="7">C75-D75-E75+C75-F75-G75-H75-I75-J75+C75-K75-L75-M75-N75-O75+C75-P75-Q75-R75-S75-T75-U75-V75-W75</f>
        <v>0</v>
      </c>
    </row>
    <row r="76" spans="1:25" s="2" customFormat="1" ht="31.5" customHeight="1" x14ac:dyDescent="0.15">
      <c r="B76" s="12">
        <v>44715</v>
      </c>
      <c r="C76" s="37"/>
      <c r="D76" s="38"/>
      <c r="E76" s="39"/>
      <c r="F76" s="38"/>
      <c r="G76" s="40"/>
      <c r="H76" s="40"/>
      <c r="I76" s="40"/>
      <c r="J76" s="39"/>
      <c r="K76" s="41"/>
      <c r="L76" s="40"/>
      <c r="M76" s="40"/>
      <c r="N76" s="40"/>
      <c r="O76" s="37"/>
      <c r="P76" s="38"/>
      <c r="Q76" s="40"/>
      <c r="R76" s="40"/>
      <c r="S76" s="40"/>
      <c r="T76" s="40"/>
      <c r="U76" s="40"/>
      <c r="V76" s="40"/>
      <c r="W76" s="42"/>
      <c r="Y76">
        <f t="shared" si="7"/>
        <v>0</v>
      </c>
    </row>
    <row r="77" spans="1:25" s="2" customFormat="1" ht="31.5" customHeight="1" x14ac:dyDescent="0.15">
      <c r="B77" s="12">
        <v>44716</v>
      </c>
      <c r="C77" s="37"/>
      <c r="D77" s="38"/>
      <c r="E77" s="39"/>
      <c r="F77" s="38"/>
      <c r="G77" s="40"/>
      <c r="H77" s="40"/>
      <c r="I77" s="40"/>
      <c r="J77" s="39"/>
      <c r="K77" s="41"/>
      <c r="L77" s="40"/>
      <c r="M77" s="40"/>
      <c r="N77" s="40"/>
      <c r="O77" s="37"/>
      <c r="P77" s="38"/>
      <c r="Q77" s="40"/>
      <c r="R77" s="40"/>
      <c r="S77" s="40"/>
      <c r="T77" s="40"/>
      <c r="U77" s="40"/>
      <c r="V77" s="40"/>
      <c r="W77" s="42"/>
      <c r="Y77">
        <f t="shared" si="7"/>
        <v>0</v>
      </c>
    </row>
    <row r="78" spans="1:25" s="2" customFormat="1" ht="31.5" customHeight="1" thickBot="1" x14ac:dyDescent="0.2">
      <c r="B78" s="29">
        <v>44717</v>
      </c>
      <c r="C78" s="49"/>
      <c r="D78" s="50"/>
      <c r="E78" s="51"/>
      <c r="F78" s="50"/>
      <c r="G78" s="52"/>
      <c r="H78" s="52"/>
      <c r="I78" s="52"/>
      <c r="J78" s="51"/>
      <c r="K78" s="53"/>
      <c r="L78" s="52"/>
      <c r="M78" s="52"/>
      <c r="N78" s="52"/>
      <c r="O78" s="49"/>
      <c r="P78" s="50"/>
      <c r="Q78" s="52"/>
      <c r="R78" s="52"/>
      <c r="S78" s="52"/>
      <c r="T78" s="52"/>
      <c r="U78" s="52"/>
      <c r="V78" s="52"/>
      <c r="W78" s="54"/>
      <c r="Y78">
        <f t="shared" si="7"/>
        <v>0</v>
      </c>
    </row>
    <row r="79" spans="1:25" s="2" customFormat="1" ht="31.5" customHeight="1" x14ac:dyDescent="0.15">
      <c r="B79" s="30">
        <v>44718</v>
      </c>
      <c r="C79" s="31"/>
      <c r="D79" s="32"/>
      <c r="E79" s="33"/>
      <c r="F79" s="32"/>
      <c r="G79" s="34"/>
      <c r="H79" s="34"/>
      <c r="I79" s="34"/>
      <c r="J79" s="33"/>
      <c r="K79" s="35"/>
      <c r="L79" s="34"/>
      <c r="M79" s="34"/>
      <c r="N79" s="34"/>
      <c r="O79" s="31"/>
      <c r="P79" s="32"/>
      <c r="Q79" s="34"/>
      <c r="R79" s="34"/>
      <c r="S79" s="34"/>
      <c r="T79" s="34"/>
      <c r="U79" s="34"/>
      <c r="V79" s="34"/>
      <c r="W79" s="36"/>
      <c r="Y79">
        <f t="shared" si="7"/>
        <v>0</v>
      </c>
    </row>
    <row r="80" spans="1:25" s="2" customFormat="1" ht="31.5" customHeight="1" x14ac:dyDescent="0.15">
      <c r="A80" s="57"/>
      <c r="B80" s="12">
        <v>44719</v>
      </c>
      <c r="C80" s="37"/>
      <c r="D80" s="38"/>
      <c r="E80" s="39"/>
      <c r="F80" s="38"/>
      <c r="G80" s="40"/>
      <c r="H80" s="40"/>
      <c r="I80" s="40"/>
      <c r="J80" s="39"/>
      <c r="K80" s="41"/>
      <c r="L80" s="40"/>
      <c r="M80" s="40"/>
      <c r="N80" s="40"/>
      <c r="O80" s="37"/>
      <c r="P80" s="38"/>
      <c r="Q80" s="40"/>
      <c r="R80" s="40"/>
      <c r="S80" s="40"/>
      <c r="T80" s="40"/>
      <c r="U80" s="40"/>
      <c r="V80" s="40"/>
      <c r="W80" s="42"/>
      <c r="X80" s="56"/>
      <c r="Y80">
        <f t="shared" si="7"/>
        <v>0</v>
      </c>
    </row>
    <row r="81" spans="2:25" s="2" customFormat="1" ht="31.5" customHeight="1" x14ac:dyDescent="0.15">
      <c r="B81" s="12">
        <v>44720</v>
      </c>
      <c r="C81" s="37"/>
      <c r="D81" s="38"/>
      <c r="E81" s="39"/>
      <c r="F81" s="38"/>
      <c r="G81" s="40"/>
      <c r="H81" s="40"/>
      <c r="I81" s="40"/>
      <c r="J81" s="39"/>
      <c r="K81" s="41"/>
      <c r="L81" s="40"/>
      <c r="M81" s="40"/>
      <c r="N81" s="40"/>
      <c r="O81" s="37"/>
      <c r="P81" s="38"/>
      <c r="Q81" s="40"/>
      <c r="R81" s="40"/>
      <c r="S81" s="40"/>
      <c r="T81" s="40"/>
      <c r="U81" s="40"/>
      <c r="V81" s="40"/>
      <c r="W81" s="42"/>
      <c r="Y81">
        <f t="shared" si="7"/>
        <v>0</v>
      </c>
    </row>
    <row r="82" spans="2:25" s="2" customFormat="1" ht="31.5" customHeight="1" x14ac:dyDescent="0.15">
      <c r="B82" s="12">
        <v>44721</v>
      </c>
      <c r="C82" s="37"/>
      <c r="D82" s="38"/>
      <c r="E82" s="39"/>
      <c r="F82" s="38"/>
      <c r="G82" s="40"/>
      <c r="H82" s="40"/>
      <c r="I82" s="40"/>
      <c r="J82" s="39"/>
      <c r="K82" s="41"/>
      <c r="L82" s="40"/>
      <c r="M82" s="40"/>
      <c r="N82" s="40"/>
      <c r="O82" s="37"/>
      <c r="P82" s="38"/>
      <c r="Q82" s="40"/>
      <c r="R82" s="40"/>
      <c r="S82" s="40"/>
      <c r="T82" s="40"/>
      <c r="U82" s="40"/>
      <c r="V82" s="40"/>
      <c r="W82" s="42"/>
      <c r="Y82">
        <f t="shared" si="7"/>
        <v>0</v>
      </c>
    </row>
    <row r="83" spans="2:25" s="2" customFormat="1" ht="31.5" customHeight="1" x14ac:dyDescent="0.15">
      <c r="B83" s="12">
        <v>44722</v>
      </c>
      <c r="C83" s="37"/>
      <c r="D83" s="38"/>
      <c r="E83" s="39"/>
      <c r="F83" s="38"/>
      <c r="G83" s="40"/>
      <c r="H83" s="40"/>
      <c r="I83" s="40"/>
      <c r="J83" s="39"/>
      <c r="K83" s="41"/>
      <c r="L83" s="40"/>
      <c r="M83" s="40"/>
      <c r="N83" s="40"/>
      <c r="O83" s="37"/>
      <c r="P83" s="38"/>
      <c r="Q83" s="40"/>
      <c r="R83" s="40"/>
      <c r="S83" s="40"/>
      <c r="T83" s="40"/>
      <c r="U83" s="40"/>
      <c r="V83" s="40"/>
      <c r="W83" s="42"/>
      <c r="Y83">
        <f t="shared" si="7"/>
        <v>0</v>
      </c>
    </row>
    <row r="84" spans="2:25" s="2" customFormat="1" ht="31.5" customHeight="1" x14ac:dyDescent="0.15">
      <c r="B84" s="12">
        <v>44723</v>
      </c>
      <c r="C84" s="37"/>
      <c r="D84" s="38"/>
      <c r="E84" s="39"/>
      <c r="F84" s="38"/>
      <c r="G84" s="40"/>
      <c r="H84" s="40"/>
      <c r="I84" s="40"/>
      <c r="J84" s="39"/>
      <c r="K84" s="41"/>
      <c r="L84" s="40"/>
      <c r="M84" s="40"/>
      <c r="N84" s="40"/>
      <c r="O84" s="37"/>
      <c r="P84" s="38"/>
      <c r="Q84" s="40"/>
      <c r="R84" s="40"/>
      <c r="S84" s="40"/>
      <c r="T84" s="40"/>
      <c r="U84" s="40"/>
      <c r="V84" s="40"/>
      <c r="W84" s="42"/>
      <c r="Y84">
        <f t="shared" si="7"/>
        <v>0</v>
      </c>
    </row>
    <row r="85" spans="2:25" s="2" customFormat="1" ht="31.5" customHeight="1" thickBot="1" x14ac:dyDescent="0.2">
      <c r="B85" s="29">
        <v>44724</v>
      </c>
      <c r="C85" s="49"/>
      <c r="D85" s="50"/>
      <c r="E85" s="51"/>
      <c r="F85" s="50"/>
      <c r="G85" s="52"/>
      <c r="H85" s="52"/>
      <c r="I85" s="52"/>
      <c r="J85" s="51"/>
      <c r="K85" s="53"/>
      <c r="L85" s="52"/>
      <c r="M85" s="52"/>
      <c r="N85" s="52"/>
      <c r="O85" s="49"/>
      <c r="P85" s="50"/>
      <c r="Q85" s="52"/>
      <c r="R85" s="52"/>
      <c r="S85" s="52"/>
      <c r="T85" s="52"/>
      <c r="U85" s="52"/>
      <c r="V85" s="52"/>
      <c r="W85" s="54"/>
      <c r="Y85">
        <f t="shared" si="7"/>
        <v>0</v>
      </c>
    </row>
    <row r="86" spans="2:25" s="2" customFormat="1" ht="31.5" customHeight="1" x14ac:dyDescent="0.15">
      <c r="B86" s="30">
        <v>44725</v>
      </c>
      <c r="C86" s="31"/>
      <c r="D86" s="32"/>
      <c r="E86" s="33"/>
      <c r="F86" s="32"/>
      <c r="G86" s="34"/>
      <c r="H86" s="34"/>
      <c r="I86" s="34"/>
      <c r="J86" s="33"/>
      <c r="K86" s="35"/>
      <c r="L86" s="34"/>
      <c r="M86" s="34"/>
      <c r="N86" s="34"/>
      <c r="O86" s="31"/>
      <c r="P86" s="32"/>
      <c r="Q86" s="34"/>
      <c r="R86" s="34"/>
      <c r="S86" s="34"/>
      <c r="T86" s="34"/>
      <c r="U86" s="34"/>
      <c r="V86" s="34"/>
      <c r="W86" s="36"/>
      <c r="Y86">
        <f t="shared" si="7"/>
        <v>0</v>
      </c>
    </row>
    <row r="87" spans="2:25" s="2" customFormat="1" ht="31.5" customHeight="1" x14ac:dyDescent="0.15">
      <c r="B87" s="12">
        <v>44726</v>
      </c>
      <c r="C87" s="37"/>
      <c r="D87" s="38"/>
      <c r="E87" s="39"/>
      <c r="F87" s="38"/>
      <c r="G87" s="40"/>
      <c r="H87" s="40"/>
      <c r="I87" s="40"/>
      <c r="J87" s="39"/>
      <c r="K87" s="41"/>
      <c r="L87" s="40"/>
      <c r="M87" s="40"/>
      <c r="N87" s="40"/>
      <c r="O87" s="37"/>
      <c r="P87" s="38"/>
      <c r="Q87" s="40"/>
      <c r="R87" s="40"/>
      <c r="S87" s="40"/>
      <c r="T87" s="40"/>
      <c r="U87" s="40"/>
      <c r="V87" s="40"/>
      <c r="W87" s="42"/>
      <c r="X87" s="56"/>
      <c r="Y87">
        <f t="shared" si="7"/>
        <v>0</v>
      </c>
    </row>
    <row r="88" spans="2:25" s="2" customFormat="1" ht="31.5" customHeight="1" x14ac:dyDescent="0.15">
      <c r="B88" s="12">
        <v>44727</v>
      </c>
      <c r="C88" s="37"/>
      <c r="D88" s="38"/>
      <c r="E88" s="39"/>
      <c r="F88" s="38"/>
      <c r="G88" s="40"/>
      <c r="H88" s="40"/>
      <c r="I88" s="40"/>
      <c r="J88" s="39"/>
      <c r="K88" s="41"/>
      <c r="L88" s="40"/>
      <c r="M88" s="40"/>
      <c r="N88" s="40"/>
      <c r="O88" s="37"/>
      <c r="P88" s="38"/>
      <c r="Q88" s="40"/>
      <c r="R88" s="40"/>
      <c r="S88" s="40"/>
      <c r="T88" s="40"/>
      <c r="U88" s="40"/>
      <c r="V88" s="40"/>
      <c r="W88" s="42"/>
      <c r="Y88">
        <f t="shared" si="7"/>
        <v>0</v>
      </c>
    </row>
    <row r="89" spans="2:25" s="2" customFormat="1" ht="31.5" customHeight="1" x14ac:dyDescent="0.15">
      <c r="B89" s="12">
        <v>44728</v>
      </c>
      <c r="C89" s="37"/>
      <c r="D89" s="38"/>
      <c r="E89" s="39"/>
      <c r="F89" s="38"/>
      <c r="G89" s="40"/>
      <c r="H89" s="40"/>
      <c r="I89" s="40"/>
      <c r="J89" s="39"/>
      <c r="K89" s="41"/>
      <c r="L89" s="40"/>
      <c r="M89" s="40"/>
      <c r="N89" s="40"/>
      <c r="O89" s="37"/>
      <c r="P89" s="38"/>
      <c r="Q89" s="40"/>
      <c r="R89" s="40"/>
      <c r="S89" s="40"/>
      <c r="T89" s="40"/>
      <c r="U89" s="40"/>
      <c r="V89" s="40"/>
      <c r="W89" s="42"/>
      <c r="Y89">
        <f t="shared" si="7"/>
        <v>0</v>
      </c>
    </row>
    <row r="90" spans="2:25" s="2" customFormat="1" ht="31.5" customHeight="1" x14ac:dyDescent="0.15">
      <c r="B90" s="12">
        <v>44729</v>
      </c>
      <c r="C90" s="37"/>
      <c r="D90" s="38"/>
      <c r="E90" s="39"/>
      <c r="F90" s="38"/>
      <c r="G90" s="40"/>
      <c r="H90" s="40"/>
      <c r="I90" s="40"/>
      <c r="J90" s="39"/>
      <c r="K90" s="41"/>
      <c r="L90" s="40"/>
      <c r="M90" s="40"/>
      <c r="N90" s="40"/>
      <c r="O90" s="37"/>
      <c r="P90" s="38"/>
      <c r="Q90" s="40"/>
      <c r="R90" s="40"/>
      <c r="S90" s="40"/>
      <c r="T90" s="40"/>
      <c r="U90" s="40"/>
      <c r="V90" s="40"/>
      <c r="W90" s="42"/>
      <c r="Y90">
        <f t="shared" si="7"/>
        <v>0</v>
      </c>
    </row>
    <row r="91" spans="2:25" s="2" customFormat="1" ht="31.5" customHeight="1" x14ac:dyDescent="0.15">
      <c r="B91" s="12">
        <v>44730</v>
      </c>
      <c r="C91" s="37"/>
      <c r="D91" s="38"/>
      <c r="E91" s="39"/>
      <c r="F91" s="38"/>
      <c r="G91" s="40"/>
      <c r="H91" s="40"/>
      <c r="I91" s="40"/>
      <c r="J91" s="39"/>
      <c r="K91" s="41"/>
      <c r="L91" s="40"/>
      <c r="M91" s="40"/>
      <c r="N91" s="40"/>
      <c r="O91" s="37"/>
      <c r="P91" s="38"/>
      <c r="Q91" s="40"/>
      <c r="R91" s="40"/>
      <c r="S91" s="40"/>
      <c r="T91" s="40"/>
      <c r="U91" s="40"/>
      <c r="V91" s="40"/>
      <c r="W91" s="42"/>
      <c r="Y91">
        <f t="shared" si="7"/>
        <v>0</v>
      </c>
    </row>
    <row r="92" spans="2:25" s="2" customFormat="1" ht="31.5" customHeight="1" thickBot="1" x14ac:dyDescent="0.2">
      <c r="B92" s="29">
        <v>44731</v>
      </c>
      <c r="C92" s="49"/>
      <c r="D92" s="50"/>
      <c r="E92" s="51"/>
      <c r="F92" s="50"/>
      <c r="G92" s="52"/>
      <c r="H92" s="52"/>
      <c r="I92" s="52"/>
      <c r="J92" s="51"/>
      <c r="K92" s="53"/>
      <c r="L92" s="52"/>
      <c r="M92" s="52"/>
      <c r="N92" s="52"/>
      <c r="O92" s="49"/>
      <c r="P92" s="50"/>
      <c r="Q92" s="52"/>
      <c r="R92" s="52"/>
      <c r="S92" s="52"/>
      <c r="T92" s="52"/>
      <c r="U92" s="52"/>
      <c r="V92" s="52"/>
      <c r="W92" s="54"/>
      <c r="Y92">
        <f t="shared" si="7"/>
        <v>0</v>
      </c>
    </row>
    <row r="93" spans="2:25" s="2" customFormat="1" ht="31.5" customHeight="1" x14ac:dyDescent="0.15">
      <c r="B93" s="30">
        <v>44732</v>
      </c>
      <c r="C93" s="31"/>
      <c r="D93" s="32"/>
      <c r="E93" s="33"/>
      <c r="F93" s="32"/>
      <c r="G93" s="34"/>
      <c r="H93" s="34"/>
      <c r="I93" s="34"/>
      <c r="J93" s="33"/>
      <c r="K93" s="35"/>
      <c r="L93" s="34"/>
      <c r="M93" s="34"/>
      <c r="N93" s="34"/>
      <c r="O93" s="31"/>
      <c r="P93" s="32"/>
      <c r="Q93" s="34"/>
      <c r="R93" s="34"/>
      <c r="S93" s="34"/>
      <c r="T93" s="34"/>
      <c r="U93" s="34"/>
      <c r="V93" s="34"/>
      <c r="W93" s="36"/>
      <c r="Y93">
        <f t="shared" si="7"/>
        <v>0</v>
      </c>
    </row>
    <row r="94" spans="2:25" s="2" customFormat="1" ht="31.5" customHeight="1" x14ac:dyDescent="0.15">
      <c r="B94" s="12">
        <v>44733</v>
      </c>
      <c r="C94" s="37"/>
      <c r="D94" s="38"/>
      <c r="E94" s="39"/>
      <c r="F94" s="38"/>
      <c r="G94" s="40"/>
      <c r="H94" s="40"/>
      <c r="I94" s="40"/>
      <c r="J94" s="39"/>
      <c r="K94" s="41"/>
      <c r="L94" s="40"/>
      <c r="M94" s="40"/>
      <c r="N94" s="40"/>
      <c r="O94" s="37"/>
      <c r="P94" s="38"/>
      <c r="Q94" s="40"/>
      <c r="R94" s="40"/>
      <c r="S94" s="40"/>
      <c r="T94" s="40"/>
      <c r="U94" s="40"/>
      <c r="V94" s="40"/>
      <c r="W94" s="42"/>
      <c r="Y94">
        <f t="shared" si="7"/>
        <v>0</v>
      </c>
    </row>
    <row r="95" spans="2:25" s="2" customFormat="1" ht="31.5" customHeight="1" x14ac:dyDescent="0.15">
      <c r="B95" s="12">
        <v>44734</v>
      </c>
      <c r="C95" s="37"/>
      <c r="D95" s="38"/>
      <c r="E95" s="39"/>
      <c r="F95" s="38"/>
      <c r="G95" s="40"/>
      <c r="H95" s="40"/>
      <c r="I95" s="40"/>
      <c r="J95" s="39"/>
      <c r="K95" s="41"/>
      <c r="L95" s="40"/>
      <c r="M95" s="40"/>
      <c r="N95" s="40"/>
      <c r="O95" s="37"/>
      <c r="P95" s="38"/>
      <c r="Q95" s="40"/>
      <c r="R95" s="40"/>
      <c r="S95" s="40"/>
      <c r="T95" s="40"/>
      <c r="U95" s="40"/>
      <c r="V95" s="40"/>
      <c r="W95" s="42"/>
      <c r="Y95">
        <f t="shared" si="7"/>
        <v>0</v>
      </c>
    </row>
    <row r="96" spans="2:25" s="2" customFormat="1" ht="31.5" customHeight="1" x14ac:dyDescent="0.15">
      <c r="B96" s="12">
        <v>44735</v>
      </c>
      <c r="C96" s="37"/>
      <c r="D96" s="38"/>
      <c r="E96" s="39"/>
      <c r="F96" s="38"/>
      <c r="G96" s="40"/>
      <c r="H96" s="40"/>
      <c r="I96" s="40"/>
      <c r="J96" s="39"/>
      <c r="K96" s="41"/>
      <c r="L96" s="40"/>
      <c r="M96" s="40"/>
      <c r="N96" s="40"/>
      <c r="O96" s="37"/>
      <c r="P96" s="38"/>
      <c r="Q96" s="40"/>
      <c r="R96" s="40"/>
      <c r="S96" s="40"/>
      <c r="T96" s="40"/>
      <c r="U96" s="40"/>
      <c r="V96" s="40"/>
      <c r="W96" s="42"/>
      <c r="Y96">
        <f t="shared" si="7"/>
        <v>0</v>
      </c>
    </row>
    <row r="97" spans="2:25" s="2" customFormat="1" ht="31.5" customHeight="1" x14ac:dyDescent="0.15">
      <c r="B97" s="12">
        <v>44736</v>
      </c>
      <c r="C97" s="37"/>
      <c r="D97" s="38"/>
      <c r="E97" s="39"/>
      <c r="F97" s="38"/>
      <c r="G97" s="40"/>
      <c r="H97" s="40"/>
      <c r="I97" s="40"/>
      <c r="J97" s="39"/>
      <c r="K97" s="41"/>
      <c r="L97" s="40"/>
      <c r="M97" s="40"/>
      <c r="N97" s="40"/>
      <c r="O97" s="37"/>
      <c r="P97" s="38"/>
      <c r="Q97" s="40"/>
      <c r="R97" s="40"/>
      <c r="S97" s="40"/>
      <c r="T97" s="40"/>
      <c r="U97" s="40"/>
      <c r="V97" s="40"/>
      <c r="W97" s="42"/>
      <c r="Y97">
        <f t="shared" si="7"/>
        <v>0</v>
      </c>
    </row>
    <row r="98" spans="2:25" s="2" customFormat="1" ht="31.5" customHeight="1" x14ac:dyDescent="0.15">
      <c r="B98" s="12">
        <v>44737</v>
      </c>
      <c r="C98" s="37"/>
      <c r="D98" s="38"/>
      <c r="E98" s="39"/>
      <c r="F98" s="38"/>
      <c r="G98" s="40"/>
      <c r="H98" s="40"/>
      <c r="I98" s="40"/>
      <c r="J98" s="39"/>
      <c r="K98" s="41"/>
      <c r="L98" s="40"/>
      <c r="M98" s="40"/>
      <c r="N98" s="40"/>
      <c r="O98" s="37"/>
      <c r="P98" s="38"/>
      <c r="Q98" s="40"/>
      <c r="R98" s="40"/>
      <c r="S98" s="40"/>
      <c r="T98" s="40"/>
      <c r="U98" s="40"/>
      <c r="V98" s="40"/>
      <c r="W98" s="42"/>
      <c r="Y98">
        <f t="shared" si="7"/>
        <v>0</v>
      </c>
    </row>
    <row r="99" spans="2:25" s="2" customFormat="1" ht="31.5" customHeight="1" thickBot="1" x14ac:dyDescent="0.2">
      <c r="B99" s="29">
        <v>44738</v>
      </c>
      <c r="C99" s="49"/>
      <c r="D99" s="50"/>
      <c r="E99" s="51"/>
      <c r="F99" s="50"/>
      <c r="G99" s="52"/>
      <c r="H99" s="52"/>
      <c r="I99" s="52"/>
      <c r="J99" s="51"/>
      <c r="K99" s="53"/>
      <c r="L99" s="52"/>
      <c r="M99" s="52"/>
      <c r="N99" s="52"/>
      <c r="O99" s="49"/>
      <c r="P99" s="50"/>
      <c r="Q99" s="52"/>
      <c r="R99" s="52"/>
      <c r="S99" s="52"/>
      <c r="T99" s="52"/>
      <c r="U99" s="52"/>
      <c r="V99" s="52"/>
      <c r="W99" s="54"/>
      <c r="Y99">
        <f t="shared" si="7"/>
        <v>0</v>
      </c>
    </row>
    <row r="100" spans="2:25" s="2" customFormat="1" ht="31.5" customHeight="1" x14ac:dyDescent="0.15">
      <c r="B100" s="19">
        <v>44739</v>
      </c>
      <c r="C100" s="43"/>
      <c r="D100" s="44"/>
      <c r="E100" s="45"/>
      <c r="F100" s="44"/>
      <c r="G100" s="46"/>
      <c r="H100" s="46"/>
      <c r="I100" s="46"/>
      <c r="J100" s="45"/>
      <c r="K100" s="47"/>
      <c r="L100" s="46"/>
      <c r="M100" s="46"/>
      <c r="N100" s="46"/>
      <c r="O100" s="43"/>
      <c r="P100" s="44"/>
      <c r="Q100" s="46"/>
      <c r="R100" s="46"/>
      <c r="S100" s="46"/>
      <c r="T100" s="46"/>
      <c r="U100" s="46"/>
      <c r="V100" s="46"/>
      <c r="W100" s="48"/>
      <c r="Y100">
        <f t="shared" si="7"/>
        <v>0</v>
      </c>
    </row>
    <row r="101" spans="2:25" s="2" customFormat="1" ht="31.5" customHeight="1" x14ac:dyDescent="0.15">
      <c r="B101" s="12">
        <v>44740</v>
      </c>
      <c r="C101" s="37"/>
      <c r="D101" s="38"/>
      <c r="E101" s="39"/>
      <c r="F101" s="38"/>
      <c r="G101" s="40"/>
      <c r="H101" s="40"/>
      <c r="I101" s="40"/>
      <c r="J101" s="39"/>
      <c r="K101" s="41"/>
      <c r="L101" s="40"/>
      <c r="M101" s="40"/>
      <c r="N101" s="40"/>
      <c r="O101" s="37"/>
      <c r="P101" s="38"/>
      <c r="Q101" s="40"/>
      <c r="R101" s="40"/>
      <c r="S101" s="40"/>
      <c r="T101" s="40"/>
      <c r="U101" s="40"/>
      <c r="V101" s="40"/>
      <c r="W101" s="42"/>
      <c r="Y101">
        <f t="shared" si="7"/>
        <v>0</v>
      </c>
    </row>
    <row r="102" spans="2:25" s="2" customFormat="1" ht="31.5" customHeight="1" x14ac:dyDescent="0.15">
      <c r="B102" s="12">
        <v>44741</v>
      </c>
      <c r="C102" s="13"/>
      <c r="D102" s="14"/>
      <c r="E102" s="15"/>
      <c r="F102" s="14"/>
      <c r="G102" s="16"/>
      <c r="H102" s="16"/>
      <c r="I102" s="16"/>
      <c r="J102" s="15"/>
      <c r="K102" s="17"/>
      <c r="L102" s="16"/>
      <c r="M102" s="16"/>
      <c r="N102" s="16"/>
      <c r="O102" s="13"/>
      <c r="P102" s="14"/>
      <c r="Q102" s="16"/>
      <c r="R102" s="16"/>
      <c r="S102" s="16"/>
      <c r="T102" s="16"/>
      <c r="U102" s="16"/>
      <c r="V102" s="16"/>
      <c r="W102" s="18"/>
      <c r="Y102">
        <f t="shared" ref="Y102" si="8">C102-D102-E102+C102-F102-G102-H102-I102-J102+C102-K102-L102-M102-N102-O102+C102-P102-Q102-R102-S102-T102-U102-V102-W102</f>
        <v>0</v>
      </c>
    </row>
    <row r="103" spans="2:25" s="2" customFormat="1" ht="31.5" customHeight="1" thickBot="1" x14ac:dyDescent="0.2">
      <c r="B103" s="70">
        <v>44742</v>
      </c>
      <c r="C103" s="71"/>
      <c r="D103" s="72"/>
      <c r="E103" s="73"/>
      <c r="F103" s="72"/>
      <c r="G103" s="74"/>
      <c r="H103" s="74"/>
      <c r="I103" s="74"/>
      <c r="J103" s="73"/>
      <c r="K103" s="75"/>
      <c r="L103" s="74"/>
      <c r="M103" s="74"/>
      <c r="N103" s="74"/>
      <c r="O103" s="71"/>
      <c r="P103" s="72"/>
      <c r="Q103" s="74"/>
      <c r="R103" s="74"/>
      <c r="S103" s="74"/>
      <c r="T103" s="74"/>
      <c r="U103" s="74"/>
      <c r="V103" s="74"/>
      <c r="W103" s="76"/>
      <c r="Y103">
        <f t="shared" si="7"/>
        <v>0</v>
      </c>
    </row>
    <row r="104" spans="2:25" s="2" customFormat="1" ht="31.5" customHeight="1" thickTop="1" x14ac:dyDescent="0.15">
      <c r="B104" s="94" t="s">
        <v>25</v>
      </c>
      <c r="C104" s="95">
        <f t="shared" ref="C104:W104" si="9">SUM(C74:C103)</f>
        <v>0</v>
      </c>
      <c r="D104" s="96">
        <f t="shared" si="9"/>
        <v>0</v>
      </c>
      <c r="E104" s="97">
        <f t="shared" si="9"/>
        <v>0</v>
      </c>
      <c r="F104" s="96">
        <f t="shared" si="9"/>
        <v>0</v>
      </c>
      <c r="G104" s="98">
        <f t="shared" si="9"/>
        <v>0</v>
      </c>
      <c r="H104" s="98">
        <f t="shared" si="9"/>
        <v>0</v>
      </c>
      <c r="I104" s="98">
        <f t="shared" si="9"/>
        <v>0</v>
      </c>
      <c r="J104" s="95">
        <f t="shared" si="9"/>
        <v>0</v>
      </c>
      <c r="K104" s="96">
        <f t="shared" si="9"/>
        <v>0</v>
      </c>
      <c r="L104" s="98">
        <f t="shared" si="9"/>
        <v>0</v>
      </c>
      <c r="M104" s="98">
        <f t="shared" si="9"/>
        <v>0</v>
      </c>
      <c r="N104" s="98">
        <f t="shared" si="9"/>
        <v>0</v>
      </c>
      <c r="O104" s="97">
        <f t="shared" si="9"/>
        <v>0</v>
      </c>
      <c r="P104" s="96">
        <f t="shared" si="9"/>
        <v>0</v>
      </c>
      <c r="Q104" s="98">
        <f t="shared" si="9"/>
        <v>0</v>
      </c>
      <c r="R104" s="98">
        <f t="shared" si="9"/>
        <v>0</v>
      </c>
      <c r="S104" s="98">
        <f t="shared" si="9"/>
        <v>0</v>
      </c>
      <c r="T104" s="98">
        <f t="shared" si="9"/>
        <v>0</v>
      </c>
      <c r="U104" s="98">
        <f t="shared" si="9"/>
        <v>0</v>
      </c>
      <c r="V104" s="98">
        <f t="shared" si="9"/>
        <v>0</v>
      </c>
      <c r="W104" s="99">
        <f t="shared" si="9"/>
        <v>0</v>
      </c>
      <c r="Y104">
        <f t="shared" si="7"/>
        <v>0</v>
      </c>
    </row>
    <row r="105" spans="2:25" ht="31.5" customHeight="1" thickBot="1" x14ac:dyDescent="0.2">
      <c r="B105" s="89" t="s">
        <v>55</v>
      </c>
      <c r="C105" s="90">
        <f>C59+C104</f>
        <v>332</v>
      </c>
      <c r="D105" s="91">
        <f>D59+D104</f>
        <v>220</v>
      </c>
      <c r="E105" s="90">
        <f>E59+E104</f>
        <v>112</v>
      </c>
      <c r="F105" s="91">
        <f t="shared" ref="F105:V105" si="10">F59+F104</f>
        <v>0</v>
      </c>
      <c r="G105" s="92">
        <f t="shared" si="10"/>
        <v>2</v>
      </c>
      <c r="H105" s="92">
        <f t="shared" si="10"/>
        <v>23</v>
      </c>
      <c r="I105" s="92">
        <f t="shared" si="10"/>
        <v>97</v>
      </c>
      <c r="J105" s="90">
        <f t="shared" si="10"/>
        <v>210</v>
      </c>
      <c r="K105" s="91">
        <f t="shared" si="10"/>
        <v>0</v>
      </c>
      <c r="L105" s="92">
        <f t="shared" si="10"/>
        <v>9</v>
      </c>
      <c r="M105" s="92">
        <f t="shared" si="10"/>
        <v>135</v>
      </c>
      <c r="N105" s="92">
        <f t="shared" si="10"/>
        <v>185</v>
      </c>
      <c r="O105" s="90">
        <f t="shared" si="10"/>
        <v>3</v>
      </c>
      <c r="P105" s="91">
        <f t="shared" si="10"/>
        <v>153</v>
      </c>
      <c r="Q105" s="92">
        <f t="shared" si="10"/>
        <v>34</v>
      </c>
      <c r="R105" s="92">
        <f t="shared" si="10"/>
        <v>8</v>
      </c>
      <c r="S105" s="92">
        <f t="shared" si="10"/>
        <v>5</v>
      </c>
      <c r="T105" s="92">
        <f t="shared" si="10"/>
        <v>19</v>
      </c>
      <c r="U105" s="92">
        <f t="shared" si="10"/>
        <v>43</v>
      </c>
      <c r="V105" s="92">
        <f t="shared" si="10"/>
        <v>45</v>
      </c>
      <c r="W105" s="93">
        <f>W59+W104</f>
        <v>25</v>
      </c>
    </row>
    <row r="106" spans="2:25" ht="22.5" customHeight="1" x14ac:dyDescent="0.15">
      <c r="C106" s="26" t="s">
        <v>26</v>
      </c>
      <c r="H106" s="26" t="s">
        <v>27</v>
      </c>
      <c r="I106" s="26"/>
      <c r="O106" s="27"/>
      <c r="P106" s="28" t="s">
        <v>28</v>
      </c>
      <c r="Q106" s="27"/>
      <c r="R106" s="27"/>
      <c r="S106" s="27"/>
      <c r="T106" s="27"/>
      <c r="U106" s="27"/>
    </row>
    <row r="107" spans="2:25" ht="22.5" customHeight="1" x14ac:dyDescent="0.15">
      <c r="C107" s="26" t="s">
        <v>29</v>
      </c>
      <c r="H107" s="26" t="s">
        <v>30</v>
      </c>
      <c r="I107" s="26"/>
      <c r="O107" s="27"/>
      <c r="P107" s="28" t="s">
        <v>31</v>
      </c>
      <c r="Q107" s="27"/>
      <c r="R107" s="27"/>
      <c r="S107" s="27"/>
      <c r="T107" s="27"/>
      <c r="U107" s="27"/>
    </row>
    <row r="108" spans="2:25" ht="22.5" customHeight="1" x14ac:dyDescent="0.15">
      <c r="C108" s="26" t="s">
        <v>32</v>
      </c>
      <c r="H108" s="26" t="s">
        <v>33</v>
      </c>
      <c r="I108" s="26"/>
      <c r="O108" s="27"/>
      <c r="P108" s="28" t="s">
        <v>34</v>
      </c>
      <c r="Q108" s="27"/>
      <c r="R108" s="27"/>
      <c r="S108" s="27"/>
      <c r="T108" s="27"/>
      <c r="U108" s="27"/>
    </row>
    <row r="109" spans="2:25" ht="22.5" customHeight="1" x14ac:dyDescent="0.15">
      <c r="C109" s="26" t="s">
        <v>35</v>
      </c>
      <c r="H109" s="26" t="s">
        <v>36</v>
      </c>
      <c r="I109" s="26"/>
      <c r="O109" s="27"/>
      <c r="P109" s="28" t="s">
        <v>37</v>
      </c>
      <c r="Q109" s="27"/>
      <c r="R109" s="27"/>
      <c r="S109" s="27"/>
      <c r="T109" s="27"/>
      <c r="U109" s="27"/>
    </row>
    <row r="110" spans="2:25" ht="22.5" customHeight="1" x14ac:dyDescent="0.15">
      <c r="C110" s="26" t="s">
        <v>38</v>
      </c>
      <c r="H110" s="26" t="s">
        <v>39</v>
      </c>
      <c r="I110" s="26"/>
      <c r="O110" s="27"/>
      <c r="P110" s="28" t="s">
        <v>40</v>
      </c>
      <c r="Q110" s="27"/>
      <c r="R110" s="27"/>
      <c r="S110" s="27"/>
      <c r="T110" s="27"/>
      <c r="U110" s="27"/>
    </row>
    <row r="111" spans="2:25" ht="22.5" customHeight="1" x14ac:dyDescent="0.15">
      <c r="H111" s="26" t="s">
        <v>41</v>
      </c>
      <c r="I111" s="26"/>
      <c r="O111" s="27"/>
      <c r="P111" s="28" t="s">
        <v>42</v>
      </c>
      <c r="Q111" s="27"/>
      <c r="R111" s="27"/>
      <c r="S111" s="27"/>
      <c r="T111" s="27"/>
      <c r="U111" s="27"/>
    </row>
    <row r="112" spans="2:25" ht="22.5" customHeight="1" x14ac:dyDescent="0.15">
      <c r="O112" s="27"/>
      <c r="P112" s="28" t="s">
        <v>43</v>
      </c>
      <c r="Q112" s="27"/>
      <c r="R112" s="27"/>
      <c r="S112" s="27"/>
      <c r="T112" s="27"/>
      <c r="U112" s="27"/>
    </row>
    <row r="113" spans="1:25" ht="22.5" customHeight="1" x14ac:dyDescent="0.15">
      <c r="O113" s="27"/>
      <c r="P113" s="28" t="s">
        <v>44</v>
      </c>
      <c r="Q113" s="27"/>
      <c r="R113" s="27"/>
      <c r="S113" s="27"/>
      <c r="T113" s="27"/>
      <c r="U113" s="27"/>
    </row>
    <row r="114" spans="1:25" ht="22.5" customHeight="1" x14ac:dyDescent="0.15">
      <c r="O114" s="27"/>
      <c r="P114" s="28" t="s">
        <v>45</v>
      </c>
      <c r="Q114" s="27"/>
      <c r="R114" s="27"/>
      <c r="S114" s="27"/>
      <c r="T114" s="27"/>
      <c r="U114" s="27"/>
    </row>
    <row r="115" spans="1:25" ht="22.5" customHeight="1" x14ac:dyDescent="0.15">
      <c r="O115" s="27"/>
      <c r="P115" s="28" t="s">
        <v>51</v>
      </c>
      <c r="Q115" s="27"/>
      <c r="R115" s="27"/>
      <c r="S115" s="27"/>
      <c r="T115" s="27"/>
      <c r="U115" s="27"/>
    </row>
    <row r="116" spans="1:25" ht="31.5" customHeight="1" x14ac:dyDescent="0.15">
      <c r="K116" s="120" t="s">
        <v>47</v>
      </c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</row>
    <row r="117" spans="1:25" s="2" customFormat="1" ht="31.5" customHeight="1" thickBot="1" x14ac:dyDescent="0.25">
      <c r="B117" s="1" t="s">
        <v>54</v>
      </c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</row>
    <row r="118" spans="1:25" ht="31.5" customHeight="1" x14ac:dyDescent="0.15">
      <c r="B118" s="122" t="s">
        <v>0</v>
      </c>
      <c r="C118" s="124" t="s">
        <v>1</v>
      </c>
      <c r="D118" s="126" t="s">
        <v>2</v>
      </c>
      <c r="E118" s="128" t="s">
        <v>3</v>
      </c>
      <c r="F118" s="130" t="s">
        <v>4</v>
      </c>
      <c r="G118" s="131"/>
      <c r="H118" s="131"/>
      <c r="I118" s="131"/>
      <c r="J118" s="132"/>
      <c r="K118" s="133" t="s">
        <v>5</v>
      </c>
      <c r="L118" s="133"/>
      <c r="M118" s="133"/>
      <c r="N118" s="133"/>
      <c r="O118" s="133"/>
      <c r="P118" s="126" t="s">
        <v>6</v>
      </c>
      <c r="Q118" s="134"/>
      <c r="R118" s="134"/>
      <c r="S118" s="134"/>
      <c r="T118" s="134"/>
      <c r="U118" s="134"/>
      <c r="V118" s="134"/>
      <c r="W118" s="135"/>
      <c r="Y118" s="119" t="s">
        <v>46</v>
      </c>
    </row>
    <row r="119" spans="1:25" ht="31.5" customHeight="1" thickBot="1" x14ac:dyDescent="0.2">
      <c r="B119" s="123"/>
      <c r="C119" s="125"/>
      <c r="D119" s="127"/>
      <c r="E119" s="129"/>
      <c r="F119" s="3" t="s">
        <v>7</v>
      </c>
      <c r="G119" s="4" t="s">
        <v>8</v>
      </c>
      <c r="H119" s="4" t="s">
        <v>9</v>
      </c>
      <c r="I119" s="4" t="s">
        <v>10</v>
      </c>
      <c r="J119" s="5" t="s">
        <v>11</v>
      </c>
      <c r="K119" s="6" t="s">
        <v>12</v>
      </c>
      <c r="L119" s="4" t="s">
        <v>13</v>
      </c>
      <c r="M119" s="4" t="s">
        <v>14</v>
      </c>
      <c r="N119" s="58" t="s">
        <v>15</v>
      </c>
      <c r="O119" s="8" t="s">
        <v>16</v>
      </c>
      <c r="P119" s="9" t="s">
        <v>17</v>
      </c>
      <c r="Q119" s="10" t="s">
        <v>18</v>
      </c>
      <c r="R119" s="10" t="s">
        <v>19</v>
      </c>
      <c r="S119" s="10" t="s">
        <v>20</v>
      </c>
      <c r="T119" s="10" t="s">
        <v>21</v>
      </c>
      <c r="U119" s="10" t="s">
        <v>22</v>
      </c>
      <c r="V119" s="10" t="s">
        <v>23</v>
      </c>
      <c r="W119" s="11" t="s">
        <v>24</v>
      </c>
      <c r="Y119" s="119"/>
    </row>
    <row r="120" spans="1:25" ht="31.5" customHeight="1" x14ac:dyDescent="0.15">
      <c r="B120" s="30">
        <v>44743</v>
      </c>
      <c r="C120" s="31"/>
      <c r="D120" s="32"/>
      <c r="E120" s="33"/>
      <c r="F120" s="32"/>
      <c r="G120" s="34"/>
      <c r="H120" s="34"/>
      <c r="I120" s="34"/>
      <c r="J120" s="33"/>
      <c r="K120" s="35"/>
      <c r="L120" s="34"/>
      <c r="M120" s="34"/>
      <c r="N120" s="34"/>
      <c r="O120" s="31"/>
      <c r="P120" s="32"/>
      <c r="Q120" s="34"/>
      <c r="R120" s="34"/>
      <c r="S120" s="34"/>
      <c r="T120" s="34"/>
      <c r="U120" s="34"/>
      <c r="V120" s="34"/>
      <c r="W120" s="36"/>
      <c r="Y120">
        <f>C120-D120-E120+C120-F120-G120-H120-I120-J120+C120-K120-L120-M120-N120-O120+C120-P120-Q120-R120-S120-T120-U120-V120-W120</f>
        <v>0</v>
      </c>
    </row>
    <row r="121" spans="1:25" ht="31.5" customHeight="1" x14ac:dyDescent="0.15">
      <c r="B121" s="12">
        <v>44744</v>
      </c>
      <c r="C121" s="37"/>
      <c r="D121" s="38"/>
      <c r="E121" s="39"/>
      <c r="F121" s="38"/>
      <c r="G121" s="40"/>
      <c r="H121" s="40"/>
      <c r="I121" s="40"/>
      <c r="J121" s="39"/>
      <c r="K121" s="41"/>
      <c r="L121" s="40"/>
      <c r="M121" s="40"/>
      <c r="N121" s="40"/>
      <c r="O121" s="37"/>
      <c r="P121" s="38"/>
      <c r="Q121" s="40"/>
      <c r="R121" s="40"/>
      <c r="S121" s="40"/>
      <c r="T121" s="40"/>
      <c r="U121" s="40"/>
      <c r="V121" s="40"/>
      <c r="W121" s="42"/>
      <c r="Y121">
        <f t="shared" ref="Y121:Y151" si="11">C121-D121-E121+C121-F121-G121-H121-I121-J121+C121-K121-L121-M121-N121-O121+C121-P121-Q121-R121-S121-T121-U121-V121-W121</f>
        <v>0</v>
      </c>
    </row>
    <row r="122" spans="1:25" s="2" customFormat="1" ht="31.5" customHeight="1" thickBot="1" x14ac:dyDescent="0.2">
      <c r="B122" s="29">
        <v>44745</v>
      </c>
      <c r="C122" s="49"/>
      <c r="D122" s="50"/>
      <c r="E122" s="51"/>
      <c r="F122" s="50"/>
      <c r="G122" s="52"/>
      <c r="H122" s="52"/>
      <c r="I122" s="52"/>
      <c r="J122" s="51"/>
      <c r="K122" s="53"/>
      <c r="L122" s="52"/>
      <c r="M122" s="52"/>
      <c r="N122" s="52"/>
      <c r="O122" s="49"/>
      <c r="P122" s="50"/>
      <c r="Q122" s="52"/>
      <c r="R122" s="52"/>
      <c r="S122" s="52"/>
      <c r="T122" s="52"/>
      <c r="U122" s="52"/>
      <c r="V122" s="52"/>
      <c r="W122" s="54"/>
      <c r="Y122">
        <f t="shared" si="11"/>
        <v>0</v>
      </c>
    </row>
    <row r="123" spans="1:25" s="2" customFormat="1" ht="31.5" customHeight="1" x14ac:dyDescent="0.15">
      <c r="B123" s="30">
        <v>44746</v>
      </c>
      <c r="C123" s="31"/>
      <c r="D123" s="32"/>
      <c r="E123" s="33"/>
      <c r="F123" s="32"/>
      <c r="G123" s="34"/>
      <c r="H123" s="34"/>
      <c r="I123" s="34"/>
      <c r="J123" s="33"/>
      <c r="K123" s="35"/>
      <c r="L123" s="34"/>
      <c r="M123" s="34"/>
      <c r="N123" s="34"/>
      <c r="O123" s="31"/>
      <c r="P123" s="32"/>
      <c r="Q123" s="34"/>
      <c r="R123" s="34"/>
      <c r="S123" s="34"/>
      <c r="T123" s="34"/>
      <c r="U123" s="34"/>
      <c r="V123" s="34"/>
      <c r="W123" s="36"/>
      <c r="Y123">
        <f t="shared" si="11"/>
        <v>0</v>
      </c>
    </row>
    <row r="124" spans="1:25" s="2" customFormat="1" ht="31.5" customHeight="1" x14ac:dyDescent="0.15">
      <c r="B124" s="12">
        <v>44747</v>
      </c>
      <c r="C124" s="39"/>
      <c r="D124" s="38"/>
      <c r="E124" s="39"/>
      <c r="F124" s="38"/>
      <c r="G124" s="40"/>
      <c r="H124" s="40"/>
      <c r="I124" s="40"/>
      <c r="J124" s="39"/>
      <c r="K124" s="38"/>
      <c r="L124" s="40"/>
      <c r="M124" s="40"/>
      <c r="N124" s="40"/>
      <c r="O124" s="39"/>
      <c r="P124" s="38"/>
      <c r="Q124" s="40"/>
      <c r="R124" s="40"/>
      <c r="S124" s="40"/>
      <c r="T124" s="40"/>
      <c r="U124" s="40"/>
      <c r="V124" s="40"/>
      <c r="W124" s="42"/>
      <c r="Y124">
        <f t="shared" si="11"/>
        <v>0</v>
      </c>
    </row>
    <row r="125" spans="1:25" s="2" customFormat="1" ht="31.5" customHeight="1" x14ac:dyDescent="0.15">
      <c r="B125" s="12">
        <v>44748</v>
      </c>
      <c r="C125" s="37"/>
      <c r="D125" s="38"/>
      <c r="E125" s="39"/>
      <c r="F125" s="38"/>
      <c r="G125" s="40"/>
      <c r="H125" s="40"/>
      <c r="I125" s="40"/>
      <c r="J125" s="39"/>
      <c r="K125" s="41"/>
      <c r="L125" s="40"/>
      <c r="M125" s="40"/>
      <c r="N125" s="40"/>
      <c r="O125" s="37"/>
      <c r="P125" s="38"/>
      <c r="Q125" s="40"/>
      <c r="R125" s="40"/>
      <c r="S125" s="40"/>
      <c r="T125" s="40"/>
      <c r="U125" s="40"/>
      <c r="V125" s="40"/>
      <c r="W125" s="42"/>
      <c r="Y125">
        <f t="shared" si="11"/>
        <v>0</v>
      </c>
    </row>
    <row r="126" spans="1:25" s="2" customFormat="1" ht="31.5" customHeight="1" x14ac:dyDescent="0.15">
      <c r="A126" s="57"/>
      <c r="B126" s="12">
        <v>44749</v>
      </c>
      <c r="C126" s="37"/>
      <c r="D126" s="38"/>
      <c r="E126" s="39"/>
      <c r="F126" s="38"/>
      <c r="G126" s="40"/>
      <c r="H126" s="40"/>
      <c r="I126" s="40"/>
      <c r="J126" s="39"/>
      <c r="K126" s="41"/>
      <c r="L126" s="40"/>
      <c r="M126" s="40"/>
      <c r="N126" s="40"/>
      <c r="O126" s="37"/>
      <c r="P126" s="38"/>
      <c r="Q126" s="40"/>
      <c r="R126" s="40"/>
      <c r="S126" s="40"/>
      <c r="T126" s="40"/>
      <c r="U126" s="40"/>
      <c r="V126" s="40"/>
      <c r="W126" s="42"/>
      <c r="X126" s="56"/>
      <c r="Y126">
        <f t="shared" si="11"/>
        <v>0</v>
      </c>
    </row>
    <row r="127" spans="1:25" s="2" customFormat="1" ht="31.5" customHeight="1" x14ac:dyDescent="0.15">
      <c r="B127" s="12">
        <v>44750</v>
      </c>
      <c r="C127" s="37"/>
      <c r="D127" s="38"/>
      <c r="E127" s="39"/>
      <c r="F127" s="38"/>
      <c r="G127" s="40"/>
      <c r="H127" s="40"/>
      <c r="I127" s="40"/>
      <c r="J127" s="39"/>
      <c r="K127" s="41"/>
      <c r="L127" s="40"/>
      <c r="M127" s="40"/>
      <c r="N127" s="40"/>
      <c r="O127" s="37"/>
      <c r="P127" s="38"/>
      <c r="Q127" s="40"/>
      <c r="R127" s="40"/>
      <c r="S127" s="40"/>
      <c r="T127" s="40"/>
      <c r="U127" s="40"/>
      <c r="V127" s="40"/>
      <c r="W127" s="42"/>
      <c r="Y127">
        <f t="shared" si="11"/>
        <v>0</v>
      </c>
    </row>
    <row r="128" spans="1:25" s="2" customFormat="1" ht="31.5" customHeight="1" x14ac:dyDescent="0.15">
      <c r="B128" s="12">
        <v>44751</v>
      </c>
      <c r="C128" s="37"/>
      <c r="D128" s="38"/>
      <c r="E128" s="39"/>
      <c r="F128" s="38"/>
      <c r="G128" s="40"/>
      <c r="H128" s="40"/>
      <c r="I128" s="40"/>
      <c r="J128" s="39"/>
      <c r="K128" s="41"/>
      <c r="L128" s="40"/>
      <c r="M128" s="40"/>
      <c r="N128" s="40"/>
      <c r="O128" s="37"/>
      <c r="P128" s="38"/>
      <c r="Q128" s="40"/>
      <c r="R128" s="40"/>
      <c r="S128" s="40"/>
      <c r="T128" s="40"/>
      <c r="U128" s="40"/>
      <c r="V128" s="40"/>
      <c r="W128" s="42"/>
      <c r="Y128">
        <f t="shared" si="11"/>
        <v>0</v>
      </c>
    </row>
    <row r="129" spans="2:25" s="2" customFormat="1" ht="31.5" customHeight="1" thickBot="1" x14ac:dyDescent="0.2">
      <c r="B129" s="29">
        <v>44752</v>
      </c>
      <c r="C129" s="49"/>
      <c r="D129" s="50"/>
      <c r="E129" s="51"/>
      <c r="F129" s="50"/>
      <c r="G129" s="52"/>
      <c r="H129" s="52"/>
      <c r="I129" s="52"/>
      <c r="J129" s="51"/>
      <c r="K129" s="53"/>
      <c r="L129" s="52"/>
      <c r="M129" s="52"/>
      <c r="N129" s="52"/>
      <c r="O129" s="49"/>
      <c r="P129" s="50"/>
      <c r="Q129" s="52"/>
      <c r="R129" s="52"/>
      <c r="S129" s="52"/>
      <c r="T129" s="52"/>
      <c r="U129" s="52"/>
      <c r="V129" s="52"/>
      <c r="W129" s="54"/>
      <c r="Y129">
        <f t="shared" si="11"/>
        <v>0</v>
      </c>
    </row>
    <row r="130" spans="2:25" s="2" customFormat="1" ht="31.5" customHeight="1" x14ac:dyDescent="0.15">
      <c r="B130" s="30">
        <v>44753</v>
      </c>
      <c r="C130" s="31"/>
      <c r="D130" s="32"/>
      <c r="E130" s="33"/>
      <c r="F130" s="32"/>
      <c r="G130" s="34"/>
      <c r="H130" s="34"/>
      <c r="I130" s="34"/>
      <c r="J130" s="33"/>
      <c r="K130" s="35"/>
      <c r="L130" s="34"/>
      <c r="M130" s="34"/>
      <c r="N130" s="34"/>
      <c r="O130" s="31"/>
      <c r="P130" s="32"/>
      <c r="Q130" s="34"/>
      <c r="R130" s="34"/>
      <c r="S130" s="34"/>
      <c r="T130" s="34"/>
      <c r="U130" s="34"/>
      <c r="V130" s="34"/>
      <c r="W130" s="36"/>
      <c r="Y130">
        <f t="shared" si="11"/>
        <v>0</v>
      </c>
    </row>
    <row r="131" spans="2:25" s="2" customFormat="1" ht="31.5" customHeight="1" x14ac:dyDescent="0.15">
      <c r="B131" s="12">
        <v>44754</v>
      </c>
      <c r="C131" s="37"/>
      <c r="D131" s="38"/>
      <c r="E131" s="39"/>
      <c r="F131" s="38"/>
      <c r="G131" s="40"/>
      <c r="H131" s="40"/>
      <c r="I131" s="40"/>
      <c r="J131" s="39"/>
      <c r="K131" s="38"/>
      <c r="L131" s="40"/>
      <c r="M131" s="40"/>
      <c r="N131" s="40"/>
      <c r="O131" s="37"/>
      <c r="P131" s="38"/>
      <c r="Q131" s="40"/>
      <c r="R131" s="40"/>
      <c r="S131" s="40"/>
      <c r="T131" s="40"/>
      <c r="U131" s="40"/>
      <c r="V131" s="40"/>
      <c r="W131" s="42"/>
      <c r="Y131">
        <f t="shared" si="11"/>
        <v>0</v>
      </c>
    </row>
    <row r="132" spans="2:25" s="2" customFormat="1" ht="31.5" customHeight="1" x14ac:dyDescent="0.15">
      <c r="B132" s="12">
        <v>44755</v>
      </c>
      <c r="C132" s="37"/>
      <c r="D132" s="38"/>
      <c r="E132" s="39"/>
      <c r="F132" s="38"/>
      <c r="G132" s="40"/>
      <c r="H132" s="40"/>
      <c r="I132" s="40"/>
      <c r="J132" s="39"/>
      <c r="K132" s="41"/>
      <c r="L132" s="40"/>
      <c r="M132" s="40"/>
      <c r="N132" s="40"/>
      <c r="O132" s="37"/>
      <c r="P132" s="38"/>
      <c r="Q132" s="40"/>
      <c r="R132" s="40"/>
      <c r="S132" s="40"/>
      <c r="T132" s="40"/>
      <c r="U132" s="40"/>
      <c r="V132" s="40"/>
      <c r="W132" s="42"/>
      <c r="Y132">
        <f t="shared" si="11"/>
        <v>0</v>
      </c>
    </row>
    <row r="133" spans="2:25" s="2" customFormat="1" ht="31.5" customHeight="1" x14ac:dyDescent="0.15">
      <c r="B133" s="12">
        <v>44756</v>
      </c>
      <c r="C133" s="37"/>
      <c r="D133" s="38"/>
      <c r="E133" s="39"/>
      <c r="F133" s="38"/>
      <c r="G133" s="40"/>
      <c r="H133" s="40"/>
      <c r="I133" s="40"/>
      <c r="J133" s="39"/>
      <c r="K133" s="41"/>
      <c r="L133" s="40"/>
      <c r="M133" s="40"/>
      <c r="N133" s="40"/>
      <c r="O133" s="37"/>
      <c r="P133" s="38"/>
      <c r="Q133" s="40"/>
      <c r="R133" s="40"/>
      <c r="S133" s="40"/>
      <c r="T133" s="40"/>
      <c r="U133" s="40"/>
      <c r="V133" s="40"/>
      <c r="W133" s="42"/>
      <c r="X133" s="56"/>
      <c r="Y133">
        <f t="shared" si="11"/>
        <v>0</v>
      </c>
    </row>
    <row r="134" spans="2:25" s="2" customFormat="1" ht="31.5" customHeight="1" x14ac:dyDescent="0.15">
      <c r="B134" s="12">
        <v>44757</v>
      </c>
      <c r="C134" s="37"/>
      <c r="D134" s="38"/>
      <c r="E134" s="39"/>
      <c r="F134" s="38"/>
      <c r="G134" s="40"/>
      <c r="H134" s="40"/>
      <c r="I134" s="40"/>
      <c r="J134" s="39"/>
      <c r="K134" s="41"/>
      <c r="L134" s="40"/>
      <c r="M134" s="40"/>
      <c r="N134" s="40"/>
      <c r="O134" s="37"/>
      <c r="P134" s="38"/>
      <c r="Q134" s="40"/>
      <c r="R134" s="40"/>
      <c r="S134" s="40"/>
      <c r="T134" s="40"/>
      <c r="U134" s="40"/>
      <c r="V134" s="40"/>
      <c r="W134" s="42"/>
      <c r="Y134">
        <f t="shared" si="11"/>
        <v>0</v>
      </c>
    </row>
    <row r="135" spans="2:25" s="2" customFormat="1" ht="31.5" customHeight="1" x14ac:dyDescent="0.15">
      <c r="B135" s="12">
        <v>44758</v>
      </c>
      <c r="C135" s="37"/>
      <c r="D135" s="38"/>
      <c r="E135" s="39"/>
      <c r="F135" s="38"/>
      <c r="G135" s="40"/>
      <c r="H135" s="40"/>
      <c r="I135" s="40"/>
      <c r="J135" s="39"/>
      <c r="K135" s="41"/>
      <c r="L135" s="40"/>
      <c r="M135" s="40"/>
      <c r="N135" s="40"/>
      <c r="O135" s="37"/>
      <c r="P135" s="38"/>
      <c r="Q135" s="40"/>
      <c r="R135" s="40"/>
      <c r="S135" s="40"/>
      <c r="T135" s="40"/>
      <c r="U135" s="40"/>
      <c r="V135" s="40"/>
      <c r="W135" s="42"/>
      <c r="Y135">
        <f t="shared" si="11"/>
        <v>0</v>
      </c>
    </row>
    <row r="136" spans="2:25" s="2" customFormat="1" ht="31.5" customHeight="1" thickBot="1" x14ac:dyDescent="0.2">
      <c r="B136" s="29">
        <v>44759</v>
      </c>
      <c r="C136" s="49"/>
      <c r="D136" s="50"/>
      <c r="E136" s="51"/>
      <c r="F136" s="50"/>
      <c r="G136" s="52"/>
      <c r="H136" s="52"/>
      <c r="I136" s="52"/>
      <c r="J136" s="51"/>
      <c r="K136" s="53"/>
      <c r="L136" s="52"/>
      <c r="M136" s="52"/>
      <c r="N136" s="52"/>
      <c r="O136" s="49"/>
      <c r="P136" s="50"/>
      <c r="Q136" s="52"/>
      <c r="R136" s="52"/>
      <c r="S136" s="52"/>
      <c r="T136" s="52"/>
      <c r="U136" s="52"/>
      <c r="V136" s="52"/>
      <c r="W136" s="54"/>
      <c r="Y136">
        <f t="shared" si="11"/>
        <v>0</v>
      </c>
    </row>
    <row r="137" spans="2:25" s="2" customFormat="1" ht="31.5" customHeight="1" x14ac:dyDescent="0.15">
      <c r="B137" s="30">
        <v>44760</v>
      </c>
      <c r="C137" s="31"/>
      <c r="D137" s="32"/>
      <c r="E137" s="33"/>
      <c r="F137" s="32"/>
      <c r="G137" s="34"/>
      <c r="H137" s="34"/>
      <c r="I137" s="34"/>
      <c r="J137" s="33"/>
      <c r="K137" s="35"/>
      <c r="L137" s="34"/>
      <c r="M137" s="34"/>
      <c r="N137" s="34"/>
      <c r="O137" s="31"/>
      <c r="P137" s="32"/>
      <c r="Q137" s="34"/>
      <c r="R137" s="34"/>
      <c r="S137" s="34"/>
      <c r="T137" s="34"/>
      <c r="U137" s="34"/>
      <c r="V137" s="34"/>
      <c r="W137" s="36"/>
      <c r="Y137">
        <f t="shared" si="11"/>
        <v>0</v>
      </c>
    </row>
    <row r="138" spans="2:25" s="2" customFormat="1" ht="31.5" customHeight="1" x14ac:dyDescent="0.15">
      <c r="B138" s="12">
        <v>44761</v>
      </c>
      <c r="C138" s="39"/>
      <c r="D138" s="38"/>
      <c r="E138" s="39"/>
      <c r="F138" s="38"/>
      <c r="G138" s="40"/>
      <c r="H138" s="40"/>
      <c r="I138" s="40"/>
      <c r="J138" s="39"/>
      <c r="K138" s="41"/>
      <c r="L138" s="40"/>
      <c r="M138" s="40"/>
      <c r="N138" s="40"/>
      <c r="O138" s="39"/>
      <c r="P138" s="38"/>
      <c r="Q138" s="40"/>
      <c r="R138" s="40"/>
      <c r="S138" s="40"/>
      <c r="T138" s="40"/>
      <c r="U138" s="40"/>
      <c r="V138" s="40"/>
      <c r="W138" s="42"/>
      <c r="Y138">
        <f t="shared" si="11"/>
        <v>0</v>
      </c>
    </row>
    <row r="139" spans="2:25" s="2" customFormat="1" ht="31.5" customHeight="1" x14ac:dyDescent="0.15">
      <c r="B139" s="12">
        <v>44762</v>
      </c>
      <c r="C139" s="37"/>
      <c r="D139" s="38"/>
      <c r="E139" s="39"/>
      <c r="F139" s="38"/>
      <c r="G139" s="40"/>
      <c r="H139" s="40"/>
      <c r="I139" s="40"/>
      <c r="J139" s="39"/>
      <c r="K139" s="41"/>
      <c r="L139" s="40"/>
      <c r="M139" s="40"/>
      <c r="N139" s="40"/>
      <c r="O139" s="37"/>
      <c r="P139" s="38"/>
      <c r="Q139" s="40"/>
      <c r="R139" s="40"/>
      <c r="S139" s="40"/>
      <c r="T139" s="40"/>
      <c r="U139" s="40"/>
      <c r="V139" s="40"/>
      <c r="W139" s="42"/>
      <c r="Y139">
        <f t="shared" si="11"/>
        <v>0</v>
      </c>
    </row>
    <row r="140" spans="2:25" s="2" customFormat="1" ht="31.5" customHeight="1" x14ac:dyDescent="0.15">
      <c r="B140" s="12">
        <v>44763</v>
      </c>
      <c r="C140" s="37"/>
      <c r="D140" s="38"/>
      <c r="E140" s="39"/>
      <c r="F140" s="38"/>
      <c r="G140" s="40"/>
      <c r="H140" s="40"/>
      <c r="I140" s="40"/>
      <c r="J140" s="39"/>
      <c r="K140" s="41"/>
      <c r="L140" s="40"/>
      <c r="M140" s="40"/>
      <c r="N140" s="40"/>
      <c r="O140" s="37"/>
      <c r="P140" s="38"/>
      <c r="Q140" s="40"/>
      <c r="R140" s="40"/>
      <c r="S140" s="40"/>
      <c r="T140" s="40"/>
      <c r="U140" s="40"/>
      <c r="V140" s="40"/>
      <c r="W140" s="42"/>
      <c r="Y140">
        <f t="shared" si="11"/>
        <v>0</v>
      </c>
    </row>
    <row r="141" spans="2:25" s="2" customFormat="1" ht="31.5" customHeight="1" x14ac:dyDescent="0.15">
      <c r="B141" s="12">
        <v>44764</v>
      </c>
      <c r="C141" s="37"/>
      <c r="D141" s="38"/>
      <c r="E141" s="39"/>
      <c r="F141" s="38"/>
      <c r="G141" s="40"/>
      <c r="H141" s="40"/>
      <c r="I141" s="40"/>
      <c r="J141" s="39"/>
      <c r="K141" s="41"/>
      <c r="L141" s="40"/>
      <c r="M141" s="40"/>
      <c r="N141" s="40"/>
      <c r="O141" s="37"/>
      <c r="P141" s="38"/>
      <c r="Q141" s="40"/>
      <c r="R141" s="40"/>
      <c r="S141" s="40"/>
      <c r="T141" s="40"/>
      <c r="U141" s="40"/>
      <c r="V141" s="40"/>
      <c r="W141" s="42"/>
      <c r="Y141">
        <f t="shared" si="11"/>
        <v>0</v>
      </c>
    </row>
    <row r="142" spans="2:25" s="2" customFormat="1" ht="31.5" customHeight="1" x14ac:dyDescent="0.15">
      <c r="B142" s="12">
        <v>44765</v>
      </c>
      <c r="C142" s="37"/>
      <c r="D142" s="38"/>
      <c r="E142" s="39"/>
      <c r="F142" s="38"/>
      <c r="G142" s="40"/>
      <c r="H142" s="40"/>
      <c r="I142" s="40"/>
      <c r="J142" s="39"/>
      <c r="K142" s="41"/>
      <c r="L142" s="40"/>
      <c r="M142" s="40"/>
      <c r="N142" s="40"/>
      <c r="O142" s="37"/>
      <c r="P142" s="38"/>
      <c r="Q142" s="40"/>
      <c r="R142" s="40"/>
      <c r="S142" s="40"/>
      <c r="T142" s="40"/>
      <c r="U142" s="40"/>
      <c r="V142" s="40"/>
      <c r="W142" s="42"/>
      <c r="Y142">
        <f t="shared" si="11"/>
        <v>0</v>
      </c>
    </row>
    <row r="143" spans="2:25" s="2" customFormat="1" ht="31.5" customHeight="1" thickBot="1" x14ac:dyDescent="0.2">
      <c r="B143" s="29">
        <v>44766</v>
      </c>
      <c r="C143" s="49"/>
      <c r="D143" s="50"/>
      <c r="E143" s="51"/>
      <c r="F143" s="50"/>
      <c r="G143" s="52"/>
      <c r="H143" s="52"/>
      <c r="I143" s="52"/>
      <c r="J143" s="51"/>
      <c r="K143" s="53"/>
      <c r="L143" s="52"/>
      <c r="M143" s="52"/>
      <c r="N143" s="52"/>
      <c r="O143" s="49"/>
      <c r="P143" s="50"/>
      <c r="Q143" s="52"/>
      <c r="R143" s="52"/>
      <c r="S143" s="52"/>
      <c r="T143" s="52"/>
      <c r="U143" s="52"/>
      <c r="V143" s="52"/>
      <c r="W143" s="54"/>
      <c r="Y143">
        <f t="shared" si="11"/>
        <v>0</v>
      </c>
    </row>
    <row r="144" spans="2:25" s="2" customFormat="1" ht="31.5" customHeight="1" x14ac:dyDescent="0.15">
      <c r="B144" s="19">
        <v>44767</v>
      </c>
      <c r="C144" s="43"/>
      <c r="D144" s="44"/>
      <c r="E144" s="45"/>
      <c r="F144" s="44"/>
      <c r="G144" s="46"/>
      <c r="H144" s="46"/>
      <c r="I144" s="46"/>
      <c r="J144" s="45"/>
      <c r="K144" s="47"/>
      <c r="L144" s="46"/>
      <c r="M144" s="46"/>
      <c r="N144" s="46"/>
      <c r="O144" s="43"/>
      <c r="P144" s="44"/>
      <c r="Q144" s="46"/>
      <c r="R144" s="46"/>
      <c r="S144" s="46"/>
      <c r="T144" s="46"/>
      <c r="U144" s="46"/>
      <c r="V144" s="46"/>
      <c r="W144" s="48"/>
      <c r="Y144">
        <f t="shared" si="11"/>
        <v>0</v>
      </c>
    </row>
    <row r="145" spans="2:25" s="2" customFormat="1" ht="31.5" customHeight="1" x14ac:dyDescent="0.15">
      <c r="B145" s="12">
        <v>44768</v>
      </c>
      <c r="C145" s="37"/>
      <c r="D145" s="38"/>
      <c r="E145" s="39"/>
      <c r="F145" s="38"/>
      <c r="G145" s="40"/>
      <c r="H145" s="40"/>
      <c r="I145" s="40"/>
      <c r="J145" s="39"/>
      <c r="K145" s="38"/>
      <c r="L145" s="40"/>
      <c r="M145" s="40"/>
      <c r="N145" s="40"/>
      <c r="O145" s="37"/>
      <c r="P145" s="38"/>
      <c r="Q145" s="40"/>
      <c r="R145" s="40"/>
      <c r="S145" s="40"/>
      <c r="T145" s="40"/>
      <c r="U145" s="40"/>
      <c r="V145" s="40"/>
      <c r="W145" s="42"/>
      <c r="Y145">
        <f t="shared" si="11"/>
        <v>0</v>
      </c>
    </row>
    <row r="146" spans="2:25" s="2" customFormat="1" ht="31.5" customHeight="1" x14ac:dyDescent="0.15">
      <c r="B146" s="12">
        <v>44769</v>
      </c>
      <c r="C146" s="37"/>
      <c r="D146" s="38"/>
      <c r="E146" s="39"/>
      <c r="F146" s="38"/>
      <c r="G146" s="40"/>
      <c r="H146" s="40"/>
      <c r="I146" s="40"/>
      <c r="J146" s="39"/>
      <c r="K146" s="41"/>
      <c r="L146" s="40"/>
      <c r="M146" s="40"/>
      <c r="N146" s="40"/>
      <c r="O146" s="37"/>
      <c r="P146" s="38"/>
      <c r="Q146" s="40"/>
      <c r="R146" s="40"/>
      <c r="S146" s="40"/>
      <c r="T146" s="40"/>
      <c r="U146" s="40"/>
      <c r="V146" s="40"/>
      <c r="W146" s="42"/>
      <c r="Y146">
        <f t="shared" si="11"/>
        <v>0</v>
      </c>
    </row>
    <row r="147" spans="2:25" s="2" customFormat="1" ht="31.5" customHeight="1" x14ac:dyDescent="0.15">
      <c r="B147" s="12">
        <v>44770</v>
      </c>
      <c r="C147" s="37"/>
      <c r="D147" s="38"/>
      <c r="E147" s="39"/>
      <c r="F147" s="38"/>
      <c r="G147" s="40"/>
      <c r="H147" s="40"/>
      <c r="I147" s="40"/>
      <c r="J147" s="39"/>
      <c r="K147" s="41"/>
      <c r="L147" s="40"/>
      <c r="M147" s="40"/>
      <c r="N147" s="40"/>
      <c r="O147" s="37"/>
      <c r="P147" s="38"/>
      <c r="Q147" s="40"/>
      <c r="R147" s="40"/>
      <c r="S147" s="40"/>
      <c r="T147" s="40"/>
      <c r="U147" s="40"/>
      <c r="V147" s="40"/>
      <c r="W147" s="42"/>
      <c r="Y147">
        <f t="shared" si="11"/>
        <v>0</v>
      </c>
    </row>
    <row r="148" spans="2:25" s="2" customFormat="1" ht="31.5" customHeight="1" x14ac:dyDescent="0.15">
      <c r="B148" s="12">
        <v>44771</v>
      </c>
      <c r="C148" s="13"/>
      <c r="D148" s="14"/>
      <c r="E148" s="15"/>
      <c r="F148" s="14"/>
      <c r="G148" s="16"/>
      <c r="H148" s="16"/>
      <c r="I148" s="16"/>
      <c r="J148" s="15"/>
      <c r="K148" s="17"/>
      <c r="L148" s="16"/>
      <c r="M148" s="16"/>
      <c r="N148" s="16"/>
      <c r="O148" s="13"/>
      <c r="P148" s="14"/>
      <c r="Q148" s="16"/>
      <c r="R148" s="16"/>
      <c r="S148" s="16"/>
      <c r="T148" s="16"/>
      <c r="U148" s="16"/>
      <c r="V148" s="16"/>
      <c r="W148" s="18"/>
      <c r="Y148">
        <f t="shared" si="11"/>
        <v>0</v>
      </c>
    </row>
    <row r="149" spans="2:25" s="2" customFormat="1" ht="31.5" customHeight="1" x14ac:dyDescent="0.15">
      <c r="B149" s="12">
        <v>44772</v>
      </c>
      <c r="C149" s="13"/>
      <c r="D149" s="14"/>
      <c r="E149" s="15"/>
      <c r="F149" s="14"/>
      <c r="G149" s="16"/>
      <c r="H149" s="16"/>
      <c r="I149" s="16"/>
      <c r="J149" s="15"/>
      <c r="K149" s="17"/>
      <c r="L149" s="16"/>
      <c r="M149" s="16"/>
      <c r="N149" s="16"/>
      <c r="O149" s="13"/>
      <c r="P149" s="14"/>
      <c r="Q149" s="16"/>
      <c r="R149" s="16"/>
      <c r="S149" s="16"/>
      <c r="T149" s="16"/>
      <c r="U149" s="16"/>
      <c r="V149" s="16"/>
      <c r="W149" s="18"/>
      <c r="Y149">
        <f t="shared" si="11"/>
        <v>0</v>
      </c>
    </row>
    <row r="150" spans="2:25" s="2" customFormat="1" ht="31.5" customHeight="1" thickBot="1" x14ac:dyDescent="0.2">
      <c r="B150" s="70">
        <v>44773</v>
      </c>
      <c r="C150" s="71"/>
      <c r="D150" s="72"/>
      <c r="E150" s="73"/>
      <c r="F150" s="72"/>
      <c r="G150" s="74"/>
      <c r="H150" s="74"/>
      <c r="I150" s="74"/>
      <c r="J150" s="73"/>
      <c r="K150" s="75"/>
      <c r="L150" s="74"/>
      <c r="M150" s="74"/>
      <c r="N150" s="74"/>
      <c r="O150" s="71"/>
      <c r="P150" s="72"/>
      <c r="Q150" s="74"/>
      <c r="R150" s="74"/>
      <c r="S150" s="74"/>
      <c r="T150" s="74"/>
      <c r="U150" s="74"/>
      <c r="V150" s="74"/>
      <c r="W150" s="76"/>
      <c r="Y150">
        <f t="shared" si="11"/>
        <v>0</v>
      </c>
    </row>
    <row r="151" spans="2:25" s="2" customFormat="1" ht="31.5" customHeight="1" thickTop="1" x14ac:dyDescent="0.15">
      <c r="B151" s="94" t="s">
        <v>25</v>
      </c>
      <c r="C151" s="95">
        <f>SUM(C120:C150)</f>
        <v>0</v>
      </c>
      <c r="D151" s="96">
        <f t="shared" ref="D151:V151" si="12">SUM(D120:D150)</f>
        <v>0</v>
      </c>
      <c r="E151" s="97">
        <f t="shared" si="12"/>
        <v>0</v>
      </c>
      <c r="F151" s="96">
        <f t="shared" si="12"/>
        <v>0</v>
      </c>
      <c r="G151" s="98">
        <f t="shared" si="12"/>
        <v>0</v>
      </c>
      <c r="H151" s="98">
        <f t="shared" si="12"/>
        <v>0</v>
      </c>
      <c r="I151" s="98">
        <f t="shared" si="12"/>
        <v>0</v>
      </c>
      <c r="J151" s="95">
        <f t="shared" si="12"/>
        <v>0</v>
      </c>
      <c r="K151" s="96">
        <f t="shared" si="12"/>
        <v>0</v>
      </c>
      <c r="L151" s="98">
        <f t="shared" si="12"/>
        <v>0</v>
      </c>
      <c r="M151" s="98">
        <f t="shared" si="12"/>
        <v>0</v>
      </c>
      <c r="N151" s="98">
        <f t="shared" si="12"/>
        <v>0</v>
      </c>
      <c r="O151" s="97">
        <f t="shared" si="12"/>
        <v>0</v>
      </c>
      <c r="P151" s="96">
        <f t="shared" si="12"/>
        <v>0</v>
      </c>
      <c r="Q151" s="98">
        <f t="shared" si="12"/>
        <v>0</v>
      </c>
      <c r="R151" s="98">
        <f t="shared" si="12"/>
        <v>0</v>
      </c>
      <c r="S151" s="98">
        <f t="shared" si="12"/>
        <v>0</v>
      </c>
      <c r="T151" s="98">
        <f t="shared" si="12"/>
        <v>0</v>
      </c>
      <c r="U151" s="98">
        <f t="shared" si="12"/>
        <v>0</v>
      </c>
      <c r="V151" s="98">
        <f t="shared" si="12"/>
        <v>0</v>
      </c>
      <c r="W151" s="99">
        <f>SUM(W120:W150)</f>
        <v>0</v>
      </c>
      <c r="Y151">
        <f t="shared" si="11"/>
        <v>0</v>
      </c>
    </row>
    <row r="152" spans="2:25" ht="31.5" customHeight="1" thickBot="1" x14ac:dyDescent="0.2">
      <c r="B152" s="89" t="s">
        <v>55</v>
      </c>
      <c r="C152" s="90">
        <f>C105+C151</f>
        <v>332</v>
      </c>
      <c r="D152" s="91">
        <f t="shared" ref="D152:W152" si="13">D105+D151</f>
        <v>220</v>
      </c>
      <c r="E152" s="90">
        <f t="shared" si="13"/>
        <v>112</v>
      </c>
      <c r="F152" s="91">
        <f t="shared" si="13"/>
        <v>0</v>
      </c>
      <c r="G152" s="92">
        <f t="shared" si="13"/>
        <v>2</v>
      </c>
      <c r="H152" s="92">
        <f t="shared" si="13"/>
        <v>23</v>
      </c>
      <c r="I152" s="92">
        <f t="shared" si="13"/>
        <v>97</v>
      </c>
      <c r="J152" s="90">
        <f t="shared" si="13"/>
        <v>210</v>
      </c>
      <c r="K152" s="91">
        <f t="shared" si="13"/>
        <v>0</v>
      </c>
      <c r="L152" s="92">
        <f t="shared" si="13"/>
        <v>9</v>
      </c>
      <c r="M152" s="92">
        <f t="shared" si="13"/>
        <v>135</v>
      </c>
      <c r="N152" s="92">
        <f t="shared" si="13"/>
        <v>185</v>
      </c>
      <c r="O152" s="90">
        <f t="shared" si="13"/>
        <v>3</v>
      </c>
      <c r="P152" s="91">
        <f t="shared" si="13"/>
        <v>153</v>
      </c>
      <c r="Q152" s="92">
        <f t="shared" si="13"/>
        <v>34</v>
      </c>
      <c r="R152" s="92">
        <f t="shared" si="13"/>
        <v>8</v>
      </c>
      <c r="S152" s="92">
        <f t="shared" si="13"/>
        <v>5</v>
      </c>
      <c r="T152" s="92">
        <f t="shared" si="13"/>
        <v>19</v>
      </c>
      <c r="U152" s="92">
        <f t="shared" si="13"/>
        <v>43</v>
      </c>
      <c r="V152" s="92">
        <f t="shared" si="13"/>
        <v>45</v>
      </c>
      <c r="W152" s="93">
        <f t="shared" si="13"/>
        <v>25</v>
      </c>
    </row>
    <row r="153" spans="2:25" ht="22.5" customHeight="1" x14ac:dyDescent="0.15">
      <c r="C153" s="26" t="s">
        <v>26</v>
      </c>
      <c r="H153" s="26" t="s">
        <v>27</v>
      </c>
      <c r="I153" s="26"/>
      <c r="O153" s="27"/>
      <c r="P153" s="28" t="s">
        <v>28</v>
      </c>
      <c r="Q153" s="27"/>
      <c r="R153" s="27"/>
      <c r="S153" s="27"/>
      <c r="T153" s="27"/>
      <c r="U153" s="27"/>
    </row>
    <row r="154" spans="2:25" ht="22.5" customHeight="1" x14ac:dyDescent="0.15">
      <c r="C154" s="26" t="s">
        <v>29</v>
      </c>
      <c r="H154" s="26" t="s">
        <v>30</v>
      </c>
      <c r="I154" s="26"/>
      <c r="O154" s="27"/>
      <c r="P154" s="28" t="s">
        <v>31</v>
      </c>
      <c r="Q154" s="27"/>
      <c r="R154" s="27"/>
      <c r="S154" s="27"/>
      <c r="T154" s="27"/>
      <c r="U154" s="27"/>
    </row>
    <row r="155" spans="2:25" ht="22.5" customHeight="1" x14ac:dyDescent="0.15">
      <c r="C155" s="26" t="s">
        <v>32</v>
      </c>
      <c r="H155" s="26" t="s">
        <v>33</v>
      </c>
      <c r="I155" s="26"/>
      <c r="O155" s="27"/>
      <c r="P155" s="28" t="s">
        <v>34</v>
      </c>
      <c r="Q155" s="27"/>
      <c r="R155" s="27"/>
      <c r="S155" s="27"/>
      <c r="T155" s="27"/>
      <c r="U155" s="27"/>
    </row>
    <row r="156" spans="2:25" ht="22.5" customHeight="1" x14ac:dyDescent="0.15">
      <c r="C156" s="26" t="s">
        <v>35</v>
      </c>
      <c r="H156" s="26" t="s">
        <v>36</v>
      </c>
      <c r="I156" s="26"/>
      <c r="O156" s="27"/>
      <c r="P156" s="28" t="s">
        <v>37</v>
      </c>
      <c r="Q156" s="27"/>
      <c r="R156" s="27"/>
      <c r="S156" s="27"/>
      <c r="T156" s="27"/>
      <c r="U156" s="27"/>
    </row>
    <row r="157" spans="2:25" ht="22.5" customHeight="1" x14ac:dyDescent="0.15">
      <c r="C157" s="26" t="s">
        <v>38</v>
      </c>
      <c r="H157" s="26" t="s">
        <v>39</v>
      </c>
      <c r="I157" s="26"/>
      <c r="O157" s="27"/>
      <c r="P157" s="28" t="s">
        <v>40</v>
      </c>
      <c r="Q157" s="27"/>
      <c r="R157" s="27"/>
      <c r="S157" s="27"/>
      <c r="T157" s="27"/>
      <c r="U157" s="27"/>
    </row>
    <row r="158" spans="2:25" ht="22.5" customHeight="1" x14ac:dyDescent="0.15">
      <c r="H158" s="26" t="s">
        <v>41</v>
      </c>
      <c r="I158" s="26"/>
      <c r="O158" s="27"/>
      <c r="P158" s="28" t="s">
        <v>42</v>
      </c>
      <c r="Q158" s="27"/>
      <c r="R158" s="27"/>
      <c r="S158" s="27"/>
      <c r="T158" s="27"/>
      <c r="U158" s="27"/>
    </row>
    <row r="159" spans="2:25" ht="22.5" customHeight="1" x14ac:dyDescent="0.15">
      <c r="O159" s="27"/>
      <c r="P159" s="28" t="s">
        <v>43</v>
      </c>
      <c r="Q159" s="27"/>
      <c r="R159" s="27"/>
      <c r="S159" s="27"/>
      <c r="T159" s="27"/>
      <c r="U159" s="27"/>
    </row>
    <row r="160" spans="2:25" ht="22.5" customHeight="1" x14ac:dyDescent="0.15">
      <c r="O160" s="27"/>
      <c r="P160" s="28" t="s">
        <v>44</v>
      </c>
      <c r="Q160" s="27"/>
      <c r="R160" s="27"/>
      <c r="S160" s="27"/>
      <c r="T160" s="27"/>
      <c r="U160" s="27"/>
    </row>
    <row r="161" spans="1:25" ht="22.5" customHeight="1" x14ac:dyDescent="0.15">
      <c r="O161" s="27"/>
      <c r="P161" s="28" t="s">
        <v>45</v>
      </c>
      <c r="Q161" s="27"/>
      <c r="R161" s="27"/>
      <c r="S161" s="27"/>
      <c r="T161" s="27"/>
      <c r="U161" s="27"/>
    </row>
    <row r="162" spans="1:25" ht="22.5" customHeight="1" x14ac:dyDescent="0.15">
      <c r="O162" s="27"/>
      <c r="P162" s="28" t="s">
        <v>51</v>
      </c>
      <c r="Q162" s="27"/>
      <c r="R162" s="27"/>
      <c r="S162" s="27"/>
      <c r="T162" s="27"/>
      <c r="U162" s="27"/>
    </row>
    <row r="163" spans="1:25" ht="31.5" customHeight="1" x14ac:dyDescent="0.15">
      <c r="K163" s="120" t="s">
        <v>47</v>
      </c>
      <c r="L163" s="120"/>
      <c r="M163" s="120"/>
      <c r="N163" s="120"/>
      <c r="O163" s="120"/>
      <c r="P163" s="120"/>
      <c r="Q163" s="120"/>
      <c r="R163" s="120"/>
      <c r="S163" s="120"/>
      <c r="T163" s="120"/>
      <c r="U163" s="120"/>
      <c r="V163" s="120"/>
      <c r="W163" s="120"/>
    </row>
    <row r="164" spans="1:25" s="2" customFormat="1" ht="31.5" customHeight="1" thickBot="1" x14ac:dyDescent="0.25">
      <c r="B164" s="1" t="s">
        <v>56</v>
      </c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1"/>
      <c r="W164" s="121"/>
    </row>
    <row r="165" spans="1:25" ht="31.5" customHeight="1" x14ac:dyDescent="0.15">
      <c r="B165" s="122" t="s">
        <v>0</v>
      </c>
      <c r="C165" s="124" t="s">
        <v>1</v>
      </c>
      <c r="D165" s="126" t="s">
        <v>2</v>
      </c>
      <c r="E165" s="128" t="s">
        <v>3</v>
      </c>
      <c r="F165" s="130" t="s">
        <v>4</v>
      </c>
      <c r="G165" s="131"/>
      <c r="H165" s="131"/>
      <c r="I165" s="131"/>
      <c r="J165" s="132"/>
      <c r="K165" s="133" t="s">
        <v>5</v>
      </c>
      <c r="L165" s="133"/>
      <c r="M165" s="133"/>
      <c r="N165" s="133"/>
      <c r="O165" s="133"/>
      <c r="P165" s="126" t="s">
        <v>6</v>
      </c>
      <c r="Q165" s="134"/>
      <c r="R165" s="134"/>
      <c r="S165" s="134"/>
      <c r="T165" s="134"/>
      <c r="U165" s="134"/>
      <c r="V165" s="134"/>
      <c r="W165" s="135"/>
      <c r="Y165" s="119" t="s">
        <v>46</v>
      </c>
    </row>
    <row r="166" spans="1:25" ht="31.5" customHeight="1" thickBot="1" x14ac:dyDescent="0.2">
      <c r="B166" s="123"/>
      <c r="C166" s="125"/>
      <c r="D166" s="127"/>
      <c r="E166" s="129"/>
      <c r="F166" s="3" t="s">
        <v>7</v>
      </c>
      <c r="G166" s="4" t="s">
        <v>8</v>
      </c>
      <c r="H166" s="4" t="s">
        <v>9</v>
      </c>
      <c r="I166" s="4" t="s">
        <v>10</v>
      </c>
      <c r="J166" s="5" t="s">
        <v>11</v>
      </c>
      <c r="K166" s="6" t="s">
        <v>12</v>
      </c>
      <c r="L166" s="4" t="s">
        <v>13</v>
      </c>
      <c r="M166" s="4" t="s">
        <v>14</v>
      </c>
      <c r="N166" s="60" t="s">
        <v>15</v>
      </c>
      <c r="O166" s="8" t="s">
        <v>16</v>
      </c>
      <c r="P166" s="9" t="s">
        <v>17</v>
      </c>
      <c r="Q166" s="10" t="s">
        <v>18</v>
      </c>
      <c r="R166" s="10" t="s">
        <v>19</v>
      </c>
      <c r="S166" s="10" t="s">
        <v>20</v>
      </c>
      <c r="T166" s="10" t="s">
        <v>21</v>
      </c>
      <c r="U166" s="10" t="s">
        <v>22</v>
      </c>
      <c r="V166" s="10" t="s">
        <v>23</v>
      </c>
      <c r="W166" s="11" t="s">
        <v>24</v>
      </c>
      <c r="Y166" s="119"/>
    </row>
    <row r="167" spans="1:25" ht="31.5" customHeight="1" x14ac:dyDescent="0.15">
      <c r="B167" s="30">
        <v>44774</v>
      </c>
      <c r="C167" s="31"/>
      <c r="D167" s="32"/>
      <c r="E167" s="33"/>
      <c r="F167" s="32"/>
      <c r="G167" s="34"/>
      <c r="H167" s="34"/>
      <c r="I167" s="34"/>
      <c r="J167" s="33"/>
      <c r="K167" s="35"/>
      <c r="L167" s="34"/>
      <c r="M167" s="34"/>
      <c r="N167" s="34"/>
      <c r="O167" s="31"/>
      <c r="P167" s="32"/>
      <c r="Q167" s="34"/>
      <c r="R167" s="34"/>
      <c r="S167" s="34"/>
      <c r="T167" s="34"/>
      <c r="U167" s="34"/>
      <c r="V167" s="34"/>
      <c r="W167" s="36"/>
      <c r="Y167">
        <f>C167-D167-E167+C167-F167-G167-H167-I167-J167+C167-K167-L167-M167-N167-O167+C167-P167-Q167-R167-S167-T167-U167-V167-W167</f>
        <v>0</v>
      </c>
    </row>
    <row r="168" spans="1:25" ht="31.5" customHeight="1" x14ac:dyDescent="0.15">
      <c r="B168" s="12">
        <v>44775</v>
      </c>
      <c r="C168" s="37"/>
      <c r="D168" s="38"/>
      <c r="E168" s="39"/>
      <c r="F168" s="38"/>
      <c r="G168" s="40"/>
      <c r="H168" s="40"/>
      <c r="I168" s="40"/>
      <c r="J168" s="39"/>
      <c r="K168" s="38"/>
      <c r="L168" s="40"/>
      <c r="M168" s="40"/>
      <c r="N168" s="40"/>
      <c r="O168" s="39"/>
      <c r="P168" s="38"/>
      <c r="Q168" s="40"/>
      <c r="R168" s="40"/>
      <c r="S168" s="40"/>
      <c r="T168" s="40"/>
      <c r="U168" s="40"/>
      <c r="V168" s="40"/>
      <c r="W168" s="42"/>
      <c r="Y168">
        <f t="shared" ref="Y168:Y198" si="14">C168-D168-E168+C168-F168-G168-H168-I168-J168+C168-K168-L168-M168-N168-O168+C168-P168-Q168-R168-S168-T168-U168-V168-W168</f>
        <v>0</v>
      </c>
    </row>
    <row r="169" spans="1:25" s="2" customFormat="1" ht="31.5" customHeight="1" x14ac:dyDescent="0.15">
      <c r="B169" s="12">
        <v>44776</v>
      </c>
      <c r="C169" s="39"/>
      <c r="D169" s="38"/>
      <c r="E169" s="39"/>
      <c r="F169" s="38"/>
      <c r="G169" s="40"/>
      <c r="H169" s="40"/>
      <c r="I169" s="40"/>
      <c r="J169" s="39"/>
      <c r="K169" s="41"/>
      <c r="L169" s="40"/>
      <c r="M169" s="40"/>
      <c r="N169" s="40"/>
      <c r="O169" s="37"/>
      <c r="P169" s="38"/>
      <c r="Q169" s="40"/>
      <c r="R169" s="40"/>
      <c r="S169" s="40"/>
      <c r="T169" s="40"/>
      <c r="U169" s="40"/>
      <c r="V169" s="40"/>
      <c r="W169" s="42"/>
      <c r="Y169">
        <f t="shared" si="14"/>
        <v>0</v>
      </c>
    </row>
    <row r="170" spans="1:25" s="2" customFormat="1" ht="31.5" customHeight="1" x14ac:dyDescent="0.15">
      <c r="B170" s="12">
        <v>44777</v>
      </c>
      <c r="C170" s="37"/>
      <c r="D170" s="38"/>
      <c r="E170" s="39"/>
      <c r="F170" s="38"/>
      <c r="G170" s="40"/>
      <c r="H170" s="40"/>
      <c r="I170" s="40"/>
      <c r="J170" s="39"/>
      <c r="K170" s="41"/>
      <c r="L170" s="40"/>
      <c r="M170" s="40"/>
      <c r="N170" s="40"/>
      <c r="O170" s="37"/>
      <c r="P170" s="38"/>
      <c r="Q170" s="40"/>
      <c r="R170" s="40"/>
      <c r="S170" s="40"/>
      <c r="T170" s="40"/>
      <c r="U170" s="40"/>
      <c r="V170" s="40"/>
      <c r="W170" s="42"/>
      <c r="Y170">
        <f t="shared" si="14"/>
        <v>0</v>
      </c>
    </row>
    <row r="171" spans="1:25" s="2" customFormat="1" ht="31.5" customHeight="1" x14ac:dyDescent="0.15">
      <c r="B171" s="12">
        <v>44778</v>
      </c>
      <c r="C171" s="39"/>
      <c r="D171" s="38"/>
      <c r="E171" s="39"/>
      <c r="F171" s="38"/>
      <c r="G171" s="40"/>
      <c r="H171" s="40"/>
      <c r="I171" s="40"/>
      <c r="J171" s="39"/>
      <c r="K171" s="38"/>
      <c r="L171" s="40"/>
      <c r="M171" s="40"/>
      <c r="N171" s="40"/>
      <c r="O171" s="39"/>
      <c r="P171" s="38"/>
      <c r="Q171" s="40"/>
      <c r="R171" s="40"/>
      <c r="S171" s="40"/>
      <c r="T171" s="40"/>
      <c r="U171" s="40"/>
      <c r="V171" s="40"/>
      <c r="W171" s="42"/>
      <c r="Y171">
        <f t="shared" si="14"/>
        <v>0</v>
      </c>
    </row>
    <row r="172" spans="1:25" s="2" customFormat="1" ht="31.5" customHeight="1" x14ac:dyDescent="0.15">
      <c r="B172" s="12">
        <v>44779</v>
      </c>
      <c r="C172" s="37"/>
      <c r="D172" s="38"/>
      <c r="E172" s="39"/>
      <c r="F172" s="38"/>
      <c r="G172" s="40"/>
      <c r="H172" s="40"/>
      <c r="I172" s="40"/>
      <c r="J172" s="39"/>
      <c r="K172" s="41"/>
      <c r="L172" s="40"/>
      <c r="M172" s="40"/>
      <c r="N172" s="40"/>
      <c r="O172" s="37"/>
      <c r="P172" s="38"/>
      <c r="Q172" s="40"/>
      <c r="R172" s="40"/>
      <c r="S172" s="40"/>
      <c r="T172" s="40"/>
      <c r="U172" s="40"/>
      <c r="V172" s="40"/>
      <c r="W172" s="42"/>
      <c r="Y172">
        <f t="shared" si="14"/>
        <v>0</v>
      </c>
    </row>
    <row r="173" spans="1:25" s="2" customFormat="1" ht="31.5" customHeight="1" thickBot="1" x14ac:dyDescent="0.2">
      <c r="A173" s="57"/>
      <c r="B173" s="29">
        <v>44780</v>
      </c>
      <c r="C173" s="49"/>
      <c r="D173" s="50"/>
      <c r="E173" s="51"/>
      <c r="F173" s="50"/>
      <c r="G173" s="52"/>
      <c r="H173" s="52"/>
      <c r="I173" s="52"/>
      <c r="J173" s="51"/>
      <c r="K173" s="53"/>
      <c r="L173" s="52"/>
      <c r="M173" s="52"/>
      <c r="N173" s="52"/>
      <c r="O173" s="49"/>
      <c r="P173" s="50"/>
      <c r="Q173" s="52"/>
      <c r="R173" s="52"/>
      <c r="S173" s="52"/>
      <c r="T173" s="52"/>
      <c r="U173" s="52"/>
      <c r="V173" s="52"/>
      <c r="W173" s="54"/>
      <c r="X173" s="56"/>
      <c r="Y173">
        <f t="shared" si="14"/>
        <v>0</v>
      </c>
    </row>
    <row r="174" spans="1:25" s="2" customFormat="1" ht="31.5" customHeight="1" x14ac:dyDescent="0.15">
      <c r="B174" s="30">
        <v>44781</v>
      </c>
      <c r="C174" s="31"/>
      <c r="D174" s="32"/>
      <c r="E174" s="33"/>
      <c r="F174" s="32"/>
      <c r="G174" s="34"/>
      <c r="H174" s="34"/>
      <c r="I174" s="34"/>
      <c r="J174" s="33"/>
      <c r="K174" s="35"/>
      <c r="L174" s="34"/>
      <c r="M174" s="34"/>
      <c r="N174" s="34"/>
      <c r="O174" s="31"/>
      <c r="P174" s="32"/>
      <c r="Q174" s="34"/>
      <c r="R174" s="34"/>
      <c r="S174" s="34"/>
      <c r="T174" s="34"/>
      <c r="U174" s="34"/>
      <c r="V174" s="34"/>
      <c r="W174" s="36"/>
      <c r="Y174">
        <f t="shared" si="14"/>
        <v>0</v>
      </c>
    </row>
    <row r="175" spans="1:25" s="2" customFormat="1" ht="31.5" customHeight="1" x14ac:dyDescent="0.15">
      <c r="B175" s="12">
        <v>44782</v>
      </c>
      <c r="C175" s="37"/>
      <c r="D175" s="38"/>
      <c r="E175" s="39"/>
      <c r="F175" s="38"/>
      <c r="G175" s="40"/>
      <c r="H175" s="40"/>
      <c r="I175" s="40"/>
      <c r="J175" s="39"/>
      <c r="K175" s="41"/>
      <c r="L175" s="40"/>
      <c r="M175" s="40"/>
      <c r="N175" s="40"/>
      <c r="O175" s="37"/>
      <c r="P175" s="38"/>
      <c r="Q175" s="40"/>
      <c r="R175" s="40"/>
      <c r="S175" s="40"/>
      <c r="T175" s="40"/>
      <c r="U175" s="40"/>
      <c r="V175" s="40"/>
      <c r="W175" s="42"/>
      <c r="Y175">
        <f t="shared" si="14"/>
        <v>0</v>
      </c>
    </row>
    <row r="176" spans="1:25" s="2" customFormat="1" ht="31.5" customHeight="1" x14ac:dyDescent="0.15">
      <c r="B176" s="12">
        <v>44783</v>
      </c>
      <c r="C176" s="39"/>
      <c r="D176" s="38"/>
      <c r="E176" s="39"/>
      <c r="F176" s="38"/>
      <c r="G176" s="40"/>
      <c r="H176" s="40"/>
      <c r="I176" s="40"/>
      <c r="J176" s="39"/>
      <c r="K176" s="41"/>
      <c r="L176" s="40"/>
      <c r="M176" s="40"/>
      <c r="N176" s="40"/>
      <c r="O176" s="37"/>
      <c r="P176" s="38"/>
      <c r="Q176" s="40"/>
      <c r="R176" s="40"/>
      <c r="S176" s="40"/>
      <c r="T176" s="40"/>
      <c r="U176" s="40"/>
      <c r="V176" s="40"/>
      <c r="W176" s="42"/>
      <c r="Y176">
        <f t="shared" si="14"/>
        <v>0</v>
      </c>
    </row>
    <row r="177" spans="2:25" s="2" customFormat="1" ht="31.5" customHeight="1" x14ac:dyDescent="0.15">
      <c r="B177" s="12">
        <v>44784</v>
      </c>
      <c r="C177" s="37"/>
      <c r="D177" s="38"/>
      <c r="E177" s="39"/>
      <c r="F177" s="38"/>
      <c r="G177" s="40"/>
      <c r="H177" s="40"/>
      <c r="I177" s="40"/>
      <c r="J177" s="39"/>
      <c r="K177" s="41"/>
      <c r="L177" s="40"/>
      <c r="M177" s="40"/>
      <c r="N177" s="40"/>
      <c r="O177" s="37"/>
      <c r="P177" s="38"/>
      <c r="Q177" s="40"/>
      <c r="R177" s="40"/>
      <c r="S177" s="40"/>
      <c r="T177" s="40"/>
      <c r="U177" s="40"/>
      <c r="V177" s="40"/>
      <c r="W177" s="42"/>
      <c r="Y177">
        <f t="shared" si="14"/>
        <v>0</v>
      </c>
    </row>
    <row r="178" spans="2:25" s="2" customFormat="1" ht="31.5" customHeight="1" x14ac:dyDescent="0.15">
      <c r="B178" s="12">
        <v>44785</v>
      </c>
      <c r="C178" s="37"/>
      <c r="D178" s="38"/>
      <c r="E178" s="39"/>
      <c r="F178" s="38"/>
      <c r="G178" s="40"/>
      <c r="H178" s="40"/>
      <c r="I178" s="40"/>
      <c r="J178" s="39"/>
      <c r="K178" s="38"/>
      <c r="L178" s="40"/>
      <c r="M178" s="40"/>
      <c r="N178" s="40"/>
      <c r="O178" s="37"/>
      <c r="P178" s="38"/>
      <c r="Q178" s="40"/>
      <c r="R178" s="40"/>
      <c r="S178" s="40"/>
      <c r="T178" s="40"/>
      <c r="U178" s="40"/>
      <c r="V178" s="40"/>
      <c r="W178" s="42"/>
      <c r="Y178">
        <f t="shared" si="14"/>
        <v>0</v>
      </c>
    </row>
    <row r="179" spans="2:25" s="2" customFormat="1" ht="31.5" customHeight="1" x14ac:dyDescent="0.15">
      <c r="B179" s="12">
        <v>44786</v>
      </c>
      <c r="C179" s="37"/>
      <c r="D179" s="38"/>
      <c r="E179" s="39"/>
      <c r="F179" s="38"/>
      <c r="G179" s="40"/>
      <c r="H179" s="40"/>
      <c r="I179" s="40"/>
      <c r="J179" s="39"/>
      <c r="K179" s="41"/>
      <c r="L179" s="40"/>
      <c r="M179" s="40"/>
      <c r="N179" s="40"/>
      <c r="O179" s="37"/>
      <c r="P179" s="38"/>
      <c r="Q179" s="40"/>
      <c r="R179" s="40"/>
      <c r="S179" s="40"/>
      <c r="T179" s="40"/>
      <c r="U179" s="40"/>
      <c r="V179" s="40"/>
      <c r="W179" s="42"/>
      <c r="Y179">
        <f t="shared" si="14"/>
        <v>0</v>
      </c>
    </row>
    <row r="180" spans="2:25" s="2" customFormat="1" ht="31.5" customHeight="1" thickBot="1" x14ac:dyDescent="0.2">
      <c r="B180" s="29">
        <v>44787</v>
      </c>
      <c r="C180" s="49"/>
      <c r="D180" s="50"/>
      <c r="E180" s="51"/>
      <c r="F180" s="50"/>
      <c r="G180" s="52"/>
      <c r="H180" s="52"/>
      <c r="I180" s="52"/>
      <c r="J180" s="51"/>
      <c r="K180" s="53"/>
      <c r="L180" s="52"/>
      <c r="M180" s="52"/>
      <c r="N180" s="52"/>
      <c r="O180" s="49"/>
      <c r="P180" s="50"/>
      <c r="Q180" s="52"/>
      <c r="R180" s="52"/>
      <c r="S180" s="52"/>
      <c r="T180" s="52"/>
      <c r="U180" s="52"/>
      <c r="V180" s="52"/>
      <c r="W180" s="54"/>
      <c r="X180" s="56"/>
      <c r="Y180">
        <f t="shared" si="14"/>
        <v>0</v>
      </c>
    </row>
    <row r="181" spans="2:25" s="2" customFormat="1" ht="31.5" customHeight="1" x14ac:dyDescent="0.15">
      <c r="B181" s="30">
        <v>44788</v>
      </c>
      <c r="C181" s="31"/>
      <c r="D181" s="32"/>
      <c r="E181" s="33"/>
      <c r="F181" s="32"/>
      <c r="G181" s="34"/>
      <c r="H181" s="34"/>
      <c r="I181" s="34"/>
      <c r="J181" s="33"/>
      <c r="K181" s="35"/>
      <c r="L181" s="34"/>
      <c r="M181" s="34"/>
      <c r="N181" s="34"/>
      <c r="O181" s="31"/>
      <c r="P181" s="32"/>
      <c r="Q181" s="34"/>
      <c r="R181" s="34"/>
      <c r="S181" s="34"/>
      <c r="T181" s="34"/>
      <c r="U181" s="34"/>
      <c r="V181" s="34"/>
      <c r="W181" s="36"/>
      <c r="Y181">
        <f t="shared" si="14"/>
        <v>0</v>
      </c>
    </row>
    <row r="182" spans="2:25" s="2" customFormat="1" ht="31.5" customHeight="1" x14ac:dyDescent="0.15">
      <c r="B182" s="12">
        <v>44789</v>
      </c>
      <c r="C182" s="37"/>
      <c r="D182" s="38"/>
      <c r="E182" s="39"/>
      <c r="F182" s="38"/>
      <c r="G182" s="40"/>
      <c r="H182" s="40"/>
      <c r="I182" s="40"/>
      <c r="J182" s="39"/>
      <c r="K182" s="41"/>
      <c r="L182" s="40"/>
      <c r="M182" s="40"/>
      <c r="N182" s="40"/>
      <c r="O182" s="37"/>
      <c r="P182" s="38"/>
      <c r="Q182" s="40"/>
      <c r="R182" s="40"/>
      <c r="S182" s="40"/>
      <c r="T182" s="40"/>
      <c r="U182" s="40"/>
      <c r="V182" s="40"/>
      <c r="W182" s="42"/>
      <c r="Y182">
        <f t="shared" si="14"/>
        <v>0</v>
      </c>
    </row>
    <row r="183" spans="2:25" s="2" customFormat="1" ht="31.5" customHeight="1" x14ac:dyDescent="0.15">
      <c r="B183" s="12">
        <v>44790</v>
      </c>
      <c r="C183" s="37"/>
      <c r="D183" s="38"/>
      <c r="E183" s="39"/>
      <c r="F183" s="38"/>
      <c r="G183" s="40"/>
      <c r="H183" s="40"/>
      <c r="I183" s="40"/>
      <c r="J183" s="39"/>
      <c r="K183" s="41"/>
      <c r="L183" s="40"/>
      <c r="M183" s="40"/>
      <c r="N183" s="40"/>
      <c r="O183" s="37"/>
      <c r="P183" s="38"/>
      <c r="Q183" s="40"/>
      <c r="R183" s="40"/>
      <c r="S183" s="40"/>
      <c r="T183" s="40"/>
      <c r="U183" s="40"/>
      <c r="V183" s="40"/>
      <c r="W183" s="42"/>
      <c r="Y183">
        <f t="shared" si="14"/>
        <v>0</v>
      </c>
    </row>
    <row r="184" spans="2:25" s="2" customFormat="1" ht="31.5" customHeight="1" x14ac:dyDescent="0.15">
      <c r="B184" s="12">
        <v>44791</v>
      </c>
      <c r="C184" s="37"/>
      <c r="D184" s="38"/>
      <c r="E184" s="39"/>
      <c r="F184" s="38"/>
      <c r="G184" s="40"/>
      <c r="H184" s="40"/>
      <c r="I184" s="40"/>
      <c r="J184" s="39"/>
      <c r="K184" s="41"/>
      <c r="L184" s="40"/>
      <c r="M184" s="40"/>
      <c r="N184" s="40"/>
      <c r="O184" s="37"/>
      <c r="P184" s="38"/>
      <c r="Q184" s="40"/>
      <c r="R184" s="40"/>
      <c r="S184" s="40"/>
      <c r="T184" s="40"/>
      <c r="U184" s="40"/>
      <c r="V184" s="40"/>
      <c r="W184" s="42"/>
      <c r="Y184">
        <f t="shared" si="14"/>
        <v>0</v>
      </c>
    </row>
    <row r="185" spans="2:25" s="2" customFormat="1" ht="31.5" customHeight="1" x14ac:dyDescent="0.15">
      <c r="B185" s="12">
        <v>44792</v>
      </c>
      <c r="C185" s="39"/>
      <c r="D185" s="38"/>
      <c r="E185" s="39"/>
      <c r="F185" s="38"/>
      <c r="G185" s="40"/>
      <c r="H185" s="40"/>
      <c r="I185" s="40"/>
      <c r="J185" s="39"/>
      <c r="K185" s="41"/>
      <c r="L185" s="40"/>
      <c r="M185" s="40"/>
      <c r="N185" s="40"/>
      <c r="O185" s="39"/>
      <c r="P185" s="38"/>
      <c r="Q185" s="40"/>
      <c r="R185" s="40"/>
      <c r="S185" s="40"/>
      <c r="T185" s="40"/>
      <c r="U185" s="40"/>
      <c r="V185" s="40"/>
      <c r="W185" s="42"/>
      <c r="Y185">
        <f t="shared" si="14"/>
        <v>0</v>
      </c>
    </row>
    <row r="186" spans="2:25" s="2" customFormat="1" ht="31.5" customHeight="1" x14ac:dyDescent="0.15">
      <c r="B186" s="12">
        <v>44793</v>
      </c>
      <c r="C186" s="37"/>
      <c r="D186" s="38"/>
      <c r="E186" s="39"/>
      <c r="F186" s="38"/>
      <c r="G186" s="40"/>
      <c r="H186" s="40"/>
      <c r="I186" s="40"/>
      <c r="J186" s="39"/>
      <c r="K186" s="41"/>
      <c r="L186" s="40"/>
      <c r="M186" s="40"/>
      <c r="N186" s="40"/>
      <c r="O186" s="37"/>
      <c r="P186" s="38"/>
      <c r="Q186" s="40"/>
      <c r="R186" s="40"/>
      <c r="S186" s="40"/>
      <c r="T186" s="40"/>
      <c r="U186" s="40"/>
      <c r="V186" s="40"/>
      <c r="W186" s="42"/>
      <c r="Y186">
        <f t="shared" si="14"/>
        <v>0</v>
      </c>
    </row>
    <row r="187" spans="2:25" s="2" customFormat="1" ht="31.5" customHeight="1" thickBot="1" x14ac:dyDescent="0.2">
      <c r="B187" s="29">
        <v>44794</v>
      </c>
      <c r="C187" s="49"/>
      <c r="D187" s="50"/>
      <c r="E187" s="51"/>
      <c r="F187" s="50"/>
      <c r="G187" s="52"/>
      <c r="H187" s="52"/>
      <c r="I187" s="52"/>
      <c r="J187" s="51"/>
      <c r="K187" s="53"/>
      <c r="L187" s="52"/>
      <c r="M187" s="52"/>
      <c r="N187" s="52"/>
      <c r="O187" s="49"/>
      <c r="P187" s="50"/>
      <c r="Q187" s="52"/>
      <c r="R187" s="52"/>
      <c r="S187" s="52"/>
      <c r="T187" s="52"/>
      <c r="U187" s="52"/>
      <c r="V187" s="52"/>
      <c r="W187" s="54"/>
      <c r="Y187">
        <f t="shared" si="14"/>
        <v>0</v>
      </c>
    </row>
    <row r="188" spans="2:25" s="2" customFormat="1" ht="31.5" customHeight="1" x14ac:dyDescent="0.15">
      <c r="B188" s="30">
        <v>44795</v>
      </c>
      <c r="C188" s="31"/>
      <c r="D188" s="32"/>
      <c r="E188" s="33"/>
      <c r="F188" s="32"/>
      <c r="G188" s="34"/>
      <c r="H188" s="34"/>
      <c r="I188" s="34"/>
      <c r="J188" s="33"/>
      <c r="K188" s="35"/>
      <c r="L188" s="34"/>
      <c r="M188" s="34"/>
      <c r="N188" s="34"/>
      <c r="O188" s="31"/>
      <c r="P188" s="32"/>
      <c r="Q188" s="34"/>
      <c r="R188" s="34"/>
      <c r="S188" s="34"/>
      <c r="T188" s="34"/>
      <c r="U188" s="34"/>
      <c r="V188" s="34"/>
      <c r="W188" s="36"/>
      <c r="Y188">
        <f t="shared" si="14"/>
        <v>0</v>
      </c>
    </row>
    <row r="189" spans="2:25" s="2" customFormat="1" ht="31.5" customHeight="1" x14ac:dyDescent="0.15">
      <c r="B189" s="12">
        <v>44796</v>
      </c>
      <c r="C189" s="37"/>
      <c r="D189" s="38"/>
      <c r="E189" s="39"/>
      <c r="F189" s="38"/>
      <c r="G189" s="40"/>
      <c r="H189" s="40"/>
      <c r="I189" s="40"/>
      <c r="J189" s="39"/>
      <c r="K189" s="41"/>
      <c r="L189" s="40"/>
      <c r="M189" s="40"/>
      <c r="N189" s="40"/>
      <c r="O189" s="37"/>
      <c r="P189" s="38"/>
      <c r="Q189" s="40"/>
      <c r="R189" s="40"/>
      <c r="S189" s="40"/>
      <c r="T189" s="40"/>
      <c r="U189" s="40"/>
      <c r="V189" s="40"/>
      <c r="W189" s="42"/>
      <c r="Y189">
        <f t="shared" si="14"/>
        <v>0</v>
      </c>
    </row>
    <row r="190" spans="2:25" s="2" customFormat="1" ht="31.5" customHeight="1" x14ac:dyDescent="0.15">
      <c r="B190" s="12">
        <v>44797</v>
      </c>
      <c r="C190" s="37"/>
      <c r="D190" s="38"/>
      <c r="E190" s="39"/>
      <c r="F190" s="38"/>
      <c r="G190" s="40"/>
      <c r="H190" s="40"/>
      <c r="I190" s="40"/>
      <c r="J190" s="39"/>
      <c r="K190" s="41"/>
      <c r="L190" s="40"/>
      <c r="M190" s="40"/>
      <c r="N190" s="40"/>
      <c r="O190" s="37"/>
      <c r="P190" s="38"/>
      <c r="Q190" s="40"/>
      <c r="R190" s="40"/>
      <c r="S190" s="40"/>
      <c r="T190" s="40"/>
      <c r="U190" s="40"/>
      <c r="V190" s="40"/>
      <c r="W190" s="42"/>
      <c r="Y190">
        <f t="shared" si="14"/>
        <v>0</v>
      </c>
    </row>
    <row r="191" spans="2:25" s="2" customFormat="1" ht="31.5" customHeight="1" x14ac:dyDescent="0.15">
      <c r="B191" s="12">
        <v>44798</v>
      </c>
      <c r="C191" s="37"/>
      <c r="D191" s="38"/>
      <c r="E191" s="39"/>
      <c r="F191" s="38"/>
      <c r="G191" s="40"/>
      <c r="H191" s="40"/>
      <c r="I191" s="40"/>
      <c r="J191" s="39"/>
      <c r="K191" s="41"/>
      <c r="L191" s="40"/>
      <c r="M191" s="40"/>
      <c r="N191" s="40"/>
      <c r="O191" s="37"/>
      <c r="P191" s="38"/>
      <c r="Q191" s="40"/>
      <c r="R191" s="40"/>
      <c r="S191" s="40"/>
      <c r="T191" s="40"/>
      <c r="U191" s="40"/>
      <c r="V191" s="40"/>
      <c r="W191" s="42"/>
      <c r="Y191">
        <f t="shared" si="14"/>
        <v>0</v>
      </c>
    </row>
    <row r="192" spans="2:25" s="2" customFormat="1" ht="31.5" customHeight="1" x14ac:dyDescent="0.15">
      <c r="B192" s="12">
        <v>44799</v>
      </c>
      <c r="C192" s="37"/>
      <c r="D192" s="38"/>
      <c r="E192" s="39"/>
      <c r="F192" s="38"/>
      <c r="G192" s="40"/>
      <c r="H192" s="40"/>
      <c r="I192" s="40"/>
      <c r="J192" s="39"/>
      <c r="K192" s="38"/>
      <c r="L192" s="40"/>
      <c r="M192" s="40"/>
      <c r="N192" s="40"/>
      <c r="O192" s="37"/>
      <c r="P192" s="38"/>
      <c r="Q192" s="40"/>
      <c r="R192" s="40"/>
      <c r="S192" s="40"/>
      <c r="T192" s="40"/>
      <c r="U192" s="40"/>
      <c r="V192" s="40"/>
      <c r="W192" s="42"/>
      <c r="Y192">
        <f t="shared" si="14"/>
        <v>0</v>
      </c>
    </row>
    <row r="193" spans="2:25" s="2" customFormat="1" ht="31.5" customHeight="1" x14ac:dyDescent="0.15">
      <c r="B193" s="12">
        <v>44800</v>
      </c>
      <c r="C193" s="37"/>
      <c r="D193" s="38"/>
      <c r="E193" s="39"/>
      <c r="F193" s="38"/>
      <c r="G193" s="40"/>
      <c r="H193" s="40"/>
      <c r="I193" s="40"/>
      <c r="J193" s="39"/>
      <c r="K193" s="41"/>
      <c r="L193" s="40"/>
      <c r="M193" s="40"/>
      <c r="N193" s="40"/>
      <c r="O193" s="37"/>
      <c r="P193" s="38"/>
      <c r="Q193" s="40"/>
      <c r="R193" s="40"/>
      <c r="S193" s="40"/>
      <c r="T193" s="40"/>
      <c r="U193" s="40"/>
      <c r="V193" s="40"/>
      <c r="W193" s="42"/>
      <c r="Y193">
        <f t="shared" si="14"/>
        <v>0</v>
      </c>
    </row>
    <row r="194" spans="2:25" s="2" customFormat="1" ht="31.5" customHeight="1" thickBot="1" x14ac:dyDescent="0.2">
      <c r="B194" s="29">
        <v>44801</v>
      </c>
      <c r="C194" s="49"/>
      <c r="D194" s="50"/>
      <c r="E194" s="51"/>
      <c r="F194" s="50"/>
      <c r="G194" s="52"/>
      <c r="H194" s="52"/>
      <c r="I194" s="52"/>
      <c r="J194" s="51"/>
      <c r="K194" s="53"/>
      <c r="L194" s="52"/>
      <c r="M194" s="52"/>
      <c r="N194" s="52"/>
      <c r="O194" s="49"/>
      <c r="P194" s="50"/>
      <c r="Q194" s="52"/>
      <c r="R194" s="52"/>
      <c r="S194" s="52"/>
      <c r="T194" s="52"/>
      <c r="U194" s="52"/>
      <c r="V194" s="52"/>
      <c r="W194" s="54"/>
      <c r="Y194">
        <f t="shared" si="14"/>
        <v>0</v>
      </c>
    </row>
    <row r="195" spans="2:25" s="2" customFormat="1" ht="31.5" customHeight="1" x14ac:dyDescent="0.15">
      <c r="B195" s="19">
        <v>44802</v>
      </c>
      <c r="C195" s="20"/>
      <c r="D195" s="21"/>
      <c r="E195" s="22"/>
      <c r="F195" s="21"/>
      <c r="G195" s="23"/>
      <c r="H195" s="23"/>
      <c r="I195" s="23"/>
      <c r="J195" s="22"/>
      <c r="K195" s="24"/>
      <c r="L195" s="23"/>
      <c r="M195" s="23"/>
      <c r="N195" s="23"/>
      <c r="O195" s="20"/>
      <c r="P195" s="21"/>
      <c r="Q195" s="23"/>
      <c r="R195" s="23"/>
      <c r="S195" s="23"/>
      <c r="T195" s="23"/>
      <c r="U195" s="23"/>
      <c r="V195" s="23"/>
      <c r="W195" s="25"/>
      <c r="Y195">
        <f t="shared" si="14"/>
        <v>0</v>
      </c>
    </row>
    <row r="196" spans="2:25" s="2" customFormat="1" ht="31.5" customHeight="1" x14ac:dyDescent="0.15">
      <c r="B196" s="12">
        <v>44803</v>
      </c>
      <c r="C196" s="13"/>
      <c r="D196" s="14"/>
      <c r="E196" s="15"/>
      <c r="F196" s="14"/>
      <c r="G196" s="16"/>
      <c r="H196" s="16"/>
      <c r="I196" s="16"/>
      <c r="J196" s="15"/>
      <c r="K196" s="17"/>
      <c r="L196" s="16"/>
      <c r="M196" s="16"/>
      <c r="N196" s="16"/>
      <c r="O196" s="13"/>
      <c r="P196" s="14"/>
      <c r="Q196" s="16"/>
      <c r="R196" s="16"/>
      <c r="S196" s="16"/>
      <c r="T196" s="16"/>
      <c r="U196" s="16"/>
      <c r="V196" s="16"/>
      <c r="W196" s="18"/>
      <c r="Y196">
        <f t="shared" si="14"/>
        <v>0</v>
      </c>
    </row>
    <row r="197" spans="2:25" s="2" customFormat="1" ht="31.5" customHeight="1" thickBot="1" x14ac:dyDescent="0.2">
      <c r="B197" s="70">
        <v>44804</v>
      </c>
      <c r="C197" s="71"/>
      <c r="D197" s="72"/>
      <c r="E197" s="73"/>
      <c r="F197" s="72"/>
      <c r="G197" s="74"/>
      <c r="H197" s="74"/>
      <c r="I197" s="74"/>
      <c r="J197" s="73"/>
      <c r="K197" s="75"/>
      <c r="L197" s="74"/>
      <c r="M197" s="74"/>
      <c r="N197" s="74"/>
      <c r="O197" s="71"/>
      <c r="P197" s="72"/>
      <c r="Q197" s="74"/>
      <c r="R197" s="74"/>
      <c r="S197" s="74"/>
      <c r="T197" s="74"/>
      <c r="U197" s="74"/>
      <c r="V197" s="74"/>
      <c r="W197" s="76"/>
      <c r="Y197"/>
    </row>
    <row r="198" spans="2:25" s="2" customFormat="1" ht="31.5" customHeight="1" thickTop="1" x14ac:dyDescent="0.15">
      <c r="B198" s="94" t="s">
        <v>25</v>
      </c>
      <c r="C198" s="95">
        <f t="shared" ref="C198:W198" si="15">SUM(C167:C197)</f>
        <v>0</v>
      </c>
      <c r="D198" s="96">
        <f t="shared" si="15"/>
        <v>0</v>
      </c>
      <c r="E198" s="97">
        <f t="shared" si="15"/>
        <v>0</v>
      </c>
      <c r="F198" s="96">
        <f t="shared" si="15"/>
        <v>0</v>
      </c>
      <c r="G198" s="98">
        <f t="shared" si="15"/>
        <v>0</v>
      </c>
      <c r="H198" s="98">
        <f t="shared" si="15"/>
        <v>0</v>
      </c>
      <c r="I198" s="98">
        <f t="shared" si="15"/>
        <v>0</v>
      </c>
      <c r="J198" s="95">
        <f t="shared" si="15"/>
        <v>0</v>
      </c>
      <c r="K198" s="96">
        <f t="shared" si="15"/>
        <v>0</v>
      </c>
      <c r="L198" s="98">
        <f t="shared" si="15"/>
        <v>0</v>
      </c>
      <c r="M198" s="98">
        <f t="shared" si="15"/>
        <v>0</v>
      </c>
      <c r="N198" s="98">
        <f t="shared" si="15"/>
        <v>0</v>
      </c>
      <c r="O198" s="97">
        <f t="shared" si="15"/>
        <v>0</v>
      </c>
      <c r="P198" s="96">
        <f t="shared" si="15"/>
        <v>0</v>
      </c>
      <c r="Q198" s="98">
        <f t="shared" si="15"/>
        <v>0</v>
      </c>
      <c r="R198" s="98">
        <f t="shared" si="15"/>
        <v>0</v>
      </c>
      <c r="S198" s="98">
        <f t="shared" si="15"/>
        <v>0</v>
      </c>
      <c r="T198" s="98">
        <f t="shared" si="15"/>
        <v>0</v>
      </c>
      <c r="U198" s="98">
        <f t="shared" si="15"/>
        <v>0</v>
      </c>
      <c r="V198" s="98">
        <f t="shared" si="15"/>
        <v>0</v>
      </c>
      <c r="W198" s="99">
        <f t="shared" si="15"/>
        <v>0</v>
      </c>
      <c r="Y198">
        <f t="shared" si="14"/>
        <v>0</v>
      </c>
    </row>
    <row r="199" spans="2:25" ht="31.5" customHeight="1" thickBot="1" x14ac:dyDescent="0.2">
      <c r="B199" s="89" t="s">
        <v>55</v>
      </c>
      <c r="C199" s="90">
        <f>C152+C198</f>
        <v>332</v>
      </c>
      <c r="D199" s="91">
        <f>D152+D198</f>
        <v>220</v>
      </c>
      <c r="E199" s="90">
        <f t="shared" ref="E199:W199" si="16">E152+E198</f>
        <v>112</v>
      </c>
      <c r="F199" s="91">
        <f t="shared" si="16"/>
        <v>0</v>
      </c>
      <c r="G199" s="92">
        <f t="shared" si="16"/>
        <v>2</v>
      </c>
      <c r="H199" s="92">
        <f t="shared" si="16"/>
        <v>23</v>
      </c>
      <c r="I199" s="92">
        <f t="shared" si="16"/>
        <v>97</v>
      </c>
      <c r="J199" s="90">
        <f t="shared" si="16"/>
        <v>210</v>
      </c>
      <c r="K199" s="91">
        <f t="shared" si="16"/>
        <v>0</v>
      </c>
      <c r="L199" s="92">
        <f t="shared" si="16"/>
        <v>9</v>
      </c>
      <c r="M199" s="92">
        <f t="shared" si="16"/>
        <v>135</v>
      </c>
      <c r="N199" s="92">
        <f t="shared" si="16"/>
        <v>185</v>
      </c>
      <c r="O199" s="90">
        <f t="shared" si="16"/>
        <v>3</v>
      </c>
      <c r="P199" s="91">
        <f t="shared" si="16"/>
        <v>153</v>
      </c>
      <c r="Q199" s="92">
        <f t="shared" si="16"/>
        <v>34</v>
      </c>
      <c r="R199" s="92">
        <f t="shared" si="16"/>
        <v>8</v>
      </c>
      <c r="S199" s="92">
        <f t="shared" si="16"/>
        <v>5</v>
      </c>
      <c r="T199" s="92">
        <f t="shared" si="16"/>
        <v>19</v>
      </c>
      <c r="U199" s="92">
        <f t="shared" si="16"/>
        <v>43</v>
      </c>
      <c r="V199" s="92">
        <f t="shared" si="16"/>
        <v>45</v>
      </c>
      <c r="W199" s="93">
        <f t="shared" si="16"/>
        <v>25</v>
      </c>
    </row>
    <row r="200" spans="2:25" ht="22.5" customHeight="1" x14ac:dyDescent="0.15">
      <c r="C200" s="26" t="s">
        <v>26</v>
      </c>
      <c r="H200" s="26" t="s">
        <v>27</v>
      </c>
      <c r="I200" s="26"/>
      <c r="O200" s="27"/>
      <c r="P200" s="28" t="s">
        <v>28</v>
      </c>
      <c r="Q200" s="27"/>
      <c r="R200" s="27"/>
      <c r="S200" s="27"/>
      <c r="T200" s="27"/>
      <c r="U200" s="27"/>
    </row>
    <row r="201" spans="2:25" ht="22.5" customHeight="1" x14ac:dyDescent="0.15">
      <c r="C201" s="26" t="s">
        <v>29</v>
      </c>
      <c r="H201" s="26" t="s">
        <v>30</v>
      </c>
      <c r="I201" s="26"/>
      <c r="O201" s="27"/>
      <c r="P201" s="28" t="s">
        <v>31</v>
      </c>
      <c r="Q201" s="27"/>
      <c r="R201" s="27"/>
      <c r="S201" s="27"/>
      <c r="T201" s="27"/>
      <c r="U201" s="27"/>
    </row>
    <row r="202" spans="2:25" ht="22.5" customHeight="1" x14ac:dyDescent="0.15">
      <c r="C202" s="26" t="s">
        <v>32</v>
      </c>
      <c r="H202" s="26" t="s">
        <v>33</v>
      </c>
      <c r="I202" s="26"/>
      <c r="O202" s="27"/>
      <c r="P202" s="28" t="s">
        <v>34</v>
      </c>
      <c r="Q202" s="27"/>
      <c r="R202" s="27"/>
      <c r="S202" s="27"/>
      <c r="T202" s="27"/>
      <c r="U202" s="27"/>
    </row>
    <row r="203" spans="2:25" ht="22.5" customHeight="1" x14ac:dyDescent="0.15">
      <c r="C203" s="26" t="s">
        <v>35</v>
      </c>
      <c r="H203" s="26" t="s">
        <v>36</v>
      </c>
      <c r="I203" s="26"/>
      <c r="O203" s="27"/>
      <c r="P203" s="28" t="s">
        <v>37</v>
      </c>
      <c r="Q203" s="27"/>
      <c r="R203" s="27"/>
      <c r="S203" s="27"/>
      <c r="T203" s="27"/>
      <c r="U203" s="27"/>
    </row>
    <row r="204" spans="2:25" ht="22.5" customHeight="1" x14ac:dyDescent="0.15">
      <c r="C204" s="26" t="s">
        <v>38</v>
      </c>
      <c r="H204" s="26" t="s">
        <v>39</v>
      </c>
      <c r="I204" s="26"/>
      <c r="O204" s="27"/>
      <c r="P204" s="28" t="s">
        <v>40</v>
      </c>
      <c r="Q204" s="27"/>
      <c r="R204" s="27"/>
      <c r="S204" s="27"/>
      <c r="T204" s="27"/>
      <c r="U204" s="27"/>
    </row>
    <row r="205" spans="2:25" ht="22.5" customHeight="1" x14ac:dyDescent="0.15">
      <c r="H205" s="26" t="s">
        <v>41</v>
      </c>
      <c r="I205" s="26"/>
      <c r="O205" s="27"/>
      <c r="P205" s="28" t="s">
        <v>42</v>
      </c>
      <c r="Q205" s="27"/>
      <c r="R205" s="27"/>
      <c r="S205" s="27"/>
      <c r="T205" s="27"/>
      <c r="U205" s="27"/>
    </row>
    <row r="206" spans="2:25" ht="22.5" customHeight="1" x14ac:dyDescent="0.15">
      <c r="O206" s="27"/>
      <c r="P206" s="28" t="s">
        <v>43</v>
      </c>
      <c r="Q206" s="27"/>
      <c r="R206" s="27"/>
      <c r="S206" s="27"/>
      <c r="T206" s="27"/>
      <c r="U206" s="27"/>
    </row>
    <row r="207" spans="2:25" ht="22.5" customHeight="1" x14ac:dyDescent="0.15">
      <c r="O207" s="27"/>
      <c r="P207" s="28" t="s">
        <v>44</v>
      </c>
      <c r="Q207" s="27"/>
      <c r="R207" s="27"/>
      <c r="S207" s="27"/>
      <c r="T207" s="27"/>
      <c r="U207" s="27"/>
    </row>
    <row r="208" spans="2:25" ht="22.5" customHeight="1" x14ac:dyDescent="0.15">
      <c r="O208" s="27"/>
      <c r="P208" s="28" t="s">
        <v>45</v>
      </c>
      <c r="Q208" s="27"/>
      <c r="R208" s="27"/>
      <c r="S208" s="27"/>
      <c r="T208" s="27"/>
      <c r="U208" s="27"/>
    </row>
    <row r="209" spans="1:25" ht="22.5" customHeight="1" x14ac:dyDescent="0.15">
      <c r="O209" s="27"/>
      <c r="P209" s="28" t="s">
        <v>51</v>
      </c>
      <c r="Q209" s="27"/>
      <c r="R209" s="27"/>
      <c r="S209" s="27"/>
      <c r="T209" s="27"/>
      <c r="U209" s="27"/>
    </row>
    <row r="210" spans="1:25" ht="31.5" customHeight="1" x14ac:dyDescent="0.15">
      <c r="K210" s="120" t="s">
        <v>47</v>
      </c>
      <c r="L210" s="120"/>
      <c r="M210" s="120"/>
      <c r="N210" s="120"/>
      <c r="O210" s="120"/>
      <c r="P210" s="120"/>
      <c r="Q210" s="120"/>
      <c r="R210" s="120"/>
      <c r="S210" s="120"/>
      <c r="T210" s="120"/>
      <c r="U210" s="120"/>
      <c r="V210" s="120"/>
      <c r="W210" s="120"/>
    </row>
    <row r="211" spans="1:25" s="2" customFormat="1" ht="31.5" customHeight="1" thickBot="1" x14ac:dyDescent="0.25">
      <c r="B211" s="1" t="s">
        <v>57</v>
      </c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</row>
    <row r="212" spans="1:25" ht="31.5" customHeight="1" x14ac:dyDescent="0.15">
      <c r="B212" s="122" t="s">
        <v>0</v>
      </c>
      <c r="C212" s="124" t="s">
        <v>1</v>
      </c>
      <c r="D212" s="126" t="s">
        <v>2</v>
      </c>
      <c r="E212" s="128" t="s">
        <v>3</v>
      </c>
      <c r="F212" s="130" t="s">
        <v>4</v>
      </c>
      <c r="G212" s="131"/>
      <c r="H212" s="131"/>
      <c r="I212" s="131"/>
      <c r="J212" s="132"/>
      <c r="K212" s="133" t="s">
        <v>5</v>
      </c>
      <c r="L212" s="133"/>
      <c r="M212" s="133"/>
      <c r="N212" s="133"/>
      <c r="O212" s="133"/>
      <c r="P212" s="126" t="s">
        <v>6</v>
      </c>
      <c r="Q212" s="134"/>
      <c r="R212" s="134"/>
      <c r="S212" s="134"/>
      <c r="T212" s="134"/>
      <c r="U212" s="134"/>
      <c r="V212" s="134"/>
      <c r="W212" s="135"/>
      <c r="Y212" s="119" t="s">
        <v>46</v>
      </c>
    </row>
    <row r="213" spans="1:25" ht="31.5" customHeight="1" thickBot="1" x14ac:dyDescent="0.2">
      <c r="B213" s="123"/>
      <c r="C213" s="125"/>
      <c r="D213" s="127"/>
      <c r="E213" s="129"/>
      <c r="F213" s="3" t="s">
        <v>7</v>
      </c>
      <c r="G213" s="4" t="s">
        <v>8</v>
      </c>
      <c r="H213" s="4" t="s">
        <v>9</v>
      </c>
      <c r="I213" s="4" t="s">
        <v>10</v>
      </c>
      <c r="J213" s="5" t="s">
        <v>11</v>
      </c>
      <c r="K213" s="6" t="s">
        <v>12</v>
      </c>
      <c r="L213" s="4" t="s">
        <v>13</v>
      </c>
      <c r="M213" s="4" t="s">
        <v>14</v>
      </c>
      <c r="N213" s="100" t="s">
        <v>15</v>
      </c>
      <c r="O213" s="8" t="s">
        <v>16</v>
      </c>
      <c r="P213" s="9" t="s">
        <v>17</v>
      </c>
      <c r="Q213" s="10" t="s">
        <v>18</v>
      </c>
      <c r="R213" s="10" t="s">
        <v>19</v>
      </c>
      <c r="S213" s="10" t="s">
        <v>20</v>
      </c>
      <c r="T213" s="10" t="s">
        <v>21</v>
      </c>
      <c r="U213" s="10" t="s">
        <v>22</v>
      </c>
      <c r="V213" s="10" t="s">
        <v>23</v>
      </c>
      <c r="W213" s="11" t="s">
        <v>24</v>
      </c>
      <c r="Y213" s="119"/>
    </row>
    <row r="214" spans="1:25" ht="31.5" customHeight="1" x14ac:dyDescent="0.15">
      <c r="B214" s="30">
        <v>44805</v>
      </c>
      <c r="C214" s="31"/>
      <c r="D214" s="32"/>
      <c r="E214" s="33"/>
      <c r="F214" s="32"/>
      <c r="G214" s="34"/>
      <c r="H214" s="34"/>
      <c r="I214" s="34"/>
      <c r="J214" s="33"/>
      <c r="K214" s="35"/>
      <c r="L214" s="34"/>
      <c r="M214" s="34"/>
      <c r="N214" s="34"/>
      <c r="O214" s="31"/>
      <c r="P214" s="32"/>
      <c r="Q214" s="34"/>
      <c r="R214" s="34"/>
      <c r="S214" s="34"/>
      <c r="T214" s="34"/>
      <c r="U214" s="34"/>
      <c r="V214" s="34"/>
      <c r="W214" s="36"/>
      <c r="Y214">
        <f>C214-D214-E214+C214-F214-G214-H214-I214-J214+C214-K214-L214-M214-N214-O214+C214-P214-Q214-R214-S214-T214-U214-V214-W214</f>
        <v>0</v>
      </c>
    </row>
    <row r="215" spans="1:25" ht="31.5" customHeight="1" x14ac:dyDescent="0.15">
      <c r="B215" s="12">
        <v>44806</v>
      </c>
      <c r="C215" s="37"/>
      <c r="D215" s="38"/>
      <c r="E215" s="39"/>
      <c r="F215" s="38"/>
      <c r="G215" s="40"/>
      <c r="H215" s="40"/>
      <c r="I215" s="40"/>
      <c r="J215" s="39"/>
      <c r="K215" s="38"/>
      <c r="L215" s="40"/>
      <c r="M215" s="40"/>
      <c r="N215" s="40"/>
      <c r="O215" s="39"/>
      <c r="P215" s="38"/>
      <c r="Q215" s="40"/>
      <c r="R215" s="40"/>
      <c r="S215" s="40"/>
      <c r="T215" s="40"/>
      <c r="U215" s="40"/>
      <c r="V215" s="40"/>
      <c r="W215" s="42"/>
      <c r="Y215">
        <f t="shared" ref="Y215:Y242" si="17">C215-D215-E215+C215-F215-G215-H215-I215-J215+C215-K215-L215-M215-N215-O215+C215-P215-Q215-R215-S215-T215-U215-V215-W215</f>
        <v>0</v>
      </c>
    </row>
    <row r="216" spans="1:25" s="2" customFormat="1" ht="31.5" customHeight="1" x14ac:dyDescent="0.15">
      <c r="B216" s="12">
        <v>44807</v>
      </c>
      <c r="C216" s="39"/>
      <c r="D216" s="38"/>
      <c r="E216" s="39"/>
      <c r="F216" s="38"/>
      <c r="G216" s="40"/>
      <c r="H216" s="40"/>
      <c r="I216" s="40"/>
      <c r="J216" s="39"/>
      <c r="K216" s="41"/>
      <c r="L216" s="40"/>
      <c r="M216" s="40"/>
      <c r="N216" s="40"/>
      <c r="O216" s="37"/>
      <c r="P216" s="38"/>
      <c r="Q216" s="40"/>
      <c r="R216" s="40"/>
      <c r="S216" s="40"/>
      <c r="T216" s="40"/>
      <c r="U216" s="40"/>
      <c r="V216" s="40"/>
      <c r="W216" s="42"/>
      <c r="Y216">
        <f t="shared" si="17"/>
        <v>0</v>
      </c>
    </row>
    <row r="217" spans="1:25" s="2" customFormat="1" ht="31.5" customHeight="1" thickBot="1" x14ac:dyDescent="0.2">
      <c r="B217" s="29">
        <v>44808</v>
      </c>
      <c r="C217" s="49"/>
      <c r="D217" s="50"/>
      <c r="E217" s="51"/>
      <c r="F217" s="50"/>
      <c r="G217" s="52"/>
      <c r="H217" s="52"/>
      <c r="I217" s="52"/>
      <c r="J217" s="51"/>
      <c r="K217" s="53"/>
      <c r="L217" s="52"/>
      <c r="M217" s="52"/>
      <c r="N217" s="52"/>
      <c r="O217" s="49"/>
      <c r="P217" s="50"/>
      <c r="Q217" s="52"/>
      <c r="R217" s="52"/>
      <c r="S217" s="52"/>
      <c r="T217" s="52"/>
      <c r="U217" s="52"/>
      <c r="V217" s="52"/>
      <c r="W217" s="54"/>
      <c r="Y217">
        <f t="shared" si="17"/>
        <v>0</v>
      </c>
    </row>
    <row r="218" spans="1:25" s="2" customFormat="1" ht="31.5" customHeight="1" x14ac:dyDescent="0.15">
      <c r="B218" s="30">
        <v>44809</v>
      </c>
      <c r="C218" s="33"/>
      <c r="D218" s="32"/>
      <c r="E218" s="33"/>
      <c r="F218" s="32"/>
      <c r="G218" s="34"/>
      <c r="H218" s="34"/>
      <c r="I218" s="34"/>
      <c r="J218" s="33"/>
      <c r="K218" s="32"/>
      <c r="L218" s="34"/>
      <c r="M218" s="34"/>
      <c r="N218" s="34"/>
      <c r="O218" s="33"/>
      <c r="P218" s="32"/>
      <c r="Q218" s="34"/>
      <c r="R218" s="34"/>
      <c r="S218" s="34"/>
      <c r="T218" s="34"/>
      <c r="U218" s="34"/>
      <c r="V218" s="34"/>
      <c r="W218" s="36"/>
      <c r="Y218">
        <f t="shared" si="17"/>
        <v>0</v>
      </c>
    </row>
    <row r="219" spans="1:25" s="2" customFormat="1" ht="31.5" customHeight="1" x14ac:dyDescent="0.15">
      <c r="B219" s="12">
        <v>44810</v>
      </c>
      <c r="C219" s="37"/>
      <c r="D219" s="38"/>
      <c r="E219" s="39"/>
      <c r="F219" s="38"/>
      <c r="G219" s="40"/>
      <c r="H219" s="40"/>
      <c r="I219" s="40"/>
      <c r="J219" s="39"/>
      <c r="K219" s="41"/>
      <c r="L219" s="40"/>
      <c r="M219" s="40"/>
      <c r="N219" s="40"/>
      <c r="O219" s="37"/>
      <c r="P219" s="38"/>
      <c r="Q219" s="40"/>
      <c r="R219" s="40"/>
      <c r="S219" s="40"/>
      <c r="T219" s="40"/>
      <c r="U219" s="40"/>
      <c r="V219" s="40"/>
      <c r="W219" s="42"/>
      <c r="Y219">
        <f t="shared" si="17"/>
        <v>0</v>
      </c>
    </row>
    <row r="220" spans="1:25" s="2" customFormat="1" ht="31.5" customHeight="1" x14ac:dyDescent="0.15">
      <c r="A220" s="57"/>
      <c r="B220" s="12">
        <v>44811</v>
      </c>
      <c r="C220" s="37"/>
      <c r="D220" s="38"/>
      <c r="E220" s="39"/>
      <c r="F220" s="38"/>
      <c r="G220" s="40"/>
      <c r="H220" s="40"/>
      <c r="I220" s="40"/>
      <c r="J220" s="39"/>
      <c r="K220" s="41"/>
      <c r="L220" s="40"/>
      <c r="M220" s="40"/>
      <c r="N220" s="40"/>
      <c r="O220" s="37"/>
      <c r="P220" s="38"/>
      <c r="Q220" s="40"/>
      <c r="R220" s="40"/>
      <c r="S220" s="40"/>
      <c r="T220" s="40"/>
      <c r="U220" s="40"/>
      <c r="V220" s="40"/>
      <c r="W220" s="42"/>
      <c r="X220" s="56"/>
      <c r="Y220">
        <f t="shared" si="17"/>
        <v>0</v>
      </c>
    </row>
    <row r="221" spans="1:25" s="2" customFormat="1" ht="31.5" customHeight="1" x14ac:dyDescent="0.15">
      <c r="B221" s="12">
        <v>44812</v>
      </c>
      <c r="C221" s="37"/>
      <c r="D221" s="38"/>
      <c r="E221" s="39"/>
      <c r="F221" s="38"/>
      <c r="G221" s="40"/>
      <c r="H221" s="40"/>
      <c r="I221" s="40"/>
      <c r="J221" s="39"/>
      <c r="K221" s="41"/>
      <c r="L221" s="40"/>
      <c r="M221" s="40"/>
      <c r="N221" s="40"/>
      <c r="O221" s="37"/>
      <c r="P221" s="38"/>
      <c r="Q221" s="40"/>
      <c r="R221" s="40"/>
      <c r="S221" s="40"/>
      <c r="T221" s="40"/>
      <c r="U221" s="40"/>
      <c r="V221" s="40"/>
      <c r="W221" s="42"/>
      <c r="Y221">
        <f t="shared" si="17"/>
        <v>0</v>
      </c>
    </row>
    <row r="222" spans="1:25" s="2" customFormat="1" ht="31.5" customHeight="1" x14ac:dyDescent="0.15">
      <c r="B222" s="12">
        <v>44813</v>
      </c>
      <c r="C222" s="37"/>
      <c r="D222" s="38"/>
      <c r="E222" s="39"/>
      <c r="F222" s="38"/>
      <c r="G222" s="40"/>
      <c r="H222" s="40"/>
      <c r="I222" s="40"/>
      <c r="J222" s="39"/>
      <c r="K222" s="41"/>
      <c r="L222" s="40"/>
      <c r="M222" s="40"/>
      <c r="N222" s="40"/>
      <c r="O222" s="37"/>
      <c r="P222" s="38"/>
      <c r="Q222" s="40"/>
      <c r="R222" s="40"/>
      <c r="S222" s="40"/>
      <c r="T222" s="40"/>
      <c r="U222" s="40"/>
      <c r="V222" s="40"/>
      <c r="W222" s="42"/>
      <c r="Y222">
        <f t="shared" si="17"/>
        <v>0</v>
      </c>
    </row>
    <row r="223" spans="1:25" s="2" customFormat="1" ht="31.5" customHeight="1" x14ac:dyDescent="0.15">
      <c r="B223" s="12">
        <v>44814</v>
      </c>
      <c r="C223" s="39"/>
      <c r="D223" s="38"/>
      <c r="E223" s="39"/>
      <c r="F223" s="38"/>
      <c r="G223" s="40"/>
      <c r="H223" s="40"/>
      <c r="I223" s="40"/>
      <c r="J223" s="39"/>
      <c r="K223" s="41"/>
      <c r="L223" s="40"/>
      <c r="M223" s="40"/>
      <c r="N223" s="40"/>
      <c r="O223" s="37"/>
      <c r="P223" s="38"/>
      <c r="Q223" s="40"/>
      <c r="R223" s="40"/>
      <c r="S223" s="40"/>
      <c r="T223" s="40"/>
      <c r="U223" s="40"/>
      <c r="V223" s="40"/>
      <c r="W223" s="42"/>
      <c r="Y223">
        <f t="shared" si="17"/>
        <v>0</v>
      </c>
    </row>
    <row r="224" spans="1:25" s="2" customFormat="1" ht="31.5" customHeight="1" thickBot="1" x14ac:dyDescent="0.2">
      <c r="B224" s="29">
        <v>44815</v>
      </c>
      <c r="C224" s="49"/>
      <c r="D224" s="50"/>
      <c r="E224" s="51"/>
      <c r="F224" s="50"/>
      <c r="G224" s="52"/>
      <c r="H224" s="52"/>
      <c r="I224" s="52"/>
      <c r="J224" s="51"/>
      <c r="K224" s="53"/>
      <c r="L224" s="52"/>
      <c r="M224" s="52"/>
      <c r="N224" s="52"/>
      <c r="O224" s="49"/>
      <c r="P224" s="50"/>
      <c r="Q224" s="52"/>
      <c r="R224" s="52"/>
      <c r="S224" s="52"/>
      <c r="T224" s="52"/>
      <c r="U224" s="52"/>
      <c r="V224" s="52"/>
      <c r="W224" s="54"/>
      <c r="Y224">
        <f t="shared" si="17"/>
        <v>0</v>
      </c>
    </row>
    <row r="225" spans="2:25" s="2" customFormat="1" ht="31.5" customHeight="1" x14ac:dyDescent="0.15">
      <c r="B225" s="30">
        <v>44816</v>
      </c>
      <c r="C225" s="31"/>
      <c r="D225" s="32"/>
      <c r="E225" s="33"/>
      <c r="F225" s="32"/>
      <c r="G225" s="34"/>
      <c r="H225" s="34"/>
      <c r="I225" s="34"/>
      <c r="J225" s="33"/>
      <c r="K225" s="32"/>
      <c r="L225" s="34"/>
      <c r="M225" s="34"/>
      <c r="N225" s="34"/>
      <c r="O225" s="31"/>
      <c r="P225" s="32"/>
      <c r="Q225" s="34"/>
      <c r="R225" s="34"/>
      <c r="S225" s="34"/>
      <c r="T225" s="34"/>
      <c r="U225" s="34"/>
      <c r="V225" s="34"/>
      <c r="W225" s="36"/>
      <c r="Y225">
        <f t="shared" si="17"/>
        <v>0</v>
      </c>
    </row>
    <row r="226" spans="2:25" s="2" customFormat="1" ht="31.5" customHeight="1" x14ac:dyDescent="0.15">
      <c r="B226" s="12">
        <v>44817</v>
      </c>
      <c r="C226" s="37"/>
      <c r="D226" s="38"/>
      <c r="E226" s="39"/>
      <c r="F226" s="38"/>
      <c r="G226" s="40"/>
      <c r="H226" s="40"/>
      <c r="I226" s="40"/>
      <c r="J226" s="39"/>
      <c r="K226" s="41"/>
      <c r="L226" s="40"/>
      <c r="M226" s="40"/>
      <c r="N226" s="40"/>
      <c r="O226" s="37"/>
      <c r="P226" s="38"/>
      <c r="Q226" s="40"/>
      <c r="R226" s="40"/>
      <c r="S226" s="40"/>
      <c r="T226" s="40"/>
      <c r="U226" s="40"/>
      <c r="V226" s="40"/>
      <c r="W226" s="42"/>
      <c r="Y226">
        <f t="shared" si="17"/>
        <v>0</v>
      </c>
    </row>
    <row r="227" spans="2:25" s="2" customFormat="1" ht="31.5" customHeight="1" x14ac:dyDescent="0.15">
      <c r="B227" s="12">
        <v>44818</v>
      </c>
      <c r="C227" s="37"/>
      <c r="D227" s="38"/>
      <c r="E227" s="39"/>
      <c r="F227" s="38"/>
      <c r="G227" s="40"/>
      <c r="H227" s="40"/>
      <c r="I227" s="40"/>
      <c r="J227" s="39"/>
      <c r="K227" s="41"/>
      <c r="L227" s="40"/>
      <c r="M227" s="40"/>
      <c r="N227" s="40"/>
      <c r="O227" s="37"/>
      <c r="P227" s="38"/>
      <c r="Q227" s="40"/>
      <c r="R227" s="40"/>
      <c r="S227" s="40"/>
      <c r="T227" s="40"/>
      <c r="U227" s="40"/>
      <c r="V227" s="40"/>
      <c r="W227" s="42"/>
      <c r="X227" s="56"/>
      <c r="Y227">
        <f t="shared" si="17"/>
        <v>0</v>
      </c>
    </row>
    <row r="228" spans="2:25" s="2" customFormat="1" ht="31.5" customHeight="1" x14ac:dyDescent="0.15">
      <c r="B228" s="12">
        <v>44819</v>
      </c>
      <c r="C228" s="37"/>
      <c r="D228" s="38"/>
      <c r="E228" s="39"/>
      <c r="F228" s="38"/>
      <c r="G228" s="40"/>
      <c r="H228" s="40"/>
      <c r="I228" s="40"/>
      <c r="J228" s="39"/>
      <c r="K228" s="41"/>
      <c r="L228" s="40"/>
      <c r="M228" s="40"/>
      <c r="N228" s="40"/>
      <c r="O228" s="37"/>
      <c r="P228" s="38"/>
      <c r="Q228" s="40"/>
      <c r="R228" s="40"/>
      <c r="S228" s="40"/>
      <c r="T228" s="40"/>
      <c r="U228" s="40"/>
      <c r="V228" s="40"/>
      <c r="W228" s="42"/>
      <c r="Y228">
        <f t="shared" si="17"/>
        <v>0</v>
      </c>
    </row>
    <row r="229" spans="2:25" s="2" customFormat="1" ht="31.5" customHeight="1" x14ac:dyDescent="0.15">
      <c r="B229" s="12">
        <v>44820</v>
      </c>
      <c r="C229" s="37"/>
      <c r="D229" s="38"/>
      <c r="E229" s="39"/>
      <c r="F229" s="38"/>
      <c r="G229" s="40"/>
      <c r="H229" s="40"/>
      <c r="I229" s="40"/>
      <c r="J229" s="39"/>
      <c r="K229" s="41"/>
      <c r="L229" s="40"/>
      <c r="M229" s="40"/>
      <c r="N229" s="40"/>
      <c r="O229" s="37"/>
      <c r="P229" s="38"/>
      <c r="Q229" s="40"/>
      <c r="R229" s="40"/>
      <c r="S229" s="40"/>
      <c r="T229" s="40"/>
      <c r="U229" s="40"/>
      <c r="V229" s="40"/>
      <c r="W229" s="42"/>
      <c r="Y229">
        <f t="shared" si="17"/>
        <v>0</v>
      </c>
    </row>
    <row r="230" spans="2:25" s="2" customFormat="1" ht="31.5" customHeight="1" x14ac:dyDescent="0.15">
      <c r="B230" s="12">
        <v>44821</v>
      </c>
      <c r="C230" s="37"/>
      <c r="D230" s="38"/>
      <c r="E230" s="39"/>
      <c r="F230" s="38"/>
      <c r="G230" s="40"/>
      <c r="H230" s="40"/>
      <c r="I230" s="40"/>
      <c r="J230" s="39"/>
      <c r="K230" s="41"/>
      <c r="L230" s="40"/>
      <c r="M230" s="40"/>
      <c r="N230" s="40"/>
      <c r="O230" s="37"/>
      <c r="P230" s="38"/>
      <c r="Q230" s="40"/>
      <c r="R230" s="40"/>
      <c r="S230" s="40"/>
      <c r="T230" s="40"/>
      <c r="U230" s="40"/>
      <c r="V230" s="40"/>
      <c r="W230" s="42"/>
      <c r="Y230">
        <f t="shared" si="17"/>
        <v>0</v>
      </c>
    </row>
    <row r="231" spans="2:25" s="2" customFormat="1" ht="31.5" customHeight="1" thickBot="1" x14ac:dyDescent="0.2">
      <c r="B231" s="29">
        <v>44822</v>
      </c>
      <c r="C231" s="49"/>
      <c r="D231" s="50"/>
      <c r="E231" s="51"/>
      <c r="F231" s="50"/>
      <c r="G231" s="52"/>
      <c r="H231" s="52"/>
      <c r="I231" s="52"/>
      <c r="J231" s="51"/>
      <c r="K231" s="53"/>
      <c r="L231" s="52"/>
      <c r="M231" s="52"/>
      <c r="N231" s="52"/>
      <c r="O231" s="49"/>
      <c r="P231" s="50"/>
      <c r="Q231" s="52"/>
      <c r="R231" s="52"/>
      <c r="S231" s="52"/>
      <c r="T231" s="52"/>
      <c r="U231" s="52"/>
      <c r="V231" s="52"/>
      <c r="W231" s="54"/>
      <c r="Y231">
        <f t="shared" si="17"/>
        <v>0</v>
      </c>
    </row>
    <row r="232" spans="2:25" s="2" customFormat="1" ht="31.5" customHeight="1" x14ac:dyDescent="0.15">
      <c r="B232" s="30">
        <v>44823</v>
      </c>
      <c r="C232" s="33"/>
      <c r="D232" s="32"/>
      <c r="E232" s="33"/>
      <c r="F232" s="32"/>
      <c r="G232" s="34"/>
      <c r="H232" s="34"/>
      <c r="I232" s="34"/>
      <c r="J232" s="33"/>
      <c r="K232" s="35"/>
      <c r="L232" s="34"/>
      <c r="M232" s="34"/>
      <c r="N232" s="34"/>
      <c r="O232" s="33"/>
      <c r="P232" s="32"/>
      <c r="Q232" s="34"/>
      <c r="R232" s="34"/>
      <c r="S232" s="34"/>
      <c r="T232" s="34"/>
      <c r="U232" s="34"/>
      <c r="V232" s="34"/>
      <c r="W232" s="36"/>
      <c r="Y232">
        <f t="shared" si="17"/>
        <v>0</v>
      </c>
    </row>
    <row r="233" spans="2:25" s="2" customFormat="1" ht="31.5" customHeight="1" x14ac:dyDescent="0.15">
      <c r="B233" s="12">
        <v>44824</v>
      </c>
      <c r="C233" s="37"/>
      <c r="D233" s="38"/>
      <c r="E233" s="39"/>
      <c r="F233" s="38"/>
      <c r="G233" s="40"/>
      <c r="H233" s="40"/>
      <c r="I233" s="40"/>
      <c r="J233" s="39"/>
      <c r="K233" s="41"/>
      <c r="L233" s="40"/>
      <c r="M233" s="40"/>
      <c r="N233" s="40"/>
      <c r="O233" s="37"/>
      <c r="P233" s="38"/>
      <c r="Q233" s="40"/>
      <c r="R233" s="40"/>
      <c r="S233" s="40"/>
      <c r="T233" s="40"/>
      <c r="U233" s="40"/>
      <c r="V233" s="40"/>
      <c r="W233" s="42"/>
      <c r="Y233">
        <f t="shared" si="17"/>
        <v>0</v>
      </c>
    </row>
    <row r="234" spans="2:25" s="2" customFormat="1" ht="31.5" customHeight="1" x14ac:dyDescent="0.15">
      <c r="B234" s="12">
        <v>44825</v>
      </c>
      <c r="C234" s="37"/>
      <c r="D234" s="38"/>
      <c r="E234" s="39"/>
      <c r="F234" s="38"/>
      <c r="G234" s="40"/>
      <c r="H234" s="40"/>
      <c r="I234" s="40"/>
      <c r="J234" s="39"/>
      <c r="K234" s="41"/>
      <c r="L234" s="40"/>
      <c r="M234" s="40"/>
      <c r="N234" s="40"/>
      <c r="O234" s="37"/>
      <c r="P234" s="38"/>
      <c r="Q234" s="40"/>
      <c r="R234" s="40"/>
      <c r="S234" s="40"/>
      <c r="T234" s="40"/>
      <c r="U234" s="40"/>
      <c r="V234" s="40"/>
      <c r="W234" s="42"/>
      <c r="Y234">
        <f t="shared" si="17"/>
        <v>0</v>
      </c>
    </row>
    <row r="235" spans="2:25" s="2" customFormat="1" ht="31.5" customHeight="1" x14ac:dyDescent="0.15">
      <c r="B235" s="12">
        <v>44826</v>
      </c>
      <c r="C235" s="37"/>
      <c r="D235" s="38"/>
      <c r="E235" s="39"/>
      <c r="F235" s="38"/>
      <c r="G235" s="40"/>
      <c r="H235" s="40"/>
      <c r="I235" s="40"/>
      <c r="J235" s="39"/>
      <c r="K235" s="41"/>
      <c r="L235" s="40"/>
      <c r="M235" s="40"/>
      <c r="N235" s="40"/>
      <c r="O235" s="37"/>
      <c r="P235" s="38"/>
      <c r="Q235" s="40"/>
      <c r="R235" s="40"/>
      <c r="S235" s="40"/>
      <c r="T235" s="40"/>
      <c r="U235" s="40"/>
      <c r="V235" s="40"/>
      <c r="W235" s="42"/>
      <c r="Y235">
        <f t="shared" si="17"/>
        <v>0</v>
      </c>
    </row>
    <row r="236" spans="2:25" s="2" customFormat="1" ht="31.5" customHeight="1" x14ac:dyDescent="0.15">
      <c r="B236" s="12">
        <v>44827</v>
      </c>
      <c r="C236" s="37"/>
      <c r="D236" s="38"/>
      <c r="E236" s="39"/>
      <c r="F236" s="38"/>
      <c r="G236" s="40"/>
      <c r="H236" s="40"/>
      <c r="I236" s="40"/>
      <c r="J236" s="39"/>
      <c r="K236" s="41"/>
      <c r="L236" s="40"/>
      <c r="M236" s="40"/>
      <c r="N236" s="40"/>
      <c r="O236" s="37"/>
      <c r="P236" s="38"/>
      <c r="Q236" s="40"/>
      <c r="R236" s="40"/>
      <c r="S236" s="40"/>
      <c r="T236" s="40"/>
      <c r="U236" s="40"/>
      <c r="V236" s="40"/>
      <c r="W236" s="42"/>
      <c r="Y236">
        <f t="shared" si="17"/>
        <v>0</v>
      </c>
    </row>
    <row r="237" spans="2:25" s="2" customFormat="1" ht="31.5" customHeight="1" x14ac:dyDescent="0.15">
      <c r="B237" s="12">
        <v>44828</v>
      </c>
      <c r="C237" s="37"/>
      <c r="D237" s="38"/>
      <c r="E237" s="39"/>
      <c r="F237" s="38"/>
      <c r="G237" s="40"/>
      <c r="H237" s="40"/>
      <c r="I237" s="40"/>
      <c r="J237" s="39"/>
      <c r="K237" s="41"/>
      <c r="L237" s="40"/>
      <c r="M237" s="40"/>
      <c r="N237" s="40"/>
      <c r="O237" s="37"/>
      <c r="P237" s="38"/>
      <c r="Q237" s="40"/>
      <c r="R237" s="40"/>
      <c r="S237" s="40"/>
      <c r="T237" s="40"/>
      <c r="U237" s="40"/>
      <c r="V237" s="40"/>
      <c r="W237" s="42"/>
      <c r="Y237">
        <f t="shared" si="17"/>
        <v>0</v>
      </c>
    </row>
    <row r="238" spans="2:25" s="2" customFormat="1" ht="31.5" customHeight="1" thickBot="1" x14ac:dyDescent="0.2">
      <c r="B238" s="29">
        <v>44829</v>
      </c>
      <c r="C238" s="49"/>
      <c r="D238" s="50"/>
      <c r="E238" s="51"/>
      <c r="F238" s="50"/>
      <c r="G238" s="52"/>
      <c r="H238" s="52"/>
      <c r="I238" s="52"/>
      <c r="J238" s="51"/>
      <c r="K238" s="53"/>
      <c r="L238" s="52"/>
      <c r="M238" s="52"/>
      <c r="N238" s="52"/>
      <c r="O238" s="49"/>
      <c r="P238" s="50"/>
      <c r="Q238" s="52"/>
      <c r="R238" s="52"/>
      <c r="S238" s="52"/>
      <c r="T238" s="52"/>
      <c r="U238" s="52"/>
      <c r="V238" s="52"/>
      <c r="W238" s="54"/>
      <c r="Y238">
        <f t="shared" si="17"/>
        <v>0</v>
      </c>
    </row>
    <row r="239" spans="2:25" s="2" customFormat="1" ht="31.5" customHeight="1" x14ac:dyDescent="0.15">
      <c r="B239" s="19">
        <v>44830</v>
      </c>
      <c r="C239" s="43"/>
      <c r="D239" s="44"/>
      <c r="E239" s="45"/>
      <c r="F239" s="44"/>
      <c r="G239" s="46"/>
      <c r="H239" s="46"/>
      <c r="I239" s="46"/>
      <c r="J239" s="45"/>
      <c r="K239" s="44"/>
      <c r="L239" s="46"/>
      <c r="M239" s="46"/>
      <c r="N239" s="46"/>
      <c r="O239" s="43"/>
      <c r="P239" s="44"/>
      <c r="Q239" s="46"/>
      <c r="R239" s="46"/>
      <c r="S239" s="46"/>
      <c r="T239" s="46"/>
      <c r="U239" s="46"/>
      <c r="V239" s="46"/>
      <c r="W239" s="48"/>
      <c r="Y239">
        <f t="shared" si="17"/>
        <v>0</v>
      </c>
    </row>
    <row r="240" spans="2:25" s="2" customFormat="1" ht="31.5" customHeight="1" x14ac:dyDescent="0.15">
      <c r="B240" s="12">
        <v>44831</v>
      </c>
      <c r="C240" s="37"/>
      <c r="D240" s="38"/>
      <c r="E240" s="39"/>
      <c r="F240" s="38"/>
      <c r="G240" s="40"/>
      <c r="H240" s="40"/>
      <c r="I240" s="40"/>
      <c r="J240" s="39"/>
      <c r="K240" s="41"/>
      <c r="L240" s="40"/>
      <c r="M240" s="40"/>
      <c r="N240" s="40"/>
      <c r="O240" s="37"/>
      <c r="P240" s="38"/>
      <c r="Q240" s="40"/>
      <c r="R240" s="40"/>
      <c r="S240" s="40"/>
      <c r="T240" s="40"/>
      <c r="U240" s="40"/>
      <c r="V240" s="40"/>
      <c r="W240" s="42"/>
      <c r="Y240">
        <f t="shared" si="17"/>
        <v>0</v>
      </c>
    </row>
    <row r="241" spans="2:25" s="2" customFormat="1" ht="31.5" customHeight="1" x14ac:dyDescent="0.15">
      <c r="B241" s="12">
        <v>44832</v>
      </c>
      <c r="C241" s="37"/>
      <c r="D241" s="38"/>
      <c r="E241" s="39"/>
      <c r="F241" s="38"/>
      <c r="G241" s="40"/>
      <c r="H241" s="40"/>
      <c r="I241" s="40"/>
      <c r="J241" s="39"/>
      <c r="K241" s="41"/>
      <c r="L241" s="40"/>
      <c r="M241" s="40"/>
      <c r="N241" s="40"/>
      <c r="O241" s="37"/>
      <c r="P241" s="38"/>
      <c r="Q241" s="40"/>
      <c r="R241" s="40"/>
      <c r="S241" s="40"/>
      <c r="T241" s="40"/>
      <c r="U241" s="40"/>
      <c r="V241" s="40"/>
      <c r="W241" s="42"/>
      <c r="Y241">
        <f t="shared" si="17"/>
        <v>0</v>
      </c>
    </row>
    <row r="242" spans="2:25" s="2" customFormat="1" ht="31.5" customHeight="1" x14ac:dyDescent="0.15">
      <c r="B242" s="12">
        <v>44833</v>
      </c>
      <c r="C242" s="13"/>
      <c r="D242" s="14"/>
      <c r="E242" s="15"/>
      <c r="F242" s="14"/>
      <c r="G242" s="16"/>
      <c r="H242" s="16"/>
      <c r="I242" s="16"/>
      <c r="J242" s="15"/>
      <c r="K242" s="17"/>
      <c r="L242" s="16"/>
      <c r="M242" s="16"/>
      <c r="N242" s="16"/>
      <c r="O242" s="13"/>
      <c r="P242" s="14"/>
      <c r="Q242" s="16"/>
      <c r="R242" s="16"/>
      <c r="S242" s="16"/>
      <c r="T242" s="16"/>
      <c r="U242" s="16"/>
      <c r="V242" s="16"/>
      <c r="W242" s="18"/>
      <c r="Y242">
        <f t="shared" si="17"/>
        <v>0</v>
      </c>
    </row>
    <row r="243" spans="2:25" s="2" customFormat="1" ht="31.5" customHeight="1" thickBot="1" x14ac:dyDescent="0.2">
      <c r="B243" s="70">
        <v>44834</v>
      </c>
      <c r="C243" s="71"/>
      <c r="D243" s="72"/>
      <c r="E243" s="73"/>
      <c r="F243" s="72"/>
      <c r="G243" s="74"/>
      <c r="H243" s="74"/>
      <c r="I243" s="74"/>
      <c r="J243" s="73"/>
      <c r="K243" s="75"/>
      <c r="L243" s="74"/>
      <c r="M243" s="74"/>
      <c r="N243" s="74"/>
      <c r="O243" s="71"/>
      <c r="P243" s="72"/>
      <c r="Q243" s="74"/>
      <c r="R243" s="74"/>
      <c r="S243" s="74"/>
      <c r="T243" s="74"/>
      <c r="U243" s="74"/>
      <c r="V243" s="74"/>
      <c r="W243" s="76"/>
      <c r="Y243"/>
    </row>
    <row r="244" spans="2:25" s="2" customFormat="1" ht="31.5" customHeight="1" thickTop="1" x14ac:dyDescent="0.15">
      <c r="B244" s="94" t="s">
        <v>25</v>
      </c>
      <c r="C244" s="95">
        <f t="shared" ref="C244:W244" si="18">SUM(C214:C243)</f>
        <v>0</v>
      </c>
      <c r="D244" s="96">
        <f t="shared" si="18"/>
        <v>0</v>
      </c>
      <c r="E244" s="97">
        <f t="shared" si="18"/>
        <v>0</v>
      </c>
      <c r="F244" s="96">
        <f t="shared" si="18"/>
        <v>0</v>
      </c>
      <c r="G244" s="98">
        <f t="shared" si="18"/>
        <v>0</v>
      </c>
      <c r="H244" s="98">
        <f t="shared" si="18"/>
        <v>0</v>
      </c>
      <c r="I244" s="98">
        <f t="shared" si="18"/>
        <v>0</v>
      </c>
      <c r="J244" s="95">
        <f t="shared" si="18"/>
        <v>0</v>
      </c>
      <c r="K244" s="96">
        <f t="shared" si="18"/>
        <v>0</v>
      </c>
      <c r="L244" s="98">
        <f t="shared" si="18"/>
        <v>0</v>
      </c>
      <c r="M244" s="98">
        <f t="shared" si="18"/>
        <v>0</v>
      </c>
      <c r="N244" s="98">
        <f t="shared" si="18"/>
        <v>0</v>
      </c>
      <c r="O244" s="97">
        <f t="shared" si="18"/>
        <v>0</v>
      </c>
      <c r="P244" s="96">
        <f t="shared" si="18"/>
        <v>0</v>
      </c>
      <c r="Q244" s="98">
        <f t="shared" si="18"/>
        <v>0</v>
      </c>
      <c r="R244" s="98">
        <f t="shared" si="18"/>
        <v>0</v>
      </c>
      <c r="S244" s="98">
        <f t="shared" si="18"/>
        <v>0</v>
      </c>
      <c r="T244" s="98">
        <f t="shared" si="18"/>
        <v>0</v>
      </c>
      <c r="U244" s="98">
        <f t="shared" si="18"/>
        <v>0</v>
      </c>
      <c r="V244" s="98">
        <f t="shared" si="18"/>
        <v>0</v>
      </c>
      <c r="W244" s="99">
        <f t="shared" si="18"/>
        <v>0</v>
      </c>
      <c r="Y244">
        <f t="shared" ref="Y244" si="19">C244-D244-E244+C244-F244-G244-H244-I244-J244+C244-K244-L244-M244-N244-O244+C244-P244-Q244-R244-S244-T244-U244-V244-W244</f>
        <v>0</v>
      </c>
    </row>
    <row r="245" spans="2:25" ht="31.5" customHeight="1" thickBot="1" x14ac:dyDescent="0.2">
      <c r="B245" s="89" t="s">
        <v>55</v>
      </c>
      <c r="C245" s="90">
        <f>C199+C244</f>
        <v>332</v>
      </c>
      <c r="D245" s="91">
        <f t="shared" ref="D245:V245" si="20">D199+D244</f>
        <v>220</v>
      </c>
      <c r="E245" s="90">
        <f t="shared" si="20"/>
        <v>112</v>
      </c>
      <c r="F245" s="91">
        <f t="shared" si="20"/>
        <v>0</v>
      </c>
      <c r="G245" s="92">
        <f t="shared" si="20"/>
        <v>2</v>
      </c>
      <c r="H245" s="92">
        <f t="shared" si="20"/>
        <v>23</v>
      </c>
      <c r="I245" s="92">
        <f t="shared" si="20"/>
        <v>97</v>
      </c>
      <c r="J245" s="90">
        <f t="shared" si="20"/>
        <v>210</v>
      </c>
      <c r="K245" s="91">
        <f t="shared" si="20"/>
        <v>0</v>
      </c>
      <c r="L245" s="92">
        <f t="shared" si="20"/>
        <v>9</v>
      </c>
      <c r="M245" s="92">
        <f t="shared" si="20"/>
        <v>135</v>
      </c>
      <c r="N245" s="92">
        <f t="shared" si="20"/>
        <v>185</v>
      </c>
      <c r="O245" s="90">
        <f t="shared" si="20"/>
        <v>3</v>
      </c>
      <c r="P245" s="91">
        <f t="shared" si="20"/>
        <v>153</v>
      </c>
      <c r="Q245" s="92">
        <f t="shared" si="20"/>
        <v>34</v>
      </c>
      <c r="R245" s="92">
        <f t="shared" si="20"/>
        <v>8</v>
      </c>
      <c r="S245" s="92">
        <f t="shared" si="20"/>
        <v>5</v>
      </c>
      <c r="T245" s="92">
        <f t="shared" si="20"/>
        <v>19</v>
      </c>
      <c r="U245" s="92">
        <f t="shared" si="20"/>
        <v>43</v>
      </c>
      <c r="V245" s="92">
        <f t="shared" si="20"/>
        <v>45</v>
      </c>
      <c r="W245" s="93">
        <f>W199+W244</f>
        <v>25</v>
      </c>
    </row>
    <row r="246" spans="2:25" ht="22.5" customHeight="1" x14ac:dyDescent="0.15">
      <c r="C246" s="26" t="s">
        <v>26</v>
      </c>
      <c r="H246" s="26" t="s">
        <v>27</v>
      </c>
      <c r="I246" s="26"/>
      <c r="O246" s="27"/>
      <c r="P246" s="28" t="s">
        <v>28</v>
      </c>
      <c r="Q246" s="27"/>
      <c r="R246" s="27"/>
      <c r="S246" s="27"/>
      <c r="T246" s="27"/>
      <c r="U246" s="27"/>
    </row>
    <row r="247" spans="2:25" ht="22.5" customHeight="1" x14ac:dyDescent="0.15">
      <c r="C247" s="26" t="s">
        <v>29</v>
      </c>
      <c r="H247" s="26" t="s">
        <v>30</v>
      </c>
      <c r="I247" s="26"/>
      <c r="O247" s="27"/>
      <c r="P247" s="28" t="s">
        <v>31</v>
      </c>
      <c r="Q247" s="27"/>
      <c r="R247" s="27"/>
      <c r="S247" s="27"/>
      <c r="T247" s="27"/>
      <c r="U247" s="27"/>
    </row>
    <row r="248" spans="2:25" ht="22.5" customHeight="1" x14ac:dyDescent="0.15">
      <c r="C248" s="26" t="s">
        <v>32</v>
      </c>
      <c r="H248" s="26" t="s">
        <v>33</v>
      </c>
      <c r="I248" s="26"/>
      <c r="O248" s="27"/>
      <c r="P248" s="28" t="s">
        <v>34</v>
      </c>
      <c r="Q248" s="27"/>
      <c r="R248" s="27"/>
      <c r="S248" s="27"/>
      <c r="T248" s="27"/>
      <c r="U248" s="27"/>
    </row>
    <row r="249" spans="2:25" ht="22.5" customHeight="1" x14ac:dyDescent="0.15">
      <c r="C249" s="26" t="s">
        <v>35</v>
      </c>
      <c r="H249" s="26" t="s">
        <v>36</v>
      </c>
      <c r="I249" s="26"/>
      <c r="O249" s="27"/>
      <c r="P249" s="28" t="s">
        <v>37</v>
      </c>
      <c r="Q249" s="27"/>
      <c r="R249" s="27"/>
      <c r="S249" s="27"/>
      <c r="T249" s="27"/>
      <c r="U249" s="27"/>
    </row>
    <row r="250" spans="2:25" ht="22.5" customHeight="1" x14ac:dyDescent="0.15">
      <c r="C250" s="26" t="s">
        <v>38</v>
      </c>
      <c r="H250" s="26" t="s">
        <v>39</v>
      </c>
      <c r="I250" s="26"/>
      <c r="O250" s="27"/>
      <c r="P250" s="28" t="s">
        <v>40</v>
      </c>
      <c r="Q250" s="27"/>
      <c r="R250" s="27"/>
      <c r="S250" s="27"/>
      <c r="T250" s="27"/>
      <c r="U250" s="27"/>
    </row>
    <row r="251" spans="2:25" ht="22.5" customHeight="1" x14ac:dyDescent="0.15">
      <c r="H251" s="26" t="s">
        <v>41</v>
      </c>
      <c r="I251" s="26"/>
      <c r="O251" s="27"/>
      <c r="P251" s="28" t="s">
        <v>42</v>
      </c>
      <c r="Q251" s="27"/>
      <c r="R251" s="27"/>
      <c r="S251" s="27"/>
      <c r="T251" s="27"/>
      <c r="U251" s="27"/>
    </row>
    <row r="252" spans="2:25" ht="22.5" customHeight="1" x14ac:dyDescent="0.15">
      <c r="O252" s="27"/>
      <c r="P252" s="28" t="s">
        <v>43</v>
      </c>
      <c r="Q252" s="27"/>
      <c r="R252" s="27"/>
      <c r="S252" s="27"/>
      <c r="T252" s="27"/>
      <c r="U252" s="27"/>
    </row>
    <row r="253" spans="2:25" ht="22.5" customHeight="1" x14ac:dyDescent="0.15">
      <c r="O253" s="27"/>
      <c r="P253" s="28" t="s">
        <v>44</v>
      </c>
      <c r="Q253" s="27"/>
      <c r="R253" s="27"/>
      <c r="S253" s="27"/>
      <c r="T253" s="27"/>
      <c r="U253" s="27"/>
    </row>
    <row r="254" spans="2:25" ht="22.5" customHeight="1" x14ac:dyDescent="0.15">
      <c r="O254" s="27"/>
      <c r="P254" s="28" t="s">
        <v>45</v>
      </c>
      <c r="Q254" s="27"/>
      <c r="R254" s="27"/>
      <c r="S254" s="27"/>
      <c r="T254" s="27"/>
      <c r="U254" s="27"/>
    </row>
    <row r="255" spans="2:25" ht="22.5" customHeight="1" x14ac:dyDescent="0.15">
      <c r="O255" s="27"/>
      <c r="P255" s="28" t="s">
        <v>51</v>
      </c>
      <c r="Q255" s="27"/>
      <c r="R255" s="27"/>
      <c r="S255" s="27"/>
      <c r="T255" s="27"/>
      <c r="U255" s="27"/>
    </row>
    <row r="256" spans="2:25" ht="31.5" customHeight="1" x14ac:dyDescent="0.15">
      <c r="K256" s="120" t="s">
        <v>47</v>
      </c>
      <c r="L256" s="120"/>
      <c r="M256" s="120"/>
      <c r="N256" s="120"/>
      <c r="O256" s="120"/>
      <c r="P256" s="120"/>
      <c r="Q256" s="120"/>
      <c r="R256" s="120"/>
      <c r="S256" s="120"/>
      <c r="T256" s="120"/>
      <c r="U256" s="120"/>
      <c r="V256" s="120"/>
      <c r="W256" s="120"/>
    </row>
    <row r="257" spans="2:25" s="2" customFormat="1" ht="31.5" customHeight="1" thickBot="1" x14ac:dyDescent="0.25">
      <c r="B257" s="1" t="s">
        <v>58</v>
      </c>
      <c r="K257" s="121"/>
      <c r="L257" s="121"/>
      <c r="M257" s="121"/>
      <c r="N257" s="121"/>
      <c r="O257" s="121"/>
      <c r="P257" s="121"/>
      <c r="Q257" s="121"/>
      <c r="R257" s="121"/>
      <c r="S257" s="121"/>
      <c r="T257" s="121"/>
      <c r="U257" s="121"/>
      <c r="V257" s="121"/>
      <c r="W257" s="121"/>
    </row>
    <row r="258" spans="2:25" ht="31.5" customHeight="1" x14ac:dyDescent="0.15">
      <c r="B258" s="122" t="s">
        <v>0</v>
      </c>
      <c r="C258" s="124" t="s">
        <v>1</v>
      </c>
      <c r="D258" s="126" t="s">
        <v>2</v>
      </c>
      <c r="E258" s="128" t="s">
        <v>3</v>
      </c>
      <c r="F258" s="130" t="s">
        <v>4</v>
      </c>
      <c r="G258" s="131"/>
      <c r="H258" s="131"/>
      <c r="I258" s="131"/>
      <c r="J258" s="132"/>
      <c r="K258" s="133" t="s">
        <v>5</v>
      </c>
      <c r="L258" s="133"/>
      <c r="M258" s="133"/>
      <c r="N258" s="133"/>
      <c r="O258" s="133"/>
      <c r="P258" s="126" t="s">
        <v>6</v>
      </c>
      <c r="Q258" s="134"/>
      <c r="R258" s="134"/>
      <c r="S258" s="134"/>
      <c r="T258" s="134"/>
      <c r="U258" s="134"/>
      <c r="V258" s="134"/>
      <c r="W258" s="135"/>
      <c r="Y258" s="119" t="s">
        <v>46</v>
      </c>
    </row>
    <row r="259" spans="2:25" ht="31.5" customHeight="1" thickBot="1" x14ac:dyDescent="0.2">
      <c r="B259" s="123"/>
      <c r="C259" s="125"/>
      <c r="D259" s="127"/>
      <c r="E259" s="129"/>
      <c r="F259" s="3" t="s">
        <v>7</v>
      </c>
      <c r="G259" s="4" t="s">
        <v>8</v>
      </c>
      <c r="H259" s="4" t="s">
        <v>9</v>
      </c>
      <c r="I259" s="4" t="s">
        <v>10</v>
      </c>
      <c r="J259" s="5" t="s">
        <v>11</v>
      </c>
      <c r="K259" s="6" t="s">
        <v>12</v>
      </c>
      <c r="L259" s="4" t="s">
        <v>13</v>
      </c>
      <c r="M259" s="4" t="s">
        <v>14</v>
      </c>
      <c r="N259" s="67" t="s">
        <v>15</v>
      </c>
      <c r="O259" s="8" t="s">
        <v>16</v>
      </c>
      <c r="P259" s="9" t="s">
        <v>17</v>
      </c>
      <c r="Q259" s="10" t="s">
        <v>18</v>
      </c>
      <c r="R259" s="10" t="s">
        <v>19</v>
      </c>
      <c r="S259" s="10" t="s">
        <v>20</v>
      </c>
      <c r="T259" s="10" t="s">
        <v>21</v>
      </c>
      <c r="U259" s="10" t="s">
        <v>22</v>
      </c>
      <c r="V259" s="10" t="s">
        <v>23</v>
      </c>
      <c r="W259" s="11" t="s">
        <v>24</v>
      </c>
      <c r="Y259" s="119"/>
    </row>
    <row r="260" spans="2:25" ht="31.5" customHeight="1" x14ac:dyDescent="0.15">
      <c r="B260" s="30">
        <v>44835</v>
      </c>
      <c r="C260" s="31"/>
      <c r="D260" s="32"/>
      <c r="E260" s="33"/>
      <c r="F260" s="32"/>
      <c r="G260" s="34"/>
      <c r="H260" s="34"/>
      <c r="I260" s="34"/>
      <c r="J260" s="33"/>
      <c r="K260" s="35"/>
      <c r="L260" s="34"/>
      <c r="M260" s="34"/>
      <c r="N260" s="34"/>
      <c r="O260" s="31"/>
      <c r="P260" s="32"/>
      <c r="Q260" s="34"/>
      <c r="R260" s="34"/>
      <c r="S260" s="34"/>
      <c r="T260" s="34"/>
      <c r="U260" s="34"/>
      <c r="V260" s="34"/>
      <c r="W260" s="36"/>
      <c r="Y260">
        <f>C260-D260-E260+C260-F260-G260-H260-I260-J260+C260-K260-L260-M260-N260-O260+C260-P260-Q260-R260-S260-T260-U260-V260-W260</f>
        <v>0</v>
      </c>
    </row>
    <row r="261" spans="2:25" s="2" customFormat="1" ht="31.5" customHeight="1" thickBot="1" x14ac:dyDescent="0.2">
      <c r="B261" s="59">
        <v>44836</v>
      </c>
      <c r="C261" s="61"/>
      <c r="D261" s="62"/>
      <c r="E261" s="63"/>
      <c r="F261" s="62"/>
      <c r="G261" s="64"/>
      <c r="H261" s="64"/>
      <c r="I261" s="64"/>
      <c r="J261" s="63"/>
      <c r="K261" s="65"/>
      <c r="L261" s="64"/>
      <c r="M261" s="64"/>
      <c r="N261" s="64"/>
      <c r="O261" s="61"/>
      <c r="P261" s="62"/>
      <c r="Q261" s="64"/>
      <c r="R261" s="64"/>
      <c r="S261" s="64"/>
      <c r="T261" s="64"/>
      <c r="U261" s="64"/>
      <c r="V261" s="64"/>
      <c r="W261" s="66"/>
      <c r="Y261">
        <f t="shared" ref="Y261:Y262" si="21">C261-D261-E261+C261-F261-G261-H261-I261-J261+C261-K261-L261-M261-N261-O261+C261-P261-Q261-R261-S261-T261-U261-V261-W261</f>
        <v>0</v>
      </c>
    </row>
    <row r="262" spans="2:25" s="2" customFormat="1" ht="31.5" customHeight="1" thickTop="1" x14ac:dyDescent="0.15">
      <c r="B262" s="94" t="s">
        <v>25</v>
      </c>
      <c r="C262" s="95">
        <f t="shared" ref="C262:W262" si="22">SUM(C260:C261)</f>
        <v>0</v>
      </c>
      <c r="D262" s="96">
        <f t="shared" si="22"/>
        <v>0</v>
      </c>
      <c r="E262" s="97">
        <f t="shared" si="22"/>
        <v>0</v>
      </c>
      <c r="F262" s="96">
        <f t="shared" si="22"/>
        <v>0</v>
      </c>
      <c r="G262" s="98">
        <f t="shared" si="22"/>
        <v>0</v>
      </c>
      <c r="H262" s="98">
        <f t="shared" si="22"/>
        <v>0</v>
      </c>
      <c r="I262" s="98">
        <f t="shared" si="22"/>
        <v>0</v>
      </c>
      <c r="J262" s="95">
        <f t="shared" si="22"/>
        <v>0</v>
      </c>
      <c r="K262" s="96">
        <f t="shared" si="22"/>
        <v>0</v>
      </c>
      <c r="L262" s="98">
        <f t="shared" si="22"/>
        <v>0</v>
      </c>
      <c r="M262" s="98">
        <f t="shared" si="22"/>
        <v>0</v>
      </c>
      <c r="N262" s="98">
        <f t="shared" si="22"/>
        <v>0</v>
      </c>
      <c r="O262" s="97">
        <f t="shared" si="22"/>
        <v>0</v>
      </c>
      <c r="P262" s="96">
        <f t="shared" si="22"/>
        <v>0</v>
      </c>
      <c r="Q262" s="98">
        <f t="shared" si="22"/>
        <v>0</v>
      </c>
      <c r="R262" s="98">
        <f t="shared" si="22"/>
        <v>0</v>
      </c>
      <c r="S262" s="98">
        <f t="shared" si="22"/>
        <v>0</v>
      </c>
      <c r="T262" s="98">
        <f t="shared" si="22"/>
        <v>0</v>
      </c>
      <c r="U262" s="98">
        <f t="shared" si="22"/>
        <v>0</v>
      </c>
      <c r="V262" s="98">
        <f t="shared" si="22"/>
        <v>0</v>
      </c>
      <c r="W262" s="99">
        <f t="shared" si="22"/>
        <v>0</v>
      </c>
      <c r="Y262">
        <f t="shared" si="21"/>
        <v>0</v>
      </c>
    </row>
    <row r="263" spans="2:25" ht="31.5" customHeight="1" thickBot="1" x14ac:dyDescent="0.2">
      <c r="B263" s="89" t="s">
        <v>48</v>
      </c>
      <c r="C263" s="101">
        <f>C245+C262</f>
        <v>332</v>
      </c>
      <c r="D263" s="102">
        <f t="shared" ref="D263:W263" si="23">D245+D262</f>
        <v>220</v>
      </c>
      <c r="E263" s="103">
        <f t="shared" si="23"/>
        <v>112</v>
      </c>
      <c r="F263" s="102">
        <f t="shared" si="23"/>
        <v>0</v>
      </c>
      <c r="G263" s="104">
        <f t="shared" si="23"/>
        <v>2</v>
      </c>
      <c r="H263" s="104">
        <f t="shared" si="23"/>
        <v>23</v>
      </c>
      <c r="I263" s="104">
        <f t="shared" si="23"/>
        <v>97</v>
      </c>
      <c r="J263" s="101">
        <f t="shared" si="23"/>
        <v>210</v>
      </c>
      <c r="K263" s="102">
        <f t="shared" si="23"/>
        <v>0</v>
      </c>
      <c r="L263" s="104">
        <f t="shared" si="23"/>
        <v>9</v>
      </c>
      <c r="M263" s="104">
        <f t="shared" si="23"/>
        <v>135</v>
      </c>
      <c r="N263" s="104">
        <f t="shared" si="23"/>
        <v>185</v>
      </c>
      <c r="O263" s="103">
        <f t="shared" si="23"/>
        <v>3</v>
      </c>
      <c r="P263" s="102">
        <f t="shared" si="23"/>
        <v>153</v>
      </c>
      <c r="Q263" s="104">
        <f t="shared" si="23"/>
        <v>34</v>
      </c>
      <c r="R263" s="104">
        <f t="shared" si="23"/>
        <v>8</v>
      </c>
      <c r="S263" s="104">
        <f t="shared" si="23"/>
        <v>5</v>
      </c>
      <c r="T263" s="104">
        <f t="shared" si="23"/>
        <v>19</v>
      </c>
      <c r="U263" s="104">
        <f t="shared" si="23"/>
        <v>43</v>
      </c>
      <c r="V263" s="104">
        <f t="shared" si="23"/>
        <v>45</v>
      </c>
      <c r="W263" s="105">
        <f t="shared" si="23"/>
        <v>25</v>
      </c>
    </row>
    <row r="264" spans="2:25" ht="22.5" customHeight="1" x14ac:dyDescent="0.15">
      <c r="C264" s="26" t="s">
        <v>26</v>
      </c>
      <c r="H264" s="26" t="s">
        <v>27</v>
      </c>
      <c r="I264" s="26"/>
      <c r="O264" s="27"/>
      <c r="P264" s="28" t="s">
        <v>28</v>
      </c>
      <c r="Q264" s="27"/>
      <c r="R264" s="27"/>
      <c r="S264" s="27"/>
      <c r="T264" s="27"/>
      <c r="U264" s="27"/>
    </row>
    <row r="265" spans="2:25" ht="22.5" customHeight="1" x14ac:dyDescent="0.15">
      <c r="C265" s="26" t="s">
        <v>29</v>
      </c>
      <c r="H265" s="26" t="s">
        <v>30</v>
      </c>
      <c r="I265" s="26"/>
      <c r="O265" s="27"/>
      <c r="P265" s="28" t="s">
        <v>31</v>
      </c>
      <c r="Q265" s="27"/>
      <c r="R265" s="27"/>
      <c r="S265" s="27"/>
      <c r="T265" s="27"/>
      <c r="U265" s="27"/>
    </row>
    <row r="266" spans="2:25" ht="22.5" customHeight="1" x14ac:dyDescent="0.15">
      <c r="C266" s="26" t="s">
        <v>32</v>
      </c>
      <c r="H266" s="26" t="s">
        <v>33</v>
      </c>
      <c r="I266" s="26"/>
      <c r="O266" s="27"/>
      <c r="P266" s="28" t="s">
        <v>34</v>
      </c>
      <c r="Q266" s="27"/>
      <c r="R266" s="27"/>
      <c r="S266" s="27"/>
      <c r="T266" s="27"/>
      <c r="U266" s="27"/>
    </row>
    <row r="267" spans="2:25" ht="22.5" customHeight="1" x14ac:dyDescent="0.15">
      <c r="C267" s="26" t="s">
        <v>35</v>
      </c>
      <c r="H267" s="26" t="s">
        <v>36</v>
      </c>
      <c r="I267" s="26"/>
      <c r="O267" s="27"/>
      <c r="P267" s="28" t="s">
        <v>37</v>
      </c>
      <c r="Q267" s="27"/>
      <c r="R267" s="27"/>
      <c r="S267" s="27"/>
      <c r="T267" s="27"/>
      <c r="U267" s="27"/>
    </row>
    <row r="268" spans="2:25" ht="22.5" customHeight="1" x14ac:dyDescent="0.15">
      <c r="C268" s="26" t="s">
        <v>38</v>
      </c>
      <c r="H268" s="26" t="s">
        <v>39</v>
      </c>
      <c r="I268" s="26"/>
      <c r="O268" s="27"/>
      <c r="P268" s="28" t="s">
        <v>40</v>
      </c>
      <c r="Q268" s="27"/>
      <c r="R268" s="27"/>
      <c r="S268" s="27"/>
      <c r="T268" s="27"/>
      <c r="U268" s="27"/>
    </row>
    <row r="269" spans="2:25" ht="22.5" customHeight="1" x14ac:dyDescent="0.15">
      <c r="H269" s="26" t="s">
        <v>41</v>
      </c>
      <c r="I269" s="26"/>
      <c r="O269" s="27"/>
      <c r="P269" s="28" t="s">
        <v>42</v>
      </c>
      <c r="Q269" s="27"/>
      <c r="R269" s="27"/>
      <c r="S269" s="27"/>
      <c r="T269" s="27"/>
      <c r="U269" s="27"/>
    </row>
    <row r="270" spans="2:25" ht="22.5" customHeight="1" x14ac:dyDescent="0.15">
      <c r="O270" s="27"/>
      <c r="P270" s="28" t="s">
        <v>43</v>
      </c>
      <c r="Q270" s="27"/>
      <c r="R270" s="27"/>
      <c r="S270" s="27"/>
      <c r="T270" s="27"/>
      <c r="U270" s="27"/>
    </row>
    <row r="271" spans="2:25" ht="22.5" customHeight="1" x14ac:dyDescent="0.15">
      <c r="O271" s="27"/>
      <c r="P271" s="28" t="s">
        <v>44</v>
      </c>
      <c r="Q271" s="27"/>
      <c r="R271" s="27"/>
      <c r="S271" s="27"/>
      <c r="T271" s="27"/>
      <c r="U271" s="27"/>
    </row>
    <row r="272" spans="2:25" ht="22.5" customHeight="1" x14ac:dyDescent="0.15">
      <c r="O272" s="27"/>
      <c r="P272" s="28" t="s">
        <v>45</v>
      </c>
      <c r="Q272" s="27"/>
      <c r="R272" s="27"/>
      <c r="S272" s="27"/>
      <c r="T272" s="27"/>
      <c r="U272" s="27"/>
    </row>
    <row r="273" spans="15:21" ht="22.5" customHeight="1" x14ac:dyDescent="0.15">
      <c r="O273" s="27"/>
      <c r="P273" s="28" t="s">
        <v>51</v>
      </c>
      <c r="Q273" s="27"/>
      <c r="R273" s="27"/>
      <c r="S273" s="27"/>
      <c r="T273" s="27"/>
      <c r="U273" s="27"/>
    </row>
  </sheetData>
  <mergeCells count="63">
    <mergeCell ref="Y212:Y213"/>
    <mergeCell ref="K210:W211"/>
    <mergeCell ref="B212:B213"/>
    <mergeCell ref="C212:C213"/>
    <mergeCell ref="D212:D213"/>
    <mergeCell ref="E212:E213"/>
    <mergeCell ref="F212:J212"/>
    <mergeCell ref="K212:O212"/>
    <mergeCell ref="P212:W212"/>
    <mergeCell ref="Y25:Y26"/>
    <mergeCell ref="K23:W24"/>
    <mergeCell ref="B25:B26"/>
    <mergeCell ref="C25:C26"/>
    <mergeCell ref="D25:D26"/>
    <mergeCell ref="E25:E26"/>
    <mergeCell ref="F25:J25"/>
    <mergeCell ref="K25:O25"/>
    <mergeCell ref="P25:W25"/>
    <mergeCell ref="Y165:Y166"/>
    <mergeCell ref="K163:W164"/>
    <mergeCell ref="B165:B166"/>
    <mergeCell ref="C165:C166"/>
    <mergeCell ref="D165:D166"/>
    <mergeCell ref="E165:E166"/>
    <mergeCell ref="F165:J165"/>
    <mergeCell ref="K165:O165"/>
    <mergeCell ref="P165:W165"/>
    <mergeCell ref="K1:W2"/>
    <mergeCell ref="Y3:Y4"/>
    <mergeCell ref="P3:W3"/>
    <mergeCell ref="B3:B4"/>
    <mergeCell ref="C3:C4"/>
    <mergeCell ref="D3:D4"/>
    <mergeCell ref="E3:E4"/>
    <mergeCell ref="F3:J3"/>
    <mergeCell ref="K3:O3"/>
    <mergeCell ref="Y72:Y73"/>
    <mergeCell ref="K70:W71"/>
    <mergeCell ref="B72:B73"/>
    <mergeCell ref="C72:C73"/>
    <mergeCell ref="D72:D73"/>
    <mergeCell ref="E72:E73"/>
    <mergeCell ref="F72:J72"/>
    <mergeCell ref="K72:O72"/>
    <mergeCell ref="P72:W72"/>
    <mergeCell ref="Y118:Y119"/>
    <mergeCell ref="K116:W117"/>
    <mergeCell ref="B118:B119"/>
    <mergeCell ref="C118:C119"/>
    <mergeCell ref="D118:D119"/>
    <mergeCell ref="E118:E119"/>
    <mergeCell ref="F118:J118"/>
    <mergeCell ref="K118:O118"/>
    <mergeCell ref="P118:W118"/>
    <mergeCell ref="Y258:Y259"/>
    <mergeCell ref="K256:W257"/>
    <mergeCell ref="B258:B259"/>
    <mergeCell ref="C258:C259"/>
    <mergeCell ref="D258:D259"/>
    <mergeCell ref="E258:E259"/>
    <mergeCell ref="F258:J258"/>
    <mergeCell ref="K258:O258"/>
    <mergeCell ref="P258:W258"/>
  </mergeCells>
  <phoneticPr fontId="3"/>
  <printOptions horizontalCentered="1"/>
  <pageMargins left="0.51181102362204722" right="0.39370078740157483" top="0.59055118110236227" bottom="0.39370078740157483" header="0" footer="0"/>
  <pageSetup paperSize="9" scale="56" fitToHeight="4" orientation="portrait" r:id="rId1"/>
  <rowBreaks count="6" manualBreakCount="6">
    <brk id="22" max="16383" man="1"/>
    <brk id="69" max="16383" man="1"/>
    <brk id="115" max="16383" man="1"/>
    <brk id="162" max="16383" man="1"/>
    <brk id="209" max="16383" man="1"/>
    <brk id="2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月別</vt:lpstr>
      <vt:lpstr>月別!Print_Area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oitapref</dc:creator>
  <cp:lastModifiedBy>oitapref</cp:lastModifiedBy>
  <cp:lastPrinted>2023-07-18T01:33:11Z</cp:lastPrinted>
  <dcterms:created xsi:type="dcterms:W3CDTF">2018-05-08T00:30:54Z</dcterms:created>
  <dcterms:modified xsi:type="dcterms:W3CDTF">2023-09-04T01:46:50Z</dcterms:modified>
</cp:coreProperties>
</file>