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16" activeTab="5"/>
  </bookViews>
  <sheets>
    <sheet name="販売" sheetId="1" r:id="rId1"/>
    <sheet name="保管" sheetId="2" r:id="rId2"/>
    <sheet name="貸出" sheetId="3" r:id="rId3"/>
    <sheet name="訓練" sheetId="4" r:id="rId4"/>
    <sheet name="訓練（施設無）" sheetId="5" r:id="rId5"/>
    <sheet name="展示" sheetId="6" r:id="rId6"/>
    <sheet name="データ" sheetId="7" state="hidden" r:id="rId7"/>
  </sheets>
  <definedNames>
    <definedName name="_xlnm.Print_Area" localSheetId="3">'訓練'!$A$1:$J$5</definedName>
    <definedName name="_xlnm.Print_Area" localSheetId="4">'訓練（施設無）'!$A$1:$J$5</definedName>
    <definedName name="_xlnm.Print_Area" localSheetId="2">'貸出'!$A$1:$J$5</definedName>
    <definedName name="_xlnm.Print_Area" localSheetId="5">'展示'!$A$1:$J$6</definedName>
    <definedName name="_xlnm.Print_Area" localSheetId="0">'販売'!$A$1:$J$13</definedName>
    <definedName name="_xlnm.Print_Area" localSheetId="1">'保管'!$A$1:$J$14</definedName>
    <definedName name="syotyou">'データ'!$A$1:$A$6</definedName>
  </definedNames>
  <calcPr fullCalcOnLoad="1"/>
</workbook>
</file>

<file path=xl/comments1.xml><?xml version="1.0" encoding="utf-8"?>
<comments xmlns="http://schemas.openxmlformats.org/spreadsheetml/2006/main">
  <authors>
    <author>okuser</author>
  </authors>
  <commentList>
    <comment ref="B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</commentList>
</comments>
</file>

<file path=xl/comments2.xml><?xml version="1.0" encoding="utf-8"?>
<comments xmlns="http://schemas.openxmlformats.org/spreadsheetml/2006/main">
  <authors>
    <author>okuser</author>
  </authors>
  <commentList>
    <comment ref="B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入力すると自動で有効期限の末日が表示されます。</t>
        </r>
      </text>
    </comment>
  </commentList>
</comments>
</file>

<file path=xl/sharedStrings.xml><?xml version="1.0" encoding="utf-8"?>
<sst xmlns="http://schemas.openxmlformats.org/spreadsheetml/2006/main" count="215" uniqueCount="109">
  <si>
    <t>登録番号</t>
  </si>
  <si>
    <t>事業所</t>
  </si>
  <si>
    <t>動物取扱責任者の氏名</t>
  </si>
  <si>
    <t>動物取扱業者</t>
  </si>
  <si>
    <t>名称</t>
  </si>
  <si>
    <t>所在地</t>
  </si>
  <si>
    <t>数</t>
  </si>
  <si>
    <t>登録年月日
（初回）</t>
  </si>
  <si>
    <t>登録年月日
（更新）</t>
  </si>
  <si>
    <t>有効期間の末日</t>
  </si>
  <si>
    <t>主として取り扱う動物</t>
  </si>
  <si>
    <t>種類</t>
  </si>
  <si>
    <t>氏名
（法人にあっては、名称及び代表者の氏名）</t>
  </si>
  <si>
    <t>主として取り扱う動物</t>
  </si>
  <si>
    <t>大分県東部保健所長</t>
  </si>
  <si>
    <t>大分県中部保健所長</t>
  </si>
  <si>
    <t>大分県南部保健所長</t>
  </si>
  <si>
    <t>大分県豊肥保健所長</t>
  </si>
  <si>
    <t>大分県西部保健所長</t>
  </si>
  <si>
    <t>大分県北部保健所長</t>
  </si>
  <si>
    <t>氏名
（法人にあっては、名称及び代表者の氏名）</t>
  </si>
  <si>
    <t>種類</t>
  </si>
  <si>
    <t>種類</t>
  </si>
  <si>
    <t>種類</t>
  </si>
  <si>
    <t>種類</t>
  </si>
  <si>
    <t>動物取扱業者登録簿（販売業）</t>
  </si>
  <si>
    <t>動物取扱業者登録簿（保管業）</t>
  </si>
  <si>
    <t>動物取扱業者登録簿（訓練業）</t>
  </si>
  <si>
    <t>動物取扱業者登録簿（展示業）</t>
  </si>
  <si>
    <t>動物取扱業者登録簿（訓練業　飼養施設を有さずに営むもの）</t>
  </si>
  <si>
    <t>金森真理子</t>
  </si>
  <si>
    <t>大分県津久見市大字津久見４８４２－４</t>
  </si>
  <si>
    <t>マリペット美容室</t>
  </si>
  <si>
    <t>犬</t>
  </si>
  <si>
    <t>山口洋子</t>
  </si>
  <si>
    <t>大分県津久見市大字津久見２１７０－９</t>
  </si>
  <si>
    <t>村岡かおり</t>
  </si>
  <si>
    <t>河野貴志子</t>
  </si>
  <si>
    <t>大分県臼杵市大字乙見６４５番地</t>
  </si>
  <si>
    <t>犬：５　　ネコ：３</t>
  </si>
  <si>
    <t>SUNNY FAITH</t>
  </si>
  <si>
    <t>マリペット美容室</t>
  </si>
  <si>
    <t>小野潤一郎</t>
  </si>
  <si>
    <t>大分県臼杵市家野１組</t>
  </si>
  <si>
    <t>佐世敏彦</t>
  </si>
  <si>
    <t>大分県臼杵市大字望月９０７－３</t>
  </si>
  <si>
    <t>臼杵望月荘</t>
  </si>
  <si>
    <t>吉田茶奈</t>
  </si>
  <si>
    <t>大分県臼杵市大字戸室20番地</t>
  </si>
  <si>
    <t>うみたま体験パーク　つくみイルカ島</t>
  </si>
  <si>
    <t>柴北恵里子</t>
  </si>
  <si>
    <t>臼杵市大字稲田2522番地</t>
  </si>
  <si>
    <t>横山美千留</t>
  </si>
  <si>
    <t>大分県臼杵市野津町大字岩屋109</t>
  </si>
  <si>
    <t>ほ乳類・・バンドウイルカ、ハイイロアザラシ、ゴマフアザラシ、 コツメカワウソ、トカラヤギ、 鳥類・・マゼランペンギン、キバタン　　</t>
  </si>
  <si>
    <t>ほ乳類・・バンドウイルカ（１６）　ハイイロアザラシ（２）　ゴマフアザラシ（２）  コツメカワウソ（８）　トカラヤギ（４）  鳥類・・マゼランペンギン（８）　キバタン（１）　　</t>
  </si>
  <si>
    <t>株式会社　マリーンパレス
代表取締役社長　橋本　均</t>
  </si>
  <si>
    <t>大分県津久見市大字四浦2218番地の10</t>
  </si>
  <si>
    <t>犬：８　猫：１</t>
  </si>
  <si>
    <t>大分県臼杵市野田176-1 HIﾋﾛｾｽｰﾊﾟｰｺﾝﾎﾞ臼杵店内</t>
  </si>
  <si>
    <t>Ｂｉ・Ｂｉ 臼杵店</t>
  </si>
  <si>
    <t>亀井麻理</t>
  </si>
  <si>
    <t>大分県臼杵市大字諏訪478-48</t>
  </si>
  <si>
    <t>多田麻理</t>
  </si>
  <si>
    <t>Ｌｉｅｂｅドッグスクール</t>
  </si>
  <si>
    <t>(有)うすき動物病院
取締役　村岡隆一</t>
  </si>
  <si>
    <t>株式会社コーワペッツコーポレーション
代表取締役　服部章平</t>
  </si>
  <si>
    <t>大分県臼杵市大字市浜字中山田１１９８番地の２</t>
  </si>
  <si>
    <t>犬：３３　　ネコ：５</t>
  </si>
  <si>
    <t>安東　達也</t>
  </si>
  <si>
    <t>大分県臼杵市稲田１９６２番地</t>
  </si>
  <si>
    <t>臼杵豆柴犬舎</t>
  </si>
  <si>
    <t>阿南　良生</t>
  </si>
  <si>
    <t>大分県臼杵市大字久木小野４８３番地</t>
  </si>
  <si>
    <t>新生豆柴犬舎</t>
  </si>
  <si>
    <t>村岡　美幸</t>
  </si>
  <si>
    <t>大分県臼杵市大字臼杵２の１０７番地の７２９</t>
  </si>
  <si>
    <t>犬、猫</t>
  </si>
  <si>
    <t>Living a Happy Tail</t>
  </si>
  <si>
    <t>佐々木　夏希</t>
  </si>
  <si>
    <t>dog salon　いぬまる</t>
  </si>
  <si>
    <t>大分県津久見市徳浦本町１３－４６</t>
  </si>
  <si>
    <t>フォレストヒル株式会社
代表取締役　森岡 秀一</t>
  </si>
  <si>
    <t>リトルモンスター</t>
  </si>
  <si>
    <t>大分県臼杵市野田字持田53番地3</t>
  </si>
  <si>
    <t>小野 萌香</t>
  </si>
  <si>
    <t>その他哺乳類
（スカンク、フェネック、
ミーアキャット）
鳥類（フクロウ）
爬虫類（ヘビ、トカゲ）</t>
  </si>
  <si>
    <t>計 6
計 2
計 30</t>
  </si>
  <si>
    <t>Energy &amp; Cure of  Heart
　「エナジー アンド キュアー オブ ハート」</t>
  </si>
  <si>
    <t>アニマルケアセンター
うすき動物病院</t>
  </si>
  <si>
    <t>atelier-B
(アトリエ・ビー)</t>
  </si>
  <si>
    <t>その他哺乳類
（ハリネズミ、モモンガ、ショウガラゴ）
爬虫類（ヘビ、トカゲ）</t>
  </si>
  <si>
    <t>計 6
計 6</t>
  </si>
  <si>
    <t>大分県臼杵市大字家野1874-1 他7筆</t>
  </si>
  <si>
    <t>その他哺乳類
（スカンク、フェネック、
ミーアキャット、コアリクイ）
鳥類（フクロウ）
爬虫類（ヘビ、トカゲ）</t>
  </si>
  <si>
    <t>計 5
計 2
計 10</t>
  </si>
  <si>
    <t>ペットサロン スマイル</t>
  </si>
  <si>
    <t>亀井麻理</t>
  </si>
  <si>
    <t>大分県臼杵市大字諏訪478-48</t>
  </si>
  <si>
    <t>犬</t>
  </si>
  <si>
    <t>井水　可子</t>
  </si>
  <si>
    <t>フォレストヒル株式会社
代表取締役　森岡 秀一</t>
  </si>
  <si>
    <t>リトルモンスター</t>
  </si>
  <si>
    <t>大分県臼杵市野田字持田53番地3</t>
  </si>
  <si>
    <t>小野 萌香</t>
  </si>
  <si>
    <t>計 5
計 2
計 10</t>
  </si>
  <si>
    <t>その他哺乳類
（スカンク、フェネック、ミーアキャット）
鳥類（フクロウ）
爬虫類（ヘビ、トカゲ）</t>
  </si>
  <si>
    <t>動物取扱業者登録簿（貸出業）</t>
  </si>
  <si>
    <t>十万 仁志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</si>
</sst>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 "/>
    <numFmt numFmtId="183" formatCode="#,##0_);[Red]\(#,##0\)"/>
    <numFmt numFmtId="184" formatCode="yyyy/m/d;@"/>
    <numFmt numFmtId="185" formatCode="mmm\-yyyy"/>
    <numFmt numFmtId="186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shrinkToFit="1"/>
    </xf>
    <xf numFmtId="176" fontId="3" fillId="0" borderId="14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176" fontId="43" fillId="33" borderId="15" xfId="0" applyNumberFormat="1" applyFont="1" applyFill="1" applyBorder="1" applyAlignment="1">
      <alignment vertical="center" shrinkToFit="1"/>
    </xf>
    <xf numFmtId="176" fontId="43" fillId="33" borderId="14" xfId="0" applyNumberFormat="1" applyFont="1" applyFill="1" applyBorder="1" applyAlignment="1">
      <alignment vertical="center" shrinkToFit="1"/>
    </xf>
    <xf numFmtId="0" fontId="3" fillId="33" borderId="12" xfId="0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 shrinkToFit="1"/>
    </xf>
    <xf numFmtId="176" fontId="3" fillId="33" borderId="14" xfId="0" applyNumberFormat="1" applyFont="1" applyFill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44" fillId="33" borderId="14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/>
    </xf>
    <xf numFmtId="176" fontId="3" fillId="0" borderId="26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3" fillId="0" borderId="15" xfId="0" applyNumberFormat="1" applyFont="1" applyBorder="1" applyAlignment="1">
      <alignment vertical="center" shrinkToFit="1"/>
    </xf>
    <xf numFmtId="176" fontId="43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showZeros="0" zoomScale="84" zoomScaleNormal="84" zoomScaleSheetLayoutView="100" zoomScalePageLayoutView="0" workbookViewId="0" topLeftCell="A7">
      <selection activeCell="E8" sqref="E8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28.25390625" style="0" bestFit="1" customWidth="1"/>
    <col min="7" max="7" width="27.375" style="0" customWidth="1"/>
    <col min="8" max="8" width="12.75390625" style="0" customWidth="1"/>
    <col min="9" max="9" width="19.25390625" style="0" customWidth="1"/>
    <col min="10" max="10" width="20.50390625" style="0" bestFit="1" customWidth="1"/>
  </cols>
  <sheetData>
    <row r="1" spans="1:10" ht="18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13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12</v>
      </c>
      <c r="F4" s="2" t="s">
        <v>4</v>
      </c>
      <c r="G4" s="2" t="s">
        <v>5</v>
      </c>
      <c r="H4" s="70"/>
      <c r="I4" s="3" t="s">
        <v>11</v>
      </c>
      <c r="J4" s="4" t="s">
        <v>6</v>
      </c>
    </row>
    <row r="5" spans="1:10" s="1" customFormat="1" ht="30" customHeight="1" thickTop="1">
      <c r="A5" s="14">
        <v>170001</v>
      </c>
      <c r="B5" s="15">
        <v>42746</v>
      </c>
      <c r="C5" s="15">
        <v>44572</v>
      </c>
      <c r="D5" s="16">
        <f aca="true" t="shared" si="0" ref="D5:D13">IF(B5="","",IF(C5="",DATE(YEAR(B5)+5,MONTH(B5),DAY(B5)-1),DATE(YEAR(C5)+5,MONTH(C5),DAY(C5)-1)))</f>
        <v>46397</v>
      </c>
      <c r="E5" s="25" t="s">
        <v>30</v>
      </c>
      <c r="F5" s="25" t="s">
        <v>41</v>
      </c>
      <c r="G5" s="25" t="s">
        <v>31</v>
      </c>
      <c r="H5" s="25" t="s">
        <v>30</v>
      </c>
      <c r="I5" s="31" t="s">
        <v>33</v>
      </c>
      <c r="J5" s="26">
        <v>13</v>
      </c>
    </row>
    <row r="6" spans="1:10" s="1" customFormat="1" ht="30" customHeight="1">
      <c r="A6" s="5">
        <v>170002</v>
      </c>
      <c r="B6" s="8">
        <v>39104</v>
      </c>
      <c r="C6" s="8">
        <v>44583</v>
      </c>
      <c r="D6" s="7">
        <f t="shared" si="0"/>
        <v>46408</v>
      </c>
      <c r="E6" s="27" t="s">
        <v>42</v>
      </c>
      <c r="F6" s="27" t="s">
        <v>42</v>
      </c>
      <c r="G6" s="28" t="s">
        <v>43</v>
      </c>
      <c r="H6" s="27" t="s">
        <v>42</v>
      </c>
      <c r="I6" s="29" t="s">
        <v>33</v>
      </c>
      <c r="J6" s="32">
        <v>10</v>
      </c>
    </row>
    <row r="7" spans="1:10" s="1" customFormat="1" ht="30" customHeight="1">
      <c r="A7" s="5">
        <v>170003</v>
      </c>
      <c r="B7" s="8">
        <v>39132</v>
      </c>
      <c r="C7" s="8">
        <v>44611</v>
      </c>
      <c r="D7" s="7">
        <f t="shared" si="0"/>
        <v>46436</v>
      </c>
      <c r="E7" s="27" t="s">
        <v>44</v>
      </c>
      <c r="F7" s="27" t="s">
        <v>46</v>
      </c>
      <c r="G7" s="27" t="s">
        <v>45</v>
      </c>
      <c r="H7" s="27" t="s">
        <v>44</v>
      </c>
      <c r="I7" s="29" t="s">
        <v>33</v>
      </c>
      <c r="J7" s="32">
        <v>12</v>
      </c>
    </row>
    <row r="8" spans="1:10" s="1" customFormat="1" ht="30" customHeight="1">
      <c r="A8" s="6">
        <v>170006</v>
      </c>
      <c r="B8" s="8">
        <v>40374</v>
      </c>
      <c r="C8" s="8">
        <v>44027</v>
      </c>
      <c r="D8" s="7">
        <f t="shared" si="0"/>
        <v>45852</v>
      </c>
      <c r="E8" s="27" t="s">
        <v>52</v>
      </c>
      <c r="F8" s="27" t="s">
        <v>40</v>
      </c>
      <c r="G8" s="27" t="s">
        <v>53</v>
      </c>
      <c r="H8" s="27" t="s">
        <v>52</v>
      </c>
      <c r="I8" s="29" t="s">
        <v>33</v>
      </c>
      <c r="J8" s="32">
        <v>45</v>
      </c>
    </row>
    <row r="9" spans="1:10" s="1" customFormat="1" ht="30" customHeight="1">
      <c r="A9" s="6">
        <v>170007</v>
      </c>
      <c r="B9" s="8">
        <v>40476</v>
      </c>
      <c r="C9" s="8">
        <v>44129</v>
      </c>
      <c r="D9" s="7">
        <f t="shared" si="0"/>
        <v>45954</v>
      </c>
      <c r="E9" s="27" t="s">
        <v>47</v>
      </c>
      <c r="F9" s="27" t="s">
        <v>88</v>
      </c>
      <c r="G9" s="27" t="s">
        <v>48</v>
      </c>
      <c r="H9" s="27" t="s">
        <v>47</v>
      </c>
      <c r="I9" s="29" t="s">
        <v>33</v>
      </c>
      <c r="J9" s="32">
        <v>40</v>
      </c>
    </row>
    <row r="10" spans="1:10" s="1" customFormat="1" ht="30" customHeight="1">
      <c r="A10" s="6">
        <v>170008</v>
      </c>
      <c r="B10" s="8">
        <v>42587</v>
      </c>
      <c r="C10" s="8">
        <v>44778</v>
      </c>
      <c r="D10" s="7">
        <f t="shared" si="0"/>
        <v>46603</v>
      </c>
      <c r="E10" s="27" t="s">
        <v>61</v>
      </c>
      <c r="F10" s="60" t="s">
        <v>96</v>
      </c>
      <c r="G10" s="27" t="s">
        <v>62</v>
      </c>
      <c r="H10" s="27" t="s">
        <v>61</v>
      </c>
      <c r="I10" s="27" t="s">
        <v>33</v>
      </c>
      <c r="J10" s="32">
        <v>2</v>
      </c>
    </row>
    <row r="11" spans="1:10" s="1" customFormat="1" ht="30" customHeight="1">
      <c r="A11" s="6">
        <v>170009</v>
      </c>
      <c r="B11" s="8">
        <v>43328</v>
      </c>
      <c r="C11" s="77">
        <v>45154</v>
      </c>
      <c r="D11" s="78">
        <v>46980</v>
      </c>
      <c r="E11" s="27" t="s">
        <v>69</v>
      </c>
      <c r="F11" s="27" t="s">
        <v>71</v>
      </c>
      <c r="G11" s="27" t="s">
        <v>70</v>
      </c>
      <c r="H11" s="27" t="s">
        <v>69</v>
      </c>
      <c r="I11" s="27" t="s">
        <v>33</v>
      </c>
      <c r="J11" s="32">
        <v>5</v>
      </c>
    </row>
    <row r="12" spans="1:10" s="1" customFormat="1" ht="30" customHeight="1">
      <c r="A12" s="43">
        <v>170010</v>
      </c>
      <c r="B12" s="44">
        <v>43531</v>
      </c>
      <c r="C12" s="44"/>
      <c r="D12" s="45">
        <f t="shared" si="0"/>
        <v>45357</v>
      </c>
      <c r="E12" s="46" t="s">
        <v>72</v>
      </c>
      <c r="F12" s="46" t="s">
        <v>74</v>
      </c>
      <c r="G12" s="46" t="s">
        <v>73</v>
      </c>
      <c r="H12" s="46" t="s">
        <v>72</v>
      </c>
      <c r="I12" s="46" t="s">
        <v>33</v>
      </c>
      <c r="J12" s="47">
        <v>10</v>
      </c>
    </row>
    <row r="13" spans="1:11" s="1" customFormat="1" ht="78" customHeight="1" thickBot="1">
      <c r="A13" s="21">
        <v>170011</v>
      </c>
      <c r="B13" s="22">
        <v>44610</v>
      </c>
      <c r="C13" s="22"/>
      <c r="D13" s="22">
        <f t="shared" si="0"/>
        <v>46435</v>
      </c>
      <c r="E13" s="48" t="s">
        <v>82</v>
      </c>
      <c r="F13" s="48" t="s">
        <v>83</v>
      </c>
      <c r="G13" s="48" t="s">
        <v>84</v>
      </c>
      <c r="H13" s="49" t="s">
        <v>85</v>
      </c>
      <c r="I13" s="48" t="s">
        <v>86</v>
      </c>
      <c r="J13" s="50" t="s">
        <v>87</v>
      </c>
      <c r="K13" s="42"/>
    </row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horizontalDpi="300" verticalDpi="300" orientation="landscape" paperSize="9" scale="78" r:id="rId3"/>
  <headerFooter alignWithMargins="0">
    <oddHeader>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9"/>
  <sheetViews>
    <sheetView showZeros="0" view="pageBreakPreview" zoomScale="78" zoomScaleSheetLayoutView="78" zoomScalePageLayoutView="0" workbookViewId="0" topLeftCell="A4">
      <selection activeCell="H11" sqref="H11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26.875" style="0" customWidth="1"/>
    <col min="6" max="6" width="15.375" style="0" customWidth="1"/>
    <col min="7" max="7" width="36.25390625" style="0" customWidth="1"/>
    <col min="8" max="8" width="14.25390625" style="0" customWidth="1"/>
    <col min="9" max="9" width="15.75390625" style="0" customWidth="1"/>
  </cols>
  <sheetData>
    <row r="1" spans="1:10" ht="18.75" customHeigh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10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20</v>
      </c>
      <c r="F4" s="2" t="s">
        <v>4</v>
      </c>
      <c r="G4" s="2" t="s">
        <v>5</v>
      </c>
      <c r="H4" s="70"/>
      <c r="I4" s="3" t="s">
        <v>21</v>
      </c>
      <c r="J4" s="4" t="s">
        <v>6</v>
      </c>
    </row>
    <row r="5" spans="1:10" s="1" customFormat="1" ht="30" customHeight="1" thickTop="1">
      <c r="A5" s="17">
        <v>370001</v>
      </c>
      <c r="B5" s="18">
        <v>42746</v>
      </c>
      <c r="C5" s="18">
        <v>44572</v>
      </c>
      <c r="D5" s="19">
        <f aca="true" t="shared" si="0" ref="D5:D10">IF(B5="","",IF(C5="",DATE(YEAR(B5)+5,MONTH(B5),DAY(B5)-1),DATE(YEAR(C5)+5,MONTH(C5),DAY(C5)-1)))</f>
        <v>46397</v>
      </c>
      <c r="E5" s="34" t="s">
        <v>30</v>
      </c>
      <c r="F5" s="34" t="s">
        <v>32</v>
      </c>
      <c r="G5" s="34" t="s">
        <v>31</v>
      </c>
      <c r="H5" s="34" t="s">
        <v>30</v>
      </c>
      <c r="I5" s="34" t="s">
        <v>33</v>
      </c>
      <c r="J5" s="35">
        <v>2</v>
      </c>
    </row>
    <row r="6" spans="1:10" s="1" customFormat="1" ht="30" customHeight="1">
      <c r="A6" s="10">
        <v>370003</v>
      </c>
      <c r="B6" s="11">
        <v>39233</v>
      </c>
      <c r="C6" s="11">
        <v>44712</v>
      </c>
      <c r="D6" s="12">
        <f t="shared" si="0"/>
        <v>46537</v>
      </c>
      <c r="E6" s="36" t="s">
        <v>34</v>
      </c>
      <c r="F6" s="36" t="s">
        <v>34</v>
      </c>
      <c r="G6" s="36" t="s">
        <v>35</v>
      </c>
      <c r="H6" s="36" t="s">
        <v>34</v>
      </c>
      <c r="I6" s="36" t="s">
        <v>33</v>
      </c>
      <c r="J6" s="37">
        <v>3</v>
      </c>
    </row>
    <row r="7" spans="1:10" s="1" customFormat="1" ht="30" customHeight="1">
      <c r="A7" s="10">
        <v>370004</v>
      </c>
      <c r="B7" s="11">
        <v>39412</v>
      </c>
      <c r="C7" s="12">
        <v>44891</v>
      </c>
      <c r="D7" s="12">
        <f t="shared" si="0"/>
        <v>46716</v>
      </c>
      <c r="E7" s="36" t="s">
        <v>65</v>
      </c>
      <c r="F7" s="36" t="s">
        <v>89</v>
      </c>
      <c r="G7" s="36" t="s">
        <v>67</v>
      </c>
      <c r="H7" s="36" t="s">
        <v>36</v>
      </c>
      <c r="I7" s="36" t="s">
        <v>68</v>
      </c>
      <c r="J7" s="37">
        <v>38</v>
      </c>
    </row>
    <row r="8" spans="1:10" s="1" customFormat="1" ht="30" customHeight="1">
      <c r="A8" s="13">
        <v>370005</v>
      </c>
      <c r="B8" s="11">
        <v>39425</v>
      </c>
      <c r="C8" s="11">
        <v>44904</v>
      </c>
      <c r="D8" s="12">
        <f t="shared" si="0"/>
        <v>46729</v>
      </c>
      <c r="E8" s="36" t="s">
        <v>37</v>
      </c>
      <c r="F8" s="36" t="s">
        <v>37</v>
      </c>
      <c r="G8" s="36" t="s">
        <v>38</v>
      </c>
      <c r="H8" s="36" t="s">
        <v>37</v>
      </c>
      <c r="I8" s="36" t="s">
        <v>39</v>
      </c>
      <c r="J8" s="37">
        <v>8</v>
      </c>
    </row>
    <row r="9" spans="1:10" s="1" customFormat="1" ht="30" customHeight="1">
      <c r="A9" s="6">
        <v>370007</v>
      </c>
      <c r="B9" s="8">
        <v>40374</v>
      </c>
      <c r="C9" s="8">
        <v>44027</v>
      </c>
      <c r="D9" s="7">
        <f t="shared" si="0"/>
        <v>45852</v>
      </c>
      <c r="E9" s="27" t="s">
        <v>52</v>
      </c>
      <c r="F9" s="27" t="s">
        <v>40</v>
      </c>
      <c r="G9" s="27" t="s">
        <v>53</v>
      </c>
      <c r="H9" s="27" t="s">
        <v>52</v>
      </c>
      <c r="I9" s="27" t="s">
        <v>33</v>
      </c>
      <c r="J9" s="32">
        <v>45</v>
      </c>
    </row>
    <row r="10" spans="1:10" s="1" customFormat="1" ht="30" customHeight="1">
      <c r="A10" s="6">
        <v>370009</v>
      </c>
      <c r="B10" s="8">
        <v>40919</v>
      </c>
      <c r="C10" s="8">
        <v>44572</v>
      </c>
      <c r="D10" s="7">
        <f t="shared" si="0"/>
        <v>46397</v>
      </c>
      <c r="E10" s="27" t="s">
        <v>50</v>
      </c>
      <c r="F10" s="27" t="s">
        <v>90</v>
      </c>
      <c r="G10" s="27" t="s">
        <v>51</v>
      </c>
      <c r="H10" s="27" t="s">
        <v>50</v>
      </c>
      <c r="I10" s="27" t="s">
        <v>33</v>
      </c>
      <c r="J10" s="32">
        <v>2</v>
      </c>
    </row>
    <row r="11" spans="1:10" s="1" customFormat="1" ht="42" customHeight="1">
      <c r="A11" s="6">
        <v>370010</v>
      </c>
      <c r="B11" s="8">
        <v>42457</v>
      </c>
      <c r="C11" s="8">
        <v>44283</v>
      </c>
      <c r="D11" s="7">
        <v>46108</v>
      </c>
      <c r="E11" s="29" t="s">
        <v>66</v>
      </c>
      <c r="F11" s="27" t="s">
        <v>60</v>
      </c>
      <c r="G11" s="27" t="s">
        <v>59</v>
      </c>
      <c r="H11" s="67" t="s">
        <v>100</v>
      </c>
      <c r="I11" s="27" t="s">
        <v>58</v>
      </c>
      <c r="J11" s="32">
        <v>9</v>
      </c>
    </row>
    <row r="12" spans="1:10" s="1" customFormat="1" ht="36" customHeight="1">
      <c r="A12" s="6">
        <v>370011</v>
      </c>
      <c r="B12" s="8">
        <v>43763</v>
      </c>
      <c r="C12" s="8"/>
      <c r="D12" s="8">
        <f>IF(B12="","",IF(C12="",DATE(YEAR(B12)+5,MONTH(B12),DAY(B12)-1),DATE(YEAR(C12)+5,MONTH(C12),DAY(C12)-1)))</f>
        <v>45589</v>
      </c>
      <c r="E12" s="27" t="s">
        <v>79</v>
      </c>
      <c r="F12" s="27" t="s">
        <v>80</v>
      </c>
      <c r="G12" s="27" t="s">
        <v>81</v>
      </c>
      <c r="H12" s="27" t="s">
        <v>79</v>
      </c>
      <c r="I12" s="27" t="s">
        <v>33</v>
      </c>
      <c r="J12" s="32">
        <v>3</v>
      </c>
    </row>
    <row r="13" spans="1:10" s="1" customFormat="1" ht="36" customHeight="1">
      <c r="A13" s="43">
        <v>370012</v>
      </c>
      <c r="B13" s="45">
        <v>44610</v>
      </c>
      <c r="C13" s="45"/>
      <c r="D13" s="45">
        <f>IF(B13="","",IF(C13="",DATE(YEAR(B13)+5,MONTH(B13),DAY(B13)-1),DATE(YEAR(C13)+5,MONTH(C13),DAY(C13)-1)))</f>
        <v>46435</v>
      </c>
      <c r="E13" s="53" t="s">
        <v>82</v>
      </c>
      <c r="F13" s="53" t="s">
        <v>83</v>
      </c>
      <c r="G13" s="53" t="s">
        <v>84</v>
      </c>
      <c r="H13" s="54" t="s">
        <v>85</v>
      </c>
      <c r="I13" s="53" t="s">
        <v>91</v>
      </c>
      <c r="J13" s="55" t="s">
        <v>92</v>
      </c>
    </row>
    <row r="14" spans="1:10" s="1" customFormat="1" ht="48" customHeight="1" thickBot="1">
      <c r="A14" s="62">
        <v>370013</v>
      </c>
      <c r="B14" s="63">
        <v>44775</v>
      </c>
      <c r="C14" s="63"/>
      <c r="D14" s="63">
        <f>IF(B14="","",IF(C14="",DATE(YEAR(B14)+5,MONTH(B14),DAY(B14)-1),DATE(YEAR(C14)+5,MONTH(C14),DAY(C14)-1)))</f>
        <v>46600</v>
      </c>
      <c r="E14" s="64" t="s">
        <v>97</v>
      </c>
      <c r="F14" s="65" t="s">
        <v>96</v>
      </c>
      <c r="G14" s="65" t="s">
        <v>98</v>
      </c>
      <c r="H14" s="64" t="s">
        <v>97</v>
      </c>
      <c r="I14" s="64" t="s">
        <v>99</v>
      </c>
      <c r="J14" s="66">
        <v>2</v>
      </c>
    </row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pans="1:10" s="1" customFormat="1" ht="30" customHeight="1">
      <c r="A29"/>
      <c r="B29"/>
      <c r="C29"/>
      <c r="D29"/>
      <c r="E29"/>
      <c r="F29"/>
      <c r="G29"/>
      <c r="H29"/>
      <c r="I29"/>
      <c r="J29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horizontalDpi="300" verticalDpi="300" orientation="landscape" paperSize="9" scale="86" r:id="rId3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21"/>
  <sheetViews>
    <sheetView showZeros="0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25.875" style="0" customWidth="1"/>
    <col min="8" max="8" width="18.00390625" style="0" bestFit="1" customWidth="1"/>
    <col min="9" max="9" width="13.625" style="0" customWidth="1"/>
  </cols>
  <sheetData>
    <row r="1" spans="1:10" ht="18.75" customHeight="1">
      <c r="A1" s="72" t="s">
        <v>107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10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12</v>
      </c>
      <c r="F4" s="2" t="s">
        <v>4</v>
      </c>
      <c r="G4" s="2" t="s">
        <v>5</v>
      </c>
      <c r="H4" s="70"/>
      <c r="I4" s="3" t="s">
        <v>11</v>
      </c>
      <c r="J4" s="4" t="s">
        <v>6</v>
      </c>
    </row>
    <row r="5" spans="1:11" s="1" customFormat="1" ht="78" customHeight="1" thickTop="1">
      <c r="A5" s="6">
        <v>570001</v>
      </c>
      <c r="B5" s="8">
        <v>44610</v>
      </c>
      <c r="C5" s="8"/>
      <c r="D5" s="7">
        <f>IF(B5="","",IF(C5="",DATE(YEAR(B5)+5,MONTH(B5),DAY(B5)-1),DATE(YEAR(C5)+5,MONTH(C5),DAY(C5)-1)))</f>
        <v>46435</v>
      </c>
      <c r="E5" s="58" t="s">
        <v>101</v>
      </c>
      <c r="F5" s="58" t="s">
        <v>102</v>
      </c>
      <c r="G5" s="58" t="s">
        <v>103</v>
      </c>
      <c r="H5" s="59" t="s">
        <v>104</v>
      </c>
      <c r="I5" s="60" t="s">
        <v>106</v>
      </c>
      <c r="J5" s="61" t="s">
        <v>105</v>
      </c>
      <c r="K5" s="56"/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pans="1:10" s="1" customFormat="1" ht="30" customHeight="1">
      <c r="A21"/>
      <c r="B21"/>
      <c r="C21"/>
      <c r="D21"/>
      <c r="E21"/>
      <c r="F21"/>
      <c r="G21"/>
      <c r="H21"/>
      <c r="I21"/>
      <c r="J2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</sheetData>
  <sheetProtection/>
  <mergeCells count="9">
    <mergeCell ref="A1:J1"/>
    <mergeCell ref="I2:J2"/>
    <mergeCell ref="A3:A4"/>
    <mergeCell ref="B3:B4"/>
    <mergeCell ref="C3:C4"/>
    <mergeCell ref="D3:D4"/>
    <mergeCell ref="F3:G3"/>
    <mergeCell ref="H3:H4"/>
    <mergeCell ref="I3:J3"/>
  </mergeCells>
  <printOptions/>
  <pageMargins left="0.75" right="0.45" top="0.56" bottom="0.56" header="0.512" footer="0.512"/>
  <pageSetup errors="blank" horizontalDpi="300" verticalDpi="300" orientation="landscape" paperSize="9" scale="90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showZeros="0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25.875" style="0" customWidth="1"/>
    <col min="8" max="8" width="18.00390625" style="0" bestFit="1" customWidth="1"/>
    <col min="9" max="9" width="13.625" style="0" customWidth="1"/>
  </cols>
  <sheetData>
    <row r="1" spans="1:10" ht="18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10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20</v>
      </c>
      <c r="F4" s="2" t="s">
        <v>4</v>
      </c>
      <c r="G4" s="2" t="s">
        <v>5</v>
      </c>
      <c r="H4" s="70"/>
      <c r="I4" s="3" t="s">
        <v>22</v>
      </c>
      <c r="J4" s="4" t="s">
        <v>6</v>
      </c>
    </row>
    <row r="5" spans="1:10" s="1" customFormat="1" ht="30" customHeight="1" thickBot="1" thickTop="1">
      <c r="A5" s="24">
        <v>670003</v>
      </c>
      <c r="B5" s="22">
        <v>43873</v>
      </c>
      <c r="C5" s="22"/>
      <c r="D5" s="23">
        <f>IF(B5="","",IF(C5="",DATE(YEAR(B5)+5,MONTH(B5),DAY(B5)-1),DATE(YEAR(C5)+5,MONTH(C5),DAY(C5)-1)))</f>
        <v>45699</v>
      </c>
      <c r="E5" s="30" t="s">
        <v>63</v>
      </c>
      <c r="F5" s="30" t="s">
        <v>64</v>
      </c>
      <c r="G5" s="39" t="s">
        <v>93</v>
      </c>
      <c r="H5" s="30" t="s">
        <v>63</v>
      </c>
      <c r="I5" s="30" t="s">
        <v>33</v>
      </c>
      <c r="J5" s="33">
        <v>4</v>
      </c>
    </row>
    <row r="6" s="1" customFormat="1" ht="30" customHeight="1"/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pans="1:10" s="1" customFormat="1" ht="30" customHeight="1">
      <c r="A21"/>
      <c r="B21"/>
      <c r="C21"/>
      <c r="D21"/>
      <c r="E21"/>
      <c r="F21"/>
      <c r="G21"/>
      <c r="H21"/>
      <c r="I21"/>
      <c r="J2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horizontalDpi="300" verticalDpi="300" orientation="landscape" paperSize="9" scale="90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6"/>
  <sheetViews>
    <sheetView showZeros="0" view="pageBreakPreview" zoomScaleSheetLayoutView="100" zoomScalePageLayoutView="0" workbookViewId="0" topLeftCell="A2">
      <selection activeCell="E10" sqref="E10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18.75390625" style="0" bestFit="1" customWidth="1"/>
    <col min="8" max="8" width="14.25390625" style="0" customWidth="1"/>
    <col min="9" max="9" width="13.625" style="0" customWidth="1"/>
  </cols>
  <sheetData>
    <row r="1" spans="1:10" ht="18.75" customHeight="1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10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20</v>
      </c>
      <c r="F4" s="2" t="s">
        <v>4</v>
      </c>
      <c r="G4" s="2" t="s">
        <v>5</v>
      </c>
      <c r="H4" s="70"/>
      <c r="I4" s="3" t="s">
        <v>24</v>
      </c>
      <c r="J4" s="4" t="s">
        <v>6</v>
      </c>
    </row>
    <row r="5" spans="1:10" s="1" customFormat="1" ht="30" customHeight="1" thickBot="1" thickTop="1">
      <c r="A5" s="24">
        <v>770001</v>
      </c>
      <c r="B5" s="22">
        <v>43542</v>
      </c>
      <c r="C5" s="23"/>
      <c r="D5" s="23">
        <f>IF(B5="","",IF(C5="",DATE(YEAR(B5)+5,MONTH(B5),DAY(B5)-1),DATE(YEAR(C5)+5,MONTH(C5),DAY(C5)-1)))</f>
        <v>45368</v>
      </c>
      <c r="E5" s="39" t="s">
        <v>75</v>
      </c>
      <c r="F5" s="39" t="s">
        <v>78</v>
      </c>
      <c r="G5" s="39" t="s">
        <v>76</v>
      </c>
      <c r="H5" s="39" t="s">
        <v>75</v>
      </c>
      <c r="I5" s="39" t="s">
        <v>77</v>
      </c>
      <c r="J5" s="40">
        <v>10</v>
      </c>
    </row>
    <row r="6" spans="5:10" s="1" customFormat="1" ht="30" customHeight="1">
      <c r="E6" s="41"/>
      <c r="F6" s="41"/>
      <c r="G6" s="41"/>
      <c r="H6" s="41"/>
      <c r="I6" s="41"/>
      <c r="J6" s="41"/>
    </row>
    <row r="7" s="1" customFormat="1" ht="30" customHeight="1"/>
    <row r="8" s="1" customFormat="1" ht="30" customHeight="1"/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horizontalDpi="300" verticalDpi="300" orientation="landscape" paperSize="9" scale="90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6"/>
  <sheetViews>
    <sheetView showZeros="0" tabSelected="1" view="pageBreakPreview" zoomScaleSheetLayoutView="100" zoomScalePageLayoutView="0" workbookViewId="0" topLeftCell="B1">
      <selection activeCell="G9" sqref="G9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5.375" style="0" customWidth="1"/>
    <col min="7" max="7" width="26.625" style="0" customWidth="1"/>
    <col min="8" max="8" width="18.00390625" style="0" bestFit="1" customWidth="1"/>
    <col min="9" max="10" width="36.375" style="0" customWidth="1"/>
  </cols>
  <sheetData>
    <row r="1" spans="1:10" ht="18.75" customHeigh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</row>
    <row r="2" spans="9:10" ht="14.25" customHeight="1" thickBot="1">
      <c r="I2" s="73"/>
      <c r="J2" s="73"/>
    </row>
    <row r="3" spans="1:10" s="1" customFormat="1" ht="27" customHeight="1">
      <c r="A3" s="74" t="s">
        <v>0</v>
      </c>
      <c r="B3" s="68" t="s">
        <v>7</v>
      </c>
      <c r="C3" s="68" t="s">
        <v>8</v>
      </c>
      <c r="D3" s="68" t="s">
        <v>9</v>
      </c>
      <c r="E3" s="20" t="s">
        <v>3</v>
      </c>
      <c r="F3" s="76" t="s">
        <v>1</v>
      </c>
      <c r="G3" s="76"/>
      <c r="H3" s="68" t="s">
        <v>2</v>
      </c>
      <c r="I3" s="68" t="s">
        <v>10</v>
      </c>
      <c r="J3" s="71"/>
    </row>
    <row r="4" spans="1:10" s="1" customFormat="1" ht="51" customHeight="1" thickBot="1">
      <c r="A4" s="75"/>
      <c r="B4" s="69"/>
      <c r="C4" s="69"/>
      <c r="D4" s="69"/>
      <c r="E4" s="3" t="s">
        <v>20</v>
      </c>
      <c r="F4" s="2" t="s">
        <v>4</v>
      </c>
      <c r="G4" s="2" t="s">
        <v>5</v>
      </c>
      <c r="H4" s="70"/>
      <c r="I4" s="3" t="s">
        <v>23</v>
      </c>
      <c r="J4" s="4" t="s">
        <v>6</v>
      </c>
    </row>
    <row r="5" spans="1:10" s="1" customFormat="1" ht="39.75" customHeight="1" thickTop="1">
      <c r="A5" s="5">
        <v>870001</v>
      </c>
      <c r="B5" s="8">
        <v>40604</v>
      </c>
      <c r="C5" s="7">
        <v>42431</v>
      </c>
      <c r="D5" s="7">
        <f>IF(B5="","",IF(C5="",DATE(YEAR(B5)+5,MONTH(B5),DAY(B5)-1),DATE(YEAR(C5)+5,MONTH(C5),DAY(C5)-1)))</f>
        <v>44256</v>
      </c>
      <c r="E5" s="28" t="s">
        <v>56</v>
      </c>
      <c r="F5" s="28" t="s">
        <v>49</v>
      </c>
      <c r="G5" s="28" t="s">
        <v>57</v>
      </c>
      <c r="H5" s="57" t="s">
        <v>108</v>
      </c>
      <c r="I5" s="28" t="s">
        <v>54</v>
      </c>
      <c r="J5" s="38" t="s">
        <v>55</v>
      </c>
    </row>
    <row r="6" spans="1:10" s="1" customFormat="1" ht="66" customHeight="1" thickBot="1">
      <c r="A6" s="21">
        <v>870003</v>
      </c>
      <c r="B6" s="22">
        <v>44610</v>
      </c>
      <c r="C6" s="22"/>
      <c r="D6" s="23">
        <f>IF(B6="","",IF(C6="",DATE(YEAR(B6)+5,MONTH(B6),DAY(B6)-1),DATE(YEAR(C6)+5,MONTH(C6),DAY(C6)-1)))</f>
        <v>46435</v>
      </c>
      <c r="E6" s="51" t="s">
        <v>82</v>
      </c>
      <c r="F6" s="51" t="s">
        <v>83</v>
      </c>
      <c r="G6" s="51" t="s">
        <v>84</v>
      </c>
      <c r="H6" s="52" t="s">
        <v>85</v>
      </c>
      <c r="I6" s="48" t="s">
        <v>94</v>
      </c>
      <c r="J6" s="50" t="s">
        <v>95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fitToHeight="1" fitToWidth="1" horizontalDpi="300" verticalDpi="300" orientation="landscape" paperSize="9" scale="71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9.25390625" style="0" bestFit="1" customWidth="1"/>
    <col min="2" max="2" width="13.00390625" style="0" bestFit="1" customWidth="1"/>
  </cols>
  <sheetData>
    <row r="1" ht="13.5">
      <c r="A1" t="s">
        <v>14</v>
      </c>
    </row>
    <row r="2" ht="13.5">
      <c r="A2" t="s">
        <v>15</v>
      </c>
    </row>
    <row r="3" ht="13.5">
      <c r="A3" t="s">
        <v>16</v>
      </c>
    </row>
    <row r="4" ht="13.5">
      <c r="A4" s="9" t="s">
        <v>17</v>
      </c>
    </row>
    <row r="5" ht="13.5">
      <c r="A5" t="s">
        <v>18</v>
      </c>
    </row>
    <row r="6" ht="13.5">
      <c r="A6" s="9" t="s">
        <v>19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Administrator</cp:lastModifiedBy>
  <cp:lastPrinted>2021-02-09T01:50:38Z</cp:lastPrinted>
  <dcterms:created xsi:type="dcterms:W3CDTF">2006-04-17T02:06:37Z</dcterms:created>
  <dcterms:modified xsi:type="dcterms:W3CDTF">2023-12-25T01:18:06Z</dcterms:modified>
  <cp:category/>
  <cp:version/>
  <cp:contentType/>
  <cp:contentStatus/>
</cp:coreProperties>
</file>