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315" tabRatio="867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</sheets>
  <definedNames>
    <definedName name="_xlnm.Print_Area" localSheetId="0">'第1表'!$B$1:$AC$36</definedName>
    <definedName name="_xlnm.Print_Area" localSheetId="1">'第2表'!$B$1:$AC$36</definedName>
    <definedName name="_xlnm.Print_Area" localSheetId="2">'第3表'!$B$1:$AC$36</definedName>
    <definedName name="_xlnm.Print_Area" localSheetId="3">'第4表'!$B$1:$X$35</definedName>
    <definedName name="_xlnm.Print_Area" localSheetId="4">'第5表'!$B$1:$X$35</definedName>
    <definedName name="_xlnm.Print_Area" localSheetId="5">'第6表'!$B$1:$X$35</definedName>
  </definedNames>
  <calcPr fullCalcOnLoad="1"/>
</workbook>
</file>

<file path=xl/sharedStrings.xml><?xml version="1.0" encoding="utf-8"?>
<sst xmlns="http://schemas.openxmlformats.org/spreadsheetml/2006/main" count="443" uniqueCount="183">
  <si>
    <t>　　</t>
  </si>
  <si>
    <t>　</t>
  </si>
  <si>
    <t>　　</t>
  </si>
  <si>
    <t>第２表</t>
  </si>
  <si>
    <t>第３表</t>
  </si>
  <si>
    <t>第１表</t>
  </si>
  <si>
    <t>進路別卒業者数（大学）</t>
  </si>
  <si>
    <t>　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</si>
  <si>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</si>
  <si>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</si>
  <si>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</si>
  <si>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</si>
  <si>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</si>
  <si>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</si>
  <si>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</si>
  <si>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</si>
  <si>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>中国</t>
  </si>
  <si>
    <t>近畿</t>
  </si>
  <si>
    <t>中部</t>
  </si>
  <si>
    <t>関東</t>
  </si>
  <si>
    <t>その他</t>
  </si>
  <si>
    <t>進路別卒業者数（大学）</t>
  </si>
  <si>
    <t>（男）</t>
  </si>
  <si>
    <t>（女）</t>
  </si>
  <si>
    <t>一時的な仕事に就いた者</t>
  </si>
  <si>
    <t>0…</t>
  </si>
  <si>
    <t>　　</t>
  </si>
  <si>
    <t>　</t>
  </si>
  <si>
    <t xml:space="preserve"> （再掲）</t>
  </si>
  <si>
    <t xml:space="preserve"> 上記のうち
 県内高校出身者</t>
  </si>
  <si>
    <t xml:space="preserve"> 大分県　計</t>
  </si>
  <si>
    <t xml:space="preserve"> 文学部</t>
  </si>
  <si>
    <t xml:space="preserve"> 商経学部</t>
  </si>
  <si>
    <t xml:space="preserve"> 工学部</t>
  </si>
  <si>
    <t xml:space="preserve"> 医学部</t>
  </si>
  <si>
    <t xml:space="preserve"> 家政学部</t>
  </si>
  <si>
    <t xml:space="preserve"> 教育学部</t>
  </si>
  <si>
    <t xml:space="preserve"> 注）商経学部は経済学部を含む。</t>
  </si>
  <si>
    <t>卒業者
総　数</t>
  </si>
  <si>
    <t>就職者
総　数</t>
  </si>
  <si>
    <t>う　ち
県　内
就職者</t>
  </si>
  <si>
    <t>う　ち
県　外
就職者</t>
  </si>
  <si>
    <t>北海道
・東北</t>
  </si>
  <si>
    <t>進学者
総　数</t>
  </si>
  <si>
    <t>う　ち
県　内
進学者</t>
  </si>
  <si>
    <t>う　ち
県　内
居住者</t>
  </si>
  <si>
    <t>その他
総　数</t>
  </si>
  <si>
    <t>　</t>
  </si>
  <si>
    <t>　　</t>
  </si>
  <si>
    <t xml:space="preserve"> 看護学部</t>
  </si>
  <si>
    <t>県　内
就職率
（％）</t>
  </si>
  <si>
    <t>県　　外　　就　　職　　者　　の　　内　　訳</t>
  </si>
  <si>
    <t xml:space="preserve">　（単位：人） </t>
  </si>
  <si>
    <t xml:space="preserve"> 文学部</t>
  </si>
  <si>
    <t>学　　部</t>
  </si>
  <si>
    <t xml:space="preserve">  第４表</t>
  </si>
  <si>
    <t>産業別就職者数（大学）</t>
  </si>
  <si>
    <t xml:space="preserve">（単位：人） </t>
  </si>
  <si>
    <t xml:space="preserve"> 農業,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</si>
  <si>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鉱業,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</si>
  <si>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電気･ｶﾞｽ</t>
    </r>
  </si>
  <si>
    <r>
      <rPr>
        <sz val="10"/>
        <rFont val="ＭＳ ゴシック"/>
        <family val="3"/>
      </rPr>
      <t xml:space="preserve"> </t>
    </r>
    <r>
      <rPr>
        <sz val="16"/>
        <rFont val="ＭＳ ゴシック"/>
        <family val="3"/>
      </rPr>
      <t>情報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</si>
  <si>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運輸業,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</si>
  <si>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卸売業,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</si>
  <si>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金融業,</t>
    </r>
  </si>
  <si>
    <t>不動産業,</t>
  </si>
  <si>
    <t>学術研究,</t>
  </si>
  <si>
    <t>宿泊業,</t>
  </si>
  <si>
    <t>生活関連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</si>
  <si>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教育,</t>
    </r>
  </si>
  <si>
    <t xml:space="preserve"> 医療,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</si>
  <si>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複合</t>
    </r>
  </si>
  <si>
    <t>ｻｰﾋﾞｽ業</t>
  </si>
  <si>
    <t>公務</t>
  </si>
  <si>
    <t>計</t>
  </si>
  <si>
    <t>漁業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</si>
  <si>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採石業,</t>
    </r>
  </si>
  <si>
    <t>建設業</t>
  </si>
  <si>
    <t>製造業</t>
  </si>
  <si>
    <r>
      <rPr>
        <sz val="6"/>
        <rFont val="ＭＳ ゴシック"/>
        <family val="3"/>
      </rPr>
      <t xml:space="preserve"> </t>
    </r>
    <r>
      <rPr>
        <sz val="16"/>
        <rFont val="ＭＳ ゴシック"/>
        <family val="3"/>
      </rPr>
      <t>熱供給･</t>
    </r>
  </si>
  <si>
    <t xml:space="preserve"> </t>
  </si>
  <si>
    <t>専門･技術</t>
  </si>
  <si>
    <r>
      <rPr>
        <sz val="4"/>
        <rFont val="ＭＳ ゴシック"/>
        <family val="3"/>
      </rPr>
      <t xml:space="preserve"> </t>
    </r>
    <r>
      <rPr>
        <sz val="16"/>
        <rFont val="ＭＳ ゴシック"/>
        <family val="3"/>
      </rPr>
      <t>飲食</t>
    </r>
  </si>
  <si>
    <r>
      <rPr>
        <sz val="6"/>
        <rFont val="ＭＳ ゴシック"/>
        <family val="3"/>
      </rPr>
      <t xml:space="preserve"> </t>
    </r>
    <r>
      <rPr>
        <sz val="16"/>
        <rFont val="ＭＳ ゴシック"/>
        <family val="3"/>
      </rPr>
      <t>ｻｰﾋﾞｽ業,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</si>
  <si>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学習</t>
    </r>
  </si>
  <si>
    <r>
      <rPr>
        <sz val="3"/>
        <rFont val="ＭＳ ゴシック"/>
        <family val="3"/>
      </rPr>
      <t xml:space="preserve"> </t>
    </r>
    <r>
      <rPr>
        <sz val="16"/>
        <rFont val="ＭＳ ゴシック"/>
        <family val="3"/>
      </rPr>
      <t>サービス</t>
    </r>
  </si>
  <si>
    <t>(他に分類
 されない
 もの)</t>
  </si>
  <si>
    <r>
      <t xml:space="preserve">(他に分類
 されるも
 </t>
    </r>
    <r>
      <rPr>
        <sz val="12"/>
        <rFont val="ＭＳ ゴシック"/>
        <family val="3"/>
      </rPr>
      <t>のを除く)</t>
    </r>
  </si>
  <si>
    <t>左記以外</t>
  </si>
  <si>
    <t xml:space="preserve"> 林業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</si>
  <si>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砂利採取業</t>
    </r>
  </si>
  <si>
    <r>
      <rPr>
        <sz val="7"/>
        <rFont val="ＭＳ ゴシック"/>
        <family val="3"/>
      </rPr>
      <t xml:space="preserve"> </t>
    </r>
    <r>
      <rPr>
        <sz val="16"/>
        <rFont val="ＭＳ ゴシック"/>
        <family val="3"/>
      </rPr>
      <t>水道業</t>
    </r>
  </si>
  <si>
    <t>通信業</t>
  </si>
  <si>
    <t>郵便業</t>
  </si>
  <si>
    <t>小売業</t>
  </si>
  <si>
    <t>保険業</t>
  </si>
  <si>
    <t>物品賃貸業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</si>
  <si>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娯楽業</t>
    </r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</si>
  <si>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支援業</t>
    </r>
  </si>
  <si>
    <t xml:space="preserve"> 福祉</t>
  </si>
  <si>
    <r>
      <rPr>
        <sz val="8"/>
        <rFont val="ＭＳ ゴシック"/>
        <family val="3"/>
      </rPr>
      <t xml:space="preserve"> </t>
    </r>
    <r>
      <rPr>
        <sz val="16"/>
        <rFont val="ＭＳ ゴシック"/>
        <family val="3"/>
      </rPr>
      <t>事業</t>
    </r>
  </si>
  <si>
    <t xml:space="preserve"> 文学部</t>
  </si>
  <si>
    <t xml:space="preserve"> 商経学部</t>
  </si>
  <si>
    <t xml:space="preserve"> 工学部</t>
  </si>
  <si>
    <t xml:space="preserve"> 医学部</t>
  </si>
  <si>
    <t xml:space="preserve"> 看護学部</t>
  </si>
  <si>
    <t xml:space="preserve"> 教育学部</t>
  </si>
  <si>
    <t>（再掲）</t>
  </si>
  <si>
    <t xml:space="preserve"> 上記のうち
 県内就職者</t>
  </si>
  <si>
    <t xml:space="preserve"> 大分県　計</t>
  </si>
  <si>
    <t xml:space="preserve"> 注）商経学部は経済学部を含む。</t>
  </si>
  <si>
    <t>（男）</t>
  </si>
  <si>
    <t xml:space="preserve">  第５表</t>
  </si>
  <si>
    <t>産業別就職者数（大学）</t>
  </si>
  <si>
    <t xml:space="preserve">（単位：人） </t>
  </si>
  <si>
    <t xml:space="preserve"> 農業,</t>
  </si>
  <si>
    <t>不動産業,</t>
  </si>
  <si>
    <t>ｻｰﾋﾞｽ業</t>
  </si>
  <si>
    <t>公務</t>
  </si>
  <si>
    <t>漁業</t>
  </si>
  <si>
    <t>建設業</t>
  </si>
  <si>
    <t>製造業</t>
  </si>
  <si>
    <t xml:space="preserve"> </t>
  </si>
  <si>
    <t xml:space="preserve"> 林業</t>
  </si>
  <si>
    <t>通信業</t>
  </si>
  <si>
    <t>小売業</t>
  </si>
  <si>
    <t>保険業</t>
  </si>
  <si>
    <t xml:space="preserve"> 文学部</t>
  </si>
  <si>
    <t xml:space="preserve"> 商経学部</t>
  </si>
  <si>
    <t xml:space="preserve"> 工学部</t>
  </si>
  <si>
    <t xml:space="preserve"> 医学部</t>
  </si>
  <si>
    <t xml:space="preserve"> 教育学部</t>
  </si>
  <si>
    <t xml:space="preserve"> 大分県　計</t>
  </si>
  <si>
    <t xml:space="preserve"> 注）商経学部は経済学部を含む。</t>
  </si>
  <si>
    <t xml:space="preserve">  第６表</t>
  </si>
  <si>
    <t>産業別就職者数（大学）</t>
  </si>
  <si>
    <t>（女）</t>
  </si>
  <si>
    <t xml:space="preserve">（単位：人） </t>
  </si>
  <si>
    <t xml:space="preserve"> 農業,</t>
  </si>
  <si>
    <t>不動産業,</t>
  </si>
  <si>
    <t>ｻｰﾋﾞｽ業</t>
  </si>
  <si>
    <t>公務</t>
  </si>
  <si>
    <t>漁業</t>
  </si>
  <si>
    <t>建設業</t>
  </si>
  <si>
    <t>製造業</t>
  </si>
  <si>
    <t xml:space="preserve"> </t>
  </si>
  <si>
    <t xml:space="preserve"> 林業</t>
  </si>
  <si>
    <t>通信業</t>
  </si>
  <si>
    <t>小売業</t>
  </si>
  <si>
    <t>保険業</t>
  </si>
  <si>
    <t xml:space="preserve"> 文学部</t>
  </si>
  <si>
    <t xml:space="preserve"> 商経学部</t>
  </si>
  <si>
    <t xml:space="preserve"> 工学部</t>
  </si>
  <si>
    <t xml:space="preserve"> 医学部</t>
  </si>
  <si>
    <t xml:space="preserve"> 教育学部</t>
  </si>
  <si>
    <t xml:space="preserve"> 大分県　計</t>
  </si>
  <si>
    <t xml:space="preserve"> 注）商経学部は経済学部を含む。</t>
  </si>
  <si>
    <t>　　</t>
  </si>
  <si>
    <t>県　　外　　就　　職　　者　　の　　内　　訳</t>
  </si>
  <si>
    <t xml:space="preserve"> 九 州 ・沖縄</t>
  </si>
  <si>
    <t>学　　部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</si>
  <si>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</si>
  <si>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</si>
  <si>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</si>
  <si>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</si>
  <si>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</si>
  <si>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</si>
  <si>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</si>
  <si>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</si>
  <si>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</si>
  <si>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</si>
  <si>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</si>
  <si>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</si>
  <si>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</si>
  <si>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</si>
  <si>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</si>
  <si>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</si>
  <si>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</si>
  <si>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</si>
  <si>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</si>
  <si>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</si>
  <si>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 xml:space="preserve"> 令和 ３ 年３月</t>
  </si>
  <si>
    <t xml:space="preserve"> 令和 ４ 年３月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</si>
</sst>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%"/>
    <numFmt numFmtId="179" formatCode="_ * #,##0.0_ ;_ * \-#,##0.0_ ;_ * &quot;-&quot;_ ;_ @_ "/>
    <numFmt numFmtId="180" formatCode="0.0_);[Red]\(0.0\)"/>
    <numFmt numFmtId="181" formatCode="0.00_);[Red]\(0.00\)"/>
    <numFmt numFmtId="182" formatCode="_ * #,##0.0_ ;_ * \-#,##0.0_ ;_ * &quot;-&quot;?_ ;_ @_ "/>
    <numFmt numFmtId="183" formatCode="_ * #,##0.00000_ ;_ * \-#,##0.00000_ ;_ * &quot;-&quot;?????_ ;_ @_ "/>
    <numFmt numFmtId="184" formatCode="_ * #,##0.00_ ;_ * \-#,##0.00_ ;_ * &quot;-&quot;?_ ;_ @_ "/>
    <numFmt numFmtId="185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7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7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4"/>
      <name val="ＭＳ ゴシック"/>
      <family val="3"/>
    </font>
    <font>
      <sz val="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shrinkToFit="1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3" fillId="0" borderId="16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1" fontId="3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0" fontId="3" fillId="0" borderId="0" xfId="48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3" fillId="0" borderId="16" xfId="48" applyNumberFormat="1" applyFont="1" applyFill="1" applyBorder="1" applyAlignment="1">
      <alignment vertical="center"/>
    </xf>
    <xf numFmtId="41" fontId="3" fillId="0" borderId="16" xfId="48" applyNumberFormat="1" applyFont="1" applyFill="1" applyBorder="1" applyAlignment="1">
      <alignment horizontal="center" vertical="center"/>
    </xf>
    <xf numFmtId="41" fontId="3" fillId="0" borderId="0" xfId="48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right" vertical="center"/>
    </xf>
    <xf numFmtId="0" fontId="13" fillId="0" borderId="20" xfId="0" applyFont="1" applyFill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AE36"/>
  <sheetViews>
    <sheetView showGridLines="0" tabSelected="1" zoomScale="50" zoomScaleNormal="50" zoomScaleSheetLayoutView="50" zoomScalePageLayoutView="0" workbookViewId="0" topLeftCell="A1">
      <selection activeCell="J28" sqref="J28"/>
    </sheetView>
  </sheetViews>
  <sheetFormatPr defaultColWidth="9.00390625" defaultRowHeight="25.5" customHeight="1"/>
  <cols>
    <col min="1" max="1" width="10.625" style="1" customWidth="1"/>
    <col min="2" max="2" width="3.625" style="1" customWidth="1"/>
    <col min="3" max="3" width="21.25390625" style="1" customWidth="1"/>
    <col min="4" max="8" width="10.625" style="1" customWidth="1"/>
    <col min="9" max="23" width="8.625" style="1" customWidth="1"/>
    <col min="24" max="29" width="9.625" style="1" customWidth="1"/>
    <col min="30" max="31" width="10.50390625" style="1" bestFit="1" customWidth="1"/>
    <col min="32" max="16384" width="9.00390625" style="1" customWidth="1"/>
  </cols>
  <sheetData>
    <row r="1" spans="3:4" ht="27.75" customHeight="1">
      <c r="C1" s="13" t="s">
        <v>5</v>
      </c>
      <c r="D1" s="14" t="s">
        <v>6</v>
      </c>
    </row>
    <row r="2" spans="5:29" ht="27.75" customHeight="1">
      <c r="E2" s="15"/>
      <c r="AC2" s="11" t="s">
        <v>52</v>
      </c>
    </row>
    <row r="3" spans="2:29" ht="27.75" customHeight="1">
      <c r="B3" s="88" t="s">
        <v>54</v>
      </c>
      <c r="C3" s="89"/>
      <c r="D3" s="94" t="s">
        <v>38</v>
      </c>
      <c r="E3" s="96" t="s">
        <v>39</v>
      </c>
      <c r="F3" s="16"/>
      <c r="G3" s="16"/>
      <c r="H3" s="16"/>
      <c r="I3" s="111" t="s">
        <v>158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6"/>
      <c r="Y3" s="6"/>
      <c r="Z3" s="99" t="s">
        <v>24</v>
      </c>
      <c r="AA3" s="7"/>
      <c r="AB3" s="8"/>
      <c r="AC3" s="9"/>
    </row>
    <row r="4" spans="2:29" ht="27.75" customHeight="1">
      <c r="B4" s="90"/>
      <c r="C4" s="91"/>
      <c r="D4" s="95"/>
      <c r="E4" s="97"/>
      <c r="F4" s="94" t="s">
        <v>40</v>
      </c>
      <c r="G4" s="94" t="s">
        <v>50</v>
      </c>
      <c r="H4" s="94" t="s">
        <v>41</v>
      </c>
      <c r="I4" s="97"/>
      <c r="J4" s="90"/>
      <c r="K4" s="90"/>
      <c r="L4" s="90"/>
      <c r="M4" s="90"/>
      <c r="N4" s="90"/>
      <c r="O4" s="90"/>
      <c r="P4" s="92"/>
      <c r="Q4" s="92"/>
      <c r="R4" s="92"/>
      <c r="S4" s="92"/>
      <c r="T4" s="92"/>
      <c r="U4" s="92"/>
      <c r="V4" s="92"/>
      <c r="W4" s="93"/>
      <c r="X4" s="105" t="s">
        <v>43</v>
      </c>
      <c r="Y4" s="107" t="s">
        <v>44</v>
      </c>
      <c r="Z4" s="109"/>
      <c r="AA4" s="107" t="s">
        <v>45</v>
      </c>
      <c r="AB4" s="105" t="s">
        <v>46</v>
      </c>
      <c r="AC4" s="99" t="s">
        <v>45</v>
      </c>
    </row>
    <row r="5" spans="2:29" ht="27.75" customHeight="1">
      <c r="B5" s="90"/>
      <c r="C5" s="91"/>
      <c r="D5" s="95"/>
      <c r="E5" s="97"/>
      <c r="F5" s="95"/>
      <c r="G5" s="95"/>
      <c r="H5" s="97"/>
      <c r="I5" s="69" t="s">
        <v>47</v>
      </c>
      <c r="J5" s="70"/>
      <c r="K5" s="70"/>
      <c r="L5" s="70"/>
      <c r="M5" s="70"/>
      <c r="N5" s="70"/>
      <c r="O5" s="70"/>
      <c r="P5" s="112" t="s">
        <v>159</v>
      </c>
      <c r="Q5" s="17"/>
      <c r="R5" s="17"/>
      <c r="S5" s="17"/>
      <c r="T5" s="17"/>
      <c r="U5" s="17"/>
      <c r="V5" s="102" t="s">
        <v>42</v>
      </c>
      <c r="W5" s="17"/>
      <c r="X5" s="106"/>
      <c r="Y5" s="106"/>
      <c r="Z5" s="109"/>
      <c r="AA5" s="106"/>
      <c r="AB5" s="106"/>
      <c r="AC5" s="100"/>
    </row>
    <row r="6" spans="2:29" ht="27.75" customHeight="1">
      <c r="B6" s="90"/>
      <c r="C6" s="91"/>
      <c r="D6" s="95"/>
      <c r="E6" s="97"/>
      <c r="F6" s="95"/>
      <c r="G6" s="95"/>
      <c r="H6" s="95"/>
      <c r="I6" s="78" t="s">
        <v>8</v>
      </c>
      <c r="J6" s="78" t="s">
        <v>9</v>
      </c>
      <c r="K6" s="78" t="s">
        <v>10</v>
      </c>
      <c r="L6" s="78" t="s">
        <v>11</v>
      </c>
      <c r="M6" s="78" t="s">
        <v>12</v>
      </c>
      <c r="N6" s="80" t="s">
        <v>13</v>
      </c>
      <c r="O6" s="78" t="s">
        <v>14</v>
      </c>
      <c r="P6" s="113"/>
      <c r="Q6" s="18" t="s">
        <v>15</v>
      </c>
      <c r="R6" s="18" t="s">
        <v>16</v>
      </c>
      <c r="S6" s="18" t="s">
        <v>17</v>
      </c>
      <c r="T6" s="18" t="s">
        <v>18</v>
      </c>
      <c r="U6" s="18" t="s">
        <v>19</v>
      </c>
      <c r="V6" s="103"/>
      <c r="W6" s="20" t="s">
        <v>20</v>
      </c>
      <c r="X6" s="106"/>
      <c r="Y6" s="106"/>
      <c r="Z6" s="109"/>
      <c r="AA6" s="106"/>
      <c r="AB6" s="106"/>
      <c r="AC6" s="100"/>
    </row>
    <row r="7" spans="2:29" ht="27.75" customHeight="1">
      <c r="B7" s="92"/>
      <c r="C7" s="93"/>
      <c r="D7" s="79"/>
      <c r="E7" s="98"/>
      <c r="F7" s="79"/>
      <c r="G7" s="79"/>
      <c r="H7" s="79"/>
      <c r="I7" s="79"/>
      <c r="J7" s="79"/>
      <c r="K7" s="79"/>
      <c r="L7" s="79"/>
      <c r="M7" s="79"/>
      <c r="N7" s="81"/>
      <c r="O7" s="79"/>
      <c r="P7" s="114"/>
      <c r="Q7" s="24"/>
      <c r="R7" s="24"/>
      <c r="S7" s="24"/>
      <c r="T7" s="24"/>
      <c r="U7" s="24"/>
      <c r="V7" s="104"/>
      <c r="W7" s="24"/>
      <c r="X7" s="10"/>
      <c r="Y7" s="108"/>
      <c r="Z7" s="110"/>
      <c r="AA7" s="108"/>
      <c r="AB7" s="10"/>
      <c r="AC7" s="101"/>
    </row>
    <row r="8" spans="2:29" ht="24.75" customHeight="1">
      <c r="B8" s="25"/>
      <c r="C8" s="26" t="s">
        <v>48</v>
      </c>
      <c r="D8" s="3"/>
      <c r="E8" s="2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ht="27.75" customHeight="1">
      <c r="B9" s="86" t="s">
        <v>181</v>
      </c>
      <c r="C9" s="85"/>
      <c r="D9" s="4">
        <v>3234</v>
      </c>
      <c r="E9" s="4">
        <v>2264</v>
      </c>
      <c r="F9" s="4">
        <v>729</v>
      </c>
      <c r="G9" s="71">
        <f>F9/E9*100</f>
        <v>32.19964664310954</v>
      </c>
      <c r="H9" s="4">
        <v>1535</v>
      </c>
      <c r="I9" s="4">
        <v>282</v>
      </c>
      <c r="J9" s="4">
        <v>29</v>
      </c>
      <c r="K9" s="4">
        <v>50</v>
      </c>
      <c r="L9" s="4">
        <v>83</v>
      </c>
      <c r="M9" s="4">
        <v>49</v>
      </c>
      <c r="N9" s="4">
        <v>23</v>
      </c>
      <c r="O9" s="4">
        <v>22</v>
      </c>
      <c r="P9" s="4">
        <v>538</v>
      </c>
      <c r="Q9" s="4">
        <v>45</v>
      </c>
      <c r="R9" s="4">
        <v>73</v>
      </c>
      <c r="S9" s="4">
        <v>177</v>
      </c>
      <c r="T9" s="4">
        <v>56</v>
      </c>
      <c r="U9" s="4">
        <v>541</v>
      </c>
      <c r="V9" s="4">
        <v>25</v>
      </c>
      <c r="W9" s="4">
        <v>80</v>
      </c>
      <c r="X9" s="4">
        <v>286</v>
      </c>
      <c r="Y9" s="4">
        <v>182</v>
      </c>
      <c r="Z9" s="4">
        <v>57</v>
      </c>
      <c r="AA9" s="4">
        <v>18</v>
      </c>
      <c r="AB9" s="4">
        <v>627</v>
      </c>
      <c r="AC9" s="4">
        <v>65</v>
      </c>
    </row>
    <row r="10" spans="2:31" ht="24.75" customHeight="1">
      <c r="B10" s="28"/>
      <c r="C10" s="26"/>
      <c r="D10" s="5"/>
      <c r="E10" s="5"/>
      <c r="F10" s="5"/>
      <c r="G10" s="29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30"/>
      <c r="AE10" s="30"/>
    </row>
    <row r="11" spans="2:31" ht="27.75" customHeight="1">
      <c r="B11" s="86" t="s">
        <v>182</v>
      </c>
      <c r="C11" s="85"/>
      <c r="D11" s="4">
        <v>3410</v>
      </c>
      <c r="E11" s="4">
        <v>2369</v>
      </c>
      <c r="F11" s="4">
        <v>778</v>
      </c>
      <c r="G11" s="71">
        <v>32.8</v>
      </c>
      <c r="H11" s="4">
        <v>1591</v>
      </c>
      <c r="I11" s="4">
        <v>256</v>
      </c>
      <c r="J11" s="4">
        <v>25</v>
      </c>
      <c r="K11" s="4">
        <v>31</v>
      </c>
      <c r="L11" s="4">
        <v>69</v>
      </c>
      <c r="M11" s="4">
        <v>65</v>
      </c>
      <c r="N11" s="4">
        <v>36</v>
      </c>
      <c r="O11" s="4">
        <v>28</v>
      </c>
      <c r="P11" s="4">
        <v>510</v>
      </c>
      <c r="Q11" s="4">
        <v>40</v>
      </c>
      <c r="R11" s="4">
        <v>79</v>
      </c>
      <c r="S11" s="4">
        <v>171</v>
      </c>
      <c r="T11" s="4">
        <v>60</v>
      </c>
      <c r="U11" s="4">
        <v>613</v>
      </c>
      <c r="V11" s="4">
        <v>19</v>
      </c>
      <c r="W11" s="4">
        <v>99</v>
      </c>
      <c r="X11" s="4">
        <v>305</v>
      </c>
      <c r="Y11" s="4">
        <v>204</v>
      </c>
      <c r="Z11" s="4">
        <v>102</v>
      </c>
      <c r="AA11" s="4">
        <v>33</v>
      </c>
      <c r="AB11" s="4">
        <v>634</v>
      </c>
      <c r="AC11" s="4">
        <v>55</v>
      </c>
      <c r="AD11" s="31"/>
      <c r="AE11" s="31"/>
    </row>
    <row r="12" spans="2:29" ht="24.75" customHeight="1">
      <c r="B12" s="25"/>
      <c r="C12" s="26"/>
      <c r="D12" s="5"/>
      <c r="E12" s="5" t="s">
        <v>27</v>
      </c>
      <c r="F12" s="5"/>
      <c r="G12" s="32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2:29" ht="24.75" customHeight="1">
      <c r="B13" s="25"/>
      <c r="C13" s="26"/>
      <c r="D13" s="5"/>
      <c r="E13" s="5" t="s">
        <v>26</v>
      </c>
      <c r="F13" s="5"/>
      <c r="G13" s="32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 ht="27.75" customHeight="1">
      <c r="B14" s="84" t="s">
        <v>53</v>
      </c>
      <c r="C14" s="85"/>
      <c r="D14" s="4">
        <v>260</v>
      </c>
      <c r="E14" s="4">
        <v>163</v>
      </c>
      <c r="F14" s="4">
        <v>87</v>
      </c>
      <c r="G14" s="72">
        <v>53.4</v>
      </c>
      <c r="H14" s="4">
        <v>76</v>
      </c>
      <c r="I14" s="4">
        <v>25</v>
      </c>
      <c r="J14" s="4">
        <v>4</v>
      </c>
      <c r="K14" s="4">
        <v>1</v>
      </c>
      <c r="L14" s="4">
        <v>11</v>
      </c>
      <c r="M14" s="4">
        <v>10</v>
      </c>
      <c r="N14" s="4">
        <v>3</v>
      </c>
      <c r="O14" s="4">
        <v>1</v>
      </c>
      <c r="P14" s="4">
        <v>55</v>
      </c>
      <c r="Q14" s="4">
        <v>3</v>
      </c>
      <c r="R14" s="4">
        <v>7</v>
      </c>
      <c r="S14" s="4">
        <v>2</v>
      </c>
      <c r="T14" s="4">
        <v>2</v>
      </c>
      <c r="U14" s="4">
        <v>5</v>
      </c>
      <c r="V14" s="4">
        <v>1</v>
      </c>
      <c r="W14" s="4">
        <v>1</v>
      </c>
      <c r="X14" s="4">
        <v>13</v>
      </c>
      <c r="Y14" s="4">
        <v>10</v>
      </c>
      <c r="Z14" s="4">
        <v>12</v>
      </c>
      <c r="AA14" s="4">
        <v>9</v>
      </c>
      <c r="AB14" s="4">
        <v>72</v>
      </c>
      <c r="AC14" s="4">
        <v>28</v>
      </c>
    </row>
    <row r="15" spans="2:29" ht="27.75" customHeight="1">
      <c r="B15" s="84" t="s">
        <v>32</v>
      </c>
      <c r="C15" s="85"/>
      <c r="D15" s="4">
        <v>1967</v>
      </c>
      <c r="E15" s="4">
        <v>1319</v>
      </c>
      <c r="F15" s="4">
        <v>287</v>
      </c>
      <c r="G15" s="72">
        <v>21.8</v>
      </c>
      <c r="H15" s="4">
        <v>1032</v>
      </c>
      <c r="I15" s="4">
        <v>127</v>
      </c>
      <c r="J15" s="4">
        <v>8</v>
      </c>
      <c r="K15" s="4">
        <v>20</v>
      </c>
      <c r="L15" s="4">
        <v>29</v>
      </c>
      <c r="M15" s="4">
        <v>23</v>
      </c>
      <c r="N15" s="4">
        <v>23</v>
      </c>
      <c r="O15" s="4">
        <v>16</v>
      </c>
      <c r="P15" s="4">
        <v>246</v>
      </c>
      <c r="Q15" s="4">
        <v>17</v>
      </c>
      <c r="R15" s="4">
        <v>33</v>
      </c>
      <c r="S15" s="4">
        <v>122</v>
      </c>
      <c r="T15" s="4">
        <v>33</v>
      </c>
      <c r="U15" s="4">
        <v>468</v>
      </c>
      <c r="V15" s="4">
        <v>17</v>
      </c>
      <c r="W15" s="4">
        <v>96</v>
      </c>
      <c r="X15" s="4">
        <v>86</v>
      </c>
      <c r="Y15" s="4">
        <v>11</v>
      </c>
      <c r="Z15" s="4">
        <v>59</v>
      </c>
      <c r="AA15" s="4">
        <v>11</v>
      </c>
      <c r="AB15" s="4">
        <v>503</v>
      </c>
      <c r="AC15" s="4">
        <v>19</v>
      </c>
    </row>
    <row r="16" spans="2:30" ht="27.75" customHeight="1">
      <c r="B16" s="84" t="s">
        <v>33</v>
      </c>
      <c r="C16" s="85"/>
      <c r="D16" s="4">
        <v>595</v>
      </c>
      <c r="E16" s="4">
        <v>373</v>
      </c>
      <c r="F16" s="4">
        <v>112</v>
      </c>
      <c r="G16" s="72">
        <v>30</v>
      </c>
      <c r="H16" s="4">
        <v>261</v>
      </c>
      <c r="I16" s="4">
        <v>44</v>
      </c>
      <c r="J16" s="4">
        <v>6</v>
      </c>
      <c r="K16" s="4">
        <v>4</v>
      </c>
      <c r="L16" s="4">
        <v>14</v>
      </c>
      <c r="M16" s="4">
        <v>17</v>
      </c>
      <c r="N16" s="4">
        <v>6</v>
      </c>
      <c r="O16" s="4">
        <v>8</v>
      </c>
      <c r="P16" s="4">
        <v>99</v>
      </c>
      <c r="Q16" s="4">
        <v>10</v>
      </c>
      <c r="R16" s="4">
        <v>15</v>
      </c>
      <c r="S16" s="4">
        <v>27</v>
      </c>
      <c r="T16" s="4">
        <v>13</v>
      </c>
      <c r="U16" s="4">
        <v>94</v>
      </c>
      <c r="V16" s="4">
        <v>1</v>
      </c>
      <c r="W16" s="4">
        <v>2</v>
      </c>
      <c r="X16" s="4">
        <v>167</v>
      </c>
      <c r="Y16" s="4">
        <v>151</v>
      </c>
      <c r="Z16" s="4">
        <v>12</v>
      </c>
      <c r="AA16" s="4">
        <v>8</v>
      </c>
      <c r="AB16" s="4">
        <v>43</v>
      </c>
      <c r="AC16" s="4">
        <v>4</v>
      </c>
      <c r="AD16" s="56"/>
    </row>
    <row r="17" spans="2:30" ht="27.75" customHeight="1">
      <c r="B17" s="84" t="s">
        <v>34</v>
      </c>
      <c r="C17" s="85"/>
      <c r="D17" s="4">
        <v>281</v>
      </c>
      <c r="E17" s="4">
        <v>257</v>
      </c>
      <c r="F17" s="4">
        <v>137</v>
      </c>
      <c r="G17" s="72">
        <v>53.3</v>
      </c>
      <c r="H17" s="4">
        <v>120</v>
      </c>
      <c r="I17" s="4">
        <v>38</v>
      </c>
      <c r="J17" s="4">
        <v>4</v>
      </c>
      <c r="K17" s="4">
        <v>4</v>
      </c>
      <c r="L17" s="4">
        <v>6</v>
      </c>
      <c r="M17" s="4">
        <v>4</v>
      </c>
      <c r="N17" s="4">
        <v>2</v>
      </c>
      <c r="O17" s="4">
        <v>1</v>
      </c>
      <c r="P17" s="4">
        <v>59</v>
      </c>
      <c r="Q17" s="73">
        <v>5</v>
      </c>
      <c r="R17" s="4">
        <v>12</v>
      </c>
      <c r="S17" s="4">
        <v>12</v>
      </c>
      <c r="T17" s="4">
        <v>8</v>
      </c>
      <c r="U17" s="4">
        <v>24</v>
      </c>
      <c r="V17" s="73">
        <v>0</v>
      </c>
      <c r="W17" s="4">
        <v>0</v>
      </c>
      <c r="X17" s="4">
        <v>15</v>
      </c>
      <c r="Y17" s="73">
        <v>11</v>
      </c>
      <c r="Z17" s="4">
        <v>4</v>
      </c>
      <c r="AA17" s="4">
        <v>3</v>
      </c>
      <c r="AB17" s="4">
        <v>5</v>
      </c>
      <c r="AC17" s="4">
        <v>0</v>
      </c>
      <c r="AD17" s="56"/>
    </row>
    <row r="18" spans="2:29" ht="27.75" customHeight="1">
      <c r="B18" s="84" t="s">
        <v>49</v>
      </c>
      <c r="C18" s="85"/>
      <c r="D18" s="4">
        <v>81</v>
      </c>
      <c r="E18" s="4">
        <v>66</v>
      </c>
      <c r="F18" s="4">
        <v>36</v>
      </c>
      <c r="G18" s="72">
        <v>54.5</v>
      </c>
      <c r="H18" s="4">
        <v>30</v>
      </c>
      <c r="I18" s="4">
        <v>12</v>
      </c>
      <c r="J18" s="4">
        <v>1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14</v>
      </c>
      <c r="Q18" s="4">
        <v>0</v>
      </c>
      <c r="R18" s="4">
        <v>5</v>
      </c>
      <c r="S18" s="73">
        <v>3</v>
      </c>
      <c r="T18" s="4">
        <v>0</v>
      </c>
      <c r="U18" s="4">
        <v>8</v>
      </c>
      <c r="V18" s="4">
        <v>0</v>
      </c>
      <c r="W18" s="4">
        <v>0</v>
      </c>
      <c r="X18" s="4">
        <v>13</v>
      </c>
      <c r="Y18" s="4">
        <v>13</v>
      </c>
      <c r="Z18" s="4">
        <v>0</v>
      </c>
      <c r="AA18" s="4">
        <v>0</v>
      </c>
      <c r="AB18" s="4">
        <v>2</v>
      </c>
      <c r="AC18" s="4">
        <v>1</v>
      </c>
    </row>
    <row r="19" spans="2:29" ht="27.75" customHeight="1">
      <c r="B19" s="84" t="s">
        <v>35</v>
      </c>
      <c r="C19" s="87"/>
      <c r="D19" s="4">
        <v>85</v>
      </c>
      <c r="E19" s="4">
        <v>80</v>
      </c>
      <c r="F19" s="4">
        <v>50</v>
      </c>
      <c r="G19" s="72">
        <v>62.5</v>
      </c>
      <c r="H19" s="4">
        <v>30</v>
      </c>
      <c r="I19" s="4">
        <v>6</v>
      </c>
      <c r="J19" s="4">
        <v>1</v>
      </c>
      <c r="K19" s="4">
        <v>0</v>
      </c>
      <c r="L19" s="4">
        <v>1</v>
      </c>
      <c r="M19" s="4">
        <v>5</v>
      </c>
      <c r="N19" s="4">
        <v>2</v>
      </c>
      <c r="O19" s="4">
        <v>1</v>
      </c>
      <c r="P19" s="4">
        <v>16</v>
      </c>
      <c r="Q19" s="4">
        <v>1</v>
      </c>
      <c r="R19" s="4">
        <v>1</v>
      </c>
      <c r="S19" s="4">
        <v>3</v>
      </c>
      <c r="T19" s="4">
        <v>1</v>
      </c>
      <c r="U19" s="4">
        <v>8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5</v>
      </c>
      <c r="AC19" s="4">
        <v>3</v>
      </c>
    </row>
    <row r="20" spans="2:29" ht="27.75" customHeight="1">
      <c r="B20" s="84" t="s">
        <v>36</v>
      </c>
      <c r="C20" s="85"/>
      <c r="D20" s="4">
        <v>141</v>
      </c>
      <c r="E20" s="4">
        <v>111</v>
      </c>
      <c r="F20" s="4">
        <v>69</v>
      </c>
      <c r="G20" s="72">
        <v>62.2</v>
      </c>
      <c r="H20" s="4">
        <v>42</v>
      </c>
      <c r="I20" s="4">
        <v>4</v>
      </c>
      <c r="J20" s="4">
        <v>1</v>
      </c>
      <c r="K20" s="4">
        <v>2</v>
      </c>
      <c r="L20" s="4">
        <v>7</v>
      </c>
      <c r="M20" s="4">
        <v>6</v>
      </c>
      <c r="N20" s="4">
        <v>0</v>
      </c>
      <c r="O20" s="4">
        <v>1</v>
      </c>
      <c r="P20" s="4">
        <v>21</v>
      </c>
      <c r="Q20" s="4">
        <v>4</v>
      </c>
      <c r="R20" s="4">
        <v>6</v>
      </c>
      <c r="S20" s="4">
        <v>2</v>
      </c>
      <c r="T20" s="4">
        <v>3</v>
      </c>
      <c r="U20" s="4">
        <v>6</v>
      </c>
      <c r="V20" s="4">
        <v>0</v>
      </c>
      <c r="W20" s="4">
        <v>0</v>
      </c>
      <c r="X20" s="4">
        <v>11</v>
      </c>
      <c r="Y20" s="4">
        <v>8</v>
      </c>
      <c r="Z20" s="4">
        <v>15</v>
      </c>
      <c r="AA20" s="73">
        <v>2</v>
      </c>
      <c r="AB20" s="4">
        <v>4</v>
      </c>
      <c r="AC20" s="4">
        <v>0</v>
      </c>
    </row>
    <row r="21" spans="2:29" ht="24.75" customHeight="1">
      <c r="B21" s="25"/>
      <c r="C21" s="33"/>
      <c r="D21" s="5"/>
      <c r="E21" s="5"/>
      <c r="F21" s="5"/>
      <c r="G21" s="3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2:29" ht="27.75" customHeight="1">
      <c r="B22" s="25"/>
      <c r="C22" s="34" t="s">
        <v>28</v>
      </c>
      <c r="D22" s="5"/>
      <c r="E22" s="5"/>
      <c r="F22" s="5"/>
      <c r="G22" s="3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2:29" ht="27.75" customHeight="1">
      <c r="B23" s="25"/>
      <c r="C23" s="82" t="s">
        <v>29</v>
      </c>
      <c r="D23" s="5"/>
      <c r="E23" s="5"/>
      <c r="F23" s="5"/>
      <c r="G23" s="3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2:29" ht="27.75" customHeight="1">
      <c r="B24" s="25"/>
      <c r="C24" s="83"/>
      <c r="D24" s="35"/>
      <c r="E24" s="5"/>
      <c r="F24" s="5"/>
      <c r="G24" s="3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31" ht="24.75" customHeight="1">
      <c r="B25" s="25"/>
      <c r="C25" s="36"/>
      <c r="D25" s="5"/>
      <c r="E25" s="5"/>
      <c r="F25" s="5"/>
      <c r="G25" s="3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30"/>
      <c r="AE25" s="30"/>
    </row>
    <row r="26" spans="2:31" ht="27.75" customHeight="1">
      <c r="B26" s="25"/>
      <c r="C26" s="36" t="s">
        <v>30</v>
      </c>
      <c r="D26" s="4">
        <v>964</v>
      </c>
      <c r="E26" s="4">
        <v>778</v>
      </c>
      <c r="F26" s="4">
        <v>548</v>
      </c>
      <c r="G26" s="72">
        <v>70.4</v>
      </c>
      <c r="H26" s="4">
        <v>230</v>
      </c>
      <c r="I26" s="4">
        <v>55</v>
      </c>
      <c r="J26" s="4">
        <v>4</v>
      </c>
      <c r="K26" s="4">
        <v>5</v>
      </c>
      <c r="L26" s="4">
        <v>13</v>
      </c>
      <c r="M26" s="4">
        <v>8</v>
      </c>
      <c r="N26" s="4">
        <v>2</v>
      </c>
      <c r="O26" s="4">
        <v>3</v>
      </c>
      <c r="P26" s="4">
        <v>90</v>
      </c>
      <c r="Q26" s="4">
        <v>4</v>
      </c>
      <c r="R26" s="4">
        <v>7</v>
      </c>
      <c r="S26" s="4">
        <v>23</v>
      </c>
      <c r="T26" s="4">
        <v>6</v>
      </c>
      <c r="U26" s="4">
        <v>96</v>
      </c>
      <c r="V26" s="4">
        <v>0</v>
      </c>
      <c r="W26" s="4">
        <v>4</v>
      </c>
      <c r="X26" s="4">
        <v>87</v>
      </c>
      <c r="Y26" s="4">
        <v>79</v>
      </c>
      <c r="Z26" s="4">
        <v>23</v>
      </c>
      <c r="AA26" s="4">
        <v>22</v>
      </c>
      <c r="AB26" s="4">
        <v>76</v>
      </c>
      <c r="AC26" s="4">
        <v>42</v>
      </c>
      <c r="AD26" s="31"/>
      <c r="AE26" s="31"/>
    </row>
    <row r="27" spans="2:29" ht="24.75" customHeight="1">
      <c r="B27" s="25"/>
      <c r="C27" s="36"/>
      <c r="D27" s="5"/>
      <c r="E27" s="5"/>
      <c r="F27" s="5"/>
      <c r="G27" s="32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2:29" ht="27.75" customHeight="1">
      <c r="B28" s="25"/>
      <c r="C28" s="36" t="s">
        <v>31</v>
      </c>
      <c r="D28" s="4">
        <v>127</v>
      </c>
      <c r="E28" s="4">
        <v>89</v>
      </c>
      <c r="F28" s="4">
        <v>69</v>
      </c>
      <c r="G28" s="71">
        <v>77.5</v>
      </c>
      <c r="H28" s="4">
        <v>20</v>
      </c>
      <c r="I28" s="4">
        <v>8</v>
      </c>
      <c r="J28" s="4">
        <v>2</v>
      </c>
      <c r="K28" s="4">
        <v>0</v>
      </c>
      <c r="L28" s="4">
        <v>2</v>
      </c>
      <c r="M28" s="4">
        <v>2</v>
      </c>
      <c r="N28" s="4">
        <v>1</v>
      </c>
      <c r="O28" s="4">
        <v>0</v>
      </c>
      <c r="P28" s="4">
        <v>15</v>
      </c>
      <c r="Q28" s="4">
        <v>0</v>
      </c>
      <c r="R28" s="4">
        <v>2</v>
      </c>
      <c r="S28" s="4">
        <v>1</v>
      </c>
      <c r="T28" s="4">
        <v>0</v>
      </c>
      <c r="U28" s="4">
        <v>1</v>
      </c>
      <c r="V28" s="4">
        <v>0</v>
      </c>
      <c r="W28" s="4">
        <v>1</v>
      </c>
      <c r="X28" s="4">
        <v>6</v>
      </c>
      <c r="Y28" s="4">
        <v>5</v>
      </c>
      <c r="Z28" s="4">
        <v>7</v>
      </c>
      <c r="AA28" s="4">
        <v>7</v>
      </c>
      <c r="AB28" s="4">
        <v>25</v>
      </c>
      <c r="AC28" s="4">
        <v>23</v>
      </c>
    </row>
    <row r="29" spans="2:29" ht="27.75" customHeight="1">
      <c r="B29" s="25"/>
      <c r="C29" s="36" t="s">
        <v>32</v>
      </c>
      <c r="D29" s="4">
        <v>337</v>
      </c>
      <c r="E29" s="4">
        <v>291</v>
      </c>
      <c r="F29" s="4">
        <v>198</v>
      </c>
      <c r="G29" s="71">
        <v>68</v>
      </c>
      <c r="H29" s="4">
        <v>93</v>
      </c>
      <c r="I29" s="4">
        <v>17</v>
      </c>
      <c r="J29" s="4">
        <v>2</v>
      </c>
      <c r="K29" s="4">
        <v>2</v>
      </c>
      <c r="L29" s="4">
        <v>5</v>
      </c>
      <c r="M29" s="4">
        <v>3</v>
      </c>
      <c r="N29" s="4">
        <v>0</v>
      </c>
      <c r="O29" s="4">
        <v>1</v>
      </c>
      <c r="P29" s="4">
        <v>30</v>
      </c>
      <c r="Q29" s="4">
        <v>2</v>
      </c>
      <c r="R29" s="4">
        <v>1</v>
      </c>
      <c r="S29" s="4">
        <v>10</v>
      </c>
      <c r="T29" s="4">
        <v>2</v>
      </c>
      <c r="U29" s="4">
        <v>45</v>
      </c>
      <c r="V29" s="4">
        <v>0</v>
      </c>
      <c r="W29" s="4">
        <v>3</v>
      </c>
      <c r="X29" s="4">
        <v>2</v>
      </c>
      <c r="Y29" s="4">
        <v>1</v>
      </c>
      <c r="Z29" s="4">
        <v>8</v>
      </c>
      <c r="AA29" s="4">
        <v>7</v>
      </c>
      <c r="AB29" s="4">
        <v>36</v>
      </c>
      <c r="AC29" s="4">
        <v>15</v>
      </c>
    </row>
    <row r="30" spans="2:29" ht="27.75" customHeight="1">
      <c r="B30" s="25"/>
      <c r="C30" s="36" t="s">
        <v>33</v>
      </c>
      <c r="D30" s="4">
        <v>221</v>
      </c>
      <c r="E30" s="4">
        <v>150</v>
      </c>
      <c r="F30" s="4">
        <v>83</v>
      </c>
      <c r="G30" s="71">
        <v>55.3</v>
      </c>
      <c r="H30" s="4">
        <v>67</v>
      </c>
      <c r="I30" s="4">
        <v>11</v>
      </c>
      <c r="J30" s="4">
        <v>0</v>
      </c>
      <c r="K30" s="4">
        <v>2</v>
      </c>
      <c r="L30" s="4">
        <v>6</v>
      </c>
      <c r="M30" s="4">
        <v>2</v>
      </c>
      <c r="N30" s="4">
        <v>1</v>
      </c>
      <c r="O30" s="4">
        <v>2</v>
      </c>
      <c r="P30" s="4">
        <v>24</v>
      </c>
      <c r="Q30" s="4">
        <v>1</v>
      </c>
      <c r="R30" s="4">
        <v>2</v>
      </c>
      <c r="S30" s="4">
        <v>8</v>
      </c>
      <c r="T30" s="4">
        <v>3</v>
      </c>
      <c r="U30" s="4">
        <v>29</v>
      </c>
      <c r="V30" s="4">
        <v>0</v>
      </c>
      <c r="W30" s="4">
        <v>0</v>
      </c>
      <c r="X30" s="4">
        <v>56</v>
      </c>
      <c r="Y30" s="4">
        <v>52</v>
      </c>
      <c r="Z30" s="4">
        <v>6</v>
      </c>
      <c r="AA30" s="4">
        <v>6</v>
      </c>
      <c r="AB30" s="4">
        <v>9</v>
      </c>
      <c r="AC30" s="4">
        <v>1</v>
      </c>
    </row>
    <row r="31" spans="2:29" ht="27.75" customHeight="1">
      <c r="B31" s="25"/>
      <c r="C31" s="36" t="s">
        <v>34</v>
      </c>
      <c r="D31" s="4">
        <v>101</v>
      </c>
      <c r="E31" s="4">
        <v>91</v>
      </c>
      <c r="F31" s="4">
        <v>76</v>
      </c>
      <c r="G31" s="71">
        <v>83.5</v>
      </c>
      <c r="H31" s="4">
        <v>15</v>
      </c>
      <c r="I31" s="4">
        <v>3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3</v>
      </c>
      <c r="Q31" s="4">
        <v>0</v>
      </c>
      <c r="R31" s="4">
        <v>1</v>
      </c>
      <c r="S31" s="4">
        <v>2</v>
      </c>
      <c r="T31" s="4">
        <v>0</v>
      </c>
      <c r="U31" s="4">
        <v>9</v>
      </c>
      <c r="V31" s="4">
        <v>0</v>
      </c>
      <c r="W31" s="4">
        <v>0</v>
      </c>
      <c r="X31" s="4">
        <v>7</v>
      </c>
      <c r="Y31" s="4">
        <v>6</v>
      </c>
      <c r="Z31" s="4">
        <v>1</v>
      </c>
      <c r="AA31" s="4">
        <v>1</v>
      </c>
      <c r="AB31" s="4">
        <v>2</v>
      </c>
      <c r="AC31" s="4">
        <v>0</v>
      </c>
    </row>
    <row r="32" spans="2:29" ht="27.75" customHeight="1">
      <c r="B32" s="25"/>
      <c r="C32" s="36" t="s">
        <v>49</v>
      </c>
      <c r="D32" s="4">
        <v>57</v>
      </c>
      <c r="E32" s="4">
        <v>45</v>
      </c>
      <c r="F32" s="4">
        <v>27</v>
      </c>
      <c r="G32" s="71">
        <v>60</v>
      </c>
      <c r="H32" s="4">
        <v>18</v>
      </c>
      <c r="I32" s="4">
        <v>11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11</v>
      </c>
      <c r="Q32" s="4">
        <v>0</v>
      </c>
      <c r="R32" s="4">
        <v>1</v>
      </c>
      <c r="S32" s="4">
        <v>1</v>
      </c>
      <c r="T32" s="4">
        <v>0</v>
      </c>
      <c r="U32" s="4">
        <v>5</v>
      </c>
      <c r="V32" s="4">
        <v>0</v>
      </c>
      <c r="W32" s="4">
        <v>0</v>
      </c>
      <c r="X32" s="4">
        <v>11</v>
      </c>
      <c r="Y32" s="4">
        <v>11</v>
      </c>
      <c r="Z32" s="4">
        <v>0</v>
      </c>
      <c r="AA32" s="4">
        <v>0</v>
      </c>
      <c r="AB32" s="4">
        <v>1</v>
      </c>
      <c r="AC32" s="4">
        <v>1</v>
      </c>
    </row>
    <row r="33" spans="2:29" ht="27.75" customHeight="1">
      <c r="B33" s="25"/>
      <c r="C33" s="36" t="s">
        <v>35</v>
      </c>
      <c r="D33" s="4">
        <v>63</v>
      </c>
      <c r="E33" s="4">
        <v>60</v>
      </c>
      <c r="F33" s="4">
        <v>45</v>
      </c>
      <c r="G33" s="71">
        <v>75</v>
      </c>
      <c r="H33" s="4">
        <v>15</v>
      </c>
      <c r="I33" s="4">
        <v>5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6</v>
      </c>
      <c r="Q33" s="4">
        <v>1</v>
      </c>
      <c r="R33" s="4">
        <v>0</v>
      </c>
      <c r="S33" s="4">
        <v>1</v>
      </c>
      <c r="T33" s="4">
        <v>1</v>
      </c>
      <c r="U33" s="4">
        <v>6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3</v>
      </c>
      <c r="AC33" s="4">
        <v>2</v>
      </c>
    </row>
    <row r="34" spans="2:29" ht="27.75" customHeight="1">
      <c r="B34" s="25"/>
      <c r="C34" s="36" t="s">
        <v>36</v>
      </c>
      <c r="D34" s="74">
        <v>58</v>
      </c>
      <c r="E34" s="4">
        <v>52</v>
      </c>
      <c r="F34" s="4">
        <v>50</v>
      </c>
      <c r="G34" s="71">
        <v>96.2</v>
      </c>
      <c r="H34" s="4">
        <v>2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5</v>
      </c>
      <c r="Y34" s="4">
        <v>4</v>
      </c>
      <c r="Z34" s="4">
        <v>1</v>
      </c>
      <c r="AA34" s="4">
        <v>1</v>
      </c>
      <c r="AB34" s="4">
        <v>0</v>
      </c>
      <c r="AC34" s="4">
        <v>0</v>
      </c>
    </row>
    <row r="35" spans="2:29" ht="24.75" customHeight="1">
      <c r="B35" s="22"/>
      <c r="C35" s="23"/>
      <c r="D35" s="12"/>
      <c r="E35" s="12"/>
      <c r="F35" s="12"/>
      <c r="G35" s="3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2:29" ht="25.5" customHeight="1">
      <c r="B36" s="16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</sheetData>
  <sheetProtection/>
  <mergeCells count="32">
    <mergeCell ref="AC4:AC7"/>
    <mergeCell ref="V5:V7"/>
    <mergeCell ref="X4:X6"/>
    <mergeCell ref="Y4:Y7"/>
    <mergeCell ref="Z3:Z7"/>
    <mergeCell ref="AA4:AA7"/>
    <mergeCell ref="AB4:AB6"/>
    <mergeCell ref="I3:W4"/>
    <mergeCell ref="P5:P7"/>
    <mergeCell ref="I6:I7"/>
    <mergeCell ref="B3:C7"/>
    <mergeCell ref="D3:D7"/>
    <mergeCell ref="E3:E7"/>
    <mergeCell ref="F4:F7"/>
    <mergeCell ref="G4:G7"/>
    <mergeCell ref="H4:H7"/>
    <mergeCell ref="C23:C24"/>
    <mergeCell ref="B20:C20"/>
    <mergeCell ref="B9:C9"/>
    <mergeCell ref="B11:C11"/>
    <mergeCell ref="B14:C14"/>
    <mergeCell ref="B18:C18"/>
    <mergeCell ref="B15:C15"/>
    <mergeCell ref="B16:C16"/>
    <mergeCell ref="B17:C17"/>
    <mergeCell ref="B19:C19"/>
    <mergeCell ref="J6:J7"/>
    <mergeCell ref="K6:K7"/>
    <mergeCell ref="L6:L7"/>
    <mergeCell ref="M6:M7"/>
    <mergeCell ref="N6:N7"/>
    <mergeCell ref="O6:O7"/>
  </mergeCells>
  <printOptions/>
  <pageMargins left="0.984251968503937" right="0.3937007874015748" top="0.787401574803149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AE36"/>
  <sheetViews>
    <sheetView showGridLines="0" zoomScale="50" zoomScaleNormal="50" zoomScaleSheetLayoutView="55" zoomScalePageLayoutView="0" workbookViewId="0" topLeftCell="A1">
      <selection activeCell="K40" sqref="K40"/>
    </sheetView>
  </sheetViews>
  <sheetFormatPr defaultColWidth="9.00390625" defaultRowHeight="25.5" customHeight="1"/>
  <cols>
    <col min="1" max="1" width="10.625" style="1" customWidth="1"/>
    <col min="2" max="2" width="3.625" style="1" customWidth="1"/>
    <col min="3" max="3" width="21.25390625" style="1" customWidth="1"/>
    <col min="4" max="8" width="10.625" style="1" customWidth="1"/>
    <col min="9" max="23" width="8.625" style="1" customWidth="1"/>
    <col min="24" max="29" width="9.625" style="1" customWidth="1"/>
    <col min="30" max="16384" width="9.00390625" style="1" customWidth="1"/>
  </cols>
  <sheetData>
    <row r="1" spans="3:4" ht="27.75" customHeight="1">
      <c r="C1" s="13" t="s">
        <v>3</v>
      </c>
      <c r="D1" s="14" t="s">
        <v>21</v>
      </c>
    </row>
    <row r="2" spans="5:29" ht="27.75" customHeight="1">
      <c r="E2" s="13" t="s">
        <v>22</v>
      </c>
      <c r="AC2" s="11" t="s">
        <v>52</v>
      </c>
    </row>
    <row r="3" spans="2:29" ht="27.75" customHeight="1">
      <c r="B3" s="88" t="s">
        <v>54</v>
      </c>
      <c r="C3" s="89"/>
      <c r="D3" s="94" t="s">
        <v>38</v>
      </c>
      <c r="E3" s="96" t="s">
        <v>39</v>
      </c>
      <c r="F3" s="16"/>
      <c r="G3" s="16"/>
      <c r="H3" s="16"/>
      <c r="I3" s="111" t="s">
        <v>51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6"/>
      <c r="Y3" s="6"/>
      <c r="Z3" s="99" t="s">
        <v>24</v>
      </c>
      <c r="AA3" s="7"/>
      <c r="AB3" s="8"/>
      <c r="AC3" s="9"/>
    </row>
    <row r="4" spans="2:29" ht="27.75" customHeight="1">
      <c r="B4" s="90"/>
      <c r="C4" s="91"/>
      <c r="D4" s="95"/>
      <c r="E4" s="97"/>
      <c r="F4" s="94" t="s">
        <v>40</v>
      </c>
      <c r="G4" s="94" t="s">
        <v>50</v>
      </c>
      <c r="H4" s="94" t="s">
        <v>41</v>
      </c>
      <c r="I4" s="97"/>
      <c r="J4" s="90"/>
      <c r="K4" s="90"/>
      <c r="L4" s="90"/>
      <c r="M4" s="90"/>
      <c r="N4" s="90"/>
      <c r="O4" s="90"/>
      <c r="P4" s="92"/>
      <c r="Q4" s="92"/>
      <c r="R4" s="92"/>
      <c r="S4" s="92"/>
      <c r="T4" s="92"/>
      <c r="U4" s="92"/>
      <c r="V4" s="92"/>
      <c r="W4" s="93"/>
      <c r="X4" s="105" t="s">
        <v>43</v>
      </c>
      <c r="Y4" s="107" t="s">
        <v>44</v>
      </c>
      <c r="Z4" s="109"/>
      <c r="AA4" s="107" t="s">
        <v>45</v>
      </c>
      <c r="AB4" s="105" t="s">
        <v>46</v>
      </c>
      <c r="AC4" s="99" t="s">
        <v>45</v>
      </c>
    </row>
    <row r="5" spans="2:29" ht="27.75" customHeight="1">
      <c r="B5" s="90"/>
      <c r="C5" s="91"/>
      <c r="D5" s="95"/>
      <c r="E5" s="97"/>
      <c r="F5" s="95"/>
      <c r="G5" s="95"/>
      <c r="H5" s="97"/>
      <c r="I5" s="69" t="s">
        <v>7</v>
      </c>
      <c r="J5" s="70"/>
      <c r="K5" s="70"/>
      <c r="L5" s="70"/>
      <c r="M5" s="70"/>
      <c r="N5" s="70"/>
      <c r="O5" s="70"/>
      <c r="P5" s="112" t="s">
        <v>159</v>
      </c>
      <c r="Q5" s="17"/>
      <c r="R5" s="17"/>
      <c r="S5" s="17"/>
      <c r="T5" s="17"/>
      <c r="U5" s="17"/>
      <c r="V5" s="102" t="s">
        <v>42</v>
      </c>
      <c r="W5" s="17"/>
      <c r="X5" s="106"/>
      <c r="Y5" s="106"/>
      <c r="Z5" s="109"/>
      <c r="AA5" s="106"/>
      <c r="AB5" s="106"/>
      <c r="AC5" s="100"/>
    </row>
    <row r="6" spans="2:29" ht="27.75" customHeight="1">
      <c r="B6" s="90"/>
      <c r="C6" s="91"/>
      <c r="D6" s="95"/>
      <c r="E6" s="97"/>
      <c r="F6" s="95"/>
      <c r="G6" s="95"/>
      <c r="H6" s="95"/>
      <c r="I6" s="95" t="s">
        <v>8</v>
      </c>
      <c r="J6" s="95" t="s">
        <v>9</v>
      </c>
      <c r="K6" s="95" t="s">
        <v>10</v>
      </c>
      <c r="L6" s="95" t="s">
        <v>11</v>
      </c>
      <c r="M6" s="95" t="s">
        <v>12</v>
      </c>
      <c r="N6" s="115" t="s">
        <v>13</v>
      </c>
      <c r="O6" s="78" t="s">
        <v>14</v>
      </c>
      <c r="P6" s="113"/>
      <c r="Q6" s="18" t="s">
        <v>15</v>
      </c>
      <c r="R6" s="18" t="s">
        <v>16</v>
      </c>
      <c r="S6" s="18" t="s">
        <v>17</v>
      </c>
      <c r="T6" s="18" t="s">
        <v>18</v>
      </c>
      <c r="U6" s="18" t="s">
        <v>19</v>
      </c>
      <c r="V6" s="103"/>
      <c r="W6" s="20" t="s">
        <v>20</v>
      </c>
      <c r="X6" s="106"/>
      <c r="Y6" s="106"/>
      <c r="Z6" s="109"/>
      <c r="AA6" s="106"/>
      <c r="AB6" s="106"/>
      <c r="AC6" s="100"/>
    </row>
    <row r="7" spans="2:29" ht="27.75" customHeight="1">
      <c r="B7" s="92"/>
      <c r="C7" s="93"/>
      <c r="D7" s="79"/>
      <c r="E7" s="98"/>
      <c r="F7" s="79"/>
      <c r="G7" s="79"/>
      <c r="H7" s="79"/>
      <c r="I7" s="79"/>
      <c r="J7" s="79"/>
      <c r="K7" s="79"/>
      <c r="L7" s="79"/>
      <c r="M7" s="79"/>
      <c r="N7" s="81"/>
      <c r="O7" s="79"/>
      <c r="P7" s="114"/>
      <c r="Q7" s="24"/>
      <c r="R7" s="24"/>
      <c r="S7" s="24"/>
      <c r="T7" s="24"/>
      <c r="U7" s="24"/>
      <c r="V7" s="104"/>
      <c r="W7" s="24"/>
      <c r="X7" s="10"/>
      <c r="Y7" s="108"/>
      <c r="Z7" s="110"/>
      <c r="AA7" s="108"/>
      <c r="AB7" s="10"/>
      <c r="AC7" s="101"/>
    </row>
    <row r="8" spans="2:29" ht="24.75" customHeight="1">
      <c r="B8" s="25"/>
      <c r="C8" s="26" t="s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ht="27.75" customHeight="1">
      <c r="B9" s="86" t="s">
        <v>181</v>
      </c>
      <c r="C9" s="85"/>
      <c r="D9" s="4">
        <v>1796</v>
      </c>
      <c r="E9" s="4">
        <v>1266</v>
      </c>
      <c r="F9" s="4">
        <v>379</v>
      </c>
      <c r="G9" s="71">
        <v>29.936808846761455</v>
      </c>
      <c r="H9" s="4">
        <v>887</v>
      </c>
      <c r="I9" s="4">
        <v>162</v>
      </c>
      <c r="J9" s="4">
        <v>17</v>
      </c>
      <c r="K9" s="4">
        <v>37</v>
      </c>
      <c r="L9" s="4">
        <v>56</v>
      </c>
      <c r="M9" s="4">
        <v>34</v>
      </c>
      <c r="N9" s="4">
        <v>14</v>
      </c>
      <c r="O9" s="4">
        <v>19</v>
      </c>
      <c r="P9" s="4">
        <v>339</v>
      </c>
      <c r="Q9" s="4">
        <v>27</v>
      </c>
      <c r="R9" s="4">
        <v>41</v>
      </c>
      <c r="S9" s="4">
        <v>99</v>
      </c>
      <c r="T9" s="4">
        <v>33</v>
      </c>
      <c r="U9" s="4">
        <v>301</v>
      </c>
      <c r="V9" s="4">
        <v>12</v>
      </c>
      <c r="W9" s="4">
        <v>35</v>
      </c>
      <c r="X9" s="4">
        <v>177</v>
      </c>
      <c r="Y9" s="4">
        <v>126</v>
      </c>
      <c r="Z9" s="4">
        <v>22</v>
      </c>
      <c r="AA9" s="4">
        <v>10</v>
      </c>
      <c r="AB9" s="4">
        <v>331</v>
      </c>
      <c r="AC9" s="4">
        <v>43</v>
      </c>
    </row>
    <row r="10" spans="2:31" ht="24.75" customHeight="1">
      <c r="B10" s="28"/>
      <c r="C10" s="26"/>
      <c r="D10" s="5"/>
      <c r="E10" s="5"/>
      <c r="F10" s="5"/>
      <c r="G10" s="32"/>
      <c r="H10" s="5"/>
      <c r="I10" s="5"/>
      <c r="J10" s="5"/>
      <c r="K10" s="5"/>
      <c r="L10" s="5"/>
      <c r="M10" s="5"/>
      <c r="N10" s="5"/>
      <c r="O10" s="5"/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30"/>
      <c r="AE10" s="30"/>
    </row>
    <row r="11" spans="2:31" ht="27.75" customHeight="1">
      <c r="B11" s="86" t="s">
        <v>182</v>
      </c>
      <c r="C11" s="85"/>
      <c r="D11" s="4">
        <f>SUM(D14:D20)</f>
        <v>1865</v>
      </c>
      <c r="E11" s="4">
        <f>SUM(E14:E20)</f>
        <v>1267</v>
      </c>
      <c r="F11" s="4">
        <f>SUM(F14:F20)</f>
        <v>389</v>
      </c>
      <c r="G11" s="71">
        <f>F11/E11*100</f>
        <v>30.702446724546174</v>
      </c>
      <c r="H11" s="4">
        <f>SUM(H14:H20)</f>
        <v>878</v>
      </c>
      <c r="I11" s="4">
        <f aca="true" t="shared" si="0" ref="I11:AC11">SUM(I14:I20)</f>
        <v>139</v>
      </c>
      <c r="J11" s="4">
        <f t="shared" si="0"/>
        <v>16</v>
      </c>
      <c r="K11" s="4">
        <f t="shared" si="0"/>
        <v>19</v>
      </c>
      <c r="L11" s="4">
        <f t="shared" si="0"/>
        <v>41</v>
      </c>
      <c r="M11" s="4">
        <f t="shared" si="0"/>
        <v>41</v>
      </c>
      <c r="N11" s="4">
        <f t="shared" si="0"/>
        <v>21</v>
      </c>
      <c r="O11" s="4">
        <f t="shared" si="0"/>
        <v>17</v>
      </c>
      <c r="P11" s="4">
        <f>SUM(P14:P20)</f>
        <v>294</v>
      </c>
      <c r="Q11" s="4">
        <f>SUM(Q14:Q20)</f>
        <v>26</v>
      </c>
      <c r="R11" s="4">
        <f t="shared" si="0"/>
        <v>51</v>
      </c>
      <c r="S11" s="4">
        <f t="shared" si="0"/>
        <v>84</v>
      </c>
      <c r="T11" s="4">
        <f t="shared" si="0"/>
        <v>41</v>
      </c>
      <c r="U11" s="4">
        <f t="shared" si="0"/>
        <v>333</v>
      </c>
      <c r="V11" s="4">
        <f t="shared" si="0"/>
        <v>13</v>
      </c>
      <c r="W11" s="4">
        <f t="shared" si="0"/>
        <v>36</v>
      </c>
      <c r="X11" s="4">
        <f t="shared" si="0"/>
        <v>186</v>
      </c>
      <c r="Y11" s="4">
        <f t="shared" si="0"/>
        <v>138</v>
      </c>
      <c r="Z11" s="4">
        <f t="shared" si="0"/>
        <v>52</v>
      </c>
      <c r="AA11" s="4">
        <f t="shared" si="0"/>
        <v>18</v>
      </c>
      <c r="AB11" s="4">
        <f t="shared" si="0"/>
        <v>360</v>
      </c>
      <c r="AC11" s="4">
        <f t="shared" si="0"/>
        <v>30</v>
      </c>
      <c r="AD11" s="30"/>
      <c r="AE11" s="30"/>
    </row>
    <row r="12" spans="2:31" ht="24.75" customHeight="1">
      <c r="B12" s="25"/>
      <c r="C12" s="26"/>
      <c r="D12" s="5"/>
      <c r="E12" s="5" t="s">
        <v>1</v>
      </c>
      <c r="F12" s="5"/>
      <c r="G12" s="2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30"/>
      <c r="AE12" s="30"/>
    </row>
    <row r="13" spans="2:31" ht="24.75" customHeight="1">
      <c r="B13" s="25"/>
      <c r="C13" s="26"/>
      <c r="D13" s="5"/>
      <c r="E13" s="5" t="s">
        <v>157</v>
      </c>
      <c r="F13" s="5"/>
      <c r="G13" s="29"/>
      <c r="H13" s="5"/>
      <c r="I13" s="5"/>
      <c r="J13" s="5"/>
      <c r="K13" s="5"/>
      <c r="L13" s="5"/>
      <c r="M13" s="5"/>
      <c r="N13" s="5"/>
      <c r="O13" s="5"/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30"/>
      <c r="AE13" s="30"/>
    </row>
    <row r="14" spans="2:31" ht="27.75" customHeight="1">
      <c r="B14" s="84" t="s">
        <v>53</v>
      </c>
      <c r="C14" s="85"/>
      <c r="D14" s="4">
        <v>128</v>
      </c>
      <c r="E14" s="4">
        <v>89</v>
      </c>
      <c r="F14" s="4">
        <v>44</v>
      </c>
      <c r="G14" s="72">
        <v>49.4</v>
      </c>
      <c r="H14" s="4">
        <v>45</v>
      </c>
      <c r="I14" s="4">
        <v>11</v>
      </c>
      <c r="J14" s="4">
        <v>2</v>
      </c>
      <c r="K14" s="4">
        <v>1</v>
      </c>
      <c r="L14" s="4">
        <v>7</v>
      </c>
      <c r="M14" s="4">
        <v>6</v>
      </c>
      <c r="N14" s="4">
        <v>1</v>
      </c>
      <c r="O14" s="4">
        <v>0</v>
      </c>
      <c r="P14" s="4">
        <v>28</v>
      </c>
      <c r="Q14" s="4">
        <v>2</v>
      </c>
      <c r="R14" s="4">
        <v>6</v>
      </c>
      <c r="S14" s="4">
        <v>2</v>
      </c>
      <c r="T14" s="4">
        <v>1</v>
      </c>
      <c r="U14" s="4">
        <v>4</v>
      </c>
      <c r="V14" s="4">
        <v>1</v>
      </c>
      <c r="W14" s="4">
        <v>1</v>
      </c>
      <c r="X14" s="4">
        <v>2</v>
      </c>
      <c r="Y14" s="4">
        <v>1</v>
      </c>
      <c r="Z14" s="4">
        <v>4</v>
      </c>
      <c r="AA14" s="4">
        <v>3</v>
      </c>
      <c r="AB14" s="4">
        <v>33</v>
      </c>
      <c r="AC14" s="4">
        <v>14</v>
      </c>
      <c r="AD14" s="30"/>
      <c r="AE14" s="30"/>
    </row>
    <row r="15" spans="2:31" ht="27.75" customHeight="1">
      <c r="B15" s="84" t="s">
        <v>32</v>
      </c>
      <c r="C15" s="85"/>
      <c r="D15" s="4">
        <v>1076</v>
      </c>
      <c r="E15" s="4">
        <v>719</v>
      </c>
      <c r="F15" s="4">
        <v>169</v>
      </c>
      <c r="G15" s="72">
        <v>23.5</v>
      </c>
      <c r="H15" s="4">
        <v>550</v>
      </c>
      <c r="I15" s="4">
        <v>75</v>
      </c>
      <c r="J15" s="4">
        <v>6</v>
      </c>
      <c r="K15" s="4">
        <v>15</v>
      </c>
      <c r="L15" s="4">
        <v>17</v>
      </c>
      <c r="M15" s="4">
        <v>15</v>
      </c>
      <c r="N15" s="4">
        <v>15</v>
      </c>
      <c r="O15" s="4">
        <v>7</v>
      </c>
      <c r="P15" s="4">
        <v>150</v>
      </c>
      <c r="Q15" s="4">
        <v>13</v>
      </c>
      <c r="R15" s="4">
        <v>20</v>
      </c>
      <c r="S15" s="4">
        <v>55</v>
      </c>
      <c r="T15" s="4">
        <v>19</v>
      </c>
      <c r="U15" s="4">
        <v>248</v>
      </c>
      <c r="V15" s="4">
        <v>11</v>
      </c>
      <c r="W15" s="4">
        <v>34</v>
      </c>
      <c r="X15" s="4">
        <v>37</v>
      </c>
      <c r="Y15" s="4">
        <v>5</v>
      </c>
      <c r="Z15" s="4">
        <v>30</v>
      </c>
      <c r="AA15" s="4">
        <v>7</v>
      </c>
      <c r="AB15" s="4">
        <v>290</v>
      </c>
      <c r="AC15" s="4">
        <v>11</v>
      </c>
      <c r="AD15" s="30"/>
      <c r="AE15" s="30"/>
    </row>
    <row r="16" spans="2:31" ht="27.75" customHeight="1">
      <c r="B16" s="84" t="s">
        <v>33</v>
      </c>
      <c r="C16" s="85"/>
      <c r="D16" s="4">
        <v>465</v>
      </c>
      <c r="E16" s="4">
        <v>295</v>
      </c>
      <c r="F16" s="4">
        <v>91</v>
      </c>
      <c r="G16" s="72">
        <v>30.8</v>
      </c>
      <c r="H16" s="4">
        <v>204</v>
      </c>
      <c r="I16" s="4">
        <v>33</v>
      </c>
      <c r="J16" s="4">
        <v>6</v>
      </c>
      <c r="K16" s="4">
        <v>3</v>
      </c>
      <c r="L16" s="4">
        <v>11</v>
      </c>
      <c r="M16" s="4">
        <v>14</v>
      </c>
      <c r="N16" s="4">
        <v>4</v>
      </c>
      <c r="O16" s="4">
        <v>8</v>
      </c>
      <c r="P16" s="4">
        <v>79</v>
      </c>
      <c r="Q16" s="4">
        <v>9</v>
      </c>
      <c r="R16" s="4">
        <v>14</v>
      </c>
      <c r="S16" s="4">
        <v>19</v>
      </c>
      <c r="T16" s="4">
        <v>12</v>
      </c>
      <c r="U16" s="4">
        <v>69</v>
      </c>
      <c r="V16" s="4">
        <v>1</v>
      </c>
      <c r="W16" s="4">
        <v>1</v>
      </c>
      <c r="X16" s="4">
        <v>131</v>
      </c>
      <c r="Y16" s="4">
        <v>120</v>
      </c>
      <c r="Z16" s="4">
        <v>10</v>
      </c>
      <c r="AA16" s="4">
        <v>7</v>
      </c>
      <c r="AB16" s="4">
        <v>29</v>
      </c>
      <c r="AC16" s="4">
        <v>3</v>
      </c>
      <c r="AD16" s="30"/>
      <c r="AE16" s="30"/>
    </row>
    <row r="17" spans="2:31" ht="27.75" customHeight="1">
      <c r="B17" s="84" t="s">
        <v>34</v>
      </c>
      <c r="C17" s="85"/>
      <c r="D17" s="4">
        <v>117</v>
      </c>
      <c r="E17" s="4">
        <v>109</v>
      </c>
      <c r="F17" s="4">
        <v>56</v>
      </c>
      <c r="G17" s="72">
        <v>51.4</v>
      </c>
      <c r="H17" s="4">
        <v>53</v>
      </c>
      <c r="I17" s="4">
        <v>16</v>
      </c>
      <c r="J17" s="4">
        <v>1</v>
      </c>
      <c r="K17" s="4">
        <v>0</v>
      </c>
      <c r="L17" s="4">
        <v>2</v>
      </c>
      <c r="M17" s="4">
        <v>0</v>
      </c>
      <c r="N17" s="4">
        <v>1</v>
      </c>
      <c r="O17" s="4">
        <v>1</v>
      </c>
      <c r="P17" s="4">
        <v>21</v>
      </c>
      <c r="Q17" s="4">
        <v>2</v>
      </c>
      <c r="R17" s="4">
        <v>8</v>
      </c>
      <c r="S17" s="4">
        <v>6</v>
      </c>
      <c r="T17" s="4">
        <v>8</v>
      </c>
      <c r="U17" s="4">
        <v>8</v>
      </c>
      <c r="V17" s="4">
        <v>0</v>
      </c>
      <c r="W17" s="4">
        <v>0</v>
      </c>
      <c r="X17" s="4">
        <v>5</v>
      </c>
      <c r="Y17" s="4">
        <v>3</v>
      </c>
      <c r="Z17" s="4">
        <v>0</v>
      </c>
      <c r="AA17" s="4">
        <v>0</v>
      </c>
      <c r="AB17" s="4">
        <v>3</v>
      </c>
      <c r="AC17" s="4">
        <v>0</v>
      </c>
      <c r="AD17" s="30"/>
      <c r="AE17" s="30"/>
    </row>
    <row r="18" spans="2:31" ht="27.75" customHeight="1">
      <c r="B18" s="84" t="s">
        <v>49</v>
      </c>
      <c r="C18" s="85"/>
      <c r="D18" s="4">
        <v>5</v>
      </c>
      <c r="E18" s="4">
        <v>4</v>
      </c>
      <c r="F18" s="4">
        <v>1</v>
      </c>
      <c r="G18" s="72">
        <v>25</v>
      </c>
      <c r="H18" s="4">
        <v>3</v>
      </c>
      <c r="I18" s="4">
        <v>1</v>
      </c>
      <c r="J18" s="4">
        <v>0</v>
      </c>
      <c r="K18" s="4">
        <v>0</v>
      </c>
      <c r="L18" s="4">
        <v>1</v>
      </c>
      <c r="M18" s="4">
        <v>0</v>
      </c>
      <c r="N18" s="4">
        <v>0</v>
      </c>
      <c r="O18" s="4">
        <v>0</v>
      </c>
      <c r="P18" s="4">
        <v>2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1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30"/>
      <c r="AE18" s="30"/>
    </row>
    <row r="19" spans="2:31" ht="27.75" customHeight="1">
      <c r="B19" s="84" t="s">
        <v>35</v>
      </c>
      <c r="C19" s="87"/>
      <c r="D19" s="4">
        <v>16</v>
      </c>
      <c r="E19" s="4">
        <v>14</v>
      </c>
      <c r="F19" s="4">
        <v>6</v>
      </c>
      <c r="G19" s="72">
        <v>42.9</v>
      </c>
      <c r="H19" s="4">
        <v>8</v>
      </c>
      <c r="I19" s="4">
        <v>0</v>
      </c>
      <c r="J19" s="4">
        <v>0</v>
      </c>
      <c r="K19" s="4">
        <v>0</v>
      </c>
      <c r="L19" s="4">
        <v>0</v>
      </c>
      <c r="M19" s="4">
        <v>3</v>
      </c>
      <c r="N19" s="4">
        <v>0</v>
      </c>
      <c r="O19" s="4">
        <v>1</v>
      </c>
      <c r="P19" s="4">
        <v>4</v>
      </c>
      <c r="Q19" s="4">
        <v>0</v>
      </c>
      <c r="R19" s="4">
        <v>1</v>
      </c>
      <c r="S19" s="4">
        <v>2</v>
      </c>
      <c r="T19" s="4">
        <v>0</v>
      </c>
      <c r="U19" s="4">
        <v>1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2</v>
      </c>
      <c r="AD19" s="30"/>
      <c r="AE19" s="30"/>
    </row>
    <row r="20" spans="2:31" ht="27.75" customHeight="1">
      <c r="B20" s="84" t="s">
        <v>36</v>
      </c>
      <c r="C20" s="85"/>
      <c r="D20" s="4">
        <v>58</v>
      </c>
      <c r="E20" s="4">
        <v>37</v>
      </c>
      <c r="F20" s="4">
        <v>22</v>
      </c>
      <c r="G20" s="72">
        <v>59.5</v>
      </c>
      <c r="H20" s="4">
        <v>15</v>
      </c>
      <c r="I20" s="4">
        <v>3</v>
      </c>
      <c r="J20" s="4">
        <v>1</v>
      </c>
      <c r="K20" s="4">
        <v>0</v>
      </c>
      <c r="L20" s="4">
        <v>3</v>
      </c>
      <c r="M20" s="4">
        <v>3</v>
      </c>
      <c r="N20" s="4">
        <v>0</v>
      </c>
      <c r="O20" s="4">
        <v>0</v>
      </c>
      <c r="P20" s="4">
        <v>10</v>
      </c>
      <c r="Q20" s="4">
        <v>0</v>
      </c>
      <c r="R20" s="4">
        <v>2</v>
      </c>
      <c r="S20" s="4">
        <v>0</v>
      </c>
      <c r="T20" s="4">
        <v>1</v>
      </c>
      <c r="U20" s="4">
        <v>2</v>
      </c>
      <c r="V20" s="4">
        <v>0</v>
      </c>
      <c r="W20" s="4">
        <v>0</v>
      </c>
      <c r="X20" s="4">
        <v>10</v>
      </c>
      <c r="Y20" s="4">
        <v>8</v>
      </c>
      <c r="Z20" s="4">
        <v>8</v>
      </c>
      <c r="AA20" s="4">
        <v>1</v>
      </c>
      <c r="AB20" s="4">
        <v>3</v>
      </c>
      <c r="AC20" s="4">
        <v>0</v>
      </c>
      <c r="AD20" s="30"/>
      <c r="AE20" s="30"/>
    </row>
    <row r="21" spans="2:31" ht="24.75" customHeight="1">
      <c r="B21" s="25"/>
      <c r="C21" s="33"/>
      <c r="D21" s="5"/>
      <c r="E21" s="5"/>
      <c r="F21" s="5"/>
      <c r="G21" s="2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30"/>
      <c r="AE21" s="30"/>
    </row>
    <row r="22" spans="2:31" ht="27.75" customHeight="1">
      <c r="B22" s="25"/>
      <c r="C22" s="34" t="s">
        <v>28</v>
      </c>
      <c r="D22" s="5"/>
      <c r="E22" s="5"/>
      <c r="F22" s="5"/>
      <c r="G22" s="2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30"/>
      <c r="AE22" s="30"/>
    </row>
    <row r="23" spans="2:31" ht="27.75" customHeight="1">
      <c r="B23" s="25"/>
      <c r="C23" s="82" t="s">
        <v>29</v>
      </c>
      <c r="D23" s="5"/>
      <c r="E23" s="5"/>
      <c r="F23" s="5"/>
      <c r="G23" s="2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30"/>
      <c r="AE23" s="30"/>
    </row>
    <row r="24" spans="2:31" ht="27.75" customHeight="1">
      <c r="B24" s="25"/>
      <c r="C24" s="83"/>
      <c r="D24" s="5"/>
      <c r="E24" s="5"/>
      <c r="F24" s="5"/>
      <c r="G24" s="29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30"/>
      <c r="AE24" s="30"/>
    </row>
    <row r="25" spans="2:31" ht="24.75" customHeight="1">
      <c r="B25" s="25"/>
      <c r="C25" s="36"/>
      <c r="D25" s="5"/>
      <c r="E25" s="5"/>
      <c r="F25" s="5"/>
      <c r="G25" s="29"/>
      <c r="H25" s="5"/>
      <c r="I25" s="5"/>
      <c r="J25" s="5"/>
      <c r="K25" s="5"/>
      <c r="L25" s="5"/>
      <c r="M25" s="5"/>
      <c r="N25" s="5"/>
      <c r="O25" s="5"/>
      <c r="P25" s="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30"/>
      <c r="AE25" s="30"/>
    </row>
    <row r="26" spans="2:31" ht="27.75" customHeight="1">
      <c r="B26" s="25"/>
      <c r="C26" s="36" t="s">
        <v>30</v>
      </c>
      <c r="D26" s="4">
        <f>SUM(D28:D34)</f>
        <v>472</v>
      </c>
      <c r="E26" s="4">
        <f>SUM(E28:E34)</f>
        <v>371</v>
      </c>
      <c r="F26" s="4">
        <f>SUM(F28:F34)</f>
        <v>252</v>
      </c>
      <c r="G26" s="72">
        <f>F26/E26*100</f>
        <v>67.9245283018868</v>
      </c>
      <c r="H26" s="4">
        <f aca="true" t="shared" si="1" ref="H26:AC26">SUM(H28:H34)</f>
        <v>119</v>
      </c>
      <c r="I26" s="4">
        <f t="shared" si="1"/>
        <v>24</v>
      </c>
      <c r="J26" s="4">
        <f t="shared" si="1"/>
        <v>2</v>
      </c>
      <c r="K26" s="4">
        <f t="shared" si="1"/>
        <v>3</v>
      </c>
      <c r="L26" s="4">
        <f t="shared" si="1"/>
        <v>10</v>
      </c>
      <c r="M26" s="4">
        <f t="shared" si="1"/>
        <v>5</v>
      </c>
      <c r="N26" s="4">
        <f t="shared" si="1"/>
        <v>2</v>
      </c>
      <c r="O26" s="4">
        <f t="shared" si="1"/>
        <v>2</v>
      </c>
      <c r="P26" s="4">
        <f t="shared" si="1"/>
        <v>48</v>
      </c>
      <c r="Q26" s="4">
        <f t="shared" si="1"/>
        <v>2</v>
      </c>
      <c r="R26" s="4">
        <f t="shared" si="1"/>
        <v>3</v>
      </c>
      <c r="S26" s="4">
        <f t="shared" si="1"/>
        <v>11</v>
      </c>
      <c r="T26" s="4">
        <f t="shared" si="1"/>
        <v>4</v>
      </c>
      <c r="U26" s="4">
        <f t="shared" si="1"/>
        <v>49</v>
      </c>
      <c r="V26" s="4">
        <f t="shared" si="1"/>
        <v>0</v>
      </c>
      <c r="W26" s="4">
        <f t="shared" si="1"/>
        <v>2</v>
      </c>
      <c r="X26" s="4">
        <f t="shared" si="1"/>
        <v>52</v>
      </c>
      <c r="Y26" s="4">
        <f t="shared" si="1"/>
        <v>44</v>
      </c>
      <c r="Z26" s="4">
        <f t="shared" si="1"/>
        <v>11</v>
      </c>
      <c r="AA26" s="4">
        <f t="shared" si="1"/>
        <v>11</v>
      </c>
      <c r="AB26" s="4">
        <f t="shared" si="1"/>
        <v>38</v>
      </c>
      <c r="AC26" s="4">
        <f t="shared" si="1"/>
        <v>22</v>
      </c>
      <c r="AD26" s="31"/>
      <c r="AE26" s="31"/>
    </row>
    <row r="27" spans="2:29" ht="24.75" customHeight="1">
      <c r="B27" s="25"/>
      <c r="C27" s="36"/>
      <c r="D27" s="5"/>
      <c r="E27" s="5"/>
      <c r="F27" s="5"/>
      <c r="G27" s="29"/>
      <c r="H27" s="5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</row>
    <row r="28" spans="2:29" ht="27.75" customHeight="1">
      <c r="B28" s="25"/>
      <c r="C28" s="36" t="s">
        <v>31</v>
      </c>
      <c r="D28" s="4">
        <v>59</v>
      </c>
      <c r="E28" s="4">
        <v>45</v>
      </c>
      <c r="F28" s="4">
        <v>34</v>
      </c>
      <c r="G28" s="71">
        <v>75.6</v>
      </c>
      <c r="H28" s="4">
        <v>11</v>
      </c>
      <c r="I28" s="4">
        <v>3</v>
      </c>
      <c r="J28" s="4">
        <v>1</v>
      </c>
      <c r="K28" s="4">
        <v>0</v>
      </c>
      <c r="L28" s="4">
        <v>2</v>
      </c>
      <c r="M28" s="4">
        <v>1</v>
      </c>
      <c r="N28" s="4">
        <v>1</v>
      </c>
      <c r="O28" s="4">
        <v>0</v>
      </c>
      <c r="P28" s="4">
        <v>8</v>
      </c>
      <c r="Q28" s="4">
        <v>0</v>
      </c>
      <c r="R28" s="4">
        <v>1</v>
      </c>
      <c r="S28" s="4">
        <v>1</v>
      </c>
      <c r="T28" s="4">
        <v>0</v>
      </c>
      <c r="U28" s="4">
        <v>0</v>
      </c>
      <c r="V28" s="4">
        <v>0</v>
      </c>
      <c r="W28" s="4">
        <v>1</v>
      </c>
      <c r="X28" s="4">
        <v>1</v>
      </c>
      <c r="Y28" s="4">
        <v>0</v>
      </c>
      <c r="Z28" s="4">
        <v>2</v>
      </c>
      <c r="AA28" s="4">
        <v>2</v>
      </c>
      <c r="AB28" s="4">
        <v>11</v>
      </c>
      <c r="AC28" s="4">
        <v>11</v>
      </c>
    </row>
    <row r="29" spans="2:29" ht="27.75" customHeight="1">
      <c r="B29" s="25"/>
      <c r="C29" s="36" t="s">
        <v>32</v>
      </c>
      <c r="D29" s="4">
        <v>176</v>
      </c>
      <c r="E29" s="4">
        <v>153</v>
      </c>
      <c r="F29" s="4">
        <v>111</v>
      </c>
      <c r="G29" s="71">
        <v>72.5</v>
      </c>
      <c r="H29" s="4">
        <v>42</v>
      </c>
      <c r="I29" s="4">
        <v>9</v>
      </c>
      <c r="J29" s="4">
        <v>1</v>
      </c>
      <c r="K29" s="4">
        <v>1</v>
      </c>
      <c r="L29" s="4">
        <v>3</v>
      </c>
      <c r="M29" s="4">
        <v>1</v>
      </c>
      <c r="N29" s="4">
        <v>0</v>
      </c>
      <c r="O29" s="4">
        <v>0</v>
      </c>
      <c r="P29" s="4">
        <v>15</v>
      </c>
      <c r="Q29" s="4">
        <v>1</v>
      </c>
      <c r="R29" s="4">
        <v>0</v>
      </c>
      <c r="S29" s="4">
        <v>3</v>
      </c>
      <c r="T29" s="4">
        <v>1</v>
      </c>
      <c r="U29" s="4">
        <v>21</v>
      </c>
      <c r="V29" s="4">
        <v>0</v>
      </c>
      <c r="W29" s="4">
        <v>1</v>
      </c>
      <c r="X29" s="4">
        <v>1</v>
      </c>
      <c r="Y29" s="4">
        <v>0</v>
      </c>
      <c r="Z29" s="4">
        <v>4</v>
      </c>
      <c r="AA29" s="4">
        <v>4</v>
      </c>
      <c r="AB29" s="4">
        <v>18</v>
      </c>
      <c r="AC29" s="4">
        <v>9</v>
      </c>
    </row>
    <row r="30" spans="2:29" ht="27.75" customHeight="1">
      <c r="B30" s="25"/>
      <c r="C30" s="36" t="s">
        <v>33</v>
      </c>
      <c r="D30" s="4">
        <v>175</v>
      </c>
      <c r="E30" s="4">
        <v>121</v>
      </c>
      <c r="F30" s="4">
        <v>65</v>
      </c>
      <c r="G30" s="71">
        <v>53.7</v>
      </c>
      <c r="H30" s="4">
        <v>56</v>
      </c>
      <c r="I30" s="4">
        <v>10</v>
      </c>
      <c r="J30" s="4">
        <v>0</v>
      </c>
      <c r="K30" s="4">
        <v>2</v>
      </c>
      <c r="L30" s="4">
        <v>5</v>
      </c>
      <c r="M30" s="4">
        <v>2</v>
      </c>
      <c r="N30" s="4">
        <v>1</v>
      </c>
      <c r="O30" s="4">
        <v>2</v>
      </c>
      <c r="P30" s="4">
        <v>22</v>
      </c>
      <c r="Q30" s="4">
        <v>1</v>
      </c>
      <c r="R30" s="4">
        <v>1</v>
      </c>
      <c r="S30" s="4">
        <v>7</v>
      </c>
      <c r="T30" s="4">
        <v>3</v>
      </c>
      <c r="U30" s="4">
        <v>22</v>
      </c>
      <c r="V30" s="4">
        <v>0</v>
      </c>
      <c r="W30" s="4">
        <v>0</v>
      </c>
      <c r="X30" s="4">
        <v>42</v>
      </c>
      <c r="Y30" s="4">
        <v>38</v>
      </c>
      <c r="Z30" s="4">
        <v>5</v>
      </c>
      <c r="AA30" s="4">
        <v>5</v>
      </c>
      <c r="AB30" s="4">
        <v>7</v>
      </c>
      <c r="AC30" s="4">
        <v>1</v>
      </c>
    </row>
    <row r="31" spans="2:29" ht="27.75" customHeight="1">
      <c r="B31" s="25"/>
      <c r="C31" s="36" t="s">
        <v>34</v>
      </c>
      <c r="D31" s="4">
        <v>36</v>
      </c>
      <c r="E31" s="4">
        <v>33</v>
      </c>
      <c r="F31" s="4">
        <v>27</v>
      </c>
      <c r="G31" s="71">
        <v>81.8</v>
      </c>
      <c r="H31" s="4">
        <v>6</v>
      </c>
      <c r="I31" s="4">
        <v>1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1</v>
      </c>
      <c r="S31" s="4">
        <v>0</v>
      </c>
      <c r="T31" s="4">
        <v>0</v>
      </c>
      <c r="U31" s="4">
        <v>4</v>
      </c>
      <c r="V31" s="4">
        <v>0</v>
      </c>
      <c r="W31" s="4">
        <v>0</v>
      </c>
      <c r="X31" s="4">
        <v>2</v>
      </c>
      <c r="Y31" s="4">
        <v>1</v>
      </c>
      <c r="Z31" s="4">
        <v>0</v>
      </c>
      <c r="AA31" s="4">
        <v>0</v>
      </c>
      <c r="AB31" s="4">
        <v>1</v>
      </c>
      <c r="AC31" s="4">
        <v>0</v>
      </c>
    </row>
    <row r="32" spans="2:29" ht="27.75" customHeight="1">
      <c r="B32" s="25"/>
      <c r="C32" s="36" t="s">
        <v>49</v>
      </c>
      <c r="D32" s="4">
        <v>3</v>
      </c>
      <c r="E32" s="4">
        <v>2</v>
      </c>
      <c r="F32" s="4">
        <v>0</v>
      </c>
      <c r="G32" s="71">
        <v>0</v>
      </c>
      <c r="H32" s="4">
        <v>2</v>
      </c>
      <c r="I32" s="4">
        <v>1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</v>
      </c>
      <c r="Q32" s="4">
        <v>0</v>
      </c>
      <c r="R32" s="4">
        <v>0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1</v>
      </c>
      <c r="Y32" s="4">
        <v>1</v>
      </c>
      <c r="Z32" s="4">
        <v>0</v>
      </c>
      <c r="AA32" s="4">
        <v>0</v>
      </c>
      <c r="AB32" s="4">
        <v>0</v>
      </c>
      <c r="AC32" s="4">
        <v>0</v>
      </c>
    </row>
    <row r="33" spans="2:29" ht="27.75" customHeight="1">
      <c r="B33" s="25"/>
      <c r="C33" s="36" t="s">
        <v>35</v>
      </c>
      <c r="D33" s="4">
        <v>8</v>
      </c>
      <c r="E33" s="4">
        <v>7</v>
      </c>
      <c r="F33" s="4">
        <v>5</v>
      </c>
      <c r="G33" s="71">
        <v>71.4</v>
      </c>
      <c r="H33" s="4">
        <v>2</v>
      </c>
      <c r="I33" s="4">
        <v>0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1</v>
      </c>
      <c r="Q33" s="4">
        <v>0</v>
      </c>
      <c r="R33" s="4">
        <v>0</v>
      </c>
      <c r="S33" s="4">
        <v>0</v>
      </c>
      <c r="T33" s="4">
        <v>0</v>
      </c>
      <c r="U33" s="4">
        <v>1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1</v>
      </c>
    </row>
    <row r="34" spans="2:29" ht="27.75" customHeight="1">
      <c r="B34" s="25"/>
      <c r="C34" s="36" t="s">
        <v>36</v>
      </c>
      <c r="D34" s="4">
        <v>15</v>
      </c>
      <c r="E34" s="4">
        <v>10</v>
      </c>
      <c r="F34" s="4">
        <v>10</v>
      </c>
      <c r="G34" s="71">
        <v>100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5</v>
      </c>
      <c r="Y34" s="4">
        <v>4</v>
      </c>
      <c r="Z34" s="4">
        <v>0</v>
      </c>
      <c r="AA34" s="4">
        <v>0</v>
      </c>
      <c r="AB34" s="4">
        <v>0</v>
      </c>
      <c r="AC34" s="4">
        <v>0</v>
      </c>
    </row>
    <row r="35" spans="2:29" ht="24.75" customHeight="1">
      <c r="B35" s="22"/>
      <c r="C35" s="2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2:29" ht="25.5" customHeight="1">
      <c r="B36" s="16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</sheetData>
  <sheetProtection/>
  <mergeCells count="32">
    <mergeCell ref="Y4:Y7"/>
    <mergeCell ref="AA4:AA7"/>
    <mergeCell ref="B18:C18"/>
    <mergeCell ref="B15:C15"/>
    <mergeCell ref="B16:C16"/>
    <mergeCell ref="B17:C17"/>
    <mergeCell ref="B3:C7"/>
    <mergeCell ref="D3:D7"/>
    <mergeCell ref="I6:I7"/>
    <mergeCell ref="J6:J7"/>
    <mergeCell ref="AC4:AC7"/>
    <mergeCell ref="V5:V7"/>
    <mergeCell ref="E3:E7"/>
    <mergeCell ref="Z3:Z7"/>
    <mergeCell ref="F4:F7"/>
    <mergeCell ref="AB4:AB6"/>
    <mergeCell ref="I3:W4"/>
    <mergeCell ref="G4:G7"/>
    <mergeCell ref="H4:H7"/>
    <mergeCell ref="X4:X6"/>
    <mergeCell ref="C23:C24"/>
    <mergeCell ref="B20:C20"/>
    <mergeCell ref="B9:C9"/>
    <mergeCell ref="B11:C11"/>
    <mergeCell ref="B14:C14"/>
    <mergeCell ref="B19:C19"/>
    <mergeCell ref="K6:K7"/>
    <mergeCell ref="L6:L7"/>
    <mergeCell ref="M6:M7"/>
    <mergeCell ref="N6:N7"/>
    <mergeCell ref="O6:O7"/>
    <mergeCell ref="P5:P7"/>
  </mergeCells>
  <printOptions/>
  <pageMargins left="0.984251968503937" right="0.3937007874015748" top="1.1811023622047245" bottom="0.5905511811023623" header="0.5118110236220472" footer="0.5118110236220472"/>
  <pageSetup fitToHeight="1" fitToWidth="1" horizontalDpi="600" verticalDpi="600" orientation="landscape" paperSize="9" scale="50" r:id="rId1"/>
  <ignoredErrors>
    <ignoredError sqref="G11:G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AE117"/>
  <sheetViews>
    <sheetView showGridLines="0" zoomScale="50" zoomScaleNormal="50" zoomScaleSheetLayoutView="55" zoomScalePageLayoutView="0" workbookViewId="0" topLeftCell="A1">
      <selection activeCell="G11" sqref="G11:G26"/>
    </sheetView>
  </sheetViews>
  <sheetFormatPr defaultColWidth="9.00390625" defaultRowHeight="25.5" customHeight="1"/>
  <cols>
    <col min="1" max="1" width="10.625" style="1" customWidth="1"/>
    <col min="2" max="2" width="3.625" style="1" customWidth="1"/>
    <col min="3" max="3" width="21.25390625" style="1" customWidth="1"/>
    <col min="4" max="8" width="10.625" style="1" customWidth="1"/>
    <col min="9" max="23" width="8.625" style="1" customWidth="1"/>
    <col min="24" max="29" width="9.625" style="1" customWidth="1"/>
    <col min="30" max="30" width="10.50390625" style="1" bestFit="1" customWidth="1"/>
    <col min="31" max="16384" width="9.00390625" style="1" customWidth="1"/>
  </cols>
  <sheetData>
    <row r="1" spans="3:4" ht="27.75" customHeight="1">
      <c r="C1" s="13" t="s">
        <v>4</v>
      </c>
      <c r="D1" s="14" t="s">
        <v>21</v>
      </c>
    </row>
    <row r="2" spans="5:29" ht="27.75" customHeight="1">
      <c r="E2" s="13" t="s">
        <v>23</v>
      </c>
      <c r="AC2" s="11" t="s">
        <v>52</v>
      </c>
    </row>
    <row r="3" spans="2:29" ht="27.75" customHeight="1">
      <c r="B3" s="88" t="s">
        <v>54</v>
      </c>
      <c r="C3" s="89"/>
      <c r="D3" s="94" t="s">
        <v>38</v>
      </c>
      <c r="E3" s="96" t="s">
        <v>39</v>
      </c>
      <c r="F3" s="16"/>
      <c r="G3" s="16"/>
      <c r="H3" s="16"/>
      <c r="I3" s="111" t="s">
        <v>51</v>
      </c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6"/>
      <c r="Y3" s="6"/>
      <c r="Z3" s="99" t="s">
        <v>24</v>
      </c>
      <c r="AA3" s="7"/>
      <c r="AB3" s="8"/>
      <c r="AC3" s="9"/>
    </row>
    <row r="4" spans="2:29" ht="27.75" customHeight="1">
      <c r="B4" s="90"/>
      <c r="C4" s="91"/>
      <c r="D4" s="95"/>
      <c r="E4" s="97"/>
      <c r="F4" s="94" t="s">
        <v>40</v>
      </c>
      <c r="G4" s="94" t="s">
        <v>50</v>
      </c>
      <c r="H4" s="94" t="s">
        <v>41</v>
      </c>
      <c r="I4" s="98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3"/>
      <c r="X4" s="105" t="s">
        <v>43</v>
      </c>
      <c r="Y4" s="107" t="s">
        <v>44</v>
      </c>
      <c r="Z4" s="109"/>
      <c r="AA4" s="107" t="s">
        <v>45</v>
      </c>
      <c r="AB4" s="105" t="s">
        <v>46</v>
      </c>
      <c r="AC4" s="99" t="s">
        <v>45</v>
      </c>
    </row>
    <row r="5" spans="2:29" ht="27.75" customHeight="1">
      <c r="B5" s="90"/>
      <c r="C5" s="91"/>
      <c r="D5" s="95"/>
      <c r="E5" s="97"/>
      <c r="F5" s="95"/>
      <c r="G5" s="95"/>
      <c r="H5" s="95"/>
      <c r="I5" s="69" t="s">
        <v>7</v>
      </c>
      <c r="J5" s="70"/>
      <c r="K5" s="70"/>
      <c r="L5" s="70"/>
      <c r="M5" s="70"/>
      <c r="N5" s="70"/>
      <c r="O5" s="70"/>
      <c r="P5" s="112" t="s">
        <v>159</v>
      </c>
      <c r="Q5" s="17"/>
      <c r="R5" s="17"/>
      <c r="S5" s="17"/>
      <c r="T5" s="17"/>
      <c r="U5" s="17"/>
      <c r="V5" s="102" t="s">
        <v>42</v>
      </c>
      <c r="W5" s="17"/>
      <c r="X5" s="106"/>
      <c r="Y5" s="106"/>
      <c r="Z5" s="109"/>
      <c r="AA5" s="106"/>
      <c r="AB5" s="106"/>
      <c r="AC5" s="100"/>
    </row>
    <row r="6" spans="2:29" ht="27.75" customHeight="1">
      <c r="B6" s="90"/>
      <c r="C6" s="91"/>
      <c r="D6" s="95"/>
      <c r="E6" s="97"/>
      <c r="F6" s="95"/>
      <c r="G6" s="95"/>
      <c r="H6" s="95"/>
      <c r="I6" s="95" t="s">
        <v>8</v>
      </c>
      <c r="J6" s="95" t="s">
        <v>9</v>
      </c>
      <c r="K6" s="95" t="s">
        <v>10</v>
      </c>
      <c r="L6" s="95" t="s">
        <v>11</v>
      </c>
      <c r="M6" s="95" t="s">
        <v>12</v>
      </c>
      <c r="N6" s="115" t="s">
        <v>13</v>
      </c>
      <c r="O6" s="78" t="s">
        <v>14</v>
      </c>
      <c r="P6" s="113"/>
      <c r="Q6" s="18" t="s">
        <v>15</v>
      </c>
      <c r="R6" s="18" t="s">
        <v>16</v>
      </c>
      <c r="S6" s="18" t="s">
        <v>17</v>
      </c>
      <c r="T6" s="18" t="s">
        <v>18</v>
      </c>
      <c r="U6" s="18" t="s">
        <v>19</v>
      </c>
      <c r="V6" s="103"/>
      <c r="W6" s="20" t="s">
        <v>20</v>
      </c>
      <c r="X6" s="106"/>
      <c r="Y6" s="106"/>
      <c r="Z6" s="109"/>
      <c r="AA6" s="106"/>
      <c r="AB6" s="106"/>
      <c r="AC6" s="100"/>
    </row>
    <row r="7" spans="2:29" ht="27.75" customHeight="1">
      <c r="B7" s="92"/>
      <c r="C7" s="93"/>
      <c r="D7" s="79"/>
      <c r="E7" s="98"/>
      <c r="F7" s="79"/>
      <c r="G7" s="79"/>
      <c r="H7" s="79"/>
      <c r="I7" s="79"/>
      <c r="J7" s="79"/>
      <c r="K7" s="79"/>
      <c r="L7" s="79"/>
      <c r="M7" s="79"/>
      <c r="N7" s="81"/>
      <c r="O7" s="79"/>
      <c r="P7" s="114"/>
      <c r="Q7" s="24"/>
      <c r="R7" s="24"/>
      <c r="S7" s="24"/>
      <c r="T7" s="24"/>
      <c r="U7" s="24"/>
      <c r="V7" s="104"/>
      <c r="W7" s="24"/>
      <c r="X7" s="10"/>
      <c r="Y7" s="108"/>
      <c r="Z7" s="110"/>
      <c r="AA7" s="108"/>
      <c r="AB7" s="10"/>
      <c r="AC7" s="101"/>
    </row>
    <row r="8" spans="2:29" ht="24.75" customHeight="1">
      <c r="B8" s="25"/>
      <c r="C8" s="26" t="s">
        <v>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2:29" ht="27.75" customHeight="1">
      <c r="B9" s="86" t="s">
        <v>181</v>
      </c>
      <c r="C9" s="85"/>
      <c r="D9" s="4">
        <v>1438</v>
      </c>
      <c r="E9" s="4">
        <v>998</v>
      </c>
      <c r="F9" s="4">
        <v>350</v>
      </c>
      <c r="G9" s="71">
        <v>35.07014028056113</v>
      </c>
      <c r="H9" s="4">
        <v>648</v>
      </c>
      <c r="I9" s="4">
        <v>120</v>
      </c>
      <c r="J9" s="4">
        <v>12</v>
      </c>
      <c r="K9" s="4">
        <v>13</v>
      </c>
      <c r="L9" s="4">
        <v>27</v>
      </c>
      <c r="M9" s="4">
        <v>15</v>
      </c>
      <c r="N9" s="4">
        <v>9</v>
      </c>
      <c r="O9" s="4">
        <v>3</v>
      </c>
      <c r="P9" s="4">
        <v>199</v>
      </c>
      <c r="Q9" s="4">
        <v>18</v>
      </c>
      <c r="R9" s="4">
        <v>32</v>
      </c>
      <c r="S9" s="4">
        <v>78</v>
      </c>
      <c r="T9" s="4">
        <v>23</v>
      </c>
      <c r="U9" s="4">
        <v>240</v>
      </c>
      <c r="V9" s="4">
        <v>13</v>
      </c>
      <c r="W9" s="4">
        <v>45</v>
      </c>
      <c r="X9" s="4">
        <v>109</v>
      </c>
      <c r="Y9" s="4">
        <v>56</v>
      </c>
      <c r="Z9" s="4">
        <v>35</v>
      </c>
      <c r="AA9" s="4">
        <v>8</v>
      </c>
      <c r="AB9" s="4">
        <v>296</v>
      </c>
      <c r="AC9" s="4">
        <v>22</v>
      </c>
    </row>
    <row r="10" spans="2:31" ht="24.75" customHeight="1">
      <c r="B10" s="28"/>
      <c r="C10" s="26"/>
      <c r="D10" s="5"/>
      <c r="E10" s="5"/>
      <c r="F10" s="5"/>
      <c r="G10" s="3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30"/>
      <c r="AE10" s="30"/>
    </row>
    <row r="11" spans="2:31" ht="27.75" customHeight="1">
      <c r="B11" s="86" t="s">
        <v>182</v>
      </c>
      <c r="C11" s="85"/>
      <c r="D11" s="4">
        <f>SUM(D14:D20)</f>
        <v>1545</v>
      </c>
      <c r="E11" s="4">
        <f>SUM(E14:E20)</f>
        <v>1102</v>
      </c>
      <c r="F11" s="4">
        <f>SUM(F14:F20)</f>
        <v>389</v>
      </c>
      <c r="G11" s="71">
        <f>F11/E11*100</f>
        <v>35.2994555353902</v>
      </c>
      <c r="H11" s="4">
        <f>SUM(H14:H20)</f>
        <v>713</v>
      </c>
      <c r="I11" s="4">
        <f aca="true" t="shared" si="0" ref="I11:AC11">SUM(I14:I20)</f>
        <v>117</v>
      </c>
      <c r="J11" s="4">
        <f t="shared" si="0"/>
        <v>9</v>
      </c>
      <c r="K11" s="4">
        <f t="shared" si="0"/>
        <v>12</v>
      </c>
      <c r="L11" s="4">
        <f t="shared" si="0"/>
        <v>28</v>
      </c>
      <c r="M11" s="4">
        <f t="shared" si="0"/>
        <v>24</v>
      </c>
      <c r="N11" s="4">
        <f t="shared" si="0"/>
        <v>15</v>
      </c>
      <c r="O11" s="4">
        <f t="shared" si="0"/>
        <v>11</v>
      </c>
      <c r="P11" s="4">
        <f>SUM(P14:P20)</f>
        <v>216</v>
      </c>
      <c r="Q11" s="4">
        <f>SUM(Q14:Q20)</f>
        <v>14</v>
      </c>
      <c r="R11" s="4">
        <f t="shared" si="0"/>
        <v>28</v>
      </c>
      <c r="S11" s="4">
        <f t="shared" si="0"/>
        <v>87</v>
      </c>
      <c r="T11" s="4">
        <f t="shared" si="0"/>
        <v>19</v>
      </c>
      <c r="U11" s="4">
        <f t="shared" si="0"/>
        <v>280</v>
      </c>
      <c r="V11" s="4">
        <f t="shared" si="0"/>
        <v>6</v>
      </c>
      <c r="W11" s="4">
        <f t="shared" si="0"/>
        <v>63</v>
      </c>
      <c r="X11" s="4">
        <f t="shared" si="0"/>
        <v>119</v>
      </c>
      <c r="Y11" s="4">
        <f t="shared" si="0"/>
        <v>66</v>
      </c>
      <c r="Z11" s="4">
        <f t="shared" si="0"/>
        <v>50</v>
      </c>
      <c r="AA11" s="4">
        <f t="shared" si="0"/>
        <v>15</v>
      </c>
      <c r="AB11" s="4">
        <f t="shared" si="0"/>
        <v>274</v>
      </c>
      <c r="AC11" s="4">
        <f t="shared" si="0"/>
        <v>25</v>
      </c>
      <c r="AD11" s="31"/>
      <c r="AE11" s="31"/>
    </row>
    <row r="12" spans="2:29" ht="24.75" customHeight="1">
      <c r="B12" s="25"/>
      <c r="C12" s="26"/>
      <c r="D12" s="5"/>
      <c r="E12" s="5" t="s">
        <v>1</v>
      </c>
      <c r="F12" s="5"/>
      <c r="G12" s="2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2:29" ht="24.75" customHeight="1">
      <c r="B13" s="25"/>
      <c r="C13" s="26"/>
      <c r="D13" s="5"/>
      <c r="E13" s="5" t="s">
        <v>2</v>
      </c>
      <c r="F13" s="5"/>
      <c r="G13" s="2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2:29" ht="27.75" customHeight="1">
      <c r="B14" s="84" t="s">
        <v>53</v>
      </c>
      <c r="C14" s="85"/>
      <c r="D14" s="4">
        <v>132</v>
      </c>
      <c r="E14" s="4">
        <v>74</v>
      </c>
      <c r="F14" s="4">
        <v>43</v>
      </c>
      <c r="G14" s="72">
        <v>58.1</v>
      </c>
      <c r="H14" s="4">
        <v>31</v>
      </c>
      <c r="I14" s="4">
        <v>14</v>
      </c>
      <c r="J14" s="4">
        <v>2</v>
      </c>
      <c r="K14" s="4">
        <v>0</v>
      </c>
      <c r="L14" s="4">
        <v>4</v>
      </c>
      <c r="M14" s="4">
        <v>4</v>
      </c>
      <c r="N14" s="4">
        <v>2</v>
      </c>
      <c r="O14" s="4">
        <v>1</v>
      </c>
      <c r="P14" s="4">
        <v>27</v>
      </c>
      <c r="Q14" s="4">
        <v>1</v>
      </c>
      <c r="R14" s="4">
        <v>1</v>
      </c>
      <c r="S14" s="4">
        <v>0</v>
      </c>
      <c r="T14" s="4">
        <v>1</v>
      </c>
      <c r="U14" s="4">
        <v>1</v>
      </c>
      <c r="V14" s="4">
        <v>0</v>
      </c>
      <c r="W14" s="4">
        <v>0</v>
      </c>
      <c r="X14" s="4">
        <v>11</v>
      </c>
      <c r="Y14" s="4">
        <v>9</v>
      </c>
      <c r="Z14" s="4">
        <v>8</v>
      </c>
      <c r="AA14" s="4">
        <v>6</v>
      </c>
      <c r="AB14" s="4">
        <v>39</v>
      </c>
      <c r="AC14" s="4">
        <v>14</v>
      </c>
    </row>
    <row r="15" spans="2:29" ht="27.75" customHeight="1">
      <c r="B15" s="84" t="s">
        <v>32</v>
      </c>
      <c r="C15" s="85"/>
      <c r="D15" s="4">
        <v>891</v>
      </c>
      <c r="E15" s="4">
        <v>600</v>
      </c>
      <c r="F15" s="4">
        <v>118</v>
      </c>
      <c r="G15" s="72">
        <v>19.7</v>
      </c>
      <c r="H15" s="4">
        <v>482</v>
      </c>
      <c r="I15" s="4">
        <v>52</v>
      </c>
      <c r="J15" s="4">
        <v>2</v>
      </c>
      <c r="K15" s="4">
        <v>5</v>
      </c>
      <c r="L15" s="4">
        <v>12</v>
      </c>
      <c r="M15" s="4">
        <v>8</v>
      </c>
      <c r="N15" s="4">
        <v>8</v>
      </c>
      <c r="O15" s="4">
        <v>9</v>
      </c>
      <c r="P15" s="4">
        <v>96</v>
      </c>
      <c r="Q15" s="4">
        <v>4</v>
      </c>
      <c r="R15" s="4">
        <v>13</v>
      </c>
      <c r="S15" s="4">
        <v>67</v>
      </c>
      <c r="T15" s="4">
        <v>14</v>
      </c>
      <c r="U15" s="4">
        <v>220</v>
      </c>
      <c r="V15" s="4">
        <v>6</v>
      </c>
      <c r="W15" s="4">
        <v>62</v>
      </c>
      <c r="X15" s="4">
        <v>49</v>
      </c>
      <c r="Y15" s="4">
        <v>6</v>
      </c>
      <c r="Z15" s="4">
        <v>29</v>
      </c>
      <c r="AA15" s="4">
        <v>4</v>
      </c>
      <c r="AB15" s="4">
        <v>213</v>
      </c>
      <c r="AC15" s="4">
        <v>8</v>
      </c>
    </row>
    <row r="16" spans="2:29" ht="27.75" customHeight="1">
      <c r="B16" s="84" t="s">
        <v>33</v>
      </c>
      <c r="C16" s="85"/>
      <c r="D16" s="4">
        <v>130</v>
      </c>
      <c r="E16" s="4">
        <v>78</v>
      </c>
      <c r="F16" s="4">
        <v>21</v>
      </c>
      <c r="G16" s="72">
        <v>26.9</v>
      </c>
      <c r="H16" s="4">
        <v>57</v>
      </c>
      <c r="I16" s="4">
        <v>11</v>
      </c>
      <c r="J16" s="4">
        <v>0</v>
      </c>
      <c r="K16" s="4">
        <v>1</v>
      </c>
      <c r="L16" s="4">
        <v>3</v>
      </c>
      <c r="M16" s="4">
        <v>3</v>
      </c>
      <c r="N16" s="4">
        <v>2</v>
      </c>
      <c r="O16" s="4">
        <v>0</v>
      </c>
      <c r="P16" s="4">
        <v>20</v>
      </c>
      <c r="Q16" s="4">
        <v>1</v>
      </c>
      <c r="R16" s="4">
        <v>1</v>
      </c>
      <c r="S16" s="4">
        <v>8</v>
      </c>
      <c r="T16" s="4">
        <v>1</v>
      </c>
      <c r="U16" s="4">
        <v>25</v>
      </c>
      <c r="V16" s="4">
        <v>0</v>
      </c>
      <c r="W16" s="4">
        <v>1</v>
      </c>
      <c r="X16" s="4">
        <v>36</v>
      </c>
      <c r="Y16" s="4">
        <v>31</v>
      </c>
      <c r="Z16" s="4">
        <v>2</v>
      </c>
      <c r="AA16" s="4">
        <v>1</v>
      </c>
      <c r="AB16" s="4">
        <v>14</v>
      </c>
      <c r="AC16" s="4">
        <v>1</v>
      </c>
    </row>
    <row r="17" spans="2:29" ht="27.75" customHeight="1">
      <c r="B17" s="84" t="s">
        <v>34</v>
      </c>
      <c r="C17" s="85"/>
      <c r="D17" s="4">
        <v>164</v>
      </c>
      <c r="E17" s="4">
        <v>148</v>
      </c>
      <c r="F17" s="4">
        <v>81</v>
      </c>
      <c r="G17" s="72">
        <v>54.7</v>
      </c>
      <c r="H17" s="4">
        <v>67</v>
      </c>
      <c r="I17" s="4">
        <v>22</v>
      </c>
      <c r="J17" s="4">
        <v>3</v>
      </c>
      <c r="K17" s="4">
        <v>4</v>
      </c>
      <c r="L17" s="4">
        <v>4</v>
      </c>
      <c r="M17" s="4">
        <v>4</v>
      </c>
      <c r="N17" s="4">
        <v>1</v>
      </c>
      <c r="O17" s="4">
        <v>0</v>
      </c>
      <c r="P17" s="4">
        <v>38</v>
      </c>
      <c r="Q17" s="4">
        <v>3</v>
      </c>
      <c r="R17" s="4">
        <v>4</v>
      </c>
      <c r="S17" s="4">
        <v>6</v>
      </c>
      <c r="T17" s="4">
        <v>0</v>
      </c>
      <c r="U17" s="4">
        <v>16</v>
      </c>
      <c r="V17" s="4">
        <v>0</v>
      </c>
      <c r="W17" s="4">
        <v>0</v>
      </c>
      <c r="X17" s="4">
        <v>10</v>
      </c>
      <c r="Y17" s="4">
        <v>8</v>
      </c>
      <c r="Z17" s="4">
        <v>4</v>
      </c>
      <c r="AA17" s="4">
        <v>3</v>
      </c>
      <c r="AB17" s="4">
        <v>2</v>
      </c>
      <c r="AC17" s="4">
        <v>0</v>
      </c>
    </row>
    <row r="18" spans="2:29" ht="27.75" customHeight="1">
      <c r="B18" s="84" t="s">
        <v>49</v>
      </c>
      <c r="C18" s="85"/>
      <c r="D18" s="4">
        <v>76</v>
      </c>
      <c r="E18" s="4">
        <v>62</v>
      </c>
      <c r="F18" s="4">
        <v>35</v>
      </c>
      <c r="G18" s="72">
        <v>56.5</v>
      </c>
      <c r="H18" s="4">
        <v>27</v>
      </c>
      <c r="I18" s="4">
        <v>11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12</v>
      </c>
      <c r="Q18" s="4">
        <v>0</v>
      </c>
      <c r="R18" s="4">
        <v>5</v>
      </c>
      <c r="S18" s="4">
        <v>3</v>
      </c>
      <c r="T18" s="4">
        <v>0</v>
      </c>
      <c r="U18" s="4">
        <v>7</v>
      </c>
      <c r="V18" s="4">
        <v>0</v>
      </c>
      <c r="W18" s="4">
        <v>0</v>
      </c>
      <c r="X18" s="4">
        <v>12</v>
      </c>
      <c r="Y18" s="4">
        <v>12</v>
      </c>
      <c r="Z18" s="4">
        <v>0</v>
      </c>
      <c r="AA18" s="4">
        <v>0</v>
      </c>
      <c r="AB18" s="4">
        <v>2</v>
      </c>
      <c r="AC18" s="4">
        <v>1</v>
      </c>
    </row>
    <row r="19" spans="2:29" ht="27.75" customHeight="1">
      <c r="B19" s="84" t="s">
        <v>35</v>
      </c>
      <c r="C19" s="87"/>
      <c r="D19" s="4">
        <v>69</v>
      </c>
      <c r="E19" s="4">
        <v>66</v>
      </c>
      <c r="F19" s="4">
        <v>44</v>
      </c>
      <c r="G19" s="72">
        <v>66.7</v>
      </c>
      <c r="H19" s="4">
        <v>22</v>
      </c>
      <c r="I19" s="4">
        <v>6</v>
      </c>
      <c r="J19" s="4">
        <v>1</v>
      </c>
      <c r="K19" s="4">
        <v>0</v>
      </c>
      <c r="L19" s="4">
        <v>1</v>
      </c>
      <c r="M19" s="4">
        <v>2</v>
      </c>
      <c r="N19" s="4">
        <v>2</v>
      </c>
      <c r="O19" s="4">
        <v>0</v>
      </c>
      <c r="P19" s="4">
        <v>12</v>
      </c>
      <c r="Q19" s="4">
        <v>1</v>
      </c>
      <c r="R19" s="4">
        <v>0</v>
      </c>
      <c r="S19" s="4">
        <v>1</v>
      </c>
      <c r="T19" s="4">
        <v>1</v>
      </c>
      <c r="U19" s="4">
        <v>7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3</v>
      </c>
      <c r="AC19" s="4">
        <v>1</v>
      </c>
    </row>
    <row r="20" spans="2:29" ht="27.75" customHeight="1">
      <c r="B20" s="84" t="s">
        <v>36</v>
      </c>
      <c r="C20" s="85"/>
      <c r="D20" s="4">
        <v>83</v>
      </c>
      <c r="E20" s="4">
        <v>74</v>
      </c>
      <c r="F20" s="4">
        <v>47</v>
      </c>
      <c r="G20" s="72">
        <v>63.5</v>
      </c>
      <c r="H20" s="4">
        <v>27</v>
      </c>
      <c r="I20" s="4">
        <v>1</v>
      </c>
      <c r="J20" s="4">
        <v>0</v>
      </c>
      <c r="K20" s="4">
        <v>2</v>
      </c>
      <c r="L20" s="4">
        <v>4</v>
      </c>
      <c r="M20" s="4">
        <v>3</v>
      </c>
      <c r="N20" s="4">
        <v>0</v>
      </c>
      <c r="O20" s="4">
        <v>1</v>
      </c>
      <c r="P20" s="4">
        <v>11</v>
      </c>
      <c r="Q20" s="4">
        <v>4</v>
      </c>
      <c r="R20" s="4">
        <v>4</v>
      </c>
      <c r="S20" s="4">
        <v>2</v>
      </c>
      <c r="T20" s="4">
        <v>2</v>
      </c>
      <c r="U20" s="4">
        <v>4</v>
      </c>
      <c r="V20" s="4">
        <v>0</v>
      </c>
      <c r="W20" s="4">
        <v>0</v>
      </c>
      <c r="X20" s="4">
        <v>1</v>
      </c>
      <c r="Y20" s="4">
        <v>0</v>
      </c>
      <c r="Z20" s="4">
        <v>7</v>
      </c>
      <c r="AA20" s="4">
        <v>1</v>
      </c>
      <c r="AB20" s="4">
        <v>1</v>
      </c>
      <c r="AC20" s="4">
        <v>0</v>
      </c>
    </row>
    <row r="21" spans="2:29" ht="24.75" customHeight="1">
      <c r="B21" s="25"/>
      <c r="C21" s="33"/>
      <c r="D21" s="5"/>
      <c r="E21" s="5"/>
      <c r="F21" s="5"/>
      <c r="G21" s="3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2:29" ht="27.75" customHeight="1">
      <c r="B22" s="25"/>
      <c r="C22" s="34" t="s">
        <v>28</v>
      </c>
      <c r="D22" s="5"/>
      <c r="E22" s="5"/>
      <c r="F22" s="5"/>
      <c r="G22" s="3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2:29" ht="27.75" customHeight="1">
      <c r="B23" s="25"/>
      <c r="C23" s="82" t="s">
        <v>29</v>
      </c>
      <c r="D23" s="5"/>
      <c r="E23" s="5"/>
      <c r="F23" s="5"/>
      <c r="G23" s="32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2:29" ht="27.75" customHeight="1">
      <c r="B24" s="25"/>
      <c r="C24" s="83"/>
      <c r="D24" s="5"/>
      <c r="E24" s="5"/>
      <c r="F24" s="5"/>
      <c r="G24" s="32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2:31" ht="24.75" customHeight="1">
      <c r="B25" s="25"/>
      <c r="C25" s="36"/>
      <c r="D25" s="5"/>
      <c r="E25" s="5"/>
      <c r="F25" s="5"/>
      <c r="G25" s="3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30"/>
      <c r="AE25" s="30"/>
    </row>
    <row r="26" spans="2:31" ht="27.75" customHeight="1">
      <c r="B26" s="25"/>
      <c r="C26" s="36" t="s">
        <v>30</v>
      </c>
      <c r="D26" s="4">
        <f>SUM(D28:D34)</f>
        <v>492</v>
      </c>
      <c r="E26" s="4">
        <f>SUM(E28:E34)</f>
        <v>407</v>
      </c>
      <c r="F26" s="4">
        <f>SUM(F28:F34)</f>
        <v>296</v>
      </c>
      <c r="G26" s="72">
        <f>F26/E26*100</f>
        <v>72.72727272727273</v>
      </c>
      <c r="H26" s="4">
        <f aca="true" t="shared" si="1" ref="H26:AC26">SUM(H28:H34)</f>
        <v>111</v>
      </c>
      <c r="I26" s="4">
        <f t="shared" si="1"/>
        <v>31</v>
      </c>
      <c r="J26" s="4">
        <f t="shared" si="1"/>
        <v>2</v>
      </c>
      <c r="K26" s="4">
        <f t="shared" si="1"/>
        <v>2</v>
      </c>
      <c r="L26" s="4">
        <f t="shared" si="1"/>
        <v>3</v>
      </c>
      <c r="M26" s="4">
        <f t="shared" si="1"/>
        <v>3</v>
      </c>
      <c r="N26" s="4">
        <f t="shared" si="1"/>
        <v>0</v>
      </c>
      <c r="O26" s="4">
        <f t="shared" si="1"/>
        <v>1</v>
      </c>
      <c r="P26" s="4">
        <f t="shared" si="1"/>
        <v>42</v>
      </c>
      <c r="Q26" s="4">
        <f t="shared" si="1"/>
        <v>2</v>
      </c>
      <c r="R26" s="4">
        <f t="shared" si="1"/>
        <v>4</v>
      </c>
      <c r="S26" s="4">
        <f t="shared" si="1"/>
        <v>12</v>
      </c>
      <c r="T26" s="4">
        <f t="shared" si="1"/>
        <v>2</v>
      </c>
      <c r="U26" s="4">
        <f t="shared" si="1"/>
        <v>47</v>
      </c>
      <c r="V26" s="4">
        <f t="shared" si="1"/>
        <v>0</v>
      </c>
      <c r="W26" s="4">
        <f t="shared" si="1"/>
        <v>2</v>
      </c>
      <c r="X26" s="4">
        <f t="shared" si="1"/>
        <v>35</v>
      </c>
      <c r="Y26" s="4">
        <f t="shared" si="1"/>
        <v>35</v>
      </c>
      <c r="Z26" s="4">
        <f t="shared" si="1"/>
        <v>12</v>
      </c>
      <c r="AA26" s="4">
        <f t="shared" si="1"/>
        <v>11</v>
      </c>
      <c r="AB26" s="4">
        <f t="shared" si="1"/>
        <v>38</v>
      </c>
      <c r="AC26" s="4">
        <f t="shared" si="1"/>
        <v>20</v>
      </c>
      <c r="AD26" s="30"/>
      <c r="AE26" s="30"/>
    </row>
    <row r="27" spans="2:29" ht="24.75" customHeight="1">
      <c r="B27" s="25"/>
      <c r="C27" s="36"/>
      <c r="D27" s="5"/>
      <c r="E27" s="5"/>
      <c r="F27" s="5"/>
      <c r="G27" s="32"/>
      <c r="H27" s="5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</row>
    <row r="28" spans="2:29" ht="27.75" customHeight="1">
      <c r="B28" s="25"/>
      <c r="C28" s="36" t="s">
        <v>31</v>
      </c>
      <c r="D28" s="4">
        <v>68</v>
      </c>
      <c r="E28" s="4">
        <v>44</v>
      </c>
      <c r="F28" s="4">
        <v>35</v>
      </c>
      <c r="G28" s="71">
        <v>79.5</v>
      </c>
      <c r="H28" s="4">
        <v>9</v>
      </c>
      <c r="I28" s="4">
        <v>5</v>
      </c>
      <c r="J28" s="4">
        <v>1</v>
      </c>
      <c r="K28" s="4">
        <v>0</v>
      </c>
      <c r="L28" s="4">
        <v>0</v>
      </c>
      <c r="M28" s="4">
        <v>1</v>
      </c>
      <c r="N28" s="4">
        <v>0</v>
      </c>
      <c r="O28" s="4">
        <v>0</v>
      </c>
      <c r="P28" s="4">
        <v>7</v>
      </c>
      <c r="Q28" s="4">
        <v>0</v>
      </c>
      <c r="R28" s="4">
        <v>1</v>
      </c>
      <c r="S28" s="4">
        <v>0</v>
      </c>
      <c r="T28" s="4">
        <v>0</v>
      </c>
      <c r="U28" s="4">
        <v>1</v>
      </c>
      <c r="V28" s="4">
        <v>0</v>
      </c>
      <c r="W28" s="4">
        <v>0</v>
      </c>
      <c r="X28" s="4">
        <v>5</v>
      </c>
      <c r="Y28" s="4">
        <v>5</v>
      </c>
      <c r="Z28" s="4">
        <v>5</v>
      </c>
      <c r="AA28" s="4">
        <v>5</v>
      </c>
      <c r="AB28" s="4">
        <v>14</v>
      </c>
      <c r="AC28" s="4">
        <v>12</v>
      </c>
    </row>
    <row r="29" spans="2:29" ht="27.75" customHeight="1">
      <c r="B29" s="25"/>
      <c r="C29" s="36" t="s">
        <v>32</v>
      </c>
      <c r="D29" s="4">
        <v>161</v>
      </c>
      <c r="E29" s="4">
        <v>138</v>
      </c>
      <c r="F29" s="4">
        <v>87</v>
      </c>
      <c r="G29" s="71">
        <v>63</v>
      </c>
      <c r="H29" s="4">
        <v>51</v>
      </c>
      <c r="I29" s="4">
        <v>8</v>
      </c>
      <c r="J29" s="4">
        <v>1</v>
      </c>
      <c r="K29" s="4">
        <v>1</v>
      </c>
      <c r="L29" s="4">
        <v>2</v>
      </c>
      <c r="M29" s="4">
        <v>2</v>
      </c>
      <c r="N29" s="4">
        <v>0</v>
      </c>
      <c r="O29" s="4">
        <v>1</v>
      </c>
      <c r="P29" s="4">
        <v>15</v>
      </c>
      <c r="Q29" s="4">
        <v>1</v>
      </c>
      <c r="R29" s="4">
        <v>1</v>
      </c>
      <c r="S29" s="4">
        <v>7</v>
      </c>
      <c r="T29" s="4">
        <v>1</v>
      </c>
      <c r="U29" s="4">
        <v>24</v>
      </c>
      <c r="V29" s="4">
        <v>0</v>
      </c>
      <c r="W29" s="4">
        <v>2</v>
      </c>
      <c r="X29" s="4">
        <v>1</v>
      </c>
      <c r="Y29" s="4">
        <v>1</v>
      </c>
      <c r="Z29" s="4">
        <v>4</v>
      </c>
      <c r="AA29" s="4">
        <v>3</v>
      </c>
      <c r="AB29" s="4">
        <v>18</v>
      </c>
      <c r="AC29" s="4">
        <v>6</v>
      </c>
    </row>
    <row r="30" spans="2:29" ht="27.75" customHeight="1">
      <c r="B30" s="25"/>
      <c r="C30" s="36" t="s">
        <v>33</v>
      </c>
      <c r="D30" s="4">
        <v>46</v>
      </c>
      <c r="E30" s="4">
        <v>29</v>
      </c>
      <c r="F30" s="4">
        <v>18</v>
      </c>
      <c r="G30" s="71">
        <v>62.1</v>
      </c>
      <c r="H30" s="4">
        <v>11</v>
      </c>
      <c r="I30" s="4">
        <v>1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0</v>
      </c>
      <c r="P30" s="4">
        <v>2</v>
      </c>
      <c r="Q30" s="4">
        <v>0</v>
      </c>
      <c r="R30" s="4">
        <v>1</v>
      </c>
      <c r="S30" s="4">
        <v>1</v>
      </c>
      <c r="T30" s="4">
        <v>0</v>
      </c>
      <c r="U30" s="4">
        <v>7</v>
      </c>
      <c r="V30" s="4">
        <v>0</v>
      </c>
      <c r="W30" s="4">
        <v>0</v>
      </c>
      <c r="X30" s="4">
        <v>14</v>
      </c>
      <c r="Y30" s="4">
        <v>14</v>
      </c>
      <c r="Z30" s="4">
        <v>1</v>
      </c>
      <c r="AA30" s="4">
        <v>1</v>
      </c>
      <c r="AB30" s="4">
        <v>2</v>
      </c>
      <c r="AC30" s="4">
        <v>0</v>
      </c>
    </row>
    <row r="31" spans="2:29" ht="27.75" customHeight="1">
      <c r="B31" s="25"/>
      <c r="C31" s="36" t="s">
        <v>34</v>
      </c>
      <c r="D31" s="4">
        <v>65</v>
      </c>
      <c r="E31" s="4">
        <v>58</v>
      </c>
      <c r="F31" s="4">
        <v>49</v>
      </c>
      <c r="G31" s="71">
        <v>84.5</v>
      </c>
      <c r="H31" s="4">
        <v>9</v>
      </c>
      <c r="I31" s="4">
        <v>2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</v>
      </c>
      <c r="Q31" s="4">
        <v>0</v>
      </c>
      <c r="R31" s="4">
        <v>0</v>
      </c>
      <c r="S31" s="4">
        <v>2</v>
      </c>
      <c r="T31" s="4">
        <v>0</v>
      </c>
      <c r="U31" s="4">
        <v>5</v>
      </c>
      <c r="V31" s="4">
        <v>0</v>
      </c>
      <c r="W31" s="4">
        <v>0</v>
      </c>
      <c r="X31" s="4">
        <v>5</v>
      </c>
      <c r="Y31" s="4">
        <v>5</v>
      </c>
      <c r="Z31" s="4">
        <v>1</v>
      </c>
      <c r="AA31" s="4">
        <v>1</v>
      </c>
      <c r="AB31" s="4">
        <v>1</v>
      </c>
      <c r="AC31" s="4">
        <v>0</v>
      </c>
    </row>
    <row r="32" spans="2:29" ht="27.75" customHeight="1">
      <c r="B32" s="25"/>
      <c r="C32" s="36" t="s">
        <v>49</v>
      </c>
      <c r="D32" s="4">
        <v>54</v>
      </c>
      <c r="E32" s="4">
        <v>43</v>
      </c>
      <c r="F32" s="4">
        <v>27</v>
      </c>
      <c r="G32" s="71">
        <v>62.8</v>
      </c>
      <c r="H32" s="4">
        <v>16</v>
      </c>
      <c r="I32" s="4">
        <v>10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10</v>
      </c>
      <c r="Q32" s="4">
        <v>0</v>
      </c>
      <c r="R32" s="4">
        <v>1</v>
      </c>
      <c r="S32" s="4">
        <v>1</v>
      </c>
      <c r="T32" s="4">
        <v>0</v>
      </c>
      <c r="U32" s="4">
        <v>4</v>
      </c>
      <c r="V32" s="4">
        <v>0</v>
      </c>
      <c r="W32" s="4">
        <v>0</v>
      </c>
      <c r="X32" s="4">
        <v>10</v>
      </c>
      <c r="Y32" s="4">
        <v>10</v>
      </c>
      <c r="Z32" s="4">
        <v>0</v>
      </c>
      <c r="AA32" s="4">
        <v>0</v>
      </c>
      <c r="AB32" s="4">
        <v>1</v>
      </c>
      <c r="AC32" s="4">
        <v>1</v>
      </c>
    </row>
    <row r="33" spans="2:29" ht="27.75" customHeight="1">
      <c r="B33" s="25"/>
      <c r="C33" s="36" t="s">
        <v>35</v>
      </c>
      <c r="D33" s="4">
        <v>55</v>
      </c>
      <c r="E33" s="4">
        <v>53</v>
      </c>
      <c r="F33" s="4">
        <v>40</v>
      </c>
      <c r="G33" s="71">
        <v>75.5</v>
      </c>
      <c r="H33" s="4">
        <v>13</v>
      </c>
      <c r="I33" s="4">
        <v>5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5</v>
      </c>
      <c r="Q33" s="4">
        <v>1</v>
      </c>
      <c r="R33" s="4">
        <v>0</v>
      </c>
      <c r="S33" s="4">
        <v>1</v>
      </c>
      <c r="T33" s="4">
        <v>1</v>
      </c>
      <c r="U33" s="4">
        <v>5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2</v>
      </c>
      <c r="AC33" s="4">
        <v>1</v>
      </c>
    </row>
    <row r="34" spans="2:29" ht="27.75" customHeight="1">
      <c r="B34" s="25"/>
      <c r="C34" s="36" t="s">
        <v>36</v>
      </c>
      <c r="D34" s="4">
        <v>43</v>
      </c>
      <c r="E34" s="4">
        <v>42</v>
      </c>
      <c r="F34" s="4">
        <v>40</v>
      </c>
      <c r="G34" s="71">
        <v>95.2</v>
      </c>
      <c r="H34" s="4">
        <v>2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0</v>
      </c>
      <c r="Y34" s="4">
        <v>0</v>
      </c>
      <c r="Z34" s="4">
        <v>1</v>
      </c>
      <c r="AA34" s="4">
        <v>1</v>
      </c>
      <c r="AB34" s="4">
        <v>0</v>
      </c>
      <c r="AC34" s="4">
        <v>0</v>
      </c>
    </row>
    <row r="35" spans="2:29" ht="24.75" customHeight="1">
      <c r="B35" s="22"/>
      <c r="C35" s="2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2:29" ht="25.5" customHeight="1">
      <c r="B36" s="16" t="s">
        <v>37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117" ht="25.5" customHeight="1">
      <c r="I117" s="1" t="s">
        <v>25</v>
      </c>
    </row>
  </sheetData>
  <sheetProtection/>
  <mergeCells count="32">
    <mergeCell ref="Y4:Y7"/>
    <mergeCell ref="AA4:AA7"/>
    <mergeCell ref="B18:C18"/>
    <mergeCell ref="B15:C15"/>
    <mergeCell ref="B16:C16"/>
    <mergeCell ref="B17:C17"/>
    <mergeCell ref="B3:C7"/>
    <mergeCell ref="D3:D7"/>
    <mergeCell ref="P5:P7"/>
    <mergeCell ref="I6:I7"/>
    <mergeCell ref="AC4:AC7"/>
    <mergeCell ref="V5:V7"/>
    <mergeCell ref="E3:E7"/>
    <mergeCell ref="Z3:Z7"/>
    <mergeCell ref="F4:F7"/>
    <mergeCell ref="AB4:AB6"/>
    <mergeCell ref="I3:W4"/>
    <mergeCell ref="G4:G7"/>
    <mergeCell ref="H4:H7"/>
    <mergeCell ref="X4:X6"/>
    <mergeCell ref="C23:C24"/>
    <mergeCell ref="B20:C20"/>
    <mergeCell ref="B9:C9"/>
    <mergeCell ref="B11:C11"/>
    <mergeCell ref="B14:C14"/>
    <mergeCell ref="B19:C19"/>
    <mergeCell ref="J6:J7"/>
    <mergeCell ref="K6:K7"/>
    <mergeCell ref="L6:L7"/>
    <mergeCell ref="M6:M7"/>
    <mergeCell ref="N6:N7"/>
    <mergeCell ref="O6:O7"/>
  </mergeCells>
  <printOptions/>
  <pageMargins left="0.984251968503937" right="0.3937007874015748" top="0.7874015748031497" bottom="0.984251968503937" header="0.5118110236220472" footer="0.5118110236220472"/>
  <pageSetup fitToHeight="1" fitToWidth="1" horizontalDpi="600" verticalDpi="600" orientation="landscape" paperSize="9" scale="50" r:id="rId1"/>
  <ignoredErrors>
    <ignoredError sqref="G11:G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X35"/>
  <sheetViews>
    <sheetView showGridLines="0" zoomScale="50" zoomScaleNormal="50" zoomScalePageLayoutView="0" workbookViewId="0" topLeftCell="A1">
      <selection activeCell="J31" sqref="J3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21.25390625" style="1" customWidth="1"/>
    <col min="4" max="18" width="11.50390625" style="30" customWidth="1"/>
    <col min="19" max="21" width="11.50390625" style="1" customWidth="1"/>
    <col min="22" max="22" width="12.00390625" style="1" customWidth="1"/>
    <col min="23" max="23" width="12.25390625" style="1" customWidth="1"/>
    <col min="24" max="24" width="11.50390625" style="1" customWidth="1"/>
    <col min="25" max="16384" width="9.00390625" style="1" customWidth="1"/>
  </cols>
  <sheetData>
    <row r="1" spans="3:4" ht="30" customHeight="1">
      <c r="C1" s="13" t="s">
        <v>55</v>
      </c>
      <c r="D1" s="14" t="s">
        <v>56</v>
      </c>
    </row>
    <row r="2" spans="19:24" ht="30" customHeight="1">
      <c r="S2" s="30"/>
      <c r="T2" s="30"/>
      <c r="U2" s="30"/>
      <c r="V2" s="118" t="s">
        <v>57</v>
      </c>
      <c r="W2" s="118"/>
      <c r="X2" s="118"/>
    </row>
    <row r="3" spans="2:24" ht="30" customHeight="1">
      <c r="B3" s="88" t="s">
        <v>160</v>
      </c>
      <c r="C3" s="89"/>
      <c r="D3" s="38"/>
      <c r="E3" s="38" t="s">
        <v>161</v>
      </c>
      <c r="F3" s="38" t="s">
        <v>162</v>
      </c>
      <c r="G3" s="38" t="s">
        <v>163</v>
      </c>
      <c r="H3" s="38" t="s">
        <v>164</v>
      </c>
      <c r="I3" s="38" t="s">
        <v>165</v>
      </c>
      <c r="J3" s="38" t="s">
        <v>166</v>
      </c>
      <c r="K3" s="38" t="s">
        <v>167</v>
      </c>
      <c r="L3" s="38" t="s">
        <v>168</v>
      </c>
      <c r="M3" s="38" t="s">
        <v>169</v>
      </c>
      <c r="N3" s="38" t="s">
        <v>170</v>
      </c>
      <c r="O3" s="38" t="s">
        <v>171</v>
      </c>
      <c r="P3" s="38" t="s">
        <v>172</v>
      </c>
      <c r="Q3" s="38" t="s">
        <v>173</v>
      </c>
      <c r="R3" s="38" t="s">
        <v>174</v>
      </c>
      <c r="S3" s="38" t="s">
        <v>175</v>
      </c>
      <c r="T3" s="38" t="s">
        <v>176</v>
      </c>
      <c r="U3" s="38" t="s">
        <v>177</v>
      </c>
      <c r="V3" s="38" t="s">
        <v>178</v>
      </c>
      <c r="W3" s="38" t="s">
        <v>179</v>
      </c>
      <c r="X3" s="38" t="s">
        <v>180</v>
      </c>
    </row>
    <row r="4" spans="2:24" ht="30" customHeight="1">
      <c r="B4" s="90"/>
      <c r="C4" s="91"/>
      <c r="D4" s="20"/>
      <c r="E4" s="39" t="s">
        <v>58</v>
      </c>
      <c r="F4" s="40"/>
      <c r="G4" s="39" t="s">
        <v>59</v>
      </c>
      <c r="H4" s="41"/>
      <c r="I4" s="41"/>
      <c r="J4" s="42" t="s">
        <v>60</v>
      </c>
      <c r="K4" s="42" t="s">
        <v>61</v>
      </c>
      <c r="L4" s="43" t="s">
        <v>62</v>
      </c>
      <c r="M4" s="43" t="s">
        <v>63</v>
      </c>
      <c r="N4" s="43" t="s">
        <v>64</v>
      </c>
      <c r="O4" s="43" t="s">
        <v>65</v>
      </c>
      <c r="P4" s="43" t="s">
        <v>66</v>
      </c>
      <c r="Q4" s="43" t="s">
        <v>67</v>
      </c>
      <c r="R4" s="43" t="s">
        <v>68</v>
      </c>
      <c r="S4" s="42" t="s">
        <v>69</v>
      </c>
      <c r="T4" s="42" t="s">
        <v>70</v>
      </c>
      <c r="U4" s="42" t="s">
        <v>71</v>
      </c>
      <c r="V4" s="43" t="s">
        <v>72</v>
      </c>
      <c r="W4" s="43" t="s">
        <v>73</v>
      </c>
      <c r="X4" s="44"/>
    </row>
    <row r="5" spans="2:24" ht="30" customHeight="1">
      <c r="B5" s="90"/>
      <c r="C5" s="91"/>
      <c r="D5" s="20" t="s">
        <v>74</v>
      </c>
      <c r="E5" s="45"/>
      <c r="F5" s="18" t="s">
        <v>75</v>
      </c>
      <c r="G5" s="45" t="s">
        <v>76</v>
      </c>
      <c r="H5" s="18" t="s">
        <v>77</v>
      </c>
      <c r="I5" s="18" t="s">
        <v>78</v>
      </c>
      <c r="J5" s="45" t="s">
        <v>79</v>
      </c>
      <c r="K5" s="20" t="s">
        <v>1</v>
      </c>
      <c r="L5" s="20" t="s">
        <v>1</v>
      </c>
      <c r="M5" s="20" t="s">
        <v>80</v>
      </c>
      <c r="N5" s="20"/>
      <c r="O5" s="20"/>
      <c r="P5" s="20" t="s">
        <v>81</v>
      </c>
      <c r="Q5" s="46" t="s">
        <v>82</v>
      </c>
      <c r="R5" s="20" t="s">
        <v>83</v>
      </c>
      <c r="S5" s="46" t="s">
        <v>84</v>
      </c>
      <c r="T5" s="20"/>
      <c r="U5" s="20" t="s">
        <v>85</v>
      </c>
      <c r="V5" s="119" t="s">
        <v>86</v>
      </c>
      <c r="W5" s="119" t="s">
        <v>87</v>
      </c>
      <c r="X5" s="20" t="s">
        <v>88</v>
      </c>
    </row>
    <row r="6" spans="2:24" ht="30" customHeight="1">
      <c r="B6" s="90"/>
      <c r="C6" s="91"/>
      <c r="D6" s="20"/>
      <c r="E6" s="47" t="s">
        <v>89</v>
      </c>
      <c r="F6" s="48"/>
      <c r="G6" s="49" t="s">
        <v>90</v>
      </c>
      <c r="H6" s="50"/>
      <c r="I6" s="50"/>
      <c r="J6" s="47" t="s">
        <v>91</v>
      </c>
      <c r="K6" s="51" t="s">
        <v>92</v>
      </c>
      <c r="L6" s="51" t="s">
        <v>93</v>
      </c>
      <c r="M6" s="51" t="s">
        <v>94</v>
      </c>
      <c r="N6" s="51" t="s">
        <v>95</v>
      </c>
      <c r="O6" s="51" t="s">
        <v>96</v>
      </c>
      <c r="P6" s="51" t="s">
        <v>72</v>
      </c>
      <c r="Q6" s="51" t="s">
        <v>72</v>
      </c>
      <c r="R6" s="49" t="s">
        <v>97</v>
      </c>
      <c r="S6" s="49" t="s">
        <v>98</v>
      </c>
      <c r="T6" s="49" t="s">
        <v>99</v>
      </c>
      <c r="U6" s="49" t="s">
        <v>100</v>
      </c>
      <c r="V6" s="119"/>
      <c r="W6" s="119"/>
      <c r="X6" s="44"/>
    </row>
    <row r="7" spans="2:24" ht="30" customHeight="1">
      <c r="B7" s="92"/>
      <c r="C7" s="93"/>
      <c r="D7" s="52"/>
      <c r="E7" s="19"/>
      <c r="F7" s="21"/>
      <c r="G7" s="19"/>
      <c r="H7" s="19"/>
      <c r="I7" s="19"/>
      <c r="J7" s="19"/>
      <c r="K7" s="52"/>
      <c r="L7" s="52"/>
      <c r="M7" s="52"/>
      <c r="N7" s="52"/>
      <c r="O7" s="52"/>
      <c r="P7" s="53"/>
      <c r="Q7" s="53"/>
      <c r="R7" s="53"/>
      <c r="S7" s="53"/>
      <c r="T7" s="53"/>
      <c r="U7" s="53"/>
      <c r="V7" s="53"/>
      <c r="W7" s="53"/>
      <c r="X7" s="53"/>
    </row>
    <row r="8" spans="2:23" ht="25.5" customHeight="1">
      <c r="B8" s="28"/>
      <c r="C8" s="28"/>
      <c r="D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2:24" ht="30" customHeight="1">
      <c r="B9" s="86" t="s">
        <v>181</v>
      </c>
      <c r="C9" s="85"/>
      <c r="D9" s="75">
        <v>2264</v>
      </c>
      <c r="E9" s="76">
        <v>3</v>
      </c>
      <c r="F9" s="76">
        <v>0</v>
      </c>
      <c r="G9" s="76">
        <v>3</v>
      </c>
      <c r="H9" s="76">
        <v>144</v>
      </c>
      <c r="I9" s="76">
        <v>235</v>
      </c>
      <c r="J9" s="76">
        <v>12</v>
      </c>
      <c r="K9" s="76">
        <v>181</v>
      </c>
      <c r="L9" s="76">
        <v>47</v>
      </c>
      <c r="M9" s="76">
        <v>293</v>
      </c>
      <c r="N9" s="76">
        <v>107</v>
      </c>
      <c r="O9" s="76">
        <v>54</v>
      </c>
      <c r="P9" s="76">
        <v>110</v>
      </c>
      <c r="Q9" s="76">
        <v>64</v>
      </c>
      <c r="R9" s="76">
        <v>43</v>
      </c>
      <c r="S9" s="76">
        <v>204</v>
      </c>
      <c r="T9" s="76">
        <v>398</v>
      </c>
      <c r="U9" s="76">
        <v>22</v>
      </c>
      <c r="V9" s="76">
        <v>100</v>
      </c>
      <c r="W9" s="76">
        <v>163</v>
      </c>
      <c r="X9" s="76">
        <v>81</v>
      </c>
    </row>
    <row r="10" spans="2:24" ht="25.5" customHeight="1">
      <c r="B10" s="28"/>
      <c r="C10" s="26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9"/>
      <c r="Q10" s="59"/>
      <c r="R10" s="59"/>
      <c r="S10" s="15"/>
      <c r="T10" s="15"/>
      <c r="U10" s="15"/>
      <c r="V10" s="15"/>
      <c r="W10" s="15"/>
      <c r="X10" s="15"/>
    </row>
    <row r="11" spans="2:24" ht="30" customHeight="1">
      <c r="B11" s="86" t="s">
        <v>182</v>
      </c>
      <c r="C11" s="85"/>
      <c r="D11" s="75">
        <f>SUM(D13:D19)</f>
        <v>2369</v>
      </c>
      <c r="E11" s="76">
        <f aca="true" t="shared" si="0" ref="E11:X11">SUM(E13:E19)</f>
        <v>6</v>
      </c>
      <c r="F11" s="76">
        <f t="shared" si="0"/>
        <v>0</v>
      </c>
      <c r="G11" s="76">
        <f t="shared" si="0"/>
        <v>4</v>
      </c>
      <c r="H11" s="76">
        <f t="shared" si="0"/>
        <v>148</v>
      </c>
      <c r="I11" s="76">
        <f t="shared" si="0"/>
        <v>244</v>
      </c>
      <c r="J11" s="76">
        <f t="shared" si="0"/>
        <v>9</v>
      </c>
      <c r="K11" s="76">
        <f t="shared" si="0"/>
        <v>244</v>
      </c>
      <c r="L11" s="76">
        <f t="shared" si="0"/>
        <v>45</v>
      </c>
      <c r="M11" s="76">
        <f t="shared" si="0"/>
        <v>259</v>
      </c>
      <c r="N11" s="76">
        <f t="shared" si="0"/>
        <v>86</v>
      </c>
      <c r="O11" s="76">
        <f t="shared" si="0"/>
        <v>55</v>
      </c>
      <c r="P11" s="76">
        <f t="shared" si="0"/>
        <v>142</v>
      </c>
      <c r="Q11" s="76">
        <f t="shared" si="0"/>
        <v>66</v>
      </c>
      <c r="R11" s="76">
        <f t="shared" si="0"/>
        <v>46</v>
      </c>
      <c r="S11" s="76">
        <f t="shared" si="0"/>
        <v>174</v>
      </c>
      <c r="T11" s="76">
        <f t="shared" si="0"/>
        <v>396</v>
      </c>
      <c r="U11" s="76">
        <f t="shared" si="0"/>
        <v>32</v>
      </c>
      <c r="V11" s="76">
        <f t="shared" si="0"/>
        <v>132</v>
      </c>
      <c r="W11" s="76">
        <f t="shared" si="0"/>
        <v>160</v>
      </c>
      <c r="X11" s="76">
        <f t="shared" si="0"/>
        <v>121</v>
      </c>
    </row>
    <row r="12" spans="2:24" ht="25.5" customHeight="1">
      <c r="B12" s="28"/>
      <c r="C12" s="28"/>
      <c r="D12" s="57"/>
      <c r="E12" s="59"/>
      <c r="F12" s="59"/>
      <c r="G12" s="59"/>
      <c r="H12" s="64"/>
      <c r="I12" s="5"/>
      <c r="J12" s="5"/>
      <c r="K12" s="5"/>
      <c r="L12" s="5"/>
      <c r="M12" s="5"/>
      <c r="N12" s="5"/>
      <c r="O12" s="5"/>
      <c r="P12" s="5"/>
      <c r="Q12" s="5"/>
      <c r="R12" s="5"/>
      <c r="S12" s="35"/>
      <c r="T12" s="35"/>
      <c r="U12" s="35"/>
      <c r="V12" s="35"/>
      <c r="W12" s="35"/>
      <c r="X12" s="15"/>
    </row>
    <row r="13" spans="2:24" ht="30" customHeight="1">
      <c r="B13" s="86" t="s">
        <v>101</v>
      </c>
      <c r="C13" s="85"/>
      <c r="D13" s="75">
        <f aca="true" t="shared" si="1" ref="D13:D19">SUM(E13:X13)</f>
        <v>163</v>
      </c>
      <c r="E13" s="76">
        <v>0</v>
      </c>
      <c r="F13" s="76">
        <v>0</v>
      </c>
      <c r="G13" s="76">
        <v>0</v>
      </c>
      <c r="H13" s="76">
        <v>9</v>
      </c>
      <c r="I13" s="76">
        <v>13</v>
      </c>
      <c r="J13" s="76">
        <v>1</v>
      </c>
      <c r="K13" s="76">
        <v>4</v>
      </c>
      <c r="L13" s="76">
        <v>1</v>
      </c>
      <c r="M13" s="76">
        <v>30</v>
      </c>
      <c r="N13" s="76">
        <v>3</v>
      </c>
      <c r="O13" s="76">
        <v>6</v>
      </c>
      <c r="P13" s="76">
        <v>3</v>
      </c>
      <c r="Q13" s="76">
        <v>8</v>
      </c>
      <c r="R13" s="76">
        <v>7</v>
      </c>
      <c r="S13" s="76">
        <v>17</v>
      </c>
      <c r="T13" s="76">
        <v>34</v>
      </c>
      <c r="U13" s="76">
        <v>5</v>
      </c>
      <c r="V13" s="76">
        <v>9</v>
      </c>
      <c r="W13" s="76">
        <v>12</v>
      </c>
      <c r="X13" s="76">
        <v>1</v>
      </c>
    </row>
    <row r="14" spans="2:24" ht="30" customHeight="1">
      <c r="B14" s="86" t="s">
        <v>102</v>
      </c>
      <c r="C14" s="85"/>
      <c r="D14" s="75">
        <f t="shared" si="1"/>
        <v>1319</v>
      </c>
      <c r="E14" s="76">
        <v>5</v>
      </c>
      <c r="F14" s="76">
        <v>0</v>
      </c>
      <c r="G14" s="76">
        <v>4</v>
      </c>
      <c r="H14" s="76">
        <v>50</v>
      </c>
      <c r="I14" s="76">
        <v>120</v>
      </c>
      <c r="J14" s="76">
        <v>6</v>
      </c>
      <c r="K14" s="76">
        <v>180</v>
      </c>
      <c r="L14" s="76">
        <v>37</v>
      </c>
      <c r="M14" s="76">
        <v>200</v>
      </c>
      <c r="N14" s="76">
        <v>76</v>
      </c>
      <c r="O14" s="76">
        <v>47</v>
      </c>
      <c r="P14" s="76">
        <v>108</v>
      </c>
      <c r="Q14" s="76">
        <v>49</v>
      </c>
      <c r="R14" s="76">
        <v>34</v>
      </c>
      <c r="S14" s="76">
        <v>39</v>
      </c>
      <c r="T14" s="76">
        <v>27</v>
      </c>
      <c r="U14" s="76">
        <v>22</v>
      </c>
      <c r="V14" s="76">
        <v>86</v>
      </c>
      <c r="W14" s="76">
        <v>111</v>
      </c>
      <c r="X14" s="76">
        <v>118</v>
      </c>
    </row>
    <row r="15" spans="2:24" ht="30" customHeight="1">
      <c r="B15" s="86" t="s">
        <v>103</v>
      </c>
      <c r="C15" s="85"/>
      <c r="D15" s="75">
        <f t="shared" si="1"/>
        <v>373</v>
      </c>
      <c r="E15" s="76">
        <v>1</v>
      </c>
      <c r="F15" s="76">
        <v>0</v>
      </c>
      <c r="G15" s="76">
        <v>0</v>
      </c>
      <c r="H15" s="76">
        <v>89</v>
      </c>
      <c r="I15" s="76">
        <v>93</v>
      </c>
      <c r="J15" s="76">
        <v>1</v>
      </c>
      <c r="K15" s="76">
        <v>54</v>
      </c>
      <c r="L15" s="76">
        <v>6</v>
      </c>
      <c r="M15" s="76">
        <v>13</v>
      </c>
      <c r="N15" s="76">
        <v>2</v>
      </c>
      <c r="O15" s="76">
        <v>1</v>
      </c>
      <c r="P15" s="76">
        <v>31</v>
      </c>
      <c r="Q15" s="76">
        <v>3</v>
      </c>
      <c r="R15" s="76">
        <v>3</v>
      </c>
      <c r="S15" s="76">
        <v>16</v>
      </c>
      <c r="T15" s="76">
        <v>3</v>
      </c>
      <c r="U15" s="76">
        <v>2</v>
      </c>
      <c r="V15" s="76">
        <v>32</v>
      </c>
      <c r="W15" s="76">
        <v>21</v>
      </c>
      <c r="X15" s="76">
        <v>2</v>
      </c>
    </row>
    <row r="16" spans="2:24" ht="30" customHeight="1">
      <c r="B16" s="86" t="s">
        <v>104</v>
      </c>
      <c r="C16" s="85"/>
      <c r="D16" s="75">
        <f t="shared" si="1"/>
        <v>257</v>
      </c>
      <c r="E16" s="76">
        <v>0</v>
      </c>
      <c r="F16" s="76">
        <v>0</v>
      </c>
      <c r="G16" s="76">
        <v>0</v>
      </c>
      <c r="H16" s="76">
        <v>0</v>
      </c>
      <c r="I16" s="76">
        <v>2</v>
      </c>
      <c r="J16" s="76">
        <v>1</v>
      </c>
      <c r="K16" s="76">
        <v>3</v>
      </c>
      <c r="L16" s="76">
        <v>0</v>
      </c>
      <c r="M16" s="76">
        <v>4</v>
      </c>
      <c r="N16" s="76">
        <v>5</v>
      </c>
      <c r="O16" s="76">
        <v>0</v>
      </c>
      <c r="P16" s="76">
        <v>0</v>
      </c>
      <c r="Q16" s="76">
        <v>0</v>
      </c>
      <c r="R16" s="76">
        <v>2</v>
      </c>
      <c r="S16" s="76">
        <v>1</v>
      </c>
      <c r="T16" s="76">
        <v>229</v>
      </c>
      <c r="U16" s="76">
        <v>1</v>
      </c>
      <c r="V16" s="76">
        <v>2</v>
      </c>
      <c r="W16" s="76">
        <v>7</v>
      </c>
      <c r="X16" s="76">
        <v>0</v>
      </c>
    </row>
    <row r="17" spans="2:24" ht="30" customHeight="1">
      <c r="B17" s="86" t="s">
        <v>105</v>
      </c>
      <c r="C17" s="85"/>
      <c r="D17" s="75">
        <f t="shared" si="1"/>
        <v>66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3</v>
      </c>
      <c r="T17" s="76">
        <v>63</v>
      </c>
      <c r="U17" s="76">
        <v>0</v>
      </c>
      <c r="V17" s="76">
        <v>0</v>
      </c>
      <c r="W17" s="76">
        <v>0</v>
      </c>
      <c r="X17" s="76">
        <v>0</v>
      </c>
    </row>
    <row r="18" spans="2:24" ht="30" customHeight="1">
      <c r="B18" s="86" t="s">
        <v>35</v>
      </c>
      <c r="C18" s="87"/>
      <c r="D18" s="75">
        <f t="shared" si="1"/>
        <v>80</v>
      </c>
      <c r="E18" s="76">
        <v>0</v>
      </c>
      <c r="F18" s="76">
        <v>0</v>
      </c>
      <c r="G18" s="76">
        <v>0</v>
      </c>
      <c r="H18" s="76">
        <v>0</v>
      </c>
      <c r="I18" s="76">
        <v>15</v>
      </c>
      <c r="J18" s="76">
        <v>0</v>
      </c>
      <c r="K18" s="76">
        <v>0</v>
      </c>
      <c r="L18" s="76">
        <v>1</v>
      </c>
      <c r="M18" s="76">
        <v>10</v>
      </c>
      <c r="N18" s="76">
        <v>0</v>
      </c>
      <c r="O18" s="76">
        <v>1</v>
      </c>
      <c r="P18" s="76">
        <v>0</v>
      </c>
      <c r="Q18" s="76">
        <v>3</v>
      </c>
      <c r="R18" s="76">
        <v>0</v>
      </c>
      <c r="S18" s="76">
        <v>4</v>
      </c>
      <c r="T18" s="76">
        <v>38</v>
      </c>
      <c r="U18" s="76">
        <v>1</v>
      </c>
      <c r="V18" s="76">
        <v>2</v>
      </c>
      <c r="W18" s="76">
        <v>5</v>
      </c>
      <c r="X18" s="76">
        <v>0</v>
      </c>
    </row>
    <row r="19" spans="2:24" ht="30" customHeight="1">
      <c r="B19" s="86" t="s">
        <v>106</v>
      </c>
      <c r="C19" s="85"/>
      <c r="D19" s="75">
        <f t="shared" si="1"/>
        <v>111</v>
      </c>
      <c r="E19" s="76">
        <v>0</v>
      </c>
      <c r="F19" s="76">
        <v>0</v>
      </c>
      <c r="G19" s="76">
        <v>0</v>
      </c>
      <c r="H19" s="76">
        <v>0</v>
      </c>
      <c r="I19" s="76">
        <v>1</v>
      </c>
      <c r="J19" s="76">
        <v>0</v>
      </c>
      <c r="K19" s="76">
        <v>3</v>
      </c>
      <c r="L19" s="76">
        <v>0</v>
      </c>
      <c r="M19" s="76">
        <v>2</v>
      </c>
      <c r="N19" s="76">
        <v>0</v>
      </c>
      <c r="O19" s="76">
        <v>0</v>
      </c>
      <c r="P19" s="76">
        <v>0</v>
      </c>
      <c r="Q19" s="76">
        <v>3</v>
      </c>
      <c r="R19" s="76">
        <v>0</v>
      </c>
      <c r="S19" s="76">
        <v>94</v>
      </c>
      <c r="T19" s="76">
        <v>2</v>
      </c>
      <c r="U19" s="76">
        <v>1</v>
      </c>
      <c r="V19" s="76">
        <v>1</v>
      </c>
      <c r="W19" s="76">
        <v>4</v>
      </c>
      <c r="X19" s="76">
        <v>0</v>
      </c>
    </row>
    <row r="20" spans="2:24" ht="25.5" customHeight="1">
      <c r="B20" s="28"/>
      <c r="C20" s="28"/>
      <c r="D20" s="57"/>
      <c r="E20" s="58"/>
      <c r="F20" s="58"/>
      <c r="G20" s="58"/>
      <c r="H20" s="64"/>
      <c r="I20" s="64"/>
      <c r="J20" s="64"/>
      <c r="K20" s="64"/>
      <c r="L20" s="64"/>
      <c r="M20" s="64"/>
      <c r="N20" s="64"/>
      <c r="O20" s="5"/>
      <c r="P20" s="5"/>
      <c r="Q20" s="5"/>
      <c r="R20" s="5"/>
      <c r="S20" s="35"/>
      <c r="T20" s="35"/>
      <c r="U20" s="35"/>
      <c r="V20" s="35"/>
      <c r="W20" s="35"/>
      <c r="X20" s="15"/>
    </row>
    <row r="21" spans="2:24" ht="30" customHeight="1">
      <c r="B21" s="28"/>
      <c r="C21" s="60" t="s">
        <v>107</v>
      </c>
      <c r="D21" s="57"/>
      <c r="E21" s="58"/>
      <c r="F21" s="58"/>
      <c r="G21" s="58"/>
      <c r="H21" s="64"/>
      <c r="I21" s="64"/>
      <c r="J21" s="64"/>
      <c r="K21" s="64"/>
      <c r="L21" s="64"/>
      <c r="M21" s="64"/>
      <c r="N21" s="64"/>
      <c r="O21" s="5"/>
      <c r="P21" s="5"/>
      <c r="Q21" s="5"/>
      <c r="R21" s="5"/>
      <c r="S21" s="35"/>
      <c r="T21" s="35"/>
      <c r="U21" s="35"/>
      <c r="V21" s="35"/>
      <c r="W21" s="35"/>
      <c r="X21" s="15"/>
    </row>
    <row r="22" spans="2:24" ht="30" customHeight="1">
      <c r="B22" s="28"/>
      <c r="C22" s="116" t="s">
        <v>108</v>
      </c>
      <c r="D22" s="57"/>
      <c r="E22" s="58"/>
      <c r="F22" s="58"/>
      <c r="G22" s="58"/>
      <c r="H22" s="64"/>
      <c r="I22" s="64"/>
      <c r="J22" s="64"/>
      <c r="K22" s="64"/>
      <c r="L22" s="64"/>
      <c r="M22" s="64"/>
      <c r="N22" s="64"/>
      <c r="O22" s="5"/>
      <c r="P22" s="5"/>
      <c r="Q22" s="5"/>
      <c r="R22" s="5"/>
      <c r="S22" s="35"/>
      <c r="T22" s="35"/>
      <c r="U22" s="35"/>
      <c r="V22" s="35"/>
      <c r="W22" s="35"/>
      <c r="X22" s="15"/>
    </row>
    <row r="23" spans="2:24" ht="30" customHeight="1">
      <c r="B23" s="28"/>
      <c r="C23" s="117"/>
      <c r="D23" s="57"/>
      <c r="E23" s="58"/>
      <c r="F23" s="58"/>
      <c r="G23" s="58"/>
      <c r="H23" s="64"/>
      <c r="I23" s="64"/>
      <c r="J23" s="64"/>
      <c r="K23" s="64"/>
      <c r="L23" s="64"/>
      <c r="M23" s="64"/>
      <c r="N23" s="64"/>
      <c r="O23" s="5"/>
      <c r="P23" s="5"/>
      <c r="Q23" s="5"/>
      <c r="R23" s="5"/>
      <c r="S23" s="35"/>
      <c r="T23" s="35"/>
      <c r="U23" s="35"/>
      <c r="V23" s="35"/>
      <c r="W23" s="35"/>
      <c r="X23" s="15"/>
    </row>
    <row r="24" spans="2:24" ht="25.5" customHeight="1">
      <c r="B24" s="28"/>
      <c r="C24" s="36"/>
      <c r="D24" s="57"/>
      <c r="E24" s="58"/>
      <c r="F24" s="58"/>
      <c r="G24" s="58"/>
      <c r="H24" s="64"/>
      <c r="I24" s="64"/>
      <c r="J24" s="64"/>
      <c r="K24" s="64"/>
      <c r="L24" s="64"/>
      <c r="M24" s="64"/>
      <c r="N24" s="64"/>
      <c r="O24" s="5"/>
      <c r="P24" s="5"/>
      <c r="Q24" s="5"/>
      <c r="R24" s="5"/>
      <c r="S24" s="35"/>
      <c r="T24" s="35"/>
      <c r="U24" s="35"/>
      <c r="V24" s="35"/>
      <c r="W24" s="35"/>
      <c r="X24" s="15"/>
    </row>
    <row r="25" spans="2:24" ht="30" customHeight="1">
      <c r="B25" s="28"/>
      <c r="C25" s="36" t="s">
        <v>109</v>
      </c>
      <c r="D25" s="75">
        <f>SUM(D27:D33)</f>
        <v>778</v>
      </c>
      <c r="E25" s="76">
        <f aca="true" t="shared" si="2" ref="E25:X25">SUM(E27:E33)</f>
        <v>3</v>
      </c>
      <c r="F25" s="76">
        <f t="shared" si="2"/>
        <v>0</v>
      </c>
      <c r="G25" s="76">
        <f t="shared" si="2"/>
        <v>4</v>
      </c>
      <c r="H25" s="76">
        <f t="shared" si="2"/>
        <v>42</v>
      </c>
      <c r="I25" s="76">
        <f t="shared" si="2"/>
        <v>57</v>
      </c>
      <c r="J25" s="76">
        <f t="shared" si="2"/>
        <v>2</v>
      </c>
      <c r="K25" s="76">
        <f t="shared" si="2"/>
        <v>42</v>
      </c>
      <c r="L25" s="76">
        <f t="shared" si="2"/>
        <v>7</v>
      </c>
      <c r="M25" s="76">
        <f t="shared" si="2"/>
        <v>86</v>
      </c>
      <c r="N25" s="76">
        <f t="shared" si="2"/>
        <v>31</v>
      </c>
      <c r="O25" s="76">
        <f t="shared" si="2"/>
        <v>19</v>
      </c>
      <c r="P25" s="76">
        <f t="shared" si="2"/>
        <v>18</v>
      </c>
      <c r="Q25" s="76">
        <f t="shared" si="2"/>
        <v>20</v>
      </c>
      <c r="R25" s="76">
        <f t="shared" si="2"/>
        <v>11</v>
      </c>
      <c r="S25" s="76">
        <f t="shared" si="2"/>
        <v>99</v>
      </c>
      <c r="T25" s="76">
        <f t="shared" si="2"/>
        <v>226</v>
      </c>
      <c r="U25" s="76">
        <f t="shared" si="2"/>
        <v>13</v>
      </c>
      <c r="V25" s="76">
        <f t="shared" si="2"/>
        <v>10</v>
      </c>
      <c r="W25" s="76">
        <f t="shared" si="2"/>
        <v>83</v>
      </c>
      <c r="X25" s="76">
        <f t="shared" si="2"/>
        <v>5</v>
      </c>
    </row>
    <row r="26" spans="2:24" ht="25.5" customHeight="1">
      <c r="B26" s="28"/>
      <c r="C26" s="36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59"/>
      <c r="Q26" s="59"/>
      <c r="R26" s="59"/>
      <c r="S26" s="15"/>
      <c r="T26" s="15"/>
      <c r="U26" s="15"/>
      <c r="V26" s="15"/>
      <c r="W26" s="15"/>
      <c r="X26" s="15"/>
    </row>
    <row r="27" spans="2:24" ht="30" customHeight="1">
      <c r="B27" s="28"/>
      <c r="C27" s="36" t="s">
        <v>101</v>
      </c>
      <c r="D27" s="75">
        <f aca="true" t="shared" si="3" ref="D27:D33">SUM(E27:X27)</f>
        <v>87</v>
      </c>
      <c r="E27" s="76">
        <v>0</v>
      </c>
      <c r="F27" s="76">
        <v>0</v>
      </c>
      <c r="G27" s="76">
        <v>0</v>
      </c>
      <c r="H27" s="76">
        <v>5</v>
      </c>
      <c r="I27" s="76">
        <v>6</v>
      </c>
      <c r="J27" s="76">
        <v>0</v>
      </c>
      <c r="K27" s="76">
        <v>2</v>
      </c>
      <c r="L27" s="76">
        <v>0</v>
      </c>
      <c r="M27" s="76">
        <v>16</v>
      </c>
      <c r="N27" s="76">
        <v>2</v>
      </c>
      <c r="O27" s="76">
        <v>2</v>
      </c>
      <c r="P27" s="76">
        <v>2</v>
      </c>
      <c r="Q27" s="76">
        <v>5</v>
      </c>
      <c r="R27" s="76">
        <v>4</v>
      </c>
      <c r="S27" s="76">
        <v>9</v>
      </c>
      <c r="T27" s="76">
        <v>24</v>
      </c>
      <c r="U27" s="76">
        <v>3</v>
      </c>
      <c r="V27" s="76">
        <v>2</v>
      </c>
      <c r="W27" s="76">
        <v>5</v>
      </c>
      <c r="X27" s="76">
        <v>0</v>
      </c>
    </row>
    <row r="28" spans="2:24" ht="30" customHeight="1">
      <c r="B28" s="28"/>
      <c r="C28" s="36" t="s">
        <v>102</v>
      </c>
      <c r="D28" s="75">
        <f t="shared" si="3"/>
        <v>287</v>
      </c>
      <c r="E28" s="76">
        <v>3</v>
      </c>
      <c r="F28" s="76">
        <v>0</v>
      </c>
      <c r="G28" s="76">
        <v>4</v>
      </c>
      <c r="H28" s="76">
        <v>15</v>
      </c>
      <c r="I28" s="76">
        <v>13</v>
      </c>
      <c r="J28" s="76">
        <v>2</v>
      </c>
      <c r="K28" s="76">
        <v>20</v>
      </c>
      <c r="L28" s="76">
        <v>5</v>
      </c>
      <c r="M28" s="76">
        <v>53</v>
      </c>
      <c r="N28" s="76">
        <v>27</v>
      </c>
      <c r="O28" s="76">
        <v>16</v>
      </c>
      <c r="P28" s="76">
        <v>7</v>
      </c>
      <c r="Q28" s="76">
        <v>13</v>
      </c>
      <c r="R28" s="76">
        <v>5</v>
      </c>
      <c r="S28" s="76">
        <v>14</v>
      </c>
      <c r="T28" s="76">
        <v>11</v>
      </c>
      <c r="U28" s="76">
        <v>10</v>
      </c>
      <c r="V28" s="76">
        <v>5</v>
      </c>
      <c r="W28" s="76">
        <v>59</v>
      </c>
      <c r="X28" s="76">
        <v>5</v>
      </c>
    </row>
    <row r="29" spans="2:24" ht="30" customHeight="1">
      <c r="B29" s="28"/>
      <c r="C29" s="36" t="s">
        <v>103</v>
      </c>
      <c r="D29" s="75">
        <f t="shared" si="3"/>
        <v>112</v>
      </c>
      <c r="E29" s="76">
        <v>0</v>
      </c>
      <c r="F29" s="76">
        <v>0</v>
      </c>
      <c r="G29" s="76">
        <v>0</v>
      </c>
      <c r="H29" s="76">
        <v>22</v>
      </c>
      <c r="I29" s="76">
        <v>30</v>
      </c>
      <c r="J29" s="76">
        <v>0</v>
      </c>
      <c r="K29" s="76">
        <v>19</v>
      </c>
      <c r="L29" s="76">
        <v>2</v>
      </c>
      <c r="M29" s="76">
        <v>7</v>
      </c>
      <c r="N29" s="76">
        <v>1</v>
      </c>
      <c r="O29" s="76">
        <v>0</v>
      </c>
      <c r="P29" s="76">
        <v>9</v>
      </c>
      <c r="Q29" s="76">
        <v>0</v>
      </c>
      <c r="R29" s="76">
        <v>1</v>
      </c>
      <c r="S29" s="76">
        <v>8</v>
      </c>
      <c r="T29" s="76">
        <v>1</v>
      </c>
      <c r="U29" s="76">
        <v>0</v>
      </c>
      <c r="V29" s="76">
        <v>2</v>
      </c>
      <c r="W29" s="76">
        <v>10</v>
      </c>
      <c r="X29" s="76">
        <v>0</v>
      </c>
    </row>
    <row r="30" spans="2:24" ht="30" customHeight="1">
      <c r="B30" s="28"/>
      <c r="C30" s="36" t="s">
        <v>104</v>
      </c>
      <c r="D30" s="75">
        <f t="shared" si="3"/>
        <v>137</v>
      </c>
      <c r="E30" s="76">
        <v>0</v>
      </c>
      <c r="F30" s="76">
        <v>0</v>
      </c>
      <c r="G30" s="76">
        <v>0</v>
      </c>
      <c r="H30" s="76">
        <v>0</v>
      </c>
      <c r="I30" s="76">
        <v>1</v>
      </c>
      <c r="J30" s="76">
        <v>0</v>
      </c>
      <c r="K30" s="76">
        <v>1</v>
      </c>
      <c r="L30" s="76">
        <v>0</v>
      </c>
      <c r="M30" s="76">
        <v>1</v>
      </c>
      <c r="N30" s="76">
        <v>1</v>
      </c>
      <c r="O30" s="76">
        <v>0</v>
      </c>
      <c r="P30" s="76">
        <v>0</v>
      </c>
      <c r="Q30" s="76">
        <v>0</v>
      </c>
      <c r="R30" s="76">
        <v>1</v>
      </c>
      <c r="S30" s="76">
        <v>1</v>
      </c>
      <c r="T30" s="76">
        <v>128</v>
      </c>
      <c r="U30" s="76">
        <v>0</v>
      </c>
      <c r="V30" s="76">
        <v>0</v>
      </c>
      <c r="W30" s="76">
        <v>3</v>
      </c>
      <c r="X30" s="76">
        <v>0</v>
      </c>
    </row>
    <row r="31" spans="2:24" ht="30" customHeight="1">
      <c r="B31" s="28"/>
      <c r="C31" s="36" t="s">
        <v>105</v>
      </c>
      <c r="D31" s="75">
        <f t="shared" si="3"/>
        <v>36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1</v>
      </c>
      <c r="T31" s="76">
        <v>35</v>
      </c>
      <c r="U31" s="76">
        <v>0</v>
      </c>
      <c r="V31" s="76">
        <v>0</v>
      </c>
      <c r="W31" s="76">
        <v>0</v>
      </c>
      <c r="X31" s="76">
        <v>0</v>
      </c>
    </row>
    <row r="32" spans="2:24" ht="30" customHeight="1">
      <c r="B32" s="28"/>
      <c r="C32" s="36" t="s">
        <v>35</v>
      </c>
      <c r="D32" s="75">
        <f t="shared" si="3"/>
        <v>50</v>
      </c>
      <c r="E32" s="76">
        <v>0</v>
      </c>
      <c r="F32" s="76">
        <v>0</v>
      </c>
      <c r="G32" s="76">
        <v>0</v>
      </c>
      <c r="H32" s="76">
        <v>0</v>
      </c>
      <c r="I32" s="76">
        <v>6</v>
      </c>
      <c r="J32" s="76">
        <v>0</v>
      </c>
      <c r="K32" s="76">
        <v>0</v>
      </c>
      <c r="L32" s="76">
        <v>0</v>
      </c>
      <c r="M32" s="76">
        <v>7</v>
      </c>
      <c r="N32" s="76">
        <v>0</v>
      </c>
      <c r="O32" s="76">
        <v>1</v>
      </c>
      <c r="P32" s="76">
        <v>0</v>
      </c>
      <c r="Q32" s="76">
        <v>1</v>
      </c>
      <c r="R32" s="76">
        <v>0</v>
      </c>
      <c r="S32" s="76">
        <v>4</v>
      </c>
      <c r="T32" s="76">
        <v>26</v>
      </c>
      <c r="U32" s="76">
        <v>0</v>
      </c>
      <c r="V32" s="76">
        <v>1</v>
      </c>
      <c r="W32" s="76">
        <v>4</v>
      </c>
      <c r="X32" s="76">
        <v>0</v>
      </c>
    </row>
    <row r="33" spans="2:24" ht="30" customHeight="1">
      <c r="B33" s="26"/>
      <c r="C33" s="36" t="s">
        <v>106</v>
      </c>
      <c r="D33" s="75">
        <f t="shared" si="3"/>
        <v>69</v>
      </c>
      <c r="E33" s="76">
        <v>0</v>
      </c>
      <c r="F33" s="76">
        <v>0</v>
      </c>
      <c r="G33" s="76">
        <v>0</v>
      </c>
      <c r="H33" s="76">
        <v>0</v>
      </c>
      <c r="I33" s="76">
        <v>1</v>
      </c>
      <c r="J33" s="76">
        <v>0</v>
      </c>
      <c r="K33" s="76">
        <v>0</v>
      </c>
      <c r="L33" s="76">
        <v>0</v>
      </c>
      <c r="M33" s="76">
        <v>2</v>
      </c>
      <c r="N33" s="76">
        <v>0</v>
      </c>
      <c r="O33" s="76">
        <v>0</v>
      </c>
      <c r="P33" s="76">
        <v>0</v>
      </c>
      <c r="Q33" s="76">
        <v>1</v>
      </c>
      <c r="R33" s="76">
        <v>0</v>
      </c>
      <c r="S33" s="76">
        <v>62</v>
      </c>
      <c r="T33" s="76">
        <v>1</v>
      </c>
      <c r="U33" s="76">
        <v>0</v>
      </c>
      <c r="V33" s="76">
        <v>0</v>
      </c>
      <c r="W33" s="76">
        <v>2</v>
      </c>
      <c r="X33" s="76">
        <v>0</v>
      </c>
    </row>
    <row r="34" spans="2:24" ht="25.5" customHeight="1">
      <c r="B34" s="22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12"/>
      <c r="T34" s="12"/>
      <c r="U34" s="12"/>
      <c r="V34" s="12"/>
      <c r="W34" s="12"/>
      <c r="X34" s="12"/>
    </row>
    <row r="35" spans="2:24" ht="25.5" customHeight="1">
      <c r="B35" s="16" t="s">
        <v>110</v>
      </c>
      <c r="C35" s="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2"/>
      <c r="T35" s="2"/>
      <c r="U35" s="2"/>
      <c r="V35" s="2"/>
      <c r="W35" s="2"/>
      <c r="X35" s="2"/>
    </row>
  </sheetData>
  <sheetProtection/>
  <mergeCells count="14">
    <mergeCell ref="V2:X2"/>
    <mergeCell ref="B3:C7"/>
    <mergeCell ref="V5:V6"/>
    <mergeCell ref="W5:W6"/>
    <mergeCell ref="B9:C9"/>
    <mergeCell ref="B11:C11"/>
    <mergeCell ref="B19:C19"/>
    <mergeCell ref="C22:C23"/>
    <mergeCell ref="B13:C13"/>
    <mergeCell ref="B14:C14"/>
    <mergeCell ref="B15:C15"/>
    <mergeCell ref="B16:C16"/>
    <mergeCell ref="B17:C17"/>
    <mergeCell ref="B18:C18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Y35"/>
  <sheetViews>
    <sheetView showGridLines="0" zoomScale="50" zoomScaleNormal="50" zoomScaleSheetLayoutView="55" zoomScalePageLayoutView="0" workbookViewId="0" topLeftCell="A1">
      <selection activeCell="K21" sqref="K2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21.25390625" style="1" customWidth="1"/>
    <col min="4" max="18" width="11.50390625" style="30" customWidth="1"/>
    <col min="19" max="21" width="11.50390625" style="1" customWidth="1"/>
    <col min="22" max="22" width="12.00390625" style="1" customWidth="1"/>
    <col min="23" max="23" width="12.25390625" style="1" customWidth="1"/>
    <col min="24" max="24" width="11.50390625" style="1" customWidth="1"/>
    <col min="25" max="16384" width="9.00390625" style="1" customWidth="1"/>
  </cols>
  <sheetData>
    <row r="1" spans="3:5" ht="30" customHeight="1">
      <c r="C1" s="13" t="s">
        <v>112</v>
      </c>
      <c r="D1" s="14" t="s">
        <v>113</v>
      </c>
      <c r="E1" s="1"/>
    </row>
    <row r="2" spans="5:24" ht="30" customHeight="1">
      <c r="E2" s="65" t="s">
        <v>111</v>
      </c>
      <c r="S2" s="30"/>
      <c r="T2" s="30"/>
      <c r="U2" s="30"/>
      <c r="V2" s="118" t="s">
        <v>114</v>
      </c>
      <c r="W2" s="118"/>
      <c r="X2" s="118"/>
    </row>
    <row r="3" spans="2:24" ht="30" customHeight="1">
      <c r="B3" s="88" t="s">
        <v>160</v>
      </c>
      <c r="C3" s="89"/>
      <c r="D3" s="38"/>
      <c r="E3" s="38" t="s">
        <v>161</v>
      </c>
      <c r="F3" s="38" t="s">
        <v>162</v>
      </c>
      <c r="G3" s="38" t="s">
        <v>163</v>
      </c>
      <c r="H3" s="38" t="s">
        <v>164</v>
      </c>
      <c r="I3" s="38" t="s">
        <v>165</v>
      </c>
      <c r="J3" s="38" t="s">
        <v>166</v>
      </c>
      <c r="K3" s="38" t="s">
        <v>167</v>
      </c>
      <c r="L3" s="38" t="s">
        <v>168</v>
      </c>
      <c r="M3" s="38" t="s">
        <v>169</v>
      </c>
      <c r="N3" s="38" t="s">
        <v>170</v>
      </c>
      <c r="O3" s="38" t="s">
        <v>171</v>
      </c>
      <c r="P3" s="38" t="s">
        <v>172</v>
      </c>
      <c r="Q3" s="38" t="s">
        <v>173</v>
      </c>
      <c r="R3" s="38" t="s">
        <v>174</v>
      </c>
      <c r="S3" s="38" t="s">
        <v>175</v>
      </c>
      <c r="T3" s="38" t="s">
        <v>176</v>
      </c>
      <c r="U3" s="38" t="s">
        <v>177</v>
      </c>
      <c r="V3" s="38" t="s">
        <v>178</v>
      </c>
      <c r="W3" s="38" t="s">
        <v>179</v>
      </c>
      <c r="X3" s="38" t="s">
        <v>180</v>
      </c>
    </row>
    <row r="4" spans="2:24" ht="30" customHeight="1">
      <c r="B4" s="90"/>
      <c r="C4" s="91"/>
      <c r="D4" s="20"/>
      <c r="E4" s="39" t="s">
        <v>115</v>
      </c>
      <c r="F4" s="40"/>
      <c r="G4" s="39" t="s">
        <v>59</v>
      </c>
      <c r="H4" s="41"/>
      <c r="I4" s="41"/>
      <c r="J4" s="42" t="s">
        <v>60</v>
      </c>
      <c r="K4" s="42" t="s">
        <v>61</v>
      </c>
      <c r="L4" s="43" t="s">
        <v>62</v>
      </c>
      <c r="M4" s="43" t="s">
        <v>63</v>
      </c>
      <c r="N4" s="43" t="s">
        <v>64</v>
      </c>
      <c r="O4" s="43" t="s">
        <v>116</v>
      </c>
      <c r="P4" s="43" t="s">
        <v>66</v>
      </c>
      <c r="Q4" s="43" t="s">
        <v>67</v>
      </c>
      <c r="R4" s="43" t="s">
        <v>68</v>
      </c>
      <c r="S4" s="42" t="s">
        <v>69</v>
      </c>
      <c r="T4" s="42" t="s">
        <v>70</v>
      </c>
      <c r="U4" s="42" t="s">
        <v>71</v>
      </c>
      <c r="V4" s="43" t="s">
        <v>117</v>
      </c>
      <c r="W4" s="43" t="s">
        <v>118</v>
      </c>
      <c r="X4" s="44"/>
    </row>
    <row r="5" spans="2:24" ht="30" customHeight="1">
      <c r="B5" s="90"/>
      <c r="C5" s="91"/>
      <c r="D5" s="20" t="s">
        <v>74</v>
      </c>
      <c r="E5" s="45"/>
      <c r="F5" s="18" t="s">
        <v>119</v>
      </c>
      <c r="G5" s="45" t="s">
        <v>76</v>
      </c>
      <c r="H5" s="18" t="s">
        <v>120</v>
      </c>
      <c r="I5" s="18" t="s">
        <v>121</v>
      </c>
      <c r="J5" s="45" t="s">
        <v>79</v>
      </c>
      <c r="K5" s="20" t="s">
        <v>1</v>
      </c>
      <c r="L5" s="20" t="s">
        <v>1</v>
      </c>
      <c r="M5" s="20" t="s">
        <v>122</v>
      </c>
      <c r="N5" s="20"/>
      <c r="O5" s="20"/>
      <c r="P5" s="20" t="s">
        <v>81</v>
      </c>
      <c r="Q5" s="46" t="s">
        <v>82</v>
      </c>
      <c r="R5" s="20" t="s">
        <v>83</v>
      </c>
      <c r="S5" s="46" t="s">
        <v>84</v>
      </c>
      <c r="T5" s="20"/>
      <c r="U5" s="20" t="s">
        <v>85</v>
      </c>
      <c r="V5" s="119" t="s">
        <v>86</v>
      </c>
      <c r="W5" s="119" t="s">
        <v>87</v>
      </c>
      <c r="X5" s="20" t="s">
        <v>88</v>
      </c>
    </row>
    <row r="6" spans="2:24" ht="30" customHeight="1">
      <c r="B6" s="90"/>
      <c r="C6" s="91"/>
      <c r="D6" s="20"/>
      <c r="E6" s="47" t="s">
        <v>123</v>
      </c>
      <c r="F6" s="48"/>
      <c r="G6" s="49" t="s">
        <v>90</v>
      </c>
      <c r="H6" s="50"/>
      <c r="I6" s="50"/>
      <c r="J6" s="47" t="s">
        <v>91</v>
      </c>
      <c r="K6" s="51" t="s">
        <v>124</v>
      </c>
      <c r="L6" s="51" t="s">
        <v>93</v>
      </c>
      <c r="M6" s="51" t="s">
        <v>125</v>
      </c>
      <c r="N6" s="51" t="s">
        <v>126</v>
      </c>
      <c r="O6" s="51" t="s">
        <v>96</v>
      </c>
      <c r="P6" s="51" t="s">
        <v>117</v>
      </c>
      <c r="Q6" s="51" t="s">
        <v>117</v>
      </c>
      <c r="R6" s="49" t="s">
        <v>97</v>
      </c>
      <c r="S6" s="49" t="s">
        <v>98</v>
      </c>
      <c r="T6" s="49" t="s">
        <v>99</v>
      </c>
      <c r="U6" s="49" t="s">
        <v>100</v>
      </c>
      <c r="V6" s="119"/>
      <c r="W6" s="119"/>
      <c r="X6" s="44"/>
    </row>
    <row r="7" spans="2:24" ht="30" customHeight="1">
      <c r="B7" s="92"/>
      <c r="C7" s="93"/>
      <c r="D7" s="52"/>
      <c r="E7" s="19"/>
      <c r="F7" s="21"/>
      <c r="G7" s="19"/>
      <c r="H7" s="19"/>
      <c r="I7" s="19"/>
      <c r="J7" s="19"/>
      <c r="K7" s="52"/>
      <c r="L7" s="52"/>
      <c r="M7" s="52"/>
      <c r="N7" s="52"/>
      <c r="O7" s="52"/>
      <c r="P7" s="53"/>
      <c r="Q7" s="53"/>
      <c r="R7" s="53"/>
      <c r="S7" s="53"/>
      <c r="T7" s="53"/>
      <c r="U7" s="53"/>
      <c r="V7" s="53"/>
      <c r="W7" s="53"/>
      <c r="X7" s="53"/>
    </row>
    <row r="8" spans="2:4" ht="25.5" customHeight="1">
      <c r="B8" s="28"/>
      <c r="C8" s="28"/>
      <c r="D8" s="54"/>
    </row>
    <row r="9" spans="2:24" ht="30" customHeight="1">
      <c r="B9" s="86" t="s">
        <v>181</v>
      </c>
      <c r="C9" s="85"/>
      <c r="D9" s="75">
        <v>1266</v>
      </c>
      <c r="E9" s="76">
        <v>1</v>
      </c>
      <c r="F9" s="76">
        <v>0</v>
      </c>
      <c r="G9" s="76">
        <v>3</v>
      </c>
      <c r="H9" s="76">
        <v>112</v>
      </c>
      <c r="I9" s="76">
        <v>169</v>
      </c>
      <c r="J9" s="76">
        <v>10</v>
      </c>
      <c r="K9" s="76">
        <v>109</v>
      </c>
      <c r="L9" s="76">
        <v>35</v>
      </c>
      <c r="M9" s="76">
        <v>185</v>
      </c>
      <c r="N9" s="76">
        <v>64</v>
      </c>
      <c r="O9" s="76">
        <v>34</v>
      </c>
      <c r="P9" s="76">
        <v>64</v>
      </c>
      <c r="Q9" s="76">
        <v>26</v>
      </c>
      <c r="R9" s="76">
        <v>20</v>
      </c>
      <c r="S9" s="76">
        <v>93</v>
      </c>
      <c r="T9" s="76">
        <v>127</v>
      </c>
      <c r="U9" s="76">
        <v>16</v>
      </c>
      <c r="V9" s="76">
        <v>65</v>
      </c>
      <c r="W9" s="76">
        <v>97</v>
      </c>
      <c r="X9" s="76">
        <v>36</v>
      </c>
    </row>
    <row r="10" spans="2:24" ht="25.5" customHeight="1">
      <c r="B10" s="28"/>
      <c r="C10" s="26"/>
      <c r="D10" s="66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15"/>
      <c r="T10" s="15"/>
      <c r="U10" s="15"/>
      <c r="V10" s="15"/>
      <c r="W10" s="15"/>
      <c r="X10" s="15"/>
    </row>
    <row r="11" spans="2:24" ht="30" customHeight="1">
      <c r="B11" s="86" t="s">
        <v>182</v>
      </c>
      <c r="C11" s="85"/>
      <c r="D11" s="75">
        <f>SUM(D13:D19)</f>
        <v>1267</v>
      </c>
      <c r="E11" s="76">
        <f aca="true" t="shared" si="0" ref="E11:X11">SUM(E13:E19)</f>
        <v>5</v>
      </c>
      <c r="F11" s="76">
        <f t="shared" si="0"/>
        <v>0</v>
      </c>
      <c r="G11" s="76">
        <f t="shared" si="0"/>
        <v>4</v>
      </c>
      <c r="H11" s="76">
        <f t="shared" si="0"/>
        <v>107</v>
      </c>
      <c r="I11" s="76">
        <f t="shared" si="0"/>
        <v>172</v>
      </c>
      <c r="J11" s="76">
        <f t="shared" si="0"/>
        <v>4</v>
      </c>
      <c r="K11" s="76">
        <f t="shared" si="0"/>
        <v>140</v>
      </c>
      <c r="L11" s="76">
        <f t="shared" si="0"/>
        <v>28</v>
      </c>
      <c r="M11" s="76">
        <f t="shared" si="0"/>
        <v>159</v>
      </c>
      <c r="N11" s="76">
        <f t="shared" si="0"/>
        <v>40</v>
      </c>
      <c r="O11" s="76">
        <f t="shared" si="0"/>
        <v>39</v>
      </c>
      <c r="P11" s="76">
        <f t="shared" si="0"/>
        <v>69</v>
      </c>
      <c r="Q11" s="76">
        <f t="shared" si="0"/>
        <v>22</v>
      </c>
      <c r="R11" s="76">
        <f t="shared" si="0"/>
        <v>24</v>
      </c>
      <c r="S11" s="76">
        <f t="shared" si="0"/>
        <v>77</v>
      </c>
      <c r="T11" s="76">
        <f t="shared" si="0"/>
        <v>139</v>
      </c>
      <c r="U11" s="76">
        <f t="shared" si="0"/>
        <v>18</v>
      </c>
      <c r="V11" s="76">
        <f t="shared" si="0"/>
        <v>71</v>
      </c>
      <c r="W11" s="76">
        <f t="shared" si="0"/>
        <v>100</v>
      </c>
      <c r="X11" s="76">
        <f t="shared" si="0"/>
        <v>49</v>
      </c>
    </row>
    <row r="12" spans="2:24" ht="25.5" customHeight="1">
      <c r="B12" s="28"/>
      <c r="C12" s="28"/>
      <c r="D12" s="66"/>
      <c r="E12" s="58"/>
      <c r="F12" s="58"/>
      <c r="G12" s="58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7"/>
      <c r="T12" s="67"/>
      <c r="U12" s="67"/>
      <c r="V12" s="67"/>
      <c r="W12" s="67"/>
      <c r="X12" s="68"/>
    </row>
    <row r="13" spans="2:24" ht="30" customHeight="1">
      <c r="B13" s="86" t="s">
        <v>127</v>
      </c>
      <c r="C13" s="85"/>
      <c r="D13" s="75">
        <f aca="true" t="shared" si="1" ref="D13:D19">SUM(E13:X13)</f>
        <v>89</v>
      </c>
      <c r="E13" s="5">
        <v>0</v>
      </c>
      <c r="F13" s="5">
        <v>0</v>
      </c>
      <c r="G13" s="5">
        <v>0</v>
      </c>
      <c r="H13" s="5">
        <v>8</v>
      </c>
      <c r="I13" s="5">
        <v>9</v>
      </c>
      <c r="J13" s="77">
        <v>0</v>
      </c>
      <c r="K13" s="5">
        <v>3</v>
      </c>
      <c r="L13" s="77">
        <v>0</v>
      </c>
      <c r="M13" s="5">
        <v>20</v>
      </c>
      <c r="N13" s="5">
        <v>2</v>
      </c>
      <c r="O13" s="5">
        <v>4</v>
      </c>
      <c r="P13" s="5">
        <v>1</v>
      </c>
      <c r="Q13" s="5">
        <v>3</v>
      </c>
      <c r="R13" s="5">
        <v>2</v>
      </c>
      <c r="S13" s="5">
        <v>13</v>
      </c>
      <c r="T13" s="5">
        <v>11</v>
      </c>
      <c r="U13" s="5">
        <v>2</v>
      </c>
      <c r="V13" s="5">
        <v>3</v>
      </c>
      <c r="W13" s="5">
        <v>7</v>
      </c>
      <c r="X13" s="5">
        <v>1</v>
      </c>
    </row>
    <row r="14" spans="2:24" ht="30" customHeight="1">
      <c r="B14" s="86" t="s">
        <v>128</v>
      </c>
      <c r="C14" s="85"/>
      <c r="D14" s="75">
        <f t="shared" si="1"/>
        <v>719</v>
      </c>
      <c r="E14" s="5">
        <v>5</v>
      </c>
      <c r="F14" s="5">
        <v>0</v>
      </c>
      <c r="G14" s="5">
        <v>4</v>
      </c>
      <c r="H14" s="5">
        <v>29</v>
      </c>
      <c r="I14" s="5">
        <v>74</v>
      </c>
      <c r="J14" s="5">
        <v>4</v>
      </c>
      <c r="K14" s="5">
        <v>96</v>
      </c>
      <c r="L14" s="5">
        <v>23</v>
      </c>
      <c r="M14" s="5">
        <v>126</v>
      </c>
      <c r="N14" s="5">
        <v>37</v>
      </c>
      <c r="O14" s="5">
        <v>33</v>
      </c>
      <c r="P14" s="5">
        <v>43</v>
      </c>
      <c r="Q14" s="5">
        <v>14</v>
      </c>
      <c r="R14" s="5">
        <v>20</v>
      </c>
      <c r="S14" s="5">
        <v>18</v>
      </c>
      <c r="T14" s="5">
        <v>13</v>
      </c>
      <c r="U14" s="5">
        <v>15</v>
      </c>
      <c r="V14" s="5">
        <v>43</v>
      </c>
      <c r="W14" s="5">
        <v>75</v>
      </c>
      <c r="X14" s="5">
        <v>47</v>
      </c>
    </row>
    <row r="15" spans="2:24" ht="30" customHeight="1">
      <c r="B15" s="86" t="s">
        <v>129</v>
      </c>
      <c r="C15" s="85"/>
      <c r="D15" s="75">
        <f t="shared" si="1"/>
        <v>295</v>
      </c>
      <c r="E15" s="5">
        <v>0</v>
      </c>
      <c r="F15" s="5">
        <v>0</v>
      </c>
      <c r="G15" s="5">
        <v>0</v>
      </c>
      <c r="H15" s="5">
        <v>70</v>
      </c>
      <c r="I15" s="5">
        <v>82</v>
      </c>
      <c r="J15" s="5">
        <v>0</v>
      </c>
      <c r="K15" s="5">
        <v>40</v>
      </c>
      <c r="L15" s="5">
        <v>5</v>
      </c>
      <c r="M15" s="5">
        <v>12</v>
      </c>
      <c r="N15" s="5">
        <v>1</v>
      </c>
      <c r="O15" s="5">
        <v>1</v>
      </c>
      <c r="P15" s="5">
        <v>25</v>
      </c>
      <c r="Q15" s="5">
        <v>3</v>
      </c>
      <c r="R15" s="5">
        <v>2</v>
      </c>
      <c r="S15" s="5">
        <v>12</v>
      </c>
      <c r="T15" s="5">
        <v>2</v>
      </c>
      <c r="U15" s="5">
        <v>1</v>
      </c>
      <c r="V15" s="5">
        <v>23</v>
      </c>
      <c r="W15" s="5">
        <v>15</v>
      </c>
      <c r="X15" s="5">
        <v>1</v>
      </c>
    </row>
    <row r="16" spans="2:24" ht="30" customHeight="1">
      <c r="B16" s="86" t="s">
        <v>130</v>
      </c>
      <c r="C16" s="85"/>
      <c r="D16" s="75">
        <f t="shared" si="1"/>
        <v>109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105</v>
      </c>
      <c r="U16" s="5">
        <v>0</v>
      </c>
      <c r="V16" s="5">
        <v>1</v>
      </c>
      <c r="W16" s="5">
        <v>2</v>
      </c>
      <c r="X16" s="5">
        <v>0</v>
      </c>
    </row>
    <row r="17" spans="2:24" ht="30" customHeight="1">
      <c r="B17" s="86" t="s">
        <v>105</v>
      </c>
      <c r="C17" s="85"/>
      <c r="D17" s="75">
        <f t="shared" si="1"/>
        <v>4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4</v>
      </c>
      <c r="U17" s="5">
        <v>0</v>
      </c>
      <c r="V17" s="5">
        <v>0</v>
      </c>
      <c r="W17" s="5">
        <v>0</v>
      </c>
      <c r="X17" s="5">
        <v>0</v>
      </c>
    </row>
    <row r="18" spans="2:24" ht="30" customHeight="1">
      <c r="B18" s="86" t="s">
        <v>35</v>
      </c>
      <c r="C18" s="87"/>
      <c r="D18" s="75">
        <f t="shared" si="1"/>
        <v>14</v>
      </c>
      <c r="E18" s="5">
        <v>0</v>
      </c>
      <c r="F18" s="5">
        <v>0</v>
      </c>
      <c r="G18" s="5">
        <v>0</v>
      </c>
      <c r="H18" s="5">
        <v>0</v>
      </c>
      <c r="I18" s="5">
        <v>7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1</v>
      </c>
      <c r="R18" s="5">
        <v>0</v>
      </c>
      <c r="S18" s="5">
        <v>0</v>
      </c>
      <c r="T18" s="5">
        <v>4</v>
      </c>
      <c r="U18" s="5">
        <v>0</v>
      </c>
      <c r="V18" s="5">
        <v>1</v>
      </c>
      <c r="W18" s="5">
        <v>0</v>
      </c>
      <c r="X18" s="5">
        <v>0</v>
      </c>
    </row>
    <row r="19" spans="2:24" ht="30" customHeight="1">
      <c r="B19" s="86" t="s">
        <v>131</v>
      </c>
      <c r="C19" s="85"/>
      <c r="D19" s="75">
        <f t="shared" si="1"/>
        <v>37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1</v>
      </c>
      <c r="R19" s="5">
        <v>0</v>
      </c>
      <c r="S19" s="5">
        <v>34</v>
      </c>
      <c r="T19" s="5">
        <v>0</v>
      </c>
      <c r="U19" s="5">
        <v>0</v>
      </c>
      <c r="V19" s="5">
        <v>0</v>
      </c>
      <c r="W19" s="5">
        <v>1</v>
      </c>
      <c r="X19" s="5">
        <v>0</v>
      </c>
    </row>
    <row r="20" spans="2:24" ht="25.5" customHeight="1">
      <c r="B20" s="28"/>
      <c r="C20" s="28"/>
      <c r="D20" s="66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15"/>
      <c r="T20" s="15"/>
      <c r="U20" s="15"/>
      <c r="V20" s="15"/>
      <c r="W20" s="15"/>
      <c r="X20" s="15"/>
    </row>
    <row r="21" spans="2:24" ht="30" customHeight="1">
      <c r="B21" s="28"/>
      <c r="C21" s="60" t="s">
        <v>107</v>
      </c>
      <c r="D21" s="6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5"/>
      <c r="T21" s="15"/>
      <c r="U21" s="15"/>
      <c r="V21" s="15"/>
      <c r="W21" s="15"/>
      <c r="X21" s="15"/>
    </row>
    <row r="22" spans="2:24" ht="30" customHeight="1">
      <c r="B22" s="28"/>
      <c r="C22" s="116" t="s">
        <v>108</v>
      </c>
      <c r="D22" s="66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5"/>
      <c r="T22" s="15"/>
      <c r="U22" s="15"/>
      <c r="V22" s="15"/>
      <c r="W22" s="15"/>
      <c r="X22" s="15"/>
    </row>
    <row r="23" spans="2:24" ht="30" customHeight="1">
      <c r="B23" s="28"/>
      <c r="C23" s="117"/>
      <c r="D23" s="66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15"/>
      <c r="T23" s="15"/>
      <c r="U23" s="15"/>
      <c r="V23" s="15"/>
      <c r="W23" s="15"/>
      <c r="X23" s="15"/>
    </row>
    <row r="24" spans="2:24" ht="25.5" customHeight="1">
      <c r="B24" s="28"/>
      <c r="C24" s="36"/>
      <c r="D24" s="6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15"/>
      <c r="T24" s="15"/>
      <c r="U24" s="15"/>
      <c r="V24" s="15"/>
      <c r="W24" s="15"/>
      <c r="X24" s="15"/>
    </row>
    <row r="25" spans="2:25" ht="30" customHeight="1">
      <c r="B25" s="28"/>
      <c r="C25" s="36" t="s">
        <v>132</v>
      </c>
      <c r="D25" s="75">
        <f>SUM(D27:D33)</f>
        <v>389</v>
      </c>
      <c r="E25" s="76">
        <f aca="true" t="shared" si="2" ref="E25:X25">SUM(E27:E33)</f>
        <v>3</v>
      </c>
      <c r="F25" s="76">
        <f t="shared" si="2"/>
        <v>0</v>
      </c>
      <c r="G25" s="76">
        <f t="shared" si="2"/>
        <v>4</v>
      </c>
      <c r="H25" s="76">
        <f t="shared" si="2"/>
        <v>29</v>
      </c>
      <c r="I25" s="76">
        <f t="shared" si="2"/>
        <v>42</v>
      </c>
      <c r="J25" s="76">
        <f t="shared" si="2"/>
        <v>2</v>
      </c>
      <c r="K25" s="76">
        <f t="shared" si="2"/>
        <v>26</v>
      </c>
      <c r="L25" s="76">
        <f t="shared" si="2"/>
        <v>5</v>
      </c>
      <c r="M25" s="76">
        <f t="shared" si="2"/>
        <v>55</v>
      </c>
      <c r="N25" s="76">
        <f t="shared" si="2"/>
        <v>14</v>
      </c>
      <c r="O25" s="76">
        <f t="shared" si="2"/>
        <v>14</v>
      </c>
      <c r="P25" s="76">
        <f t="shared" si="2"/>
        <v>12</v>
      </c>
      <c r="Q25" s="76">
        <f t="shared" si="2"/>
        <v>5</v>
      </c>
      <c r="R25" s="76">
        <f t="shared" si="2"/>
        <v>5</v>
      </c>
      <c r="S25" s="76">
        <f t="shared" si="2"/>
        <v>41</v>
      </c>
      <c r="T25" s="76">
        <f t="shared" si="2"/>
        <v>70</v>
      </c>
      <c r="U25" s="76">
        <f t="shared" si="2"/>
        <v>5</v>
      </c>
      <c r="V25" s="76">
        <f t="shared" si="2"/>
        <v>6</v>
      </c>
      <c r="W25" s="76">
        <f t="shared" si="2"/>
        <v>49</v>
      </c>
      <c r="X25" s="76">
        <f t="shared" si="2"/>
        <v>2</v>
      </c>
      <c r="Y25" s="56"/>
    </row>
    <row r="26" spans="2:25" ht="25.5" customHeight="1">
      <c r="B26" s="28"/>
      <c r="C26" s="36"/>
      <c r="D26" s="66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6"/>
    </row>
    <row r="27" spans="2:25" ht="30" customHeight="1">
      <c r="B27" s="28"/>
      <c r="C27" s="36" t="s">
        <v>127</v>
      </c>
      <c r="D27" s="75">
        <f aca="true" t="shared" si="3" ref="D27:D33">SUM(E27:X27)</f>
        <v>44</v>
      </c>
      <c r="E27" s="76">
        <v>0</v>
      </c>
      <c r="F27" s="76">
        <v>0</v>
      </c>
      <c r="G27" s="76">
        <v>0</v>
      </c>
      <c r="H27" s="76">
        <v>4</v>
      </c>
      <c r="I27" s="76">
        <v>4</v>
      </c>
      <c r="J27" s="76">
        <v>0</v>
      </c>
      <c r="K27" s="76">
        <v>2</v>
      </c>
      <c r="L27" s="76">
        <v>0</v>
      </c>
      <c r="M27" s="76">
        <v>9</v>
      </c>
      <c r="N27" s="76">
        <v>2</v>
      </c>
      <c r="O27" s="76">
        <v>2</v>
      </c>
      <c r="P27" s="76">
        <v>1</v>
      </c>
      <c r="Q27" s="76">
        <v>1</v>
      </c>
      <c r="R27" s="76">
        <v>1</v>
      </c>
      <c r="S27" s="76">
        <v>8</v>
      </c>
      <c r="T27" s="76">
        <v>6</v>
      </c>
      <c r="U27" s="76">
        <v>0</v>
      </c>
      <c r="V27" s="76">
        <v>0</v>
      </c>
      <c r="W27" s="76">
        <v>4</v>
      </c>
      <c r="X27" s="76">
        <v>0</v>
      </c>
      <c r="Y27" s="56"/>
    </row>
    <row r="28" spans="2:25" ht="30" customHeight="1">
      <c r="B28" s="28"/>
      <c r="C28" s="36" t="s">
        <v>128</v>
      </c>
      <c r="D28" s="75">
        <f t="shared" si="3"/>
        <v>169</v>
      </c>
      <c r="E28" s="76">
        <v>3</v>
      </c>
      <c r="F28" s="76">
        <v>0</v>
      </c>
      <c r="G28" s="76">
        <v>4</v>
      </c>
      <c r="H28" s="76">
        <v>8</v>
      </c>
      <c r="I28" s="76">
        <v>9</v>
      </c>
      <c r="J28" s="76">
        <v>2</v>
      </c>
      <c r="K28" s="76">
        <v>9</v>
      </c>
      <c r="L28" s="76">
        <v>3</v>
      </c>
      <c r="M28" s="76">
        <v>39</v>
      </c>
      <c r="N28" s="76">
        <v>11</v>
      </c>
      <c r="O28" s="76">
        <v>11</v>
      </c>
      <c r="P28" s="76">
        <v>3</v>
      </c>
      <c r="Q28" s="76">
        <v>4</v>
      </c>
      <c r="R28" s="76">
        <v>4</v>
      </c>
      <c r="S28" s="76">
        <v>6</v>
      </c>
      <c r="T28" s="76">
        <v>5</v>
      </c>
      <c r="U28" s="76">
        <v>5</v>
      </c>
      <c r="V28" s="76">
        <v>4</v>
      </c>
      <c r="W28" s="76">
        <v>37</v>
      </c>
      <c r="X28" s="76">
        <v>2</v>
      </c>
      <c r="Y28" s="56"/>
    </row>
    <row r="29" spans="2:25" ht="30" customHeight="1">
      <c r="B29" s="28"/>
      <c r="C29" s="36" t="s">
        <v>129</v>
      </c>
      <c r="D29" s="75">
        <f t="shared" si="3"/>
        <v>91</v>
      </c>
      <c r="E29" s="76">
        <v>0</v>
      </c>
      <c r="F29" s="76">
        <v>0</v>
      </c>
      <c r="G29" s="76">
        <v>0</v>
      </c>
      <c r="H29" s="76">
        <v>17</v>
      </c>
      <c r="I29" s="76">
        <v>26</v>
      </c>
      <c r="J29" s="76">
        <v>0</v>
      </c>
      <c r="K29" s="76">
        <v>15</v>
      </c>
      <c r="L29" s="76">
        <v>2</v>
      </c>
      <c r="M29" s="76">
        <v>7</v>
      </c>
      <c r="N29" s="76">
        <v>1</v>
      </c>
      <c r="O29" s="76">
        <v>0</v>
      </c>
      <c r="P29" s="76">
        <v>8</v>
      </c>
      <c r="Q29" s="76">
        <v>0</v>
      </c>
      <c r="R29" s="76">
        <v>0</v>
      </c>
      <c r="S29" s="76">
        <v>5</v>
      </c>
      <c r="T29" s="76">
        <v>1</v>
      </c>
      <c r="U29" s="76">
        <v>0</v>
      </c>
      <c r="V29" s="76">
        <v>2</v>
      </c>
      <c r="W29" s="76">
        <v>7</v>
      </c>
      <c r="X29" s="76">
        <v>0</v>
      </c>
      <c r="Y29" s="56"/>
    </row>
    <row r="30" spans="2:25" ht="30" customHeight="1">
      <c r="B30" s="28"/>
      <c r="C30" s="36" t="s">
        <v>130</v>
      </c>
      <c r="D30" s="75">
        <f t="shared" si="3"/>
        <v>56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6">
        <v>55</v>
      </c>
      <c r="U30" s="76">
        <v>0</v>
      </c>
      <c r="V30" s="76">
        <v>0</v>
      </c>
      <c r="W30" s="76">
        <v>1</v>
      </c>
      <c r="X30" s="76">
        <v>0</v>
      </c>
      <c r="Y30" s="56"/>
    </row>
    <row r="31" spans="2:25" ht="30" customHeight="1">
      <c r="B31" s="28"/>
      <c r="C31" s="36" t="s">
        <v>105</v>
      </c>
      <c r="D31" s="75">
        <f t="shared" si="3"/>
        <v>1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1</v>
      </c>
      <c r="U31" s="76">
        <v>0</v>
      </c>
      <c r="V31" s="76">
        <v>0</v>
      </c>
      <c r="W31" s="76">
        <v>0</v>
      </c>
      <c r="X31" s="76">
        <v>0</v>
      </c>
      <c r="Y31" s="56"/>
    </row>
    <row r="32" spans="2:25" ht="30" customHeight="1">
      <c r="B32" s="28"/>
      <c r="C32" s="36" t="s">
        <v>35</v>
      </c>
      <c r="D32" s="75">
        <f t="shared" si="3"/>
        <v>6</v>
      </c>
      <c r="E32" s="76">
        <v>0</v>
      </c>
      <c r="F32" s="76">
        <v>0</v>
      </c>
      <c r="G32" s="76">
        <v>0</v>
      </c>
      <c r="H32" s="76">
        <v>0</v>
      </c>
      <c r="I32" s="76">
        <v>3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1</v>
      </c>
      <c r="P32" s="76">
        <v>0</v>
      </c>
      <c r="Q32" s="76">
        <v>0</v>
      </c>
      <c r="R32" s="76">
        <v>0</v>
      </c>
      <c r="S32" s="76">
        <v>0</v>
      </c>
      <c r="T32" s="76">
        <v>2</v>
      </c>
      <c r="U32" s="76">
        <v>0</v>
      </c>
      <c r="V32" s="76">
        <v>0</v>
      </c>
      <c r="W32" s="76">
        <v>0</v>
      </c>
      <c r="X32" s="76">
        <v>0</v>
      </c>
      <c r="Y32" s="56"/>
    </row>
    <row r="33" spans="2:25" ht="30" customHeight="1">
      <c r="B33" s="26"/>
      <c r="C33" s="36" t="s">
        <v>131</v>
      </c>
      <c r="D33" s="75">
        <f t="shared" si="3"/>
        <v>22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22</v>
      </c>
      <c r="T33" s="76">
        <v>0</v>
      </c>
      <c r="U33" s="76">
        <v>0</v>
      </c>
      <c r="V33" s="76">
        <v>0</v>
      </c>
      <c r="W33" s="76">
        <v>0</v>
      </c>
      <c r="X33" s="76">
        <v>0</v>
      </c>
      <c r="Y33" s="56"/>
    </row>
    <row r="34" spans="2:24" ht="25.5" customHeight="1">
      <c r="B34" s="22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12"/>
      <c r="T34" s="12"/>
      <c r="U34" s="12"/>
      <c r="V34" s="12"/>
      <c r="W34" s="12"/>
      <c r="X34" s="12"/>
    </row>
    <row r="35" spans="2:24" ht="25.5" customHeight="1">
      <c r="B35" s="16" t="s">
        <v>133</v>
      </c>
      <c r="C35" s="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2"/>
      <c r="T35" s="2"/>
      <c r="U35" s="2"/>
      <c r="V35" s="2"/>
      <c r="W35" s="2"/>
      <c r="X35" s="2"/>
    </row>
  </sheetData>
  <sheetProtection/>
  <mergeCells count="14">
    <mergeCell ref="V2:X2"/>
    <mergeCell ref="B3:C7"/>
    <mergeCell ref="V5:V6"/>
    <mergeCell ref="W5:W6"/>
    <mergeCell ref="B9:C9"/>
    <mergeCell ref="B11:C11"/>
    <mergeCell ref="B19:C19"/>
    <mergeCell ref="C22:C23"/>
    <mergeCell ref="B13:C13"/>
    <mergeCell ref="B14:C14"/>
    <mergeCell ref="B15:C15"/>
    <mergeCell ref="B16:C16"/>
    <mergeCell ref="B17:C17"/>
    <mergeCell ref="B18:C18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X35"/>
  <sheetViews>
    <sheetView showGridLines="0" zoomScale="50" zoomScaleNormal="50" zoomScaleSheetLayoutView="100" zoomScalePageLayoutView="0" workbookViewId="0" topLeftCell="A1">
      <selection activeCell="L41" sqref="L41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21.25390625" style="1" customWidth="1"/>
    <col min="4" max="18" width="11.50390625" style="30" customWidth="1"/>
    <col min="19" max="21" width="11.50390625" style="1" customWidth="1"/>
    <col min="22" max="22" width="12.00390625" style="1" customWidth="1"/>
    <col min="23" max="23" width="12.25390625" style="1" customWidth="1"/>
    <col min="24" max="24" width="11.50390625" style="1" customWidth="1"/>
    <col min="25" max="16384" width="9.00390625" style="1" customWidth="1"/>
  </cols>
  <sheetData>
    <row r="1" spans="3:5" ht="30" customHeight="1">
      <c r="C1" s="13" t="s">
        <v>134</v>
      </c>
      <c r="D1" s="14" t="s">
        <v>135</v>
      </c>
      <c r="E1" s="1"/>
    </row>
    <row r="2" spans="5:24" ht="30" customHeight="1">
      <c r="E2" s="65" t="s">
        <v>136</v>
      </c>
      <c r="S2" s="30"/>
      <c r="T2" s="30"/>
      <c r="U2" s="30"/>
      <c r="V2" s="118" t="s">
        <v>137</v>
      </c>
      <c r="W2" s="118"/>
      <c r="X2" s="118"/>
    </row>
    <row r="3" spans="2:24" ht="30" customHeight="1">
      <c r="B3" s="88" t="s">
        <v>160</v>
      </c>
      <c r="C3" s="89"/>
      <c r="D3" s="38"/>
      <c r="E3" s="38" t="s">
        <v>161</v>
      </c>
      <c r="F3" s="38" t="s">
        <v>162</v>
      </c>
      <c r="G3" s="38" t="s">
        <v>163</v>
      </c>
      <c r="H3" s="38" t="s">
        <v>164</v>
      </c>
      <c r="I3" s="38" t="s">
        <v>165</v>
      </c>
      <c r="J3" s="38" t="s">
        <v>166</v>
      </c>
      <c r="K3" s="38" t="s">
        <v>167</v>
      </c>
      <c r="L3" s="38" t="s">
        <v>168</v>
      </c>
      <c r="M3" s="38" t="s">
        <v>169</v>
      </c>
      <c r="N3" s="38" t="s">
        <v>170</v>
      </c>
      <c r="O3" s="38" t="s">
        <v>171</v>
      </c>
      <c r="P3" s="38" t="s">
        <v>172</v>
      </c>
      <c r="Q3" s="38" t="s">
        <v>173</v>
      </c>
      <c r="R3" s="38" t="s">
        <v>174</v>
      </c>
      <c r="S3" s="38" t="s">
        <v>175</v>
      </c>
      <c r="T3" s="38" t="s">
        <v>176</v>
      </c>
      <c r="U3" s="38" t="s">
        <v>177</v>
      </c>
      <c r="V3" s="38" t="s">
        <v>178</v>
      </c>
      <c r="W3" s="38" t="s">
        <v>179</v>
      </c>
      <c r="X3" s="38" t="s">
        <v>180</v>
      </c>
    </row>
    <row r="4" spans="2:24" ht="30" customHeight="1">
      <c r="B4" s="90"/>
      <c r="C4" s="91"/>
      <c r="D4" s="20"/>
      <c r="E4" s="39" t="s">
        <v>138</v>
      </c>
      <c r="F4" s="40"/>
      <c r="G4" s="39" t="s">
        <v>59</v>
      </c>
      <c r="H4" s="41"/>
      <c r="I4" s="41"/>
      <c r="J4" s="42" t="s">
        <v>60</v>
      </c>
      <c r="K4" s="42" t="s">
        <v>61</v>
      </c>
      <c r="L4" s="43" t="s">
        <v>62</v>
      </c>
      <c r="M4" s="43" t="s">
        <v>63</v>
      </c>
      <c r="N4" s="43" t="s">
        <v>64</v>
      </c>
      <c r="O4" s="43" t="s">
        <v>139</v>
      </c>
      <c r="P4" s="43" t="s">
        <v>66</v>
      </c>
      <c r="Q4" s="43" t="s">
        <v>67</v>
      </c>
      <c r="R4" s="43" t="s">
        <v>68</v>
      </c>
      <c r="S4" s="42" t="s">
        <v>69</v>
      </c>
      <c r="T4" s="42" t="s">
        <v>70</v>
      </c>
      <c r="U4" s="42" t="s">
        <v>71</v>
      </c>
      <c r="V4" s="43" t="s">
        <v>140</v>
      </c>
      <c r="W4" s="43" t="s">
        <v>141</v>
      </c>
      <c r="X4" s="44"/>
    </row>
    <row r="5" spans="2:24" ht="30" customHeight="1">
      <c r="B5" s="90"/>
      <c r="C5" s="91"/>
      <c r="D5" s="20" t="s">
        <v>74</v>
      </c>
      <c r="E5" s="45"/>
      <c r="F5" s="18" t="s">
        <v>142</v>
      </c>
      <c r="G5" s="45" t="s">
        <v>76</v>
      </c>
      <c r="H5" s="18" t="s">
        <v>143</v>
      </c>
      <c r="I5" s="18" t="s">
        <v>144</v>
      </c>
      <c r="J5" s="45" t="s">
        <v>79</v>
      </c>
      <c r="K5" s="20" t="s">
        <v>1</v>
      </c>
      <c r="L5" s="20" t="s">
        <v>1</v>
      </c>
      <c r="M5" s="20" t="s">
        <v>145</v>
      </c>
      <c r="N5" s="20"/>
      <c r="O5" s="20"/>
      <c r="P5" s="20" t="s">
        <v>81</v>
      </c>
      <c r="Q5" s="46" t="s">
        <v>82</v>
      </c>
      <c r="R5" s="20" t="s">
        <v>83</v>
      </c>
      <c r="S5" s="46" t="s">
        <v>84</v>
      </c>
      <c r="T5" s="20"/>
      <c r="U5" s="20" t="s">
        <v>85</v>
      </c>
      <c r="V5" s="119" t="s">
        <v>86</v>
      </c>
      <c r="W5" s="119" t="s">
        <v>87</v>
      </c>
      <c r="X5" s="20" t="s">
        <v>88</v>
      </c>
    </row>
    <row r="6" spans="2:24" ht="30" customHeight="1">
      <c r="B6" s="90"/>
      <c r="C6" s="91"/>
      <c r="D6" s="20"/>
      <c r="E6" s="47" t="s">
        <v>146</v>
      </c>
      <c r="F6" s="48"/>
      <c r="G6" s="49" t="s">
        <v>90</v>
      </c>
      <c r="H6" s="50"/>
      <c r="I6" s="50"/>
      <c r="J6" s="47" t="s">
        <v>91</v>
      </c>
      <c r="K6" s="51" t="s">
        <v>147</v>
      </c>
      <c r="L6" s="51" t="s">
        <v>93</v>
      </c>
      <c r="M6" s="51" t="s">
        <v>148</v>
      </c>
      <c r="N6" s="51" t="s">
        <v>149</v>
      </c>
      <c r="O6" s="51" t="s">
        <v>96</v>
      </c>
      <c r="P6" s="51" t="s">
        <v>140</v>
      </c>
      <c r="Q6" s="51" t="s">
        <v>140</v>
      </c>
      <c r="R6" s="49" t="s">
        <v>97</v>
      </c>
      <c r="S6" s="49" t="s">
        <v>98</v>
      </c>
      <c r="T6" s="49" t="s">
        <v>99</v>
      </c>
      <c r="U6" s="49" t="s">
        <v>100</v>
      </c>
      <c r="V6" s="119"/>
      <c r="W6" s="119"/>
      <c r="X6" s="44"/>
    </row>
    <row r="7" spans="2:24" ht="30" customHeight="1">
      <c r="B7" s="92"/>
      <c r="C7" s="93"/>
      <c r="D7" s="52"/>
      <c r="E7" s="19"/>
      <c r="F7" s="21"/>
      <c r="G7" s="19"/>
      <c r="H7" s="19"/>
      <c r="I7" s="19"/>
      <c r="J7" s="19"/>
      <c r="K7" s="52"/>
      <c r="L7" s="52"/>
      <c r="M7" s="52"/>
      <c r="N7" s="52"/>
      <c r="O7" s="52"/>
      <c r="P7" s="53"/>
      <c r="Q7" s="53"/>
      <c r="R7" s="53"/>
      <c r="S7" s="53"/>
      <c r="T7" s="53"/>
      <c r="U7" s="53"/>
      <c r="V7" s="53"/>
      <c r="W7" s="53"/>
      <c r="X7" s="53"/>
    </row>
    <row r="8" spans="2:4" ht="25.5" customHeight="1">
      <c r="B8" s="28"/>
      <c r="C8" s="28"/>
      <c r="D8" s="54"/>
    </row>
    <row r="9" spans="2:24" ht="30" customHeight="1">
      <c r="B9" s="86" t="s">
        <v>181</v>
      </c>
      <c r="C9" s="85"/>
      <c r="D9" s="66">
        <v>998</v>
      </c>
      <c r="E9" s="5">
        <v>2</v>
      </c>
      <c r="F9" s="5">
        <v>0</v>
      </c>
      <c r="G9" s="5">
        <v>0</v>
      </c>
      <c r="H9" s="5">
        <v>32</v>
      </c>
      <c r="I9" s="5">
        <v>66</v>
      </c>
      <c r="J9" s="5">
        <v>2</v>
      </c>
      <c r="K9" s="5">
        <v>72</v>
      </c>
      <c r="L9" s="5">
        <v>12</v>
      </c>
      <c r="M9" s="5">
        <v>108</v>
      </c>
      <c r="N9" s="5">
        <v>43</v>
      </c>
      <c r="O9" s="5">
        <v>20</v>
      </c>
      <c r="P9" s="5">
        <v>46</v>
      </c>
      <c r="Q9" s="5">
        <v>38</v>
      </c>
      <c r="R9" s="5">
        <v>23</v>
      </c>
      <c r="S9" s="5">
        <v>111</v>
      </c>
      <c r="T9" s="5">
        <v>271</v>
      </c>
      <c r="U9" s="5">
        <v>6</v>
      </c>
      <c r="V9" s="5">
        <v>35</v>
      </c>
      <c r="W9" s="5">
        <v>66</v>
      </c>
      <c r="X9" s="5">
        <v>45</v>
      </c>
    </row>
    <row r="10" spans="2:24" ht="25.5" customHeight="1">
      <c r="B10" s="28"/>
      <c r="C10" s="26"/>
      <c r="D10" s="66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</row>
    <row r="11" spans="2:24" ht="30" customHeight="1">
      <c r="B11" s="86" t="s">
        <v>182</v>
      </c>
      <c r="C11" s="85"/>
      <c r="D11" s="75">
        <f>SUM(D13:D19)</f>
        <v>1102</v>
      </c>
      <c r="E11" s="76">
        <f aca="true" t="shared" si="0" ref="E11:X11">SUM(E13:E19)</f>
        <v>1</v>
      </c>
      <c r="F11" s="76">
        <f t="shared" si="0"/>
        <v>0</v>
      </c>
      <c r="G11" s="76">
        <f t="shared" si="0"/>
        <v>0</v>
      </c>
      <c r="H11" s="76">
        <f t="shared" si="0"/>
        <v>41</v>
      </c>
      <c r="I11" s="76">
        <f t="shared" si="0"/>
        <v>72</v>
      </c>
      <c r="J11" s="76">
        <f t="shared" si="0"/>
        <v>5</v>
      </c>
      <c r="K11" s="76">
        <f t="shared" si="0"/>
        <v>104</v>
      </c>
      <c r="L11" s="76">
        <f t="shared" si="0"/>
        <v>17</v>
      </c>
      <c r="M11" s="76">
        <f t="shared" si="0"/>
        <v>100</v>
      </c>
      <c r="N11" s="76">
        <f t="shared" si="0"/>
        <v>46</v>
      </c>
      <c r="O11" s="76">
        <f t="shared" si="0"/>
        <v>16</v>
      </c>
      <c r="P11" s="76">
        <f t="shared" si="0"/>
        <v>73</v>
      </c>
      <c r="Q11" s="76">
        <f t="shared" si="0"/>
        <v>44</v>
      </c>
      <c r="R11" s="76">
        <f t="shared" si="0"/>
        <v>22</v>
      </c>
      <c r="S11" s="76">
        <f t="shared" si="0"/>
        <v>97</v>
      </c>
      <c r="T11" s="76">
        <f t="shared" si="0"/>
        <v>257</v>
      </c>
      <c r="U11" s="76">
        <f t="shared" si="0"/>
        <v>14</v>
      </c>
      <c r="V11" s="76">
        <f t="shared" si="0"/>
        <v>61</v>
      </c>
      <c r="W11" s="76">
        <f t="shared" si="0"/>
        <v>60</v>
      </c>
      <c r="X11" s="76">
        <f t="shared" si="0"/>
        <v>72</v>
      </c>
    </row>
    <row r="12" spans="2:24" ht="25.5" customHeight="1">
      <c r="B12" s="28"/>
      <c r="C12" s="28"/>
      <c r="D12" s="66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</row>
    <row r="13" spans="2:24" ht="30" customHeight="1">
      <c r="B13" s="86" t="s">
        <v>150</v>
      </c>
      <c r="C13" s="85"/>
      <c r="D13" s="75">
        <f aca="true" t="shared" si="1" ref="D13:D19">SUM(E13:X13)</f>
        <v>74</v>
      </c>
      <c r="E13" s="5">
        <v>0</v>
      </c>
      <c r="F13" s="5">
        <v>0</v>
      </c>
      <c r="G13" s="5">
        <v>0</v>
      </c>
      <c r="H13" s="5">
        <v>1</v>
      </c>
      <c r="I13" s="5">
        <v>4</v>
      </c>
      <c r="J13" s="5">
        <v>1</v>
      </c>
      <c r="K13" s="5">
        <v>1</v>
      </c>
      <c r="L13" s="5">
        <v>1</v>
      </c>
      <c r="M13" s="5">
        <v>10</v>
      </c>
      <c r="N13" s="5">
        <v>1</v>
      </c>
      <c r="O13" s="5">
        <v>2</v>
      </c>
      <c r="P13" s="5">
        <v>2</v>
      </c>
      <c r="Q13" s="5">
        <v>5</v>
      </c>
      <c r="R13" s="5">
        <v>5</v>
      </c>
      <c r="S13" s="5">
        <v>4</v>
      </c>
      <c r="T13" s="5">
        <v>23</v>
      </c>
      <c r="U13" s="5">
        <v>3</v>
      </c>
      <c r="V13" s="5">
        <v>6</v>
      </c>
      <c r="W13" s="5">
        <v>5</v>
      </c>
      <c r="X13" s="5">
        <v>0</v>
      </c>
    </row>
    <row r="14" spans="2:24" ht="30" customHeight="1">
      <c r="B14" s="86" t="s">
        <v>151</v>
      </c>
      <c r="C14" s="85"/>
      <c r="D14" s="75">
        <f t="shared" si="1"/>
        <v>600</v>
      </c>
      <c r="E14" s="5">
        <v>0</v>
      </c>
      <c r="F14" s="5">
        <v>0</v>
      </c>
      <c r="G14" s="5">
        <v>0</v>
      </c>
      <c r="H14" s="5">
        <v>21</v>
      </c>
      <c r="I14" s="5">
        <v>46</v>
      </c>
      <c r="J14" s="5">
        <v>2</v>
      </c>
      <c r="K14" s="5">
        <v>84</v>
      </c>
      <c r="L14" s="5">
        <v>14</v>
      </c>
      <c r="M14" s="5">
        <v>74</v>
      </c>
      <c r="N14" s="5">
        <v>39</v>
      </c>
      <c r="O14" s="5">
        <v>14</v>
      </c>
      <c r="P14" s="5">
        <v>65</v>
      </c>
      <c r="Q14" s="5">
        <v>35</v>
      </c>
      <c r="R14" s="5">
        <v>14</v>
      </c>
      <c r="S14" s="5">
        <v>21</v>
      </c>
      <c r="T14" s="5">
        <v>14</v>
      </c>
      <c r="U14" s="5">
        <v>7</v>
      </c>
      <c r="V14" s="5">
        <v>43</v>
      </c>
      <c r="W14" s="5">
        <v>36</v>
      </c>
      <c r="X14" s="5">
        <v>71</v>
      </c>
    </row>
    <row r="15" spans="2:24" ht="30" customHeight="1">
      <c r="B15" s="86" t="s">
        <v>152</v>
      </c>
      <c r="C15" s="85"/>
      <c r="D15" s="75">
        <f t="shared" si="1"/>
        <v>78</v>
      </c>
      <c r="E15" s="5">
        <v>1</v>
      </c>
      <c r="F15" s="5">
        <v>0</v>
      </c>
      <c r="G15" s="5">
        <v>0</v>
      </c>
      <c r="H15" s="5">
        <v>19</v>
      </c>
      <c r="I15" s="5">
        <v>11</v>
      </c>
      <c r="J15" s="5">
        <v>1</v>
      </c>
      <c r="K15" s="5">
        <v>14</v>
      </c>
      <c r="L15" s="5">
        <v>1</v>
      </c>
      <c r="M15" s="5">
        <v>1</v>
      </c>
      <c r="N15" s="5">
        <v>1</v>
      </c>
      <c r="O15" s="5">
        <v>0</v>
      </c>
      <c r="P15" s="5">
        <v>6</v>
      </c>
      <c r="Q15" s="5">
        <v>0</v>
      </c>
      <c r="R15" s="5">
        <v>1</v>
      </c>
      <c r="S15" s="5">
        <v>4</v>
      </c>
      <c r="T15" s="5">
        <v>1</v>
      </c>
      <c r="U15" s="5">
        <v>1</v>
      </c>
      <c r="V15" s="5">
        <v>9</v>
      </c>
      <c r="W15" s="5">
        <v>6</v>
      </c>
      <c r="X15" s="5">
        <v>1</v>
      </c>
    </row>
    <row r="16" spans="2:24" ht="30" customHeight="1">
      <c r="B16" s="86" t="s">
        <v>153</v>
      </c>
      <c r="C16" s="85"/>
      <c r="D16" s="75">
        <f t="shared" si="1"/>
        <v>148</v>
      </c>
      <c r="E16" s="5">
        <v>0</v>
      </c>
      <c r="F16" s="5">
        <v>0</v>
      </c>
      <c r="G16" s="5">
        <v>0</v>
      </c>
      <c r="H16" s="5">
        <v>0</v>
      </c>
      <c r="I16" s="5">
        <v>2</v>
      </c>
      <c r="J16" s="5">
        <v>1</v>
      </c>
      <c r="K16" s="5">
        <v>3</v>
      </c>
      <c r="L16" s="5">
        <v>0</v>
      </c>
      <c r="M16" s="5">
        <v>3</v>
      </c>
      <c r="N16" s="5">
        <v>5</v>
      </c>
      <c r="O16" s="5">
        <v>0</v>
      </c>
      <c r="P16" s="5">
        <v>0</v>
      </c>
      <c r="Q16" s="5">
        <v>0</v>
      </c>
      <c r="R16" s="5">
        <v>2</v>
      </c>
      <c r="S16" s="5">
        <v>1</v>
      </c>
      <c r="T16" s="5">
        <v>124</v>
      </c>
      <c r="U16" s="5">
        <v>1</v>
      </c>
      <c r="V16" s="5">
        <v>1</v>
      </c>
      <c r="W16" s="5">
        <v>5</v>
      </c>
      <c r="X16" s="5">
        <v>0</v>
      </c>
    </row>
    <row r="17" spans="2:24" ht="30" customHeight="1">
      <c r="B17" s="86" t="s">
        <v>105</v>
      </c>
      <c r="C17" s="85"/>
      <c r="D17" s="75">
        <f t="shared" si="1"/>
        <v>62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3</v>
      </c>
      <c r="T17" s="5">
        <v>59</v>
      </c>
      <c r="U17" s="5">
        <v>0</v>
      </c>
      <c r="V17" s="5">
        <v>0</v>
      </c>
      <c r="W17" s="5">
        <v>0</v>
      </c>
      <c r="X17" s="5">
        <v>0</v>
      </c>
    </row>
    <row r="18" spans="2:24" ht="30" customHeight="1">
      <c r="B18" s="86" t="s">
        <v>35</v>
      </c>
      <c r="C18" s="87"/>
      <c r="D18" s="75">
        <f t="shared" si="1"/>
        <v>66</v>
      </c>
      <c r="E18" s="5">
        <v>0</v>
      </c>
      <c r="F18" s="5">
        <v>0</v>
      </c>
      <c r="G18" s="5">
        <v>0</v>
      </c>
      <c r="H18" s="5">
        <v>0</v>
      </c>
      <c r="I18" s="5">
        <v>8</v>
      </c>
      <c r="J18" s="5">
        <v>0</v>
      </c>
      <c r="K18" s="5">
        <v>0</v>
      </c>
      <c r="L18" s="5">
        <v>1</v>
      </c>
      <c r="M18" s="5">
        <v>10</v>
      </c>
      <c r="N18" s="5">
        <v>0</v>
      </c>
      <c r="O18" s="5">
        <v>0</v>
      </c>
      <c r="P18" s="5">
        <v>0</v>
      </c>
      <c r="Q18" s="5">
        <v>2</v>
      </c>
      <c r="R18" s="5">
        <v>0</v>
      </c>
      <c r="S18" s="5">
        <v>4</v>
      </c>
      <c r="T18" s="5">
        <v>34</v>
      </c>
      <c r="U18" s="5">
        <v>1</v>
      </c>
      <c r="V18" s="5">
        <v>1</v>
      </c>
      <c r="W18" s="5">
        <v>5</v>
      </c>
      <c r="X18" s="5">
        <v>0</v>
      </c>
    </row>
    <row r="19" spans="2:24" ht="30" customHeight="1">
      <c r="B19" s="86" t="s">
        <v>154</v>
      </c>
      <c r="C19" s="85"/>
      <c r="D19" s="75">
        <f t="shared" si="1"/>
        <v>74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2</v>
      </c>
      <c r="L19" s="5">
        <v>0</v>
      </c>
      <c r="M19" s="5">
        <v>2</v>
      </c>
      <c r="N19" s="5">
        <v>0</v>
      </c>
      <c r="O19" s="5">
        <v>0</v>
      </c>
      <c r="P19" s="5">
        <v>0</v>
      </c>
      <c r="Q19" s="5">
        <v>2</v>
      </c>
      <c r="R19" s="5">
        <v>0</v>
      </c>
      <c r="S19" s="5">
        <v>60</v>
      </c>
      <c r="T19" s="5">
        <v>2</v>
      </c>
      <c r="U19" s="5">
        <v>1</v>
      </c>
      <c r="V19" s="5">
        <v>1</v>
      </c>
      <c r="W19" s="5">
        <v>3</v>
      </c>
      <c r="X19" s="5">
        <v>0</v>
      </c>
    </row>
    <row r="20" spans="2:24" ht="25.5" customHeight="1">
      <c r="B20" s="28"/>
      <c r="C20" s="28"/>
      <c r="D20" s="6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ht="30" customHeight="1">
      <c r="B21" s="28"/>
      <c r="C21" s="60" t="s">
        <v>107</v>
      </c>
      <c r="D21" s="66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</row>
    <row r="22" spans="2:24" ht="30" customHeight="1">
      <c r="B22" s="28"/>
      <c r="C22" s="116" t="s">
        <v>108</v>
      </c>
      <c r="D22" s="66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</row>
    <row r="23" spans="2:24" ht="30" customHeight="1">
      <c r="B23" s="28"/>
      <c r="C23" s="117"/>
      <c r="D23" s="66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2:24" ht="25.5" customHeight="1">
      <c r="B24" s="28"/>
      <c r="C24" s="36"/>
      <c r="D24" s="66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ht="30" customHeight="1">
      <c r="B25" s="28"/>
      <c r="C25" s="36" t="s">
        <v>155</v>
      </c>
      <c r="D25" s="75">
        <f>SUM(D27:D33)</f>
        <v>389</v>
      </c>
      <c r="E25" s="76">
        <f aca="true" t="shared" si="2" ref="E25:X25">SUM(E27:E33)</f>
        <v>0</v>
      </c>
      <c r="F25" s="76">
        <f t="shared" si="2"/>
        <v>0</v>
      </c>
      <c r="G25" s="76">
        <f t="shared" si="2"/>
        <v>0</v>
      </c>
      <c r="H25" s="76">
        <f t="shared" si="2"/>
        <v>13</v>
      </c>
      <c r="I25" s="76">
        <f t="shared" si="2"/>
        <v>15</v>
      </c>
      <c r="J25" s="76">
        <f t="shared" si="2"/>
        <v>0</v>
      </c>
      <c r="K25" s="76">
        <f t="shared" si="2"/>
        <v>16</v>
      </c>
      <c r="L25" s="76">
        <f t="shared" si="2"/>
        <v>2</v>
      </c>
      <c r="M25" s="76">
        <f t="shared" si="2"/>
        <v>31</v>
      </c>
      <c r="N25" s="76">
        <f t="shared" si="2"/>
        <v>17</v>
      </c>
      <c r="O25" s="76">
        <f t="shared" si="2"/>
        <v>5</v>
      </c>
      <c r="P25" s="76">
        <f t="shared" si="2"/>
        <v>6</v>
      </c>
      <c r="Q25" s="76">
        <f t="shared" si="2"/>
        <v>15</v>
      </c>
      <c r="R25" s="76">
        <f t="shared" si="2"/>
        <v>6</v>
      </c>
      <c r="S25" s="76">
        <f t="shared" si="2"/>
        <v>58</v>
      </c>
      <c r="T25" s="76">
        <f t="shared" si="2"/>
        <v>156</v>
      </c>
      <c r="U25" s="76">
        <f t="shared" si="2"/>
        <v>8</v>
      </c>
      <c r="V25" s="76">
        <f t="shared" si="2"/>
        <v>4</v>
      </c>
      <c r="W25" s="76">
        <f t="shared" si="2"/>
        <v>34</v>
      </c>
      <c r="X25" s="76">
        <f t="shared" si="2"/>
        <v>3</v>
      </c>
    </row>
    <row r="26" spans="2:24" ht="25.5" customHeight="1">
      <c r="B26" s="28"/>
      <c r="C26" s="36"/>
      <c r="D26" s="66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2:24" ht="30" customHeight="1">
      <c r="B27" s="28"/>
      <c r="C27" s="36" t="s">
        <v>150</v>
      </c>
      <c r="D27" s="75">
        <f aca="true" t="shared" si="3" ref="D27:D33">SUM(E27:X27)</f>
        <v>43</v>
      </c>
      <c r="E27" s="5">
        <v>0</v>
      </c>
      <c r="F27" s="5">
        <v>0</v>
      </c>
      <c r="G27" s="5">
        <v>0</v>
      </c>
      <c r="H27" s="5">
        <v>1</v>
      </c>
      <c r="I27" s="5">
        <v>2</v>
      </c>
      <c r="J27" s="5">
        <v>0</v>
      </c>
      <c r="K27" s="5">
        <v>0</v>
      </c>
      <c r="L27" s="5">
        <v>0</v>
      </c>
      <c r="M27" s="5">
        <v>7</v>
      </c>
      <c r="N27" s="5">
        <v>0</v>
      </c>
      <c r="O27" s="5">
        <v>0</v>
      </c>
      <c r="P27" s="5">
        <v>1</v>
      </c>
      <c r="Q27" s="5">
        <v>4</v>
      </c>
      <c r="R27" s="5">
        <v>3</v>
      </c>
      <c r="S27" s="5">
        <v>1</v>
      </c>
      <c r="T27" s="5">
        <v>18</v>
      </c>
      <c r="U27" s="5">
        <v>3</v>
      </c>
      <c r="V27" s="5">
        <v>2</v>
      </c>
      <c r="W27" s="5">
        <v>1</v>
      </c>
      <c r="X27" s="5">
        <v>0</v>
      </c>
    </row>
    <row r="28" spans="2:24" ht="30" customHeight="1">
      <c r="B28" s="28"/>
      <c r="C28" s="36" t="s">
        <v>151</v>
      </c>
      <c r="D28" s="75">
        <f t="shared" si="3"/>
        <v>118</v>
      </c>
      <c r="E28" s="5">
        <v>0</v>
      </c>
      <c r="F28" s="5">
        <v>0</v>
      </c>
      <c r="G28" s="5">
        <v>0</v>
      </c>
      <c r="H28" s="5">
        <v>7</v>
      </c>
      <c r="I28" s="5">
        <v>4</v>
      </c>
      <c r="J28" s="5">
        <v>0</v>
      </c>
      <c r="K28" s="5">
        <v>11</v>
      </c>
      <c r="L28" s="5">
        <v>2</v>
      </c>
      <c r="M28" s="5">
        <v>14</v>
      </c>
      <c r="N28" s="5">
        <v>16</v>
      </c>
      <c r="O28" s="5">
        <v>5</v>
      </c>
      <c r="P28" s="5">
        <v>4</v>
      </c>
      <c r="Q28" s="5">
        <v>9</v>
      </c>
      <c r="R28" s="5">
        <v>1</v>
      </c>
      <c r="S28" s="5">
        <v>8</v>
      </c>
      <c r="T28" s="5">
        <v>6</v>
      </c>
      <c r="U28" s="5">
        <v>5</v>
      </c>
      <c r="V28" s="5">
        <v>1</v>
      </c>
      <c r="W28" s="5">
        <v>22</v>
      </c>
      <c r="X28" s="5">
        <v>3</v>
      </c>
    </row>
    <row r="29" spans="2:24" ht="30" customHeight="1">
      <c r="B29" s="28"/>
      <c r="C29" s="36" t="s">
        <v>152</v>
      </c>
      <c r="D29" s="75">
        <f t="shared" si="3"/>
        <v>21</v>
      </c>
      <c r="E29" s="5">
        <v>0</v>
      </c>
      <c r="F29" s="5">
        <v>0</v>
      </c>
      <c r="G29" s="5">
        <v>0</v>
      </c>
      <c r="H29" s="5">
        <v>5</v>
      </c>
      <c r="I29" s="5">
        <v>4</v>
      </c>
      <c r="J29" s="5">
        <v>0</v>
      </c>
      <c r="K29" s="5">
        <v>4</v>
      </c>
      <c r="L29" s="5">
        <v>0</v>
      </c>
      <c r="M29" s="5">
        <v>0</v>
      </c>
      <c r="N29" s="5">
        <v>0</v>
      </c>
      <c r="O29" s="5">
        <v>0</v>
      </c>
      <c r="P29" s="5">
        <v>1</v>
      </c>
      <c r="Q29" s="5">
        <v>0</v>
      </c>
      <c r="R29" s="5">
        <v>1</v>
      </c>
      <c r="S29" s="5">
        <v>3</v>
      </c>
      <c r="T29" s="5">
        <v>0</v>
      </c>
      <c r="U29" s="5">
        <v>0</v>
      </c>
      <c r="V29" s="5">
        <v>0</v>
      </c>
      <c r="W29" s="5">
        <v>3</v>
      </c>
      <c r="X29" s="5">
        <v>0</v>
      </c>
    </row>
    <row r="30" spans="2:24" ht="30" customHeight="1">
      <c r="B30" s="28"/>
      <c r="C30" s="36" t="s">
        <v>153</v>
      </c>
      <c r="D30" s="75">
        <f t="shared" si="3"/>
        <v>81</v>
      </c>
      <c r="E30" s="5">
        <v>0</v>
      </c>
      <c r="F30" s="5">
        <v>0</v>
      </c>
      <c r="G30" s="5">
        <v>0</v>
      </c>
      <c r="H30" s="5">
        <v>0</v>
      </c>
      <c r="I30" s="5">
        <v>1</v>
      </c>
      <c r="J30" s="5">
        <v>0</v>
      </c>
      <c r="K30" s="5">
        <v>1</v>
      </c>
      <c r="L30" s="5">
        <v>0</v>
      </c>
      <c r="M30" s="5">
        <v>1</v>
      </c>
      <c r="N30" s="5">
        <v>1</v>
      </c>
      <c r="O30" s="5">
        <v>0</v>
      </c>
      <c r="P30" s="5">
        <v>0</v>
      </c>
      <c r="Q30" s="5">
        <v>0</v>
      </c>
      <c r="R30" s="5">
        <v>1</v>
      </c>
      <c r="S30" s="5">
        <v>1</v>
      </c>
      <c r="T30" s="5">
        <v>73</v>
      </c>
      <c r="U30" s="5">
        <v>0</v>
      </c>
      <c r="V30" s="5">
        <v>0</v>
      </c>
      <c r="W30" s="5">
        <v>2</v>
      </c>
      <c r="X30" s="5">
        <v>0</v>
      </c>
    </row>
    <row r="31" spans="2:24" ht="30" customHeight="1">
      <c r="B31" s="28"/>
      <c r="C31" s="36" t="s">
        <v>105</v>
      </c>
      <c r="D31" s="75">
        <f t="shared" si="3"/>
        <v>35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34</v>
      </c>
      <c r="U31" s="5">
        <v>0</v>
      </c>
      <c r="V31" s="5">
        <v>0</v>
      </c>
      <c r="W31" s="5">
        <v>0</v>
      </c>
      <c r="X31" s="5">
        <v>0</v>
      </c>
    </row>
    <row r="32" spans="2:24" ht="30" customHeight="1">
      <c r="B32" s="28"/>
      <c r="C32" s="36" t="s">
        <v>35</v>
      </c>
      <c r="D32" s="75">
        <f t="shared" si="3"/>
        <v>44</v>
      </c>
      <c r="E32" s="5">
        <v>0</v>
      </c>
      <c r="F32" s="5">
        <v>0</v>
      </c>
      <c r="G32" s="5">
        <v>0</v>
      </c>
      <c r="H32" s="5">
        <v>0</v>
      </c>
      <c r="I32" s="5">
        <v>3</v>
      </c>
      <c r="J32" s="5">
        <v>0</v>
      </c>
      <c r="K32" s="5">
        <v>0</v>
      </c>
      <c r="L32" s="5">
        <v>0</v>
      </c>
      <c r="M32" s="5">
        <v>7</v>
      </c>
      <c r="N32" s="5">
        <v>0</v>
      </c>
      <c r="O32" s="5">
        <v>0</v>
      </c>
      <c r="P32" s="5">
        <v>0</v>
      </c>
      <c r="Q32" s="5">
        <v>1</v>
      </c>
      <c r="R32" s="5">
        <v>0</v>
      </c>
      <c r="S32" s="5">
        <v>4</v>
      </c>
      <c r="T32" s="5">
        <v>24</v>
      </c>
      <c r="U32" s="5">
        <v>0</v>
      </c>
      <c r="V32" s="5">
        <v>1</v>
      </c>
      <c r="W32" s="5">
        <v>4</v>
      </c>
      <c r="X32" s="5">
        <v>0</v>
      </c>
    </row>
    <row r="33" spans="2:24" ht="30" customHeight="1">
      <c r="B33" s="26"/>
      <c r="C33" s="36" t="s">
        <v>154</v>
      </c>
      <c r="D33" s="75">
        <f t="shared" si="3"/>
        <v>47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0</v>
      </c>
      <c r="K33" s="5">
        <v>0</v>
      </c>
      <c r="L33" s="5">
        <v>0</v>
      </c>
      <c r="M33" s="5">
        <v>2</v>
      </c>
      <c r="N33" s="5">
        <v>0</v>
      </c>
      <c r="O33" s="5">
        <v>0</v>
      </c>
      <c r="P33" s="5">
        <v>0</v>
      </c>
      <c r="Q33" s="5">
        <v>1</v>
      </c>
      <c r="R33" s="5">
        <v>0</v>
      </c>
      <c r="S33" s="5">
        <v>40</v>
      </c>
      <c r="T33" s="5">
        <v>1</v>
      </c>
      <c r="U33" s="5">
        <v>0</v>
      </c>
      <c r="V33" s="5">
        <v>0</v>
      </c>
      <c r="W33" s="5">
        <v>2</v>
      </c>
      <c r="X33" s="5">
        <v>0</v>
      </c>
    </row>
    <row r="34" spans="2:24" ht="25.5" customHeight="1">
      <c r="B34" s="22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12"/>
      <c r="T34" s="12"/>
      <c r="U34" s="12"/>
      <c r="V34" s="12"/>
      <c r="W34" s="12"/>
      <c r="X34" s="12"/>
    </row>
    <row r="35" spans="2:24" ht="25.5" customHeight="1">
      <c r="B35" s="16" t="s">
        <v>156</v>
      </c>
      <c r="C35" s="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2"/>
      <c r="T35" s="2"/>
      <c r="U35" s="2"/>
      <c r="V35" s="2"/>
      <c r="W35" s="2"/>
      <c r="X35" s="2"/>
    </row>
  </sheetData>
  <sheetProtection/>
  <mergeCells count="14">
    <mergeCell ref="V2:X2"/>
    <mergeCell ref="B3:C7"/>
    <mergeCell ref="V5:V6"/>
    <mergeCell ref="W5:W6"/>
    <mergeCell ref="B9:C9"/>
    <mergeCell ref="B11:C11"/>
    <mergeCell ref="B19:C19"/>
    <mergeCell ref="C22:C23"/>
    <mergeCell ref="B13:C13"/>
    <mergeCell ref="B14:C14"/>
    <mergeCell ref="B15:C15"/>
    <mergeCell ref="B16:C16"/>
    <mergeCell ref="B17:C17"/>
    <mergeCell ref="B18:C18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2023-02-17T00:59:37Z</dcterms:created>
  <dcterms:modified xsi:type="dcterms:W3CDTF">2023-02-17T00:59:53Z</dcterms:modified>
  <cp:category/>
  <cp:version/>
  <cp:contentType/>
  <cp:contentStatus/>
  <cp:revision>1</cp:revision>
</cp:coreProperties>
</file>