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<sst xmlns="http://schemas.openxmlformats.org/spreadsheetml/2006/main" count="265" uniqueCount="142">
  <si>
    <t>単位：人、世帯</t>
  </si>
  <si>
    <t>人口増減</t>
  </si>
  <si>
    <t>自然増減</t>
  </si>
  <si>
    <t>社会増減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</si>
  <si>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</si>
  <si>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</si>
  <si>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</si>
  <si>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</si>
  <si>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</si>
  <si>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</si>
  <si>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</si>
  <si>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</si>
  <si>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</si>
  <si>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佐伯市</t>
  </si>
  <si>
    <t>別府市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</si>
  <si>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</si>
  <si>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</si>
  <si>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</si>
  <si>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</si>
  <si>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</si>
  <si>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</si>
  <si>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</si>
  <si>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</si>
  <si>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</si>
  <si>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</si>
  <si>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</si>
  <si>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</si>
  <si>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</si>
  <si>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</si>
  <si>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</si>
  <si>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</si>
  <si>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</si>
  <si>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</si>
  <si>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</si>
  <si>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</si>
  <si>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</si>
  <si>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</si>
  <si>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</si>
  <si>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</si>
  <si>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</si>
  <si>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</si>
  <si>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</si>
  <si>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</si>
  <si>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</si>
  <si>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</si>
  <si>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</si>
  <si>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</si>
  <si>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</si>
  <si>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</si>
  <si>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</si>
  <si>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</si>
  <si>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</si>
  <si>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</si>
  <si>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</si>
  <si>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</si>
  <si>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</si>
  <si>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</si>
  <si>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</si>
  <si>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</si>
  <si>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</si>
  <si>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</si>
  <si>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</si>
  <si>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</si>
  <si>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</si>
  <si>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</si>
  <si>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</si>
  <si>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</si>
  <si>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</si>
  <si>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</si>
  <si>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</si>
  <si>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</si>
  <si>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</si>
  <si>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</si>
  <si>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</si>
  <si>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</si>
  <si>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</si>
  <si>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</si>
  <si>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</si>
  <si>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</si>
  <si>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</si>
  <si>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</si>
  <si>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</si>
  <si>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</si>
  <si>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</si>
  <si>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</si>
  <si>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</si>
  <si>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</si>
  <si>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</si>
  <si>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</si>
  <si>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</si>
  <si>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</si>
  <si>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</si>
  <si>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</si>
  <si>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</si>
  <si>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</si>
  <si>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</si>
  <si>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</si>
  <si>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</si>
  <si>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</si>
  <si>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</si>
  <si>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</si>
  <si>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</si>
  <si>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</si>
  <si>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</si>
  <si>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</si>
  <si>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</si>
  <si>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</si>
  <si>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</si>
  <si>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</si>
  <si>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</si>
  <si>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</si>
  <si>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</si>
  <si>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</si>
  <si>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</si>
  <si>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</si>
  <si>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</si>
  <si>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</si>
  <si>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</si>
  <si>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毎月</t>
  </si>
  <si>
    <t>総人口</t>
  </si>
  <si>
    <t>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</si>
  <si>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</si>
  <si>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</si>
  <si>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</si>
  <si>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</si>
  <si>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</si>
  <si>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</si>
  <si>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</si>
  <si>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H25/1</t>
  </si>
  <si>
    <t>この１年間の計</t>
  </si>
  <si>
    <t>玖珠町</t>
  </si>
  <si>
    <t>市 町 村 の 全 国 ブ ロ ッ ク 別 転 入 者 と 転 出 者</t>
  </si>
  <si>
    <t>杵築市</t>
  </si>
  <si>
    <t>県　内　市　町　村　間　の　転　入　者　と　転　出　者</t>
  </si>
  <si>
    <t>豊後大野市</t>
  </si>
  <si>
    <t>H24/8</t>
  </si>
  <si>
    <t>日田市</t>
  </si>
  <si>
    <t>豊後高田市</t>
  </si>
  <si>
    <t>市町村名</t>
  </si>
  <si>
    <t>人　数</t>
  </si>
  <si>
    <t>平成25年9月1日現在</t>
  </si>
  <si>
    <t>平成25年8月分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</si>
</sst>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/>
      <top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4" fillId="0" borderId="0" xfId="0" applyFont="1" applyAlignment="1">
      <alignment horizontal="distributed" vertical="center"/>
    </xf>
    <xf numFmtId="0" fontId="15" fillId="0" borderId="0" xfId="65" applyFont="1" applyAlignment="1">
      <alignment horizontal="center" vertical="center"/>
      <protection/>
    </xf>
    <xf numFmtId="0" fontId="19" fillId="0" borderId="0" xfId="0" applyFont="1" applyAlignment="1">
      <alignment horizontal="distributed" vertical="center"/>
    </xf>
    <xf numFmtId="0" fontId="50" fillId="36" borderId="15" xfId="0" applyFont="1" applyFill="1" applyBorder="1" applyAlignment="1">
      <alignment horizontal="center" vertical="center"/>
    </xf>
    <xf numFmtId="0" fontId="50" fillId="11" borderId="17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3" fillId="0" borderId="0" xfId="63" applyFont="1" applyAlignment="1">
      <alignment horizontal="distributed" vertical="center"/>
      <protection/>
    </xf>
    <xf numFmtId="0" fontId="14" fillId="0" borderId="0" xfId="63" applyFont="1" applyAlignment="1">
      <alignment horizontal="distributed" vertical="center"/>
      <protection/>
    </xf>
    <xf numFmtId="0" fontId="19" fillId="0" borderId="0" xfId="63">
      <alignment vertical="center"/>
      <protection/>
    </xf>
    <xf numFmtId="0" fontId="15" fillId="0" borderId="0" xfId="63" applyFont="1" applyAlignment="1">
      <alignment horizontal="center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7" borderId="28" xfId="63" applyFont="1" applyFill="1" applyBorder="1" applyAlignment="1">
      <alignment horizontal="distributed" vertical="center"/>
      <protection/>
    </xf>
    <xf numFmtId="0" fontId="4" fillId="38" borderId="29" xfId="63" applyFont="1" applyFill="1" applyBorder="1" applyAlignment="1">
      <alignment horizontal="distributed" vertical="center"/>
      <protection/>
    </xf>
    <xf numFmtId="180" fontId="2" fillId="38" borderId="30" xfId="63" applyNumberFormat="1" applyFont="1" applyFill="1" applyBorder="1" applyAlignment="1">
      <alignment vertical="center" shrinkToFit="1"/>
      <protection/>
    </xf>
    <xf numFmtId="180" fontId="2" fillId="38" borderId="31" xfId="63" applyNumberFormat="1" applyFont="1" applyFill="1" applyBorder="1" applyAlignment="1">
      <alignment vertical="center" shrinkToFit="1"/>
      <protection/>
    </xf>
    <xf numFmtId="180" fontId="2" fillId="38" borderId="32" xfId="63" applyNumberFormat="1" applyFont="1" applyFill="1" applyBorder="1" applyAlignment="1">
      <alignment vertical="center" shrinkToFit="1"/>
      <protection/>
    </xf>
    <xf numFmtId="180" fontId="2" fillId="38" borderId="33" xfId="63" applyNumberFormat="1" applyFont="1" applyFill="1" applyBorder="1" applyAlignment="1">
      <alignment vertical="center" shrinkToFit="1"/>
      <protection/>
    </xf>
    <xf numFmtId="180" fontId="2" fillId="38" borderId="34" xfId="63" applyNumberFormat="1" applyFont="1" applyFill="1" applyBorder="1" applyAlignment="1">
      <alignment vertical="center" shrinkToFit="1"/>
      <protection/>
    </xf>
    <xf numFmtId="0" fontId="4" fillId="38" borderId="35" xfId="63" applyFont="1" applyFill="1" applyBorder="1" applyAlignment="1">
      <alignment horizontal="distributed" vertical="center"/>
      <protection/>
    </xf>
    <xf numFmtId="180" fontId="2" fillId="38" borderId="36" xfId="63" applyNumberFormat="1" applyFont="1" applyFill="1" applyBorder="1" applyAlignment="1">
      <alignment vertical="center" shrinkToFit="1"/>
      <protection/>
    </xf>
    <xf numFmtId="180" fontId="2" fillId="38" borderId="37" xfId="63" applyNumberFormat="1" applyFont="1" applyFill="1" applyBorder="1" applyAlignment="1">
      <alignment vertical="center" shrinkToFit="1"/>
      <protection/>
    </xf>
    <xf numFmtId="180" fontId="2" fillId="38" borderId="13" xfId="63" applyNumberFormat="1" applyFont="1" applyFill="1" applyBorder="1" applyAlignment="1">
      <alignment vertical="center" shrinkToFit="1"/>
      <protection/>
    </xf>
    <xf numFmtId="180" fontId="2" fillId="38" borderId="0" xfId="63" applyNumberFormat="1" applyFont="1" applyFill="1" applyBorder="1" applyAlignment="1">
      <alignment vertical="center" shrinkToFit="1"/>
      <protection/>
    </xf>
    <xf numFmtId="180" fontId="2" fillId="38" borderId="38" xfId="63" applyNumberFormat="1" applyFont="1" applyFill="1" applyBorder="1" applyAlignment="1">
      <alignment vertical="center" shrinkToFit="1"/>
      <protection/>
    </xf>
    <xf numFmtId="0" fontId="4" fillId="0" borderId="35" xfId="63" applyFont="1" applyBorder="1" applyAlignment="1">
      <alignment horizontal="distributed" vertical="center"/>
      <protection/>
    </xf>
    <xf numFmtId="180" fontId="2" fillId="0" borderId="36" xfId="63" applyNumberFormat="1" applyFont="1" applyBorder="1" applyAlignment="1">
      <alignment vertical="center" shrinkToFit="1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0" fontId="4" fillId="0" borderId="39" xfId="63" applyFont="1" applyBorder="1" applyAlignment="1">
      <alignment horizontal="distributed" vertical="center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180" fontId="2" fillId="0" borderId="42" xfId="63" applyNumberFormat="1" applyFont="1" applyBorder="1" applyAlignment="1">
      <alignment vertical="center" shrinkToFit="1"/>
      <protection/>
    </xf>
    <xf numFmtId="180" fontId="2" fillId="0" borderId="22" xfId="63" applyNumberFormat="1" applyFont="1" applyBorder="1" applyAlignment="1">
      <alignment vertical="center" shrinkToFit="1"/>
      <protection/>
    </xf>
    <xf numFmtId="180" fontId="2" fillId="0" borderId="43" xfId="63" applyNumberFormat="1" applyFont="1" applyBorder="1" applyAlignment="1">
      <alignment vertical="center" shrinkToFit="1"/>
      <protection/>
    </xf>
    <xf numFmtId="0" fontId="19" fillId="0" borderId="0" xfId="64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7" borderId="25" xfId="64" applyFont="1" applyFill="1" applyBorder="1" applyAlignment="1">
      <alignment horizontal="distributed" vertical="center"/>
      <protection/>
    </xf>
    <xf numFmtId="0" fontId="2" fillId="38" borderId="35" xfId="64" applyFont="1" applyFill="1" applyBorder="1" applyAlignment="1">
      <alignment horizontal="distributed" vertical="center"/>
      <protection/>
    </xf>
    <xf numFmtId="180" fontId="2" fillId="38" borderId="44" xfId="64" applyNumberFormat="1" applyFont="1" applyFill="1" applyBorder="1">
      <alignment vertical="center"/>
      <protection/>
    </xf>
    <xf numFmtId="180" fontId="2" fillId="38" borderId="36" xfId="64" applyNumberFormat="1" applyFont="1" applyFill="1" applyBorder="1">
      <alignment vertical="center"/>
      <protection/>
    </xf>
    <xf numFmtId="180" fontId="2" fillId="38" borderId="37" xfId="64" applyNumberFormat="1" applyFont="1" applyFill="1" applyBorder="1">
      <alignment vertical="center"/>
      <protection/>
    </xf>
    <xf numFmtId="180" fontId="2" fillId="38" borderId="13" xfId="64" applyNumberFormat="1" applyFont="1" applyFill="1" applyBorder="1">
      <alignment vertical="center"/>
      <protection/>
    </xf>
    <xf numFmtId="180" fontId="2" fillId="38" borderId="45" xfId="64" applyNumberFormat="1" applyFont="1" applyFill="1" applyBorder="1">
      <alignment vertical="center"/>
      <protection/>
    </xf>
    <xf numFmtId="180" fontId="2" fillId="38" borderId="46" xfId="64" applyNumberFormat="1" applyFont="1" applyFill="1" applyBorder="1">
      <alignment vertical="center"/>
      <protection/>
    </xf>
    <xf numFmtId="0" fontId="2" fillId="0" borderId="35" xfId="64" applyFont="1" applyBorder="1" applyAlignment="1">
      <alignment horizontal="distributed" vertical="center"/>
      <protection/>
    </xf>
    <xf numFmtId="180" fontId="2" fillId="0" borderId="44" xfId="64" applyNumberFormat="1" applyFont="1" applyBorder="1">
      <alignment vertical="center"/>
      <protection/>
    </xf>
    <xf numFmtId="180" fontId="2" fillId="0" borderId="36" xfId="64" applyNumberFormat="1" applyFont="1" applyBorder="1">
      <alignment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180" fontId="2" fillId="0" borderId="45" xfId="64" applyNumberFormat="1" applyFont="1" applyBorder="1">
      <alignment vertical="center"/>
      <protection/>
    </xf>
    <xf numFmtId="180" fontId="2" fillId="0" borderId="46" xfId="64" applyNumberFormat="1" applyFont="1" applyBorder="1">
      <alignment vertical="center"/>
      <protection/>
    </xf>
    <xf numFmtId="0" fontId="2" fillId="0" borderId="39" xfId="64" applyFont="1" applyBorder="1" applyAlignment="1">
      <alignment horizontal="distributed" vertical="center"/>
      <protection/>
    </xf>
    <xf numFmtId="180" fontId="2" fillId="0" borderId="47" xfId="64" applyNumberFormat="1" applyFont="1" applyBorder="1">
      <alignment vertical="center"/>
      <protection/>
    </xf>
    <xf numFmtId="180" fontId="2" fillId="0" borderId="40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180" fontId="2" fillId="0" borderId="42" xfId="64" applyNumberFormat="1" applyFont="1" applyBorder="1">
      <alignment vertical="center"/>
      <protection/>
    </xf>
    <xf numFmtId="180" fontId="2" fillId="0" borderId="48" xfId="64" applyNumberFormat="1" applyFont="1" applyBorder="1">
      <alignment vertical="center"/>
      <protection/>
    </xf>
    <xf numFmtId="180" fontId="2" fillId="0" borderId="49" xfId="64" applyNumberFormat="1" applyFont="1" applyBorder="1">
      <alignment vertical="center"/>
      <protection/>
    </xf>
    <xf numFmtId="0" fontId="18" fillId="0" borderId="0" xfId="64" applyFont="1">
      <alignment vertical="center"/>
      <protection/>
    </xf>
    <xf numFmtId="0" fontId="15" fillId="0" borderId="0" xfId="64" applyFont="1" applyAlignment="1">
      <alignment horizontal="center" vertical="center"/>
      <protection/>
    </xf>
    <xf numFmtId="0" fontId="19" fillId="0" borderId="0" xfId="64" applyFont="1" applyAlignment="1">
      <alignment horizontal="distributed" vertical="center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0" borderId="53" xfId="64" applyFont="1" applyBorder="1" applyAlignment="1">
      <alignment horizontal="center" vertical="center" shrinkToFit="1"/>
      <protection/>
    </xf>
    <xf numFmtId="0" fontId="2" fillId="38" borderId="54" xfId="64" applyFont="1" applyFill="1" applyBorder="1" applyAlignment="1">
      <alignment horizontal="center" vertical="center" shrinkToFit="1"/>
      <protection/>
    </xf>
    <xf numFmtId="0" fontId="19" fillId="0" borderId="0" xfId="64" applyAlignment="1">
      <alignment horizontal="center" vertical="center" shrinkToFit="1"/>
      <protection/>
    </xf>
    <xf numFmtId="0" fontId="2" fillId="0" borderId="55" xfId="64" applyFont="1" applyBorder="1" applyAlignment="1">
      <alignment horizontal="distributed" vertical="center"/>
      <protection/>
    </xf>
    <xf numFmtId="182" fontId="4" fillId="39" borderId="30" xfId="64" applyNumberFormat="1" applyFont="1" applyFill="1" applyBorder="1" applyAlignment="1">
      <alignment horizontal="center" vertical="center"/>
      <protection/>
    </xf>
    <xf numFmtId="182" fontId="2" fillId="0" borderId="31" xfId="64" applyNumberFormat="1" applyFont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0" fontId="2" fillId="38" borderId="56" xfId="64" applyNumberFormat="1" applyFont="1" applyFill="1" applyBorder="1">
      <alignment vertical="center"/>
      <protection/>
    </xf>
    <xf numFmtId="182" fontId="2" fillId="0" borderId="36" xfId="64" applyNumberFormat="1" applyFont="1" applyBorder="1">
      <alignment vertical="center"/>
      <protection/>
    </xf>
    <xf numFmtId="182" fontId="4" fillId="39" borderId="37" xfId="64" applyNumberFormat="1" applyFont="1" applyFill="1" applyBorder="1" applyAlignment="1">
      <alignment horizontal="center" vertical="center"/>
      <protection/>
    </xf>
    <xf numFmtId="182" fontId="2" fillId="0" borderId="37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8" borderId="57" xfId="64" applyNumberFormat="1" applyFont="1" applyFill="1" applyBorder="1">
      <alignment vertical="center"/>
      <protection/>
    </xf>
    <xf numFmtId="182" fontId="2" fillId="0" borderId="58" xfId="64" applyNumberFormat="1" applyFont="1" applyBorder="1">
      <alignment vertical="center"/>
      <protection/>
    </xf>
    <xf numFmtId="182" fontId="2" fillId="0" borderId="59" xfId="64" applyNumberFormat="1" applyFont="1" applyBorder="1">
      <alignment vertical="center"/>
      <protection/>
    </xf>
    <xf numFmtId="182" fontId="4" fillId="39" borderId="60" xfId="64" applyNumberFormat="1" applyFont="1" applyFill="1" applyBorder="1" applyAlignment="1">
      <alignment horizontal="center" vertical="center"/>
      <protection/>
    </xf>
    <xf numFmtId="0" fontId="2" fillId="38" borderId="61" xfId="64" applyFont="1" applyFill="1" applyBorder="1" applyAlignment="1">
      <alignment horizontal="distributed" vertical="center"/>
      <protection/>
    </xf>
    <xf numFmtId="180" fontId="2" fillId="38" borderId="62" xfId="64" applyNumberFormat="1" applyFont="1" applyFill="1" applyBorder="1">
      <alignment vertical="center"/>
      <protection/>
    </xf>
    <xf numFmtId="180" fontId="2" fillId="38" borderId="63" xfId="64" applyNumberFormat="1" applyFont="1" applyFill="1" applyBorder="1">
      <alignment vertical="center"/>
      <protection/>
    </xf>
    <xf numFmtId="180" fontId="2" fillId="38" borderId="64" xfId="64" applyNumberFormat="1" applyFont="1" applyFill="1" applyBorder="1">
      <alignment vertical="center"/>
      <protection/>
    </xf>
    <xf numFmtId="180" fontId="2" fillId="38" borderId="65" xfId="64" applyNumberFormat="1" applyFont="1" applyFill="1" applyBorder="1">
      <alignment vertical="center"/>
      <protection/>
    </xf>
    <xf numFmtId="0" fontId="19" fillId="0" borderId="0" xfId="64" applyBorder="1" applyAlignment="1">
      <alignment horizontal="distributed" vertical="center"/>
      <protection/>
    </xf>
    <xf numFmtId="183" fontId="19" fillId="0" borderId="0" xfId="64" applyNumberFormat="1" applyBorder="1">
      <alignment vertical="center"/>
      <protection/>
    </xf>
    <xf numFmtId="0" fontId="19" fillId="0" borderId="0" xfId="64" applyBorder="1">
      <alignment vertical="center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center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25" xfId="64" applyFont="1" applyFill="1" applyBorder="1" applyAlignment="1">
      <alignment horizontal="distributed" vertical="center" shrinkToFit="1"/>
      <protection/>
    </xf>
    <xf numFmtId="0" fontId="2" fillId="37" borderId="66" xfId="64" applyFont="1" applyFill="1" applyBorder="1" applyAlignment="1">
      <alignment horizontal="distributed" vertical="center" shrinkToFit="1"/>
      <protection/>
    </xf>
    <xf numFmtId="0" fontId="19" fillId="0" borderId="0" xfId="64" applyAlignment="1">
      <alignment vertical="center" shrinkToFit="1"/>
      <protection/>
    </xf>
    <xf numFmtId="180" fontId="2" fillId="38" borderId="30" xfId="64" applyNumberFormat="1" applyFont="1" applyFill="1" applyBorder="1">
      <alignment vertical="center"/>
      <protection/>
    </xf>
    <xf numFmtId="180" fontId="2" fillId="38" borderId="31" xfId="64" applyNumberFormat="1" applyFont="1" applyFill="1" applyBorder="1">
      <alignment vertical="center"/>
      <protection/>
    </xf>
    <xf numFmtId="180" fontId="2" fillId="38" borderId="32" xfId="64" applyNumberFormat="1" applyFont="1" applyFill="1" applyBorder="1">
      <alignment vertical="center"/>
      <protection/>
    </xf>
    <xf numFmtId="180" fontId="2" fillId="38" borderId="34" xfId="64" applyNumberFormat="1" applyFont="1" applyFill="1" applyBorder="1">
      <alignment vertical="center"/>
      <protection/>
    </xf>
    <xf numFmtId="180" fontId="2" fillId="38" borderId="38" xfId="64" applyNumberFormat="1" applyFont="1" applyFill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43" xfId="64" applyNumberFormat="1" applyFont="1" applyBorder="1">
      <alignment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13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5" fillId="0" borderId="0" xfId="63" applyFont="1" applyAlignment="1">
      <alignment horizontal="center" vertical="center"/>
      <protection/>
    </xf>
    <xf numFmtId="0" fontId="16" fillId="0" borderId="22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21" fillId="37" borderId="72" xfId="63" applyFont="1" applyFill="1" applyBorder="1" applyAlignment="1">
      <alignment horizontal="distributed" vertical="center"/>
      <protection/>
    </xf>
    <xf numFmtId="0" fontId="21" fillId="37" borderId="73" xfId="63" applyFont="1" applyFill="1" applyBorder="1" applyAlignment="1">
      <alignment horizontal="distributed" vertical="center"/>
      <protection/>
    </xf>
    <xf numFmtId="0" fontId="21" fillId="37" borderId="74" xfId="63" applyFont="1" applyFill="1" applyBorder="1" applyAlignment="1">
      <alignment horizontal="distributed" vertical="center"/>
      <protection/>
    </xf>
    <xf numFmtId="0" fontId="50" fillId="36" borderId="75" xfId="0" applyFont="1" applyFill="1" applyBorder="1" applyAlignment="1">
      <alignment horizontal="center" vertical="center"/>
    </xf>
    <xf numFmtId="0" fontId="50" fillId="36" borderId="76" xfId="0" applyFont="1" applyFill="1" applyBorder="1" applyAlignment="1">
      <alignment horizontal="center" vertical="center"/>
    </xf>
    <xf numFmtId="0" fontId="50" fillId="36" borderId="77" xfId="0" applyFont="1" applyFill="1" applyBorder="1" applyAlignment="1">
      <alignment horizontal="center" vertical="center"/>
    </xf>
    <xf numFmtId="0" fontId="4" fillId="0" borderId="0" xfId="65" applyFont="1" applyAlignment="1">
      <alignment horizontal="right"/>
      <protection/>
    </xf>
    <xf numFmtId="181" fontId="16" fillId="0" borderId="22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5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2" fillId="37" borderId="78" xfId="64" applyFont="1" applyFill="1" applyBorder="1" applyAlignment="1">
      <alignment horizontal="distributed" vertical="center"/>
      <protection/>
    </xf>
    <xf numFmtId="0" fontId="2" fillId="37" borderId="44" xfId="64" applyFont="1" applyFill="1" applyBorder="1" applyAlignment="1">
      <alignment horizontal="distributed" vertical="center"/>
      <protection/>
    </xf>
    <xf numFmtId="0" fontId="2" fillId="37" borderId="12" xfId="64" applyFont="1" applyFill="1" applyBorder="1" applyAlignment="1">
      <alignment horizontal="distributed" vertical="center"/>
      <protection/>
    </xf>
    <xf numFmtId="0" fontId="17" fillId="37" borderId="53" xfId="64" applyFont="1" applyFill="1" applyBorder="1" applyAlignment="1">
      <alignment horizontal="distributed" vertical="center"/>
      <protection/>
    </xf>
    <xf numFmtId="0" fontId="17" fillId="37" borderId="70" xfId="64" applyFont="1" applyFill="1" applyBorder="1" applyAlignment="1">
      <alignment horizontal="distributed" vertical="center"/>
      <protection/>
    </xf>
    <xf numFmtId="0" fontId="17" fillId="37" borderId="74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7" fillId="37" borderId="85" xfId="64" applyFont="1" applyFill="1" applyBorder="1" applyAlignment="1">
      <alignment horizontal="distributed" vertical="center"/>
      <protection/>
    </xf>
    <xf numFmtId="0" fontId="15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15" fillId="0" borderId="0" xfId="64" applyFont="1" applyAlignment="1">
      <alignment horizontal="center" vertical="center"/>
      <protection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70" xfId="64" applyFont="1" applyFill="1" applyBorder="1" applyAlignment="1">
      <alignment horizontal="distributed" vertical="center"/>
      <protection/>
    </xf>
    <xf numFmtId="0" fontId="2" fillId="37" borderId="71" xfId="64" applyFont="1" applyFill="1" applyBorder="1" applyAlignment="1">
      <alignment horizontal="distributed" vertical="center"/>
      <protection/>
    </xf>
    <xf numFmtId="0" fontId="2" fillId="37" borderId="72" xfId="64" applyFont="1" applyFill="1" applyBorder="1" applyAlignment="1">
      <alignment horizontal="distributed" vertical="center"/>
      <protection/>
    </xf>
    <xf numFmtId="0" fontId="2" fillId="37" borderId="74" xfId="64" applyFont="1" applyFill="1" applyBorder="1" applyAlignment="1">
      <alignment horizontal="distributed" vertical="center"/>
      <protection/>
    </xf>
    <xf numFmtId="0" fontId="15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7925348"/>
        <c:axId val="5156608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1441582"/>
        <c:axId val="16103327"/>
      </c:lineChart>
      <c:catAx>
        <c:axId val="5792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66085"/>
        <c:crossesAt val="0"/>
        <c:auto val="0"/>
        <c:lblOffset val="100"/>
        <c:tickLblSkip val="1"/>
        <c:noMultiLvlLbl val="0"/>
      </c:catAx>
      <c:valAx>
        <c:axId val="51566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25348"/>
        <c:crossesAt val="1"/>
        <c:crossBetween val="between"/>
        <c:dispUnits/>
        <c:majorUnit val="2000"/>
        <c:minorUnit val="500"/>
      </c:valAx>
      <c:catAx>
        <c:axId val="61441582"/>
        <c:scaling>
          <c:orientation val="minMax"/>
        </c:scaling>
        <c:axPos val="b"/>
        <c:delete val="1"/>
        <c:majorTickMark val="out"/>
        <c:minorTickMark val="none"/>
        <c:tickLblPos val="nextTo"/>
        <c:crossAx val="16103327"/>
        <c:crossesAt val="0"/>
        <c:auto val="0"/>
        <c:lblOffset val="100"/>
        <c:tickLblSkip val="1"/>
        <c:noMultiLvlLbl val="0"/>
      </c:catAx>
      <c:valAx>
        <c:axId val="16103327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4158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153" t="s">
        <v>118</v>
      </c>
      <c r="C21" s="156" t="s">
        <v>119</v>
      </c>
      <c r="D21" s="158" t="s">
        <v>120</v>
      </c>
      <c r="E21" s="159"/>
      <c r="F21" s="159"/>
      <c r="G21" s="159"/>
      <c r="H21" s="159"/>
      <c r="I21" s="159"/>
      <c r="J21" s="160"/>
      <c r="K21" s="156" t="s">
        <v>121</v>
      </c>
      <c r="L21" s="21"/>
    </row>
    <row r="22" spans="2:11" ht="19.5" customHeight="1">
      <c r="B22" s="154"/>
      <c r="C22" s="157"/>
      <c r="D22" s="156" t="s">
        <v>1</v>
      </c>
      <c r="E22" s="158" t="s">
        <v>122</v>
      </c>
      <c r="F22" s="159"/>
      <c r="G22" s="159"/>
      <c r="H22" s="158" t="s">
        <v>123</v>
      </c>
      <c r="I22" s="159"/>
      <c r="J22" s="160"/>
      <c r="K22" s="157"/>
    </row>
    <row r="23" spans="2:11" ht="19.5" customHeight="1">
      <c r="B23" s="155"/>
      <c r="C23" s="157"/>
      <c r="D23" s="154"/>
      <c r="E23" s="4" t="s">
        <v>124</v>
      </c>
      <c r="F23" s="4" t="s">
        <v>125</v>
      </c>
      <c r="G23" s="4" t="s">
        <v>2</v>
      </c>
      <c r="H23" s="4" t="s">
        <v>126</v>
      </c>
      <c r="I23" s="4" t="s">
        <v>127</v>
      </c>
      <c r="J23" s="4" t="s">
        <v>3</v>
      </c>
      <c r="K23" s="157"/>
    </row>
    <row r="24" spans="2:14" ht="19.5" customHeight="1">
      <c r="B24" s="18" t="s">
        <v>135</v>
      </c>
      <c r="C24" s="5">
        <v>1185901</v>
      </c>
      <c r="D24" s="6">
        <v>-128</v>
      </c>
      <c r="E24" s="5">
        <v>881</v>
      </c>
      <c r="F24" s="5">
        <v>1080</v>
      </c>
      <c r="G24" s="5">
        <v>-199</v>
      </c>
      <c r="H24" s="5">
        <v>2973</v>
      </c>
      <c r="I24" s="5">
        <v>2902</v>
      </c>
      <c r="J24" s="5">
        <v>71</v>
      </c>
      <c r="K24" s="5">
        <v>486788</v>
      </c>
      <c r="M24" s="7"/>
      <c r="N24" s="7"/>
    </row>
    <row r="25" spans="1:14" ht="19.5" customHeight="1">
      <c r="A25" s="16"/>
      <c r="B25" s="17">
        <v>9</v>
      </c>
      <c r="C25" s="10">
        <v>1185830</v>
      </c>
      <c r="D25" s="8">
        <v>-71</v>
      </c>
      <c r="E25" s="10">
        <v>791</v>
      </c>
      <c r="F25" s="10">
        <v>1031</v>
      </c>
      <c r="G25" s="10">
        <v>-240</v>
      </c>
      <c r="H25" s="10">
        <v>2741</v>
      </c>
      <c r="I25" s="10">
        <v>2572</v>
      </c>
      <c r="J25" s="10">
        <v>169</v>
      </c>
      <c r="K25" s="10">
        <v>486713</v>
      </c>
      <c r="M25" s="7"/>
      <c r="N25" s="7"/>
    </row>
    <row r="26" spans="1:14" ht="19.5" customHeight="1">
      <c r="A26" s="15"/>
      <c r="B26" s="17">
        <v>10</v>
      </c>
      <c r="C26" s="10">
        <v>1185668</v>
      </c>
      <c r="D26" s="11">
        <v>-162</v>
      </c>
      <c r="E26" s="10">
        <v>884</v>
      </c>
      <c r="F26" s="10">
        <v>1235</v>
      </c>
      <c r="G26" s="10">
        <v>-351</v>
      </c>
      <c r="H26" s="10">
        <v>2851</v>
      </c>
      <c r="I26" s="10">
        <v>2662</v>
      </c>
      <c r="J26" s="10">
        <v>189</v>
      </c>
      <c r="K26" s="10">
        <v>486909</v>
      </c>
      <c r="M26" s="7"/>
      <c r="N26" s="7"/>
    </row>
    <row r="27" spans="2:14" ht="19.5" customHeight="1">
      <c r="B27" s="17">
        <v>11</v>
      </c>
      <c r="C27" s="10">
        <v>1185179</v>
      </c>
      <c r="D27" s="11">
        <v>-489</v>
      </c>
      <c r="E27" s="10">
        <v>743</v>
      </c>
      <c r="F27" s="10">
        <v>1140</v>
      </c>
      <c r="G27" s="10">
        <v>-397</v>
      </c>
      <c r="H27" s="10">
        <v>2112</v>
      </c>
      <c r="I27" s="10">
        <v>2204</v>
      </c>
      <c r="J27" s="10">
        <v>-92</v>
      </c>
      <c r="K27" s="10">
        <v>486909</v>
      </c>
      <c r="M27" s="7"/>
      <c r="N27" s="7"/>
    </row>
    <row r="28" spans="2:14" ht="19.5" customHeight="1">
      <c r="B28" s="17">
        <v>12</v>
      </c>
      <c r="C28" s="5">
        <v>1184399</v>
      </c>
      <c r="D28" s="6">
        <v>-780</v>
      </c>
      <c r="E28" s="5">
        <v>792</v>
      </c>
      <c r="F28" s="5">
        <v>1223</v>
      </c>
      <c r="G28" s="5">
        <v>-431</v>
      </c>
      <c r="H28" s="5">
        <v>2104</v>
      </c>
      <c r="I28" s="5">
        <v>2453</v>
      </c>
      <c r="J28" s="5">
        <v>-349</v>
      </c>
      <c r="K28" s="5">
        <v>486698</v>
      </c>
      <c r="M28" s="7"/>
      <c r="N28" s="7"/>
    </row>
    <row r="29" spans="2:14" ht="19.5" customHeight="1">
      <c r="B29" s="17" t="s">
        <v>128</v>
      </c>
      <c r="C29" s="5">
        <v>1183572</v>
      </c>
      <c r="D29" s="6">
        <v>-827</v>
      </c>
      <c r="E29" s="5">
        <v>855</v>
      </c>
      <c r="F29" s="5">
        <v>1455</v>
      </c>
      <c r="G29" s="5">
        <v>-600</v>
      </c>
      <c r="H29" s="5">
        <v>2173</v>
      </c>
      <c r="I29" s="5">
        <v>2400</v>
      </c>
      <c r="J29" s="5">
        <v>-227</v>
      </c>
      <c r="K29" s="5">
        <v>486603</v>
      </c>
      <c r="M29" s="7"/>
      <c r="N29" s="7"/>
    </row>
    <row r="30" spans="2:14" ht="19.5" customHeight="1">
      <c r="B30" s="17">
        <v>2</v>
      </c>
      <c r="C30" s="5">
        <v>1182653</v>
      </c>
      <c r="D30" s="6">
        <v>-919</v>
      </c>
      <c r="E30" s="5">
        <v>705</v>
      </c>
      <c r="F30" s="5">
        <v>1244</v>
      </c>
      <c r="G30" s="5">
        <v>-539</v>
      </c>
      <c r="H30" s="5">
        <v>2358</v>
      </c>
      <c r="I30" s="5">
        <v>2738</v>
      </c>
      <c r="J30" s="5">
        <v>-380</v>
      </c>
      <c r="K30" s="5">
        <v>486440</v>
      </c>
      <c r="M30" s="7"/>
      <c r="N30" s="7"/>
    </row>
    <row r="31" spans="2:14" ht="19.5" customHeight="1">
      <c r="B31" s="17">
        <v>3</v>
      </c>
      <c r="C31" s="5">
        <v>1178775</v>
      </c>
      <c r="D31" s="6">
        <v>-3878</v>
      </c>
      <c r="E31" s="5">
        <v>790</v>
      </c>
      <c r="F31" s="5">
        <v>1174</v>
      </c>
      <c r="G31" s="5">
        <v>-384</v>
      </c>
      <c r="H31" s="5">
        <v>6939</v>
      </c>
      <c r="I31" s="5">
        <v>10433</v>
      </c>
      <c r="J31" s="5">
        <v>-3494</v>
      </c>
      <c r="K31" s="5">
        <v>486158</v>
      </c>
      <c r="M31" s="7"/>
      <c r="N31" s="7"/>
    </row>
    <row r="32" spans="2:14" ht="19.5" customHeight="1">
      <c r="B32" s="17">
        <v>4</v>
      </c>
      <c r="C32" s="5">
        <v>1180197</v>
      </c>
      <c r="D32" s="6">
        <v>1422</v>
      </c>
      <c r="E32" s="5">
        <v>803</v>
      </c>
      <c r="F32" s="5">
        <v>1173</v>
      </c>
      <c r="G32" s="5">
        <v>-370</v>
      </c>
      <c r="H32" s="5">
        <v>7507</v>
      </c>
      <c r="I32" s="5">
        <v>5715</v>
      </c>
      <c r="J32" s="5">
        <v>1792</v>
      </c>
      <c r="K32" s="5">
        <v>487940</v>
      </c>
      <c r="M32" s="7"/>
      <c r="N32" s="7"/>
    </row>
    <row r="33" spans="2:11" ht="19.5" customHeight="1">
      <c r="B33" s="17">
        <v>5</v>
      </c>
      <c r="C33" s="5">
        <v>1179894</v>
      </c>
      <c r="D33" s="6">
        <v>-303</v>
      </c>
      <c r="E33" s="5">
        <v>790</v>
      </c>
      <c r="F33" s="5">
        <v>1121</v>
      </c>
      <c r="G33" s="5">
        <v>-331</v>
      </c>
      <c r="H33" s="5">
        <v>2757</v>
      </c>
      <c r="I33" s="5">
        <v>2729</v>
      </c>
      <c r="J33" s="5">
        <v>28</v>
      </c>
      <c r="K33" s="5">
        <v>488267</v>
      </c>
    </row>
    <row r="34" spans="2:11" ht="19.5" customHeight="1">
      <c r="B34" s="17">
        <v>6</v>
      </c>
      <c r="C34" s="5">
        <v>1179407</v>
      </c>
      <c r="D34" s="6">
        <v>-487</v>
      </c>
      <c r="E34" s="5">
        <v>703</v>
      </c>
      <c r="F34" s="5">
        <v>942</v>
      </c>
      <c r="G34" s="5">
        <v>-239</v>
      </c>
      <c r="H34" s="5">
        <v>2122</v>
      </c>
      <c r="I34" s="5">
        <v>2370</v>
      </c>
      <c r="J34" s="5">
        <v>-248</v>
      </c>
      <c r="K34" s="5">
        <v>488221</v>
      </c>
    </row>
    <row r="35" spans="2:14" ht="19.5" customHeight="1">
      <c r="B35" s="17">
        <v>7</v>
      </c>
      <c r="C35" s="5">
        <v>1179126</v>
      </c>
      <c r="D35" s="6">
        <v>-281</v>
      </c>
      <c r="E35" s="5">
        <v>908</v>
      </c>
      <c r="F35" s="5">
        <v>1073</v>
      </c>
      <c r="G35" s="5">
        <v>-165</v>
      </c>
      <c r="H35" s="5">
        <v>2844</v>
      </c>
      <c r="I35" s="5">
        <v>2960</v>
      </c>
      <c r="J35" s="5">
        <v>-116</v>
      </c>
      <c r="K35" s="5">
        <v>488409</v>
      </c>
      <c r="M35" s="7"/>
      <c r="N35" s="7"/>
    </row>
    <row r="36" spans="2:14" ht="19.5" customHeight="1">
      <c r="B36" s="17">
        <v>8</v>
      </c>
      <c r="C36" s="5">
        <v>1178688</v>
      </c>
      <c r="D36" s="6">
        <v>-438</v>
      </c>
      <c r="E36" s="5">
        <v>847</v>
      </c>
      <c r="F36" s="5">
        <v>1083</v>
      </c>
      <c r="G36" s="5">
        <v>-236</v>
      </c>
      <c r="H36" s="5">
        <v>2723</v>
      </c>
      <c r="I36" s="5">
        <v>2925</v>
      </c>
      <c r="J36" s="5">
        <v>-202</v>
      </c>
      <c r="K36" s="5">
        <v>488324</v>
      </c>
      <c r="M36" s="7"/>
      <c r="N36" s="7"/>
    </row>
    <row r="37" spans="2:11" ht="19.5" customHeight="1">
      <c r="B37" s="151" t="s">
        <v>129</v>
      </c>
      <c r="C37" s="152"/>
      <c r="D37" s="8">
        <f>SUM(G37,J37)</f>
        <v>-7213</v>
      </c>
      <c r="E37" s="8">
        <f aca="true" t="shared" si="0" ref="E37:J37">SUM(E25:E36)</f>
        <v>9611</v>
      </c>
      <c r="F37" s="8">
        <f t="shared" si="0"/>
        <v>13894</v>
      </c>
      <c r="G37" s="8">
        <f t="shared" si="0"/>
        <v>-4283</v>
      </c>
      <c r="H37" s="8">
        <f t="shared" si="0"/>
        <v>39231</v>
      </c>
      <c r="I37" s="8">
        <f t="shared" si="0"/>
        <v>42161</v>
      </c>
      <c r="J37" s="8">
        <f t="shared" si="0"/>
        <v>-2930</v>
      </c>
      <c r="K37" s="9" t="s">
        <v>4</v>
      </c>
    </row>
    <row r="39" s="13" customFormat="1" ht="19.5" customHeight="1">
      <c r="B39" s="13" t="s">
        <v>5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6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7</v>
      </c>
      <c r="I2" s="22"/>
    </row>
    <row r="3" spans="1:9" ht="21" customHeight="1">
      <c r="A3" s="22"/>
      <c r="B3" s="24" t="s">
        <v>8</v>
      </c>
      <c r="C3" s="22"/>
      <c r="D3" s="22"/>
      <c r="E3" s="22"/>
      <c r="F3" s="24" t="s">
        <v>9</v>
      </c>
      <c r="G3" s="22"/>
      <c r="H3" s="22"/>
      <c r="I3" s="22"/>
    </row>
    <row r="4" spans="1:9" ht="21" customHeight="1">
      <c r="A4" s="22"/>
      <c r="B4" s="22"/>
      <c r="C4" s="25" t="s">
        <v>10</v>
      </c>
      <c r="D4" s="25" t="s">
        <v>11</v>
      </c>
      <c r="E4" s="22"/>
      <c r="F4" s="26"/>
      <c r="G4" s="27" t="s">
        <v>138</v>
      </c>
      <c r="H4" s="28" t="s">
        <v>139</v>
      </c>
      <c r="I4" s="22"/>
    </row>
    <row r="5" spans="1:9" ht="21" customHeight="1">
      <c r="A5" s="22"/>
      <c r="B5" s="29">
        <v>1</v>
      </c>
      <c r="C5" s="30" t="s">
        <v>12</v>
      </c>
      <c r="D5" s="31">
        <v>136</v>
      </c>
      <c r="E5" s="22"/>
      <c r="F5" s="32">
        <v>1</v>
      </c>
      <c r="G5" s="33" t="s">
        <v>14</v>
      </c>
      <c r="H5" s="34">
        <v>-156</v>
      </c>
      <c r="I5" s="22"/>
    </row>
    <row r="6" spans="1:9" ht="21" customHeight="1">
      <c r="A6" s="22"/>
      <c r="B6" s="29">
        <v>2</v>
      </c>
      <c r="C6" s="30" t="s">
        <v>130</v>
      </c>
      <c r="D6" s="35">
        <v>36</v>
      </c>
      <c r="E6" s="22"/>
      <c r="F6" s="32">
        <v>2</v>
      </c>
      <c r="G6" s="33" t="s">
        <v>136</v>
      </c>
      <c r="H6" s="34">
        <v>-110</v>
      </c>
      <c r="I6" s="22"/>
    </row>
    <row r="7" spans="1:9" ht="21" customHeight="1">
      <c r="A7" s="22"/>
      <c r="B7" s="29">
        <v>3</v>
      </c>
      <c r="C7" s="30" t="s">
        <v>137</v>
      </c>
      <c r="D7" s="36">
        <v>12</v>
      </c>
      <c r="E7" s="22"/>
      <c r="F7" s="32">
        <v>3</v>
      </c>
      <c r="G7" s="33" t="s">
        <v>13</v>
      </c>
      <c r="H7" s="34">
        <v>-61</v>
      </c>
      <c r="I7" s="22"/>
    </row>
    <row r="8" spans="1:9" ht="21" customHeight="1">
      <c r="A8" s="22"/>
      <c r="B8" s="29">
        <v>4</v>
      </c>
      <c r="C8" s="37"/>
      <c r="D8" s="36"/>
      <c r="E8" s="22"/>
      <c r="F8" s="32">
        <v>4</v>
      </c>
      <c r="G8" s="33" t="s">
        <v>132</v>
      </c>
      <c r="H8" s="34">
        <v>-50</v>
      </c>
      <c r="I8" s="22"/>
    </row>
    <row r="9" spans="1:9" ht="21" customHeight="1">
      <c r="A9" s="22"/>
      <c r="B9" s="29">
        <v>5</v>
      </c>
      <c r="C9" s="37"/>
      <c r="D9" s="36"/>
      <c r="E9" s="22"/>
      <c r="F9" s="32">
        <v>5</v>
      </c>
      <c r="G9" s="33" t="s">
        <v>134</v>
      </c>
      <c r="H9" s="34">
        <v>-46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48" customWidth="1"/>
    <col min="2" max="2" width="8.57421875" style="48" customWidth="1"/>
    <col min="3" max="3" width="9.57421875" style="48" customWidth="1"/>
    <col min="4" max="4" width="6.421875" style="48" customWidth="1"/>
    <col min="5" max="6" width="6.00390625" style="48" customWidth="1"/>
    <col min="7" max="7" width="6.421875" style="48" customWidth="1"/>
    <col min="8" max="9" width="6.00390625" style="48" customWidth="1"/>
    <col min="10" max="10" width="6.421875" style="48" customWidth="1"/>
    <col min="11" max="11" width="8.421875" style="48" customWidth="1"/>
    <col min="12" max="15" width="6.00390625" style="48" customWidth="1"/>
    <col min="16" max="16" width="8.421875" style="48" customWidth="1"/>
    <col min="17" max="20" width="6.00390625" style="48" customWidth="1"/>
    <col min="21" max="16384" width="9.00390625" style="48" customWidth="1"/>
  </cols>
  <sheetData>
    <row r="1" spans="1:20" ht="11.25" customHeight="1">
      <c r="A1" s="46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46"/>
      <c r="R1" s="47"/>
      <c r="S1" s="162" t="s">
        <v>15</v>
      </c>
      <c r="T1" s="162"/>
    </row>
    <row r="2" spans="1:21" ht="18.75" customHeight="1">
      <c r="A2" s="163" t="s">
        <v>16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49"/>
    </row>
    <row r="3" spans="1:20" ht="18.7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64" t="s">
        <v>140</v>
      </c>
      <c r="S3" s="164"/>
      <c r="T3" s="164"/>
    </row>
    <row r="4" spans="1:20" ht="20.25" customHeight="1">
      <c r="A4" s="165" t="s">
        <v>17</v>
      </c>
      <c r="B4" s="167" t="s">
        <v>18</v>
      </c>
      <c r="C4" s="168"/>
      <c r="D4" s="168"/>
      <c r="E4" s="168"/>
      <c r="F4" s="168"/>
      <c r="G4" s="168"/>
      <c r="H4" s="168"/>
      <c r="I4" s="168"/>
      <c r="J4" s="169"/>
      <c r="K4" s="167" t="s">
        <v>19</v>
      </c>
      <c r="L4" s="168"/>
      <c r="M4" s="168"/>
      <c r="N4" s="168"/>
      <c r="O4" s="170"/>
      <c r="P4" s="167" t="s">
        <v>20</v>
      </c>
      <c r="Q4" s="168"/>
      <c r="R4" s="168"/>
      <c r="S4" s="168"/>
      <c r="T4" s="171"/>
    </row>
    <row r="5" spans="1:20" ht="20.25" customHeight="1">
      <c r="A5" s="166"/>
      <c r="B5" s="50" t="s">
        <v>21</v>
      </c>
      <c r="C5" s="51" t="s">
        <v>22</v>
      </c>
      <c r="D5" s="51" t="s">
        <v>23</v>
      </c>
      <c r="E5" s="51" t="s">
        <v>24</v>
      </c>
      <c r="F5" s="51" t="s">
        <v>25</v>
      </c>
      <c r="G5" s="51" t="s">
        <v>23</v>
      </c>
      <c r="H5" s="51" t="s">
        <v>26</v>
      </c>
      <c r="I5" s="51" t="s">
        <v>27</v>
      </c>
      <c r="J5" s="52" t="s">
        <v>23</v>
      </c>
      <c r="K5" s="53" t="s">
        <v>22</v>
      </c>
      <c r="L5" s="51" t="s">
        <v>24</v>
      </c>
      <c r="M5" s="51" t="s">
        <v>25</v>
      </c>
      <c r="N5" s="51" t="s">
        <v>26</v>
      </c>
      <c r="O5" s="54" t="s">
        <v>27</v>
      </c>
      <c r="P5" s="53" t="s">
        <v>22</v>
      </c>
      <c r="Q5" s="51" t="s">
        <v>24</v>
      </c>
      <c r="R5" s="51" t="s">
        <v>25</v>
      </c>
      <c r="S5" s="51" t="s">
        <v>26</v>
      </c>
      <c r="T5" s="55" t="s">
        <v>27</v>
      </c>
    </row>
    <row r="6" spans="1:20" ht="18.75" customHeight="1">
      <c r="A6" s="56" t="s">
        <v>28</v>
      </c>
      <c r="B6" s="57">
        <v>488324</v>
      </c>
      <c r="C6" s="58">
        <v>1178688</v>
      </c>
      <c r="D6" s="58">
        <v>-438</v>
      </c>
      <c r="E6" s="58">
        <v>847</v>
      </c>
      <c r="F6" s="58">
        <v>1083</v>
      </c>
      <c r="G6" s="58">
        <v>-236</v>
      </c>
      <c r="H6" s="58">
        <v>2723</v>
      </c>
      <c r="I6" s="58">
        <v>2925</v>
      </c>
      <c r="J6" s="59">
        <v>-202</v>
      </c>
      <c r="K6" s="57">
        <v>557419</v>
      </c>
      <c r="L6" s="58">
        <v>441</v>
      </c>
      <c r="M6" s="58">
        <v>523</v>
      </c>
      <c r="N6" s="58">
        <v>1375</v>
      </c>
      <c r="O6" s="60">
        <v>1466</v>
      </c>
      <c r="P6" s="57">
        <v>621269</v>
      </c>
      <c r="Q6" s="58">
        <v>406</v>
      </c>
      <c r="R6" s="58">
        <v>560</v>
      </c>
      <c r="S6" s="58">
        <v>1348</v>
      </c>
      <c r="T6" s="61">
        <v>1459</v>
      </c>
    </row>
    <row r="7" spans="1:20" ht="18.75" customHeight="1">
      <c r="A7" s="62" t="s">
        <v>29</v>
      </c>
      <c r="B7" s="63">
        <v>466941</v>
      </c>
      <c r="C7" s="64">
        <v>1122328</v>
      </c>
      <c r="D7" s="64">
        <v>-453</v>
      </c>
      <c r="E7" s="64">
        <v>812</v>
      </c>
      <c r="F7" s="64">
        <v>1020</v>
      </c>
      <c r="G7" s="64">
        <v>-208</v>
      </c>
      <c r="H7" s="64">
        <v>2526</v>
      </c>
      <c r="I7" s="64">
        <v>2771</v>
      </c>
      <c r="J7" s="65">
        <v>-245</v>
      </c>
      <c r="K7" s="63">
        <v>530699</v>
      </c>
      <c r="L7" s="64">
        <v>418</v>
      </c>
      <c r="M7" s="64">
        <v>496</v>
      </c>
      <c r="N7" s="64">
        <v>1260</v>
      </c>
      <c r="O7" s="66">
        <v>1388</v>
      </c>
      <c r="P7" s="63">
        <v>591629</v>
      </c>
      <c r="Q7" s="64">
        <v>394</v>
      </c>
      <c r="R7" s="64">
        <v>524</v>
      </c>
      <c r="S7" s="64">
        <v>1266</v>
      </c>
      <c r="T7" s="67">
        <v>1383</v>
      </c>
    </row>
    <row r="8" spans="1:20" ht="18.75" customHeight="1">
      <c r="A8" s="62" t="s">
        <v>30</v>
      </c>
      <c r="B8" s="63">
        <v>21383</v>
      </c>
      <c r="C8" s="64">
        <v>56360</v>
      </c>
      <c r="D8" s="64">
        <v>15</v>
      </c>
      <c r="E8" s="64">
        <v>35</v>
      </c>
      <c r="F8" s="64">
        <v>63</v>
      </c>
      <c r="G8" s="64">
        <v>-28</v>
      </c>
      <c r="H8" s="64">
        <v>197</v>
      </c>
      <c r="I8" s="64">
        <v>154</v>
      </c>
      <c r="J8" s="65">
        <v>43</v>
      </c>
      <c r="K8" s="63">
        <v>26720</v>
      </c>
      <c r="L8" s="64">
        <v>23</v>
      </c>
      <c r="M8" s="64">
        <v>27</v>
      </c>
      <c r="N8" s="64">
        <v>115</v>
      </c>
      <c r="O8" s="66">
        <v>78</v>
      </c>
      <c r="P8" s="63">
        <v>29640</v>
      </c>
      <c r="Q8" s="64">
        <v>12</v>
      </c>
      <c r="R8" s="64">
        <v>36</v>
      </c>
      <c r="S8" s="64">
        <v>82</v>
      </c>
      <c r="T8" s="67">
        <v>76</v>
      </c>
    </row>
    <row r="9" spans="1:20" ht="18.75" customHeight="1">
      <c r="A9" s="68" t="s">
        <v>31</v>
      </c>
      <c r="B9" s="69">
        <v>202589</v>
      </c>
      <c r="C9" s="70">
        <v>477576</v>
      </c>
      <c r="D9" s="70">
        <v>136</v>
      </c>
      <c r="E9" s="70">
        <v>413</v>
      </c>
      <c r="F9" s="70">
        <v>305</v>
      </c>
      <c r="G9" s="70">
        <v>108</v>
      </c>
      <c r="H9" s="70">
        <v>1060</v>
      </c>
      <c r="I9" s="70">
        <v>1032</v>
      </c>
      <c r="J9" s="71">
        <v>28</v>
      </c>
      <c r="K9" s="69">
        <v>229258</v>
      </c>
      <c r="L9" s="70">
        <v>214</v>
      </c>
      <c r="M9" s="70">
        <v>166</v>
      </c>
      <c r="N9" s="70">
        <v>565</v>
      </c>
      <c r="O9" s="72">
        <v>552</v>
      </c>
      <c r="P9" s="69">
        <v>248318</v>
      </c>
      <c r="Q9" s="70">
        <v>199</v>
      </c>
      <c r="R9" s="70">
        <v>139</v>
      </c>
      <c r="S9" s="70">
        <v>495</v>
      </c>
      <c r="T9" s="73">
        <v>480</v>
      </c>
    </row>
    <row r="10" spans="1:20" ht="18.75" customHeight="1">
      <c r="A10" s="68" t="s">
        <v>32</v>
      </c>
      <c r="B10" s="69">
        <v>54791</v>
      </c>
      <c r="C10" s="70">
        <v>122014</v>
      </c>
      <c r="D10" s="70">
        <v>-156</v>
      </c>
      <c r="E10" s="70">
        <v>81</v>
      </c>
      <c r="F10" s="70">
        <v>111</v>
      </c>
      <c r="G10" s="70">
        <v>-30</v>
      </c>
      <c r="H10" s="70">
        <v>329</v>
      </c>
      <c r="I10" s="70">
        <v>455</v>
      </c>
      <c r="J10" s="71">
        <v>-126</v>
      </c>
      <c r="K10" s="69">
        <v>55577</v>
      </c>
      <c r="L10" s="70">
        <v>39</v>
      </c>
      <c r="M10" s="70">
        <v>55</v>
      </c>
      <c r="N10" s="70">
        <v>160</v>
      </c>
      <c r="O10" s="72">
        <v>234</v>
      </c>
      <c r="P10" s="69">
        <v>66437</v>
      </c>
      <c r="Q10" s="70">
        <v>42</v>
      </c>
      <c r="R10" s="70">
        <v>56</v>
      </c>
      <c r="S10" s="70">
        <v>169</v>
      </c>
      <c r="T10" s="73">
        <v>221</v>
      </c>
    </row>
    <row r="11" spans="1:20" ht="18.75" customHeight="1">
      <c r="A11" s="68" t="s">
        <v>33</v>
      </c>
      <c r="B11" s="69">
        <v>35278</v>
      </c>
      <c r="C11" s="70">
        <v>84288</v>
      </c>
      <c r="D11" s="70">
        <v>-13</v>
      </c>
      <c r="E11" s="70">
        <v>79</v>
      </c>
      <c r="F11" s="70">
        <v>75</v>
      </c>
      <c r="G11" s="70">
        <v>4</v>
      </c>
      <c r="H11" s="70">
        <v>217</v>
      </c>
      <c r="I11" s="70">
        <v>234</v>
      </c>
      <c r="J11" s="71">
        <v>-17</v>
      </c>
      <c r="K11" s="69">
        <v>40392</v>
      </c>
      <c r="L11" s="70">
        <v>40</v>
      </c>
      <c r="M11" s="70">
        <v>34</v>
      </c>
      <c r="N11" s="70">
        <v>115</v>
      </c>
      <c r="O11" s="72">
        <v>123</v>
      </c>
      <c r="P11" s="69">
        <v>43896</v>
      </c>
      <c r="Q11" s="70">
        <v>39</v>
      </c>
      <c r="R11" s="70">
        <v>41</v>
      </c>
      <c r="S11" s="70">
        <v>102</v>
      </c>
      <c r="T11" s="73">
        <v>111</v>
      </c>
    </row>
    <row r="12" spans="1:20" ht="18.75" customHeight="1">
      <c r="A12" s="68" t="s">
        <v>34</v>
      </c>
      <c r="B12" s="69">
        <v>25757</v>
      </c>
      <c r="C12" s="70">
        <v>68783</v>
      </c>
      <c r="D12" s="70">
        <v>-110</v>
      </c>
      <c r="E12" s="70">
        <v>39</v>
      </c>
      <c r="F12" s="70">
        <v>80</v>
      </c>
      <c r="G12" s="70">
        <v>-41</v>
      </c>
      <c r="H12" s="70">
        <v>100</v>
      </c>
      <c r="I12" s="70">
        <v>169</v>
      </c>
      <c r="J12" s="71">
        <v>-69</v>
      </c>
      <c r="K12" s="69">
        <v>32571</v>
      </c>
      <c r="L12" s="70">
        <v>24</v>
      </c>
      <c r="M12" s="70">
        <v>31</v>
      </c>
      <c r="N12" s="70">
        <v>64</v>
      </c>
      <c r="O12" s="72">
        <v>75</v>
      </c>
      <c r="P12" s="69">
        <v>36212</v>
      </c>
      <c r="Q12" s="70">
        <v>15</v>
      </c>
      <c r="R12" s="70">
        <v>49</v>
      </c>
      <c r="S12" s="70">
        <v>36</v>
      </c>
      <c r="T12" s="73">
        <v>94</v>
      </c>
    </row>
    <row r="13" spans="1:20" ht="18.75" customHeight="1">
      <c r="A13" s="68" t="s">
        <v>35</v>
      </c>
      <c r="B13" s="69">
        <v>30597</v>
      </c>
      <c r="C13" s="70">
        <v>74286</v>
      </c>
      <c r="D13" s="70">
        <v>-61</v>
      </c>
      <c r="E13" s="70">
        <v>48</v>
      </c>
      <c r="F13" s="70">
        <v>84</v>
      </c>
      <c r="G13" s="70">
        <v>-36</v>
      </c>
      <c r="H13" s="70">
        <v>109</v>
      </c>
      <c r="I13" s="70">
        <v>134</v>
      </c>
      <c r="J13" s="71">
        <v>-25</v>
      </c>
      <c r="K13" s="69">
        <v>34210</v>
      </c>
      <c r="L13" s="70">
        <v>26</v>
      </c>
      <c r="M13" s="70">
        <v>51</v>
      </c>
      <c r="N13" s="70">
        <v>51</v>
      </c>
      <c r="O13" s="72">
        <v>67</v>
      </c>
      <c r="P13" s="69">
        <v>40076</v>
      </c>
      <c r="Q13" s="70">
        <v>22</v>
      </c>
      <c r="R13" s="70">
        <v>33</v>
      </c>
      <c r="S13" s="70">
        <v>58</v>
      </c>
      <c r="T13" s="73">
        <v>67</v>
      </c>
    </row>
    <row r="14" spans="1:20" ht="18.75" customHeight="1">
      <c r="A14" s="68" t="s">
        <v>36</v>
      </c>
      <c r="B14" s="69">
        <v>15381</v>
      </c>
      <c r="C14" s="70">
        <v>39837</v>
      </c>
      <c r="D14" s="70">
        <v>-25</v>
      </c>
      <c r="E14" s="70">
        <v>18</v>
      </c>
      <c r="F14" s="70">
        <v>44</v>
      </c>
      <c r="G14" s="70">
        <v>-26</v>
      </c>
      <c r="H14" s="70">
        <v>87</v>
      </c>
      <c r="I14" s="70">
        <v>86</v>
      </c>
      <c r="J14" s="71">
        <v>1</v>
      </c>
      <c r="K14" s="69">
        <v>18617</v>
      </c>
      <c r="L14" s="70">
        <v>9</v>
      </c>
      <c r="M14" s="70">
        <v>20</v>
      </c>
      <c r="N14" s="70">
        <v>46</v>
      </c>
      <c r="O14" s="72">
        <v>46</v>
      </c>
      <c r="P14" s="69">
        <v>21220</v>
      </c>
      <c r="Q14" s="70">
        <v>9</v>
      </c>
      <c r="R14" s="70">
        <v>24</v>
      </c>
      <c r="S14" s="70">
        <v>41</v>
      </c>
      <c r="T14" s="73">
        <v>40</v>
      </c>
    </row>
    <row r="15" spans="1:20" ht="18.75" customHeight="1">
      <c r="A15" s="68" t="s">
        <v>37</v>
      </c>
      <c r="B15" s="69">
        <v>7789</v>
      </c>
      <c r="C15" s="70">
        <v>18847</v>
      </c>
      <c r="D15" s="70">
        <v>-40</v>
      </c>
      <c r="E15" s="70">
        <v>11</v>
      </c>
      <c r="F15" s="70">
        <v>26</v>
      </c>
      <c r="G15" s="70">
        <v>-15</v>
      </c>
      <c r="H15" s="70">
        <v>17</v>
      </c>
      <c r="I15" s="70">
        <v>42</v>
      </c>
      <c r="J15" s="71">
        <v>-25</v>
      </c>
      <c r="K15" s="69">
        <v>8790</v>
      </c>
      <c r="L15" s="70">
        <v>5</v>
      </c>
      <c r="M15" s="70">
        <v>12</v>
      </c>
      <c r="N15" s="70">
        <v>7</v>
      </c>
      <c r="O15" s="72">
        <v>22</v>
      </c>
      <c r="P15" s="69">
        <v>10057</v>
      </c>
      <c r="Q15" s="70">
        <v>6</v>
      </c>
      <c r="R15" s="70">
        <v>14</v>
      </c>
      <c r="S15" s="70">
        <v>10</v>
      </c>
      <c r="T15" s="73">
        <v>20</v>
      </c>
    </row>
    <row r="16" spans="1:20" ht="18.75" customHeight="1">
      <c r="A16" s="68" t="s">
        <v>38</v>
      </c>
      <c r="B16" s="69">
        <v>9514</v>
      </c>
      <c r="C16" s="70">
        <v>23218</v>
      </c>
      <c r="D16" s="70">
        <v>-36</v>
      </c>
      <c r="E16" s="70">
        <v>5</v>
      </c>
      <c r="F16" s="70">
        <v>36</v>
      </c>
      <c r="G16" s="70">
        <v>-31</v>
      </c>
      <c r="H16" s="70">
        <v>43</v>
      </c>
      <c r="I16" s="70">
        <v>48</v>
      </c>
      <c r="J16" s="71">
        <v>-5</v>
      </c>
      <c r="K16" s="69">
        <v>10732</v>
      </c>
      <c r="L16" s="70">
        <v>2</v>
      </c>
      <c r="M16" s="70">
        <v>10</v>
      </c>
      <c r="N16" s="70">
        <v>18</v>
      </c>
      <c r="O16" s="72">
        <v>20</v>
      </c>
      <c r="P16" s="69">
        <v>12486</v>
      </c>
      <c r="Q16" s="70">
        <v>3</v>
      </c>
      <c r="R16" s="70">
        <v>26</v>
      </c>
      <c r="S16" s="70">
        <v>25</v>
      </c>
      <c r="T16" s="73">
        <v>28</v>
      </c>
    </row>
    <row r="17" spans="1:20" ht="18.75" customHeight="1">
      <c r="A17" s="68" t="s">
        <v>39</v>
      </c>
      <c r="B17" s="69">
        <v>9543</v>
      </c>
      <c r="C17" s="70">
        <v>23206</v>
      </c>
      <c r="D17" s="70">
        <v>12</v>
      </c>
      <c r="E17" s="70">
        <v>12</v>
      </c>
      <c r="F17" s="70">
        <v>21</v>
      </c>
      <c r="G17" s="70">
        <v>-9</v>
      </c>
      <c r="H17" s="70">
        <v>70</v>
      </c>
      <c r="I17" s="70">
        <v>49</v>
      </c>
      <c r="J17" s="71">
        <v>21</v>
      </c>
      <c r="K17" s="69">
        <v>10902</v>
      </c>
      <c r="L17" s="70">
        <v>4</v>
      </c>
      <c r="M17" s="70">
        <v>9</v>
      </c>
      <c r="N17" s="70">
        <v>25</v>
      </c>
      <c r="O17" s="72">
        <v>24</v>
      </c>
      <c r="P17" s="69">
        <v>12304</v>
      </c>
      <c r="Q17" s="70">
        <v>8</v>
      </c>
      <c r="R17" s="70">
        <v>12</v>
      </c>
      <c r="S17" s="70">
        <v>45</v>
      </c>
      <c r="T17" s="73">
        <v>25</v>
      </c>
    </row>
    <row r="18" spans="1:20" ht="18.75" customHeight="1">
      <c r="A18" s="68" t="s">
        <v>40</v>
      </c>
      <c r="B18" s="69">
        <v>12095</v>
      </c>
      <c r="C18" s="70">
        <v>30511</v>
      </c>
      <c r="D18" s="70">
        <v>-50</v>
      </c>
      <c r="E18" s="70">
        <v>17</v>
      </c>
      <c r="F18" s="70">
        <v>37</v>
      </c>
      <c r="G18" s="70">
        <v>-20</v>
      </c>
      <c r="H18" s="70">
        <v>76</v>
      </c>
      <c r="I18" s="70">
        <v>106</v>
      </c>
      <c r="J18" s="71">
        <v>-30</v>
      </c>
      <c r="K18" s="69">
        <v>14599</v>
      </c>
      <c r="L18" s="70">
        <v>10</v>
      </c>
      <c r="M18" s="70">
        <v>16</v>
      </c>
      <c r="N18" s="70">
        <v>36</v>
      </c>
      <c r="O18" s="72">
        <v>51</v>
      </c>
      <c r="P18" s="69">
        <v>15912</v>
      </c>
      <c r="Q18" s="70">
        <v>7</v>
      </c>
      <c r="R18" s="70">
        <v>21</v>
      </c>
      <c r="S18" s="70">
        <v>40</v>
      </c>
      <c r="T18" s="73">
        <v>55</v>
      </c>
    </row>
    <row r="19" spans="1:20" ht="18.75" customHeight="1">
      <c r="A19" s="68" t="s">
        <v>41</v>
      </c>
      <c r="B19" s="69">
        <v>23000</v>
      </c>
      <c r="C19" s="70">
        <v>57451</v>
      </c>
      <c r="D19" s="70">
        <v>-3</v>
      </c>
      <c r="E19" s="70">
        <v>40</v>
      </c>
      <c r="F19" s="70">
        <v>68</v>
      </c>
      <c r="G19" s="70">
        <v>-28</v>
      </c>
      <c r="H19" s="70">
        <v>161</v>
      </c>
      <c r="I19" s="70">
        <v>136</v>
      </c>
      <c r="J19" s="71">
        <v>25</v>
      </c>
      <c r="K19" s="69">
        <v>27007</v>
      </c>
      <c r="L19" s="70">
        <v>20</v>
      </c>
      <c r="M19" s="70">
        <v>31</v>
      </c>
      <c r="N19" s="70">
        <v>59</v>
      </c>
      <c r="O19" s="72">
        <v>55</v>
      </c>
      <c r="P19" s="69">
        <v>30444</v>
      </c>
      <c r="Q19" s="70">
        <v>20</v>
      </c>
      <c r="R19" s="70">
        <v>37</v>
      </c>
      <c r="S19" s="70">
        <v>102</v>
      </c>
      <c r="T19" s="73">
        <v>81</v>
      </c>
    </row>
    <row r="20" spans="1:20" ht="18.75" customHeight="1">
      <c r="A20" s="68" t="s">
        <v>42</v>
      </c>
      <c r="B20" s="69">
        <v>14876</v>
      </c>
      <c r="C20" s="70">
        <v>37968</v>
      </c>
      <c r="D20" s="70">
        <v>-46</v>
      </c>
      <c r="E20" s="70">
        <v>22</v>
      </c>
      <c r="F20" s="70">
        <v>57</v>
      </c>
      <c r="G20" s="70">
        <v>-35</v>
      </c>
      <c r="H20" s="70">
        <v>72</v>
      </c>
      <c r="I20" s="70">
        <v>83</v>
      </c>
      <c r="J20" s="71">
        <v>-11</v>
      </c>
      <c r="K20" s="69">
        <v>17567</v>
      </c>
      <c r="L20" s="70">
        <v>12</v>
      </c>
      <c r="M20" s="70">
        <v>26</v>
      </c>
      <c r="N20" s="70">
        <v>26</v>
      </c>
      <c r="O20" s="72">
        <v>35</v>
      </c>
      <c r="P20" s="69">
        <v>20401</v>
      </c>
      <c r="Q20" s="70">
        <v>10</v>
      </c>
      <c r="R20" s="70">
        <v>31</v>
      </c>
      <c r="S20" s="70">
        <v>46</v>
      </c>
      <c r="T20" s="73">
        <v>48</v>
      </c>
    </row>
    <row r="21" spans="1:20" ht="18.75" customHeight="1">
      <c r="A21" s="68" t="s">
        <v>43</v>
      </c>
      <c r="B21" s="69">
        <v>13024</v>
      </c>
      <c r="C21" s="70">
        <v>34133</v>
      </c>
      <c r="D21" s="70">
        <v>-16</v>
      </c>
      <c r="E21" s="70">
        <v>19</v>
      </c>
      <c r="F21" s="70">
        <v>33</v>
      </c>
      <c r="G21" s="70">
        <v>-14</v>
      </c>
      <c r="H21" s="70">
        <v>115</v>
      </c>
      <c r="I21" s="70">
        <v>117</v>
      </c>
      <c r="J21" s="71">
        <v>-2</v>
      </c>
      <c r="K21" s="69">
        <v>16019</v>
      </c>
      <c r="L21" s="70">
        <v>10</v>
      </c>
      <c r="M21" s="70">
        <v>14</v>
      </c>
      <c r="N21" s="70">
        <v>58</v>
      </c>
      <c r="O21" s="72">
        <v>55</v>
      </c>
      <c r="P21" s="69">
        <v>18114</v>
      </c>
      <c r="Q21" s="70">
        <v>9</v>
      </c>
      <c r="R21" s="70">
        <v>19</v>
      </c>
      <c r="S21" s="70">
        <v>57</v>
      </c>
      <c r="T21" s="73">
        <v>62</v>
      </c>
    </row>
    <row r="22" spans="1:20" ht="18.75" customHeight="1">
      <c r="A22" s="68" t="s">
        <v>44</v>
      </c>
      <c r="B22" s="69">
        <v>12707</v>
      </c>
      <c r="C22" s="70">
        <v>30210</v>
      </c>
      <c r="D22" s="70">
        <v>-45</v>
      </c>
      <c r="E22" s="70">
        <v>8</v>
      </c>
      <c r="F22" s="70">
        <v>43</v>
      </c>
      <c r="G22" s="70">
        <v>-35</v>
      </c>
      <c r="H22" s="70">
        <v>70</v>
      </c>
      <c r="I22" s="70">
        <v>80</v>
      </c>
      <c r="J22" s="71">
        <v>-10</v>
      </c>
      <c r="K22" s="69">
        <v>14458</v>
      </c>
      <c r="L22" s="70">
        <v>3</v>
      </c>
      <c r="M22" s="70">
        <v>21</v>
      </c>
      <c r="N22" s="70">
        <v>30</v>
      </c>
      <c r="O22" s="72">
        <v>29</v>
      </c>
      <c r="P22" s="69">
        <v>15752</v>
      </c>
      <c r="Q22" s="70">
        <v>5</v>
      </c>
      <c r="R22" s="70">
        <v>22</v>
      </c>
      <c r="S22" s="70">
        <v>40</v>
      </c>
      <c r="T22" s="73">
        <v>51</v>
      </c>
    </row>
    <row r="23" spans="1:20" ht="18.75" customHeight="1">
      <c r="A23" s="62" t="s">
        <v>45</v>
      </c>
      <c r="B23" s="63">
        <v>898</v>
      </c>
      <c r="C23" s="64">
        <v>2041</v>
      </c>
      <c r="D23" s="64">
        <v>-1</v>
      </c>
      <c r="E23" s="64">
        <v>1</v>
      </c>
      <c r="F23" s="64">
        <v>2</v>
      </c>
      <c r="G23" s="64">
        <v>-1</v>
      </c>
      <c r="H23" s="64">
        <v>2</v>
      </c>
      <c r="I23" s="64">
        <v>2</v>
      </c>
      <c r="J23" s="65">
        <v>0</v>
      </c>
      <c r="K23" s="63">
        <v>941</v>
      </c>
      <c r="L23" s="64">
        <v>1</v>
      </c>
      <c r="M23" s="64">
        <v>1</v>
      </c>
      <c r="N23" s="64">
        <v>2</v>
      </c>
      <c r="O23" s="66">
        <v>2</v>
      </c>
      <c r="P23" s="63">
        <v>1100</v>
      </c>
      <c r="Q23" s="64">
        <v>0</v>
      </c>
      <c r="R23" s="64">
        <v>1</v>
      </c>
      <c r="S23" s="64">
        <v>0</v>
      </c>
      <c r="T23" s="67">
        <v>0</v>
      </c>
    </row>
    <row r="24" spans="1:20" ht="18.75" customHeight="1">
      <c r="A24" s="68" t="s">
        <v>46</v>
      </c>
      <c r="B24" s="69">
        <v>898</v>
      </c>
      <c r="C24" s="70">
        <v>2041</v>
      </c>
      <c r="D24" s="70">
        <v>-1</v>
      </c>
      <c r="E24" s="70">
        <v>1</v>
      </c>
      <c r="F24" s="70">
        <v>2</v>
      </c>
      <c r="G24" s="70">
        <v>-1</v>
      </c>
      <c r="H24" s="70">
        <v>2</v>
      </c>
      <c r="I24" s="70">
        <v>2</v>
      </c>
      <c r="J24" s="71">
        <v>0</v>
      </c>
      <c r="K24" s="69">
        <v>941</v>
      </c>
      <c r="L24" s="70">
        <v>1</v>
      </c>
      <c r="M24" s="70">
        <v>1</v>
      </c>
      <c r="N24" s="70">
        <v>2</v>
      </c>
      <c r="O24" s="72">
        <v>2</v>
      </c>
      <c r="P24" s="69">
        <v>1100</v>
      </c>
      <c r="Q24" s="70">
        <v>0</v>
      </c>
      <c r="R24" s="70">
        <v>1</v>
      </c>
      <c r="S24" s="70">
        <v>0</v>
      </c>
      <c r="T24" s="73">
        <v>0</v>
      </c>
    </row>
    <row r="25" spans="1:20" ht="18.75" customHeight="1">
      <c r="A25" s="62" t="s">
        <v>47</v>
      </c>
      <c r="B25" s="63">
        <v>10799</v>
      </c>
      <c r="C25" s="64">
        <v>28062</v>
      </c>
      <c r="D25" s="64">
        <v>-10</v>
      </c>
      <c r="E25" s="64">
        <v>16</v>
      </c>
      <c r="F25" s="64">
        <v>30</v>
      </c>
      <c r="G25" s="64">
        <v>-14</v>
      </c>
      <c r="H25" s="64">
        <v>76</v>
      </c>
      <c r="I25" s="64">
        <v>72</v>
      </c>
      <c r="J25" s="65">
        <v>4</v>
      </c>
      <c r="K25" s="63">
        <v>13334</v>
      </c>
      <c r="L25" s="64">
        <v>11</v>
      </c>
      <c r="M25" s="64">
        <v>10</v>
      </c>
      <c r="N25" s="64">
        <v>43</v>
      </c>
      <c r="O25" s="66">
        <v>35</v>
      </c>
      <c r="P25" s="63">
        <v>14728</v>
      </c>
      <c r="Q25" s="64">
        <v>5</v>
      </c>
      <c r="R25" s="64">
        <v>20</v>
      </c>
      <c r="S25" s="64">
        <v>33</v>
      </c>
      <c r="T25" s="67">
        <v>37</v>
      </c>
    </row>
    <row r="26" spans="1:20" ht="18.75" customHeight="1">
      <c r="A26" s="68" t="s">
        <v>48</v>
      </c>
      <c r="B26" s="69">
        <v>10799</v>
      </c>
      <c r="C26" s="70">
        <v>28062</v>
      </c>
      <c r="D26" s="70">
        <v>-10</v>
      </c>
      <c r="E26" s="70">
        <v>16</v>
      </c>
      <c r="F26" s="70">
        <v>30</v>
      </c>
      <c r="G26" s="70">
        <v>-14</v>
      </c>
      <c r="H26" s="70">
        <v>76</v>
      </c>
      <c r="I26" s="70">
        <v>72</v>
      </c>
      <c r="J26" s="71">
        <v>4</v>
      </c>
      <c r="K26" s="69">
        <v>13334</v>
      </c>
      <c r="L26" s="70">
        <v>11</v>
      </c>
      <c r="M26" s="70">
        <v>10</v>
      </c>
      <c r="N26" s="70">
        <v>43</v>
      </c>
      <c r="O26" s="72">
        <v>35</v>
      </c>
      <c r="P26" s="69">
        <v>14728</v>
      </c>
      <c r="Q26" s="70">
        <v>5</v>
      </c>
      <c r="R26" s="70">
        <v>20</v>
      </c>
      <c r="S26" s="70">
        <v>33</v>
      </c>
      <c r="T26" s="73">
        <v>37</v>
      </c>
    </row>
    <row r="27" spans="1:20" ht="18.75" customHeight="1">
      <c r="A27" s="62" t="s">
        <v>49</v>
      </c>
      <c r="B27" s="63">
        <v>9686</v>
      </c>
      <c r="C27" s="64">
        <v>26257</v>
      </c>
      <c r="D27" s="64">
        <v>26</v>
      </c>
      <c r="E27" s="64">
        <v>18</v>
      </c>
      <c r="F27" s="64">
        <v>31</v>
      </c>
      <c r="G27" s="64">
        <v>-13</v>
      </c>
      <c r="H27" s="64">
        <v>119</v>
      </c>
      <c r="I27" s="64">
        <v>80</v>
      </c>
      <c r="J27" s="65">
        <v>39</v>
      </c>
      <c r="K27" s="63">
        <v>12445</v>
      </c>
      <c r="L27" s="64">
        <v>11</v>
      </c>
      <c r="M27" s="64">
        <v>16</v>
      </c>
      <c r="N27" s="64">
        <v>70</v>
      </c>
      <c r="O27" s="66">
        <v>41</v>
      </c>
      <c r="P27" s="63">
        <v>13812</v>
      </c>
      <c r="Q27" s="64">
        <v>7</v>
      </c>
      <c r="R27" s="64">
        <v>15</v>
      </c>
      <c r="S27" s="64">
        <v>49</v>
      </c>
      <c r="T27" s="67">
        <v>39</v>
      </c>
    </row>
    <row r="28" spans="1:20" ht="18.75" customHeight="1">
      <c r="A28" s="68" t="s">
        <v>50</v>
      </c>
      <c r="B28" s="69">
        <v>3587</v>
      </c>
      <c r="C28" s="70">
        <v>9937</v>
      </c>
      <c r="D28" s="70">
        <v>-10</v>
      </c>
      <c r="E28" s="70">
        <v>6</v>
      </c>
      <c r="F28" s="70">
        <v>14</v>
      </c>
      <c r="G28" s="70">
        <v>-8</v>
      </c>
      <c r="H28" s="70">
        <v>28</v>
      </c>
      <c r="I28" s="70">
        <v>30</v>
      </c>
      <c r="J28" s="71">
        <v>-2</v>
      </c>
      <c r="K28" s="69">
        <v>4654</v>
      </c>
      <c r="L28" s="70">
        <v>4</v>
      </c>
      <c r="M28" s="70">
        <v>10</v>
      </c>
      <c r="N28" s="70">
        <v>17</v>
      </c>
      <c r="O28" s="72">
        <v>14</v>
      </c>
      <c r="P28" s="69">
        <v>5283</v>
      </c>
      <c r="Q28" s="70">
        <v>2</v>
      </c>
      <c r="R28" s="70">
        <v>4</v>
      </c>
      <c r="S28" s="70">
        <v>11</v>
      </c>
      <c r="T28" s="73">
        <v>16</v>
      </c>
    </row>
    <row r="29" spans="1:20" ht="18.75" customHeight="1" thickBot="1">
      <c r="A29" s="74" t="s">
        <v>51</v>
      </c>
      <c r="B29" s="75">
        <v>6099</v>
      </c>
      <c r="C29" s="76">
        <v>16320</v>
      </c>
      <c r="D29" s="76">
        <v>36</v>
      </c>
      <c r="E29" s="76">
        <v>12</v>
      </c>
      <c r="F29" s="76">
        <v>17</v>
      </c>
      <c r="G29" s="76">
        <v>-5</v>
      </c>
      <c r="H29" s="76">
        <v>91</v>
      </c>
      <c r="I29" s="76">
        <v>50</v>
      </c>
      <c r="J29" s="77">
        <v>41</v>
      </c>
      <c r="K29" s="75">
        <v>7791</v>
      </c>
      <c r="L29" s="76">
        <v>7</v>
      </c>
      <c r="M29" s="76">
        <v>6</v>
      </c>
      <c r="N29" s="76">
        <v>53</v>
      </c>
      <c r="O29" s="78">
        <v>27</v>
      </c>
      <c r="P29" s="75">
        <v>8529</v>
      </c>
      <c r="Q29" s="76">
        <v>5</v>
      </c>
      <c r="R29" s="76">
        <v>11</v>
      </c>
      <c r="S29" s="76">
        <v>38</v>
      </c>
      <c r="T29" s="79">
        <v>23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112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113</v>
      </c>
      <c r="G4" s="22"/>
      <c r="H4" s="22"/>
    </row>
    <row r="5" spans="1:8" ht="23.25" customHeight="1">
      <c r="A5" s="22"/>
      <c r="B5" s="24"/>
      <c r="C5" s="172" t="s">
        <v>114</v>
      </c>
      <c r="D5" s="173"/>
      <c r="E5" s="174"/>
      <c r="F5" s="172" t="s">
        <v>115</v>
      </c>
      <c r="G5" s="174"/>
      <c r="H5" s="22"/>
    </row>
    <row r="6" spans="1:8" ht="23.25" customHeight="1">
      <c r="A6" s="22"/>
      <c r="B6" s="22"/>
      <c r="C6" s="41" t="s">
        <v>88</v>
      </c>
      <c r="D6" s="41" t="s">
        <v>90</v>
      </c>
      <c r="E6" s="41" t="s">
        <v>116</v>
      </c>
      <c r="F6" s="41" t="s">
        <v>88</v>
      </c>
      <c r="G6" s="41" t="s">
        <v>90</v>
      </c>
      <c r="H6" s="22"/>
    </row>
    <row r="7" spans="1:8" ht="23.25" customHeight="1">
      <c r="A7" s="22"/>
      <c r="B7" s="42" t="s">
        <v>92</v>
      </c>
      <c r="C7" s="43">
        <f>SUM(C8:C16)</f>
        <v>1553</v>
      </c>
      <c r="D7" s="43">
        <f>SUM(D8:D16)</f>
        <v>1736</v>
      </c>
      <c r="E7" s="43">
        <f>SUM(E8:E16)</f>
        <v>-183</v>
      </c>
      <c r="F7" s="43">
        <v>100</v>
      </c>
      <c r="G7" s="43">
        <v>100</v>
      </c>
      <c r="H7" s="22"/>
    </row>
    <row r="8" spans="1:8" ht="23.25" customHeight="1">
      <c r="A8" s="22"/>
      <c r="B8" s="42" t="s">
        <v>108</v>
      </c>
      <c r="C8" s="43">
        <f>'県外ﾌﾞﾛｯｸ別移動'!$J$6</f>
        <v>763</v>
      </c>
      <c r="D8" s="43">
        <f>'県外ﾌﾞﾛｯｸ別移動'!$T$6</f>
        <v>795</v>
      </c>
      <c r="E8" s="43">
        <f>C8-D8</f>
        <v>-32</v>
      </c>
      <c r="F8" s="43">
        <f>ROUND(C8/C$7,2)*100</f>
        <v>49</v>
      </c>
      <c r="G8" s="43">
        <f>ROUND(D8/D$7,2)*100</f>
        <v>46</v>
      </c>
      <c r="H8" s="22"/>
    </row>
    <row r="9" spans="1:8" ht="23.25" customHeight="1">
      <c r="A9" s="22"/>
      <c r="B9" s="42" t="s">
        <v>106</v>
      </c>
      <c r="C9" s="43">
        <f>'県外ﾌﾞﾛｯｸ別移動'!$I$6</f>
        <v>52</v>
      </c>
      <c r="D9" s="43">
        <f>'県外ﾌﾞﾛｯｸ別移動'!$S$6</f>
        <v>39</v>
      </c>
      <c r="E9" s="43">
        <f aca="true" t="shared" si="0" ref="E9:E16">C9-D9</f>
        <v>13</v>
      </c>
      <c r="F9" s="43">
        <f aca="true" t="shared" si="1" ref="F9:G16">ROUND(C9/C$7,2)*100</f>
        <v>3</v>
      </c>
      <c r="G9" s="43">
        <f t="shared" si="1"/>
        <v>2</v>
      </c>
      <c r="H9" s="22"/>
    </row>
    <row r="10" spans="1:8" ht="23.25" customHeight="1">
      <c r="A10" s="22"/>
      <c r="B10" s="42" t="s">
        <v>104</v>
      </c>
      <c r="C10" s="43">
        <f>'県外ﾌﾞﾛｯｸ別移動'!$H$6</f>
        <v>104</v>
      </c>
      <c r="D10" s="43">
        <f>'県外ﾌﾞﾛｯｸ別移動'!$R$6</f>
        <v>69</v>
      </c>
      <c r="E10" s="43">
        <f t="shared" si="0"/>
        <v>35</v>
      </c>
      <c r="F10" s="43">
        <f t="shared" si="1"/>
        <v>7.000000000000001</v>
      </c>
      <c r="G10" s="43">
        <f t="shared" si="1"/>
        <v>4</v>
      </c>
      <c r="H10" s="22"/>
    </row>
    <row r="11" spans="1:8" ht="23.25" customHeight="1">
      <c r="A11" s="22"/>
      <c r="B11" s="42" t="s">
        <v>102</v>
      </c>
      <c r="C11" s="43">
        <f>'県外ﾌﾞﾛｯｸ別移動'!$G$6</f>
        <v>129</v>
      </c>
      <c r="D11" s="43">
        <f>'県外ﾌﾞﾛｯｸ別移動'!$Q$6</f>
        <v>167</v>
      </c>
      <c r="E11" s="43">
        <f t="shared" si="0"/>
        <v>-38</v>
      </c>
      <c r="F11" s="43">
        <f t="shared" si="1"/>
        <v>8</v>
      </c>
      <c r="G11" s="43">
        <f t="shared" si="1"/>
        <v>10</v>
      </c>
      <c r="H11" s="22"/>
    </row>
    <row r="12" spans="1:8" ht="23.25" customHeight="1">
      <c r="A12" s="22"/>
      <c r="B12" s="42" t="s">
        <v>100</v>
      </c>
      <c r="C12" s="43">
        <f>'県外ﾌﾞﾛｯｸ別移動'!$F$6</f>
        <v>106</v>
      </c>
      <c r="D12" s="43">
        <f>'県外ﾌﾞﾛｯｸ別移動'!$P$6</f>
        <v>82</v>
      </c>
      <c r="E12" s="43">
        <f t="shared" si="0"/>
        <v>24</v>
      </c>
      <c r="F12" s="43">
        <f t="shared" si="1"/>
        <v>7.000000000000001</v>
      </c>
      <c r="G12" s="43">
        <f t="shared" si="1"/>
        <v>5</v>
      </c>
      <c r="H12" s="22"/>
    </row>
    <row r="13" spans="1:8" ht="23.25" customHeight="1">
      <c r="A13" s="22"/>
      <c r="B13" s="42" t="s">
        <v>98</v>
      </c>
      <c r="C13" s="43">
        <f>'県外ﾌﾞﾛｯｸ別移動'!$E$6</f>
        <v>211</v>
      </c>
      <c r="D13" s="43">
        <f>'県外ﾌﾞﾛｯｸ別移動'!$O$6</f>
        <v>284</v>
      </c>
      <c r="E13" s="43">
        <f t="shared" si="0"/>
        <v>-73</v>
      </c>
      <c r="F13" s="43">
        <f t="shared" si="1"/>
        <v>14.000000000000002</v>
      </c>
      <c r="G13" s="43">
        <f t="shared" si="1"/>
        <v>16</v>
      </c>
      <c r="H13" s="22"/>
    </row>
    <row r="14" spans="1:8" ht="23.25" customHeight="1">
      <c r="A14" s="22"/>
      <c r="B14" s="42" t="s">
        <v>96</v>
      </c>
      <c r="C14" s="43">
        <f>'県外ﾌﾞﾛｯｸ別移動'!$D$6</f>
        <v>15</v>
      </c>
      <c r="D14" s="43">
        <f>'県外ﾌﾞﾛｯｸ別移動'!$N$6</f>
        <v>17</v>
      </c>
      <c r="E14" s="43">
        <f t="shared" si="0"/>
        <v>-2</v>
      </c>
      <c r="F14" s="43">
        <f t="shared" si="1"/>
        <v>1</v>
      </c>
      <c r="G14" s="43">
        <f t="shared" si="1"/>
        <v>1</v>
      </c>
      <c r="H14" s="22"/>
    </row>
    <row r="15" spans="1:8" ht="23.25" customHeight="1">
      <c r="A15" s="22"/>
      <c r="B15" s="42" t="s">
        <v>94</v>
      </c>
      <c r="C15" s="43">
        <f>'県外ﾌﾞﾛｯｸ別移動'!$C$6</f>
        <v>19</v>
      </c>
      <c r="D15" s="43">
        <f>'県外ﾌﾞﾛｯｸ別移動'!$M$6</f>
        <v>7</v>
      </c>
      <c r="E15" s="43">
        <f t="shared" si="0"/>
        <v>12</v>
      </c>
      <c r="F15" s="43">
        <f t="shared" si="1"/>
        <v>1</v>
      </c>
      <c r="G15" s="43">
        <f t="shared" si="1"/>
        <v>0</v>
      </c>
      <c r="H15" s="22"/>
    </row>
    <row r="16" spans="1:8" ht="23.25" customHeight="1">
      <c r="A16" s="22"/>
      <c r="B16" s="42" t="s">
        <v>110</v>
      </c>
      <c r="C16" s="43">
        <f>'県外ﾌﾞﾛｯｸ別移動'!$K$6</f>
        <v>154</v>
      </c>
      <c r="D16" s="43">
        <f>'県外ﾌﾞﾛｯｸ別移動'!$U$6</f>
        <v>276</v>
      </c>
      <c r="E16" s="43">
        <f t="shared" si="0"/>
        <v>-122</v>
      </c>
      <c r="F16" s="43">
        <f t="shared" si="1"/>
        <v>10</v>
      </c>
      <c r="G16" s="43">
        <f t="shared" si="1"/>
        <v>16</v>
      </c>
      <c r="H16" s="22"/>
    </row>
    <row r="17" spans="1:8" ht="16.5" customHeight="1">
      <c r="A17" s="22"/>
      <c r="B17" s="44" t="s">
        <v>117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08" customWidth="1"/>
    <col min="17" max="16384" width="9.00390625" style="80" customWidth="1"/>
  </cols>
  <sheetData>
    <row r="1" spans="15:16" ht="11.25" customHeight="1">
      <c r="O1" s="175" t="s">
        <v>52</v>
      </c>
      <c r="P1" s="175"/>
    </row>
    <row r="2" spans="1:21" ht="18.75" customHeight="1">
      <c r="A2" s="193" t="s">
        <v>53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39"/>
      <c r="R2" s="39"/>
      <c r="S2" s="39"/>
      <c r="T2" s="39"/>
      <c r="U2" s="39"/>
    </row>
    <row r="3" spans="2:20" ht="18.75" customHeight="1" thickBo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76" t="s">
        <v>141</v>
      </c>
      <c r="P3" s="176"/>
      <c r="Q3" s="82"/>
      <c r="R3" s="83"/>
      <c r="S3" s="83"/>
      <c r="T3" s="83"/>
    </row>
    <row r="4" spans="1:16" ht="13.5">
      <c r="A4" s="177" t="s">
        <v>17</v>
      </c>
      <c r="B4" s="180" t="s">
        <v>54</v>
      </c>
      <c r="C4" s="183" t="s">
        <v>55</v>
      </c>
      <c r="D4" s="183"/>
      <c r="E4" s="183"/>
      <c r="F4" s="183"/>
      <c r="G4" s="183"/>
      <c r="H4" s="183"/>
      <c r="I4" s="183" t="s">
        <v>56</v>
      </c>
      <c r="J4" s="183"/>
      <c r="K4" s="183"/>
      <c r="L4" s="183"/>
      <c r="M4" s="183"/>
      <c r="N4" s="183"/>
      <c r="O4" s="184" t="s">
        <v>57</v>
      </c>
      <c r="P4" s="185"/>
    </row>
    <row r="5" spans="1:16" ht="13.5">
      <c r="A5" s="178"/>
      <c r="B5" s="181"/>
      <c r="C5" s="186" t="s">
        <v>58</v>
      </c>
      <c r="D5" s="187"/>
      <c r="E5" s="188"/>
      <c r="F5" s="186" t="s">
        <v>59</v>
      </c>
      <c r="G5" s="187"/>
      <c r="H5" s="188"/>
      <c r="I5" s="186" t="s">
        <v>58</v>
      </c>
      <c r="J5" s="187"/>
      <c r="K5" s="188"/>
      <c r="L5" s="186" t="s">
        <v>59</v>
      </c>
      <c r="M5" s="187"/>
      <c r="N5" s="188"/>
      <c r="O5" s="189" t="s">
        <v>58</v>
      </c>
      <c r="P5" s="191" t="s">
        <v>59</v>
      </c>
    </row>
    <row r="6" spans="1:16" ht="13.5">
      <c r="A6" s="179"/>
      <c r="B6" s="182"/>
      <c r="C6" s="84" t="s">
        <v>60</v>
      </c>
      <c r="D6" s="85" t="s">
        <v>61</v>
      </c>
      <c r="E6" s="86" t="s">
        <v>62</v>
      </c>
      <c r="F6" s="84" t="s">
        <v>60</v>
      </c>
      <c r="G6" s="85" t="s">
        <v>61</v>
      </c>
      <c r="H6" s="86" t="s">
        <v>62</v>
      </c>
      <c r="I6" s="84" t="s">
        <v>60</v>
      </c>
      <c r="J6" s="85" t="s">
        <v>61</v>
      </c>
      <c r="K6" s="86" t="s">
        <v>62</v>
      </c>
      <c r="L6" s="84" t="s">
        <v>60</v>
      </c>
      <c r="M6" s="85" t="s">
        <v>61</v>
      </c>
      <c r="N6" s="86" t="s">
        <v>62</v>
      </c>
      <c r="O6" s="190"/>
      <c r="P6" s="192"/>
    </row>
    <row r="7" spans="1:16" ht="18.75" customHeight="1">
      <c r="A7" s="87" t="s">
        <v>28</v>
      </c>
      <c r="B7" s="88">
        <v>5648</v>
      </c>
      <c r="C7" s="89">
        <v>1158</v>
      </c>
      <c r="D7" s="90">
        <v>551</v>
      </c>
      <c r="E7" s="91">
        <v>607</v>
      </c>
      <c r="F7" s="89">
        <v>1158</v>
      </c>
      <c r="G7" s="90">
        <v>551</v>
      </c>
      <c r="H7" s="91">
        <v>607</v>
      </c>
      <c r="I7" s="89">
        <v>1553</v>
      </c>
      <c r="J7" s="90">
        <v>816</v>
      </c>
      <c r="K7" s="91">
        <v>737</v>
      </c>
      <c r="L7" s="89">
        <v>1736</v>
      </c>
      <c r="M7" s="90">
        <v>911</v>
      </c>
      <c r="N7" s="91">
        <v>825</v>
      </c>
      <c r="O7" s="92">
        <v>12</v>
      </c>
      <c r="P7" s="93">
        <v>31</v>
      </c>
    </row>
    <row r="8" spans="1:16" ht="18.75" customHeight="1">
      <c r="A8" s="87" t="s">
        <v>29</v>
      </c>
      <c r="B8" s="88">
        <v>5297</v>
      </c>
      <c r="C8" s="89">
        <v>1049</v>
      </c>
      <c r="D8" s="90">
        <v>497</v>
      </c>
      <c r="E8" s="91">
        <v>552</v>
      </c>
      <c r="F8" s="89">
        <v>1073</v>
      </c>
      <c r="G8" s="90">
        <v>507</v>
      </c>
      <c r="H8" s="91">
        <v>566</v>
      </c>
      <c r="I8" s="89">
        <v>1468</v>
      </c>
      <c r="J8" s="90">
        <v>756</v>
      </c>
      <c r="K8" s="91">
        <v>712</v>
      </c>
      <c r="L8" s="89">
        <v>1667</v>
      </c>
      <c r="M8" s="90">
        <v>877</v>
      </c>
      <c r="N8" s="91">
        <v>790</v>
      </c>
      <c r="O8" s="92">
        <v>9</v>
      </c>
      <c r="P8" s="93">
        <v>31</v>
      </c>
    </row>
    <row r="9" spans="1:16" ht="18.75" customHeight="1">
      <c r="A9" s="87" t="s">
        <v>30</v>
      </c>
      <c r="B9" s="88">
        <v>351</v>
      </c>
      <c r="C9" s="89">
        <v>109</v>
      </c>
      <c r="D9" s="90">
        <v>54</v>
      </c>
      <c r="E9" s="91">
        <v>55</v>
      </c>
      <c r="F9" s="89">
        <v>85</v>
      </c>
      <c r="G9" s="90">
        <v>44</v>
      </c>
      <c r="H9" s="91">
        <v>41</v>
      </c>
      <c r="I9" s="89">
        <v>85</v>
      </c>
      <c r="J9" s="90">
        <v>60</v>
      </c>
      <c r="K9" s="91">
        <v>25</v>
      </c>
      <c r="L9" s="89">
        <v>69</v>
      </c>
      <c r="M9" s="90">
        <v>34</v>
      </c>
      <c r="N9" s="91">
        <v>35</v>
      </c>
      <c r="O9" s="92">
        <v>3</v>
      </c>
      <c r="P9" s="93">
        <v>0</v>
      </c>
    </row>
    <row r="10" spans="1:16" ht="18.75" customHeight="1">
      <c r="A10" s="94" t="s">
        <v>31</v>
      </c>
      <c r="B10" s="95">
        <v>2092</v>
      </c>
      <c r="C10" s="96">
        <v>388</v>
      </c>
      <c r="D10" s="97">
        <v>185</v>
      </c>
      <c r="E10" s="98">
        <v>203</v>
      </c>
      <c r="F10" s="96">
        <v>299</v>
      </c>
      <c r="G10" s="97">
        <v>149</v>
      </c>
      <c r="H10" s="98">
        <v>150</v>
      </c>
      <c r="I10" s="96">
        <v>670</v>
      </c>
      <c r="J10" s="97">
        <v>379</v>
      </c>
      <c r="K10" s="98">
        <v>291</v>
      </c>
      <c r="L10" s="96">
        <v>733</v>
      </c>
      <c r="M10" s="97">
        <v>403</v>
      </c>
      <c r="N10" s="98">
        <v>330</v>
      </c>
      <c r="O10" s="99">
        <v>2</v>
      </c>
      <c r="P10" s="100">
        <v>0</v>
      </c>
    </row>
    <row r="11" spans="1:16" ht="18.75" customHeight="1">
      <c r="A11" s="94" t="s">
        <v>32</v>
      </c>
      <c r="B11" s="95">
        <v>784</v>
      </c>
      <c r="C11" s="96">
        <v>159</v>
      </c>
      <c r="D11" s="97">
        <v>75</v>
      </c>
      <c r="E11" s="98">
        <v>84</v>
      </c>
      <c r="F11" s="96">
        <v>185</v>
      </c>
      <c r="G11" s="97">
        <v>87</v>
      </c>
      <c r="H11" s="98">
        <v>98</v>
      </c>
      <c r="I11" s="96">
        <v>166</v>
      </c>
      <c r="J11" s="97">
        <v>81</v>
      </c>
      <c r="K11" s="98">
        <v>85</v>
      </c>
      <c r="L11" s="96">
        <v>264</v>
      </c>
      <c r="M11" s="97">
        <v>145</v>
      </c>
      <c r="N11" s="98">
        <v>119</v>
      </c>
      <c r="O11" s="99">
        <v>4</v>
      </c>
      <c r="P11" s="100">
        <v>6</v>
      </c>
    </row>
    <row r="12" spans="1:16" ht="18.75" customHeight="1">
      <c r="A12" s="94" t="s">
        <v>33</v>
      </c>
      <c r="B12" s="95">
        <v>451</v>
      </c>
      <c r="C12" s="96">
        <v>75</v>
      </c>
      <c r="D12" s="97">
        <v>39</v>
      </c>
      <c r="E12" s="98">
        <v>36</v>
      </c>
      <c r="F12" s="96">
        <v>72</v>
      </c>
      <c r="G12" s="97">
        <v>35</v>
      </c>
      <c r="H12" s="98">
        <v>37</v>
      </c>
      <c r="I12" s="96">
        <v>141</v>
      </c>
      <c r="J12" s="97">
        <v>76</v>
      </c>
      <c r="K12" s="98">
        <v>65</v>
      </c>
      <c r="L12" s="96">
        <v>162</v>
      </c>
      <c r="M12" s="97">
        <v>88</v>
      </c>
      <c r="N12" s="98">
        <v>74</v>
      </c>
      <c r="O12" s="99">
        <v>1</v>
      </c>
      <c r="P12" s="100">
        <v>0</v>
      </c>
    </row>
    <row r="13" spans="1:16" ht="18.75" customHeight="1">
      <c r="A13" s="94" t="s">
        <v>34</v>
      </c>
      <c r="B13" s="95">
        <v>269</v>
      </c>
      <c r="C13" s="96">
        <v>34</v>
      </c>
      <c r="D13" s="97">
        <v>22</v>
      </c>
      <c r="E13" s="98">
        <v>12</v>
      </c>
      <c r="F13" s="96">
        <v>54</v>
      </c>
      <c r="G13" s="97">
        <v>32</v>
      </c>
      <c r="H13" s="98">
        <v>22</v>
      </c>
      <c r="I13" s="96">
        <v>64</v>
      </c>
      <c r="J13" s="97">
        <v>40</v>
      </c>
      <c r="K13" s="98">
        <v>24</v>
      </c>
      <c r="L13" s="96">
        <v>115</v>
      </c>
      <c r="M13" s="97">
        <v>43</v>
      </c>
      <c r="N13" s="98">
        <v>72</v>
      </c>
      <c r="O13" s="99">
        <v>2</v>
      </c>
      <c r="P13" s="100">
        <v>0</v>
      </c>
    </row>
    <row r="14" spans="1:16" ht="18.75" customHeight="1">
      <c r="A14" s="94" t="s">
        <v>35</v>
      </c>
      <c r="B14" s="95">
        <v>243</v>
      </c>
      <c r="C14" s="96">
        <v>59</v>
      </c>
      <c r="D14" s="97">
        <v>27</v>
      </c>
      <c r="E14" s="98">
        <v>32</v>
      </c>
      <c r="F14" s="96">
        <v>67</v>
      </c>
      <c r="G14" s="97">
        <v>29</v>
      </c>
      <c r="H14" s="98">
        <v>38</v>
      </c>
      <c r="I14" s="96">
        <v>50</v>
      </c>
      <c r="J14" s="97">
        <v>24</v>
      </c>
      <c r="K14" s="98">
        <v>26</v>
      </c>
      <c r="L14" s="96">
        <v>67</v>
      </c>
      <c r="M14" s="97">
        <v>38</v>
      </c>
      <c r="N14" s="98">
        <v>29</v>
      </c>
      <c r="O14" s="99">
        <v>0</v>
      </c>
      <c r="P14" s="100">
        <v>0</v>
      </c>
    </row>
    <row r="15" spans="1:16" ht="18.75" customHeight="1">
      <c r="A15" s="94" t="s">
        <v>36</v>
      </c>
      <c r="B15" s="95">
        <v>173</v>
      </c>
      <c r="C15" s="96">
        <v>41</v>
      </c>
      <c r="D15" s="97">
        <v>19</v>
      </c>
      <c r="E15" s="98">
        <v>22</v>
      </c>
      <c r="F15" s="96">
        <v>51</v>
      </c>
      <c r="G15" s="97">
        <v>21</v>
      </c>
      <c r="H15" s="98">
        <v>30</v>
      </c>
      <c r="I15" s="96">
        <v>46</v>
      </c>
      <c r="J15" s="97">
        <v>27</v>
      </c>
      <c r="K15" s="98">
        <v>19</v>
      </c>
      <c r="L15" s="96">
        <v>35</v>
      </c>
      <c r="M15" s="97">
        <v>25</v>
      </c>
      <c r="N15" s="98">
        <v>10</v>
      </c>
      <c r="O15" s="99">
        <v>0</v>
      </c>
      <c r="P15" s="100">
        <v>0</v>
      </c>
    </row>
    <row r="16" spans="1:16" ht="18.75" customHeight="1">
      <c r="A16" s="94" t="s">
        <v>37</v>
      </c>
      <c r="B16" s="95">
        <v>59</v>
      </c>
      <c r="C16" s="96">
        <v>14</v>
      </c>
      <c r="D16" s="97">
        <v>6</v>
      </c>
      <c r="E16" s="98">
        <v>8</v>
      </c>
      <c r="F16" s="96">
        <v>23</v>
      </c>
      <c r="G16" s="97">
        <v>12</v>
      </c>
      <c r="H16" s="98">
        <v>11</v>
      </c>
      <c r="I16" s="96">
        <v>3</v>
      </c>
      <c r="J16" s="97">
        <v>1</v>
      </c>
      <c r="K16" s="98">
        <v>2</v>
      </c>
      <c r="L16" s="96">
        <v>18</v>
      </c>
      <c r="M16" s="97">
        <v>10</v>
      </c>
      <c r="N16" s="98">
        <v>8</v>
      </c>
      <c r="O16" s="99">
        <v>0</v>
      </c>
      <c r="P16" s="100">
        <v>1</v>
      </c>
    </row>
    <row r="17" spans="1:16" ht="18.75" customHeight="1">
      <c r="A17" s="94" t="s">
        <v>38</v>
      </c>
      <c r="B17" s="95">
        <v>91</v>
      </c>
      <c r="C17" s="96">
        <v>18</v>
      </c>
      <c r="D17" s="97">
        <v>6</v>
      </c>
      <c r="E17" s="98">
        <v>12</v>
      </c>
      <c r="F17" s="96">
        <v>28</v>
      </c>
      <c r="G17" s="97">
        <v>14</v>
      </c>
      <c r="H17" s="98">
        <v>14</v>
      </c>
      <c r="I17" s="96">
        <v>25</v>
      </c>
      <c r="J17" s="97">
        <v>12</v>
      </c>
      <c r="K17" s="98">
        <v>13</v>
      </c>
      <c r="L17" s="96">
        <v>20</v>
      </c>
      <c r="M17" s="97">
        <v>6</v>
      </c>
      <c r="N17" s="98">
        <v>14</v>
      </c>
      <c r="O17" s="99">
        <v>0</v>
      </c>
      <c r="P17" s="100">
        <v>0</v>
      </c>
    </row>
    <row r="18" spans="1:16" ht="18.75" customHeight="1">
      <c r="A18" s="94" t="s">
        <v>39</v>
      </c>
      <c r="B18" s="95">
        <v>119</v>
      </c>
      <c r="C18" s="96">
        <v>30</v>
      </c>
      <c r="D18" s="97">
        <v>12</v>
      </c>
      <c r="E18" s="98">
        <v>18</v>
      </c>
      <c r="F18" s="96">
        <v>27</v>
      </c>
      <c r="G18" s="97">
        <v>13</v>
      </c>
      <c r="H18" s="98">
        <v>14</v>
      </c>
      <c r="I18" s="96">
        <v>40</v>
      </c>
      <c r="J18" s="97">
        <v>13</v>
      </c>
      <c r="K18" s="98">
        <v>27</v>
      </c>
      <c r="L18" s="96">
        <v>19</v>
      </c>
      <c r="M18" s="97">
        <v>10</v>
      </c>
      <c r="N18" s="98">
        <v>9</v>
      </c>
      <c r="O18" s="99">
        <v>0</v>
      </c>
      <c r="P18" s="100">
        <v>3</v>
      </c>
    </row>
    <row r="19" spans="1:16" ht="18.75" customHeight="1">
      <c r="A19" s="94" t="s">
        <v>40</v>
      </c>
      <c r="B19" s="95">
        <v>182</v>
      </c>
      <c r="C19" s="96">
        <v>50</v>
      </c>
      <c r="D19" s="97">
        <v>24</v>
      </c>
      <c r="E19" s="98">
        <v>26</v>
      </c>
      <c r="F19" s="96">
        <v>62</v>
      </c>
      <c r="G19" s="97">
        <v>27</v>
      </c>
      <c r="H19" s="98">
        <v>35</v>
      </c>
      <c r="I19" s="96">
        <v>26</v>
      </c>
      <c r="J19" s="97">
        <v>12</v>
      </c>
      <c r="K19" s="98">
        <v>14</v>
      </c>
      <c r="L19" s="96">
        <v>44</v>
      </c>
      <c r="M19" s="97">
        <v>24</v>
      </c>
      <c r="N19" s="98">
        <v>20</v>
      </c>
      <c r="O19" s="99">
        <v>0</v>
      </c>
      <c r="P19" s="100">
        <v>0</v>
      </c>
    </row>
    <row r="20" spans="1:16" ht="18.75" customHeight="1">
      <c r="A20" s="94" t="s">
        <v>41</v>
      </c>
      <c r="B20" s="95">
        <v>297</v>
      </c>
      <c r="C20" s="96">
        <v>57</v>
      </c>
      <c r="D20" s="97">
        <v>23</v>
      </c>
      <c r="E20" s="98">
        <v>34</v>
      </c>
      <c r="F20" s="96">
        <v>64</v>
      </c>
      <c r="G20" s="97">
        <v>33</v>
      </c>
      <c r="H20" s="98">
        <v>31</v>
      </c>
      <c r="I20" s="96">
        <v>104</v>
      </c>
      <c r="J20" s="97">
        <v>36</v>
      </c>
      <c r="K20" s="98">
        <v>68</v>
      </c>
      <c r="L20" s="96">
        <v>72</v>
      </c>
      <c r="M20" s="97">
        <v>22</v>
      </c>
      <c r="N20" s="98">
        <v>50</v>
      </c>
      <c r="O20" s="99">
        <v>0</v>
      </c>
      <c r="P20" s="100">
        <v>0</v>
      </c>
    </row>
    <row r="21" spans="1:16" ht="18.75" customHeight="1">
      <c r="A21" s="94" t="s">
        <v>42</v>
      </c>
      <c r="B21" s="95">
        <v>155</v>
      </c>
      <c r="C21" s="96">
        <v>39</v>
      </c>
      <c r="D21" s="97">
        <v>18</v>
      </c>
      <c r="E21" s="98">
        <v>21</v>
      </c>
      <c r="F21" s="96">
        <v>53</v>
      </c>
      <c r="G21" s="97">
        <v>19</v>
      </c>
      <c r="H21" s="98">
        <v>34</v>
      </c>
      <c r="I21" s="96">
        <v>33</v>
      </c>
      <c r="J21" s="97">
        <v>8</v>
      </c>
      <c r="K21" s="98">
        <v>25</v>
      </c>
      <c r="L21" s="96">
        <v>28</v>
      </c>
      <c r="M21" s="97">
        <v>15</v>
      </c>
      <c r="N21" s="98">
        <v>13</v>
      </c>
      <c r="O21" s="99">
        <v>0</v>
      </c>
      <c r="P21" s="100">
        <v>2</v>
      </c>
    </row>
    <row r="22" spans="1:16" ht="18.75" customHeight="1">
      <c r="A22" s="94" t="s">
        <v>43</v>
      </c>
      <c r="B22" s="95">
        <v>232</v>
      </c>
      <c r="C22" s="96">
        <v>53</v>
      </c>
      <c r="D22" s="97">
        <v>25</v>
      </c>
      <c r="E22" s="98">
        <v>28</v>
      </c>
      <c r="F22" s="96">
        <v>56</v>
      </c>
      <c r="G22" s="97">
        <v>25</v>
      </c>
      <c r="H22" s="98">
        <v>31</v>
      </c>
      <c r="I22" s="96">
        <v>62</v>
      </c>
      <c r="J22" s="97">
        <v>33</v>
      </c>
      <c r="K22" s="98">
        <v>29</v>
      </c>
      <c r="L22" s="96">
        <v>61</v>
      </c>
      <c r="M22" s="97">
        <v>30</v>
      </c>
      <c r="N22" s="98">
        <v>31</v>
      </c>
      <c r="O22" s="99">
        <v>0</v>
      </c>
      <c r="P22" s="100">
        <v>0</v>
      </c>
    </row>
    <row r="23" spans="1:16" ht="18.75" customHeight="1">
      <c r="A23" s="94" t="s">
        <v>44</v>
      </c>
      <c r="B23" s="95">
        <v>150</v>
      </c>
      <c r="C23" s="96">
        <v>32</v>
      </c>
      <c r="D23" s="97">
        <v>16</v>
      </c>
      <c r="E23" s="98">
        <v>16</v>
      </c>
      <c r="F23" s="96">
        <v>32</v>
      </c>
      <c r="G23" s="97">
        <v>11</v>
      </c>
      <c r="H23" s="98">
        <v>21</v>
      </c>
      <c r="I23" s="96">
        <v>38</v>
      </c>
      <c r="J23" s="97">
        <v>14</v>
      </c>
      <c r="K23" s="98">
        <v>24</v>
      </c>
      <c r="L23" s="96">
        <v>29</v>
      </c>
      <c r="M23" s="97">
        <v>18</v>
      </c>
      <c r="N23" s="98">
        <v>11</v>
      </c>
      <c r="O23" s="99">
        <v>0</v>
      </c>
      <c r="P23" s="100">
        <v>19</v>
      </c>
    </row>
    <row r="24" spans="1:16" ht="18.75" customHeight="1">
      <c r="A24" s="87" t="s">
        <v>45</v>
      </c>
      <c r="B24" s="88">
        <v>4</v>
      </c>
      <c r="C24" s="89">
        <v>1</v>
      </c>
      <c r="D24" s="90">
        <v>1</v>
      </c>
      <c r="E24" s="91">
        <v>0</v>
      </c>
      <c r="F24" s="89">
        <v>1</v>
      </c>
      <c r="G24" s="90">
        <v>1</v>
      </c>
      <c r="H24" s="91">
        <v>0</v>
      </c>
      <c r="I24" s="89">
        <v>1</v>
      </c>
      <c r="J24" s="90">
        <v>1</v>
      </c>
      <c r="K24" s="91">
        <v>0</v>
      </c>
      <c r="L24" s="89">
        <v>1</v>
      </c>
      <c r="M24" s="90">
        <v>1</v>
      </c>
      <c r="N24" s="91">
        <v>0</v>
      </c>
      <c r="O24" s="92">
        <v>0</v>
      </c>
      <c r="P24" s="93">
        <v>0</v>
      </c>
    </row>
    <row r="25" spans="1:16" ht="18.75" customHeight="1">
      <c r="A25" s="94" t="s">
        <v>46</v>
      </c>
      <c r="B25" s="95">
        <v>4</v>
      </c>
      <c r="C25" s="96">
        <v>1</v>
      </c>
      <c r="D25" s="97">
        <v>1</v>
      </c>
      <c r="E25" s="98">
        <v>0</v>
      </c>
      <c r="F25" s="96">
        <v>1</v>
      </c>
      <c r="G25" s="97">
        <v>1</v>
      </c>
      <c r="H25" s="98">
        <v>0</v>
      </c>
      <c r="I25" s="96">
        <v>1</v>
      </c>
      <c r="J25" s="97">
        <v>1</v>
      </c>
      <c r="K25" s="98">
        <v>0</v>
      </c>
      <c r="L25" s="96">
        <v>1</v>
      </c>
      <c r="M25" s="97">
        <v>1</v>
      </c>
      <c r="N25" s="98">
        <v>0</v>
      </c>
      <c r="O25" s="99">
        <v>0</v>
      </c>
      <c r="P25" s="100">
        <v>0</v>
      </c>
    </row>
    <row r="26" spans="1:16" ht="18.75" customHeight="1">
      <c r="A26" s="87" t="s">
        <v>47</v>
      </c>
      <c r="B26" s="88">
        <v>148</v>
      </c>
      <c r="C26" s="89">
        <v>59</v>
      </c>
      <c r="D26" s="90">
        <v>32</v>
      </c>
      <c r="E26" s="91">
        <v>27</v>
      </c>
      <c r="F26" s="89">
        <v>47</v>
      </c>
      <c r="G26" s="90">
        <v>23</v>
      </c>
      <c r="H26" s="91">
        <v>24</v>
      </c>
      <c r="I26" s="89">
        <v>16</v>
      </c>
      <c r="J26" s="90">
        <v>11</v>
      </c>
      <c r="K26" s="91">
        <v>5</v>
      </c>
      <c r="L26" s="89">
        <v>25</v>
      </c>
      <c r="M26" s="90">
        <v>12</v>
      </c>
      <c r="N26" s="91">
        <v>13</v>
      </c>
      <c r="O26" s="92">
        <v>1</v>
      </c>
      <c r="P26" s="93">
        <v>0</v>
      </c>
    </row>
    <row r="27" spans="1:16" ht="18.75" customHeight="1">
      <c r="A27" s="94" t="s">
        <v>48</v>
      </c>
      <c r="B27" s="95">
        <v>148</v>
      </c>
      <c r="C27" s="96">
        <v>59</v>
      </c>
      <c r="D27" s="97">
        <v>32</v>
      </c>
      <c r="E27" s="98">
        <v>27</v>
      </c>
      <c r="F27" s="96">
        <v>47</v>
      </c>
      <c r="G27" s="97">
        <v>23</v>
      </c>
      <c r="H27" s="98">
        <v>24</v>
      </c>
      <c r="I27" s="96">
        <v>16</v>
      </c>
      <c r="J27" s="97">
        <v>11</v>
      </c>
      <c r="K27" s="98">
        <v>5</v>
      </c>
      <c r="L27" s="96">
        <v>25</v>
      </c>
      <c r="M27" s="97">
        <v>12</v>
      </c>
      <c r="N27" s="98">
        <v>13</v>
      </c>
      <c r="O27" s="99">
        <v>1</v>
      </c>
      <c r="P27" s="100">
        <v>0</v>
      </c>
    </row>
    <row r="28" spans="1:16" ht="18.75" customHeight="1">
      <c r="A28" s="87" t="s">
        <v>49</v>
      </c>
      <c r="B28" s="88">
        <v>199</v>
      </c>
      <c r="C28" s="89">
        <v>49</v>
      </c>
      <c r="D28" s="90">
        <v>21</v>
      </c>
      <c r="E28" s="91">
        <v>28</v>
      </c>
      <c r="F28" s="89">
        <v>37</v>
      </c>
      <c r="G28" s="90">
        <v>20</v>
      </c>
      <c r="H28" s="91">
        <v>17</v>
      </c>
      <c r="I28" s="89">
        <v>68</v>
      </c>
      <c r="J28" s="90">
        <v>48</v>
      </c>
      <c r="K28" s="91">
        <v>20</v>
      </c>
      <c r="L28" s="89">
        <v>43</v>
      </c>
      <c r="M28" s="90">
        <v>21</v>
      </c>
      <c r="N28" s="91">
        <v>22</v>
      </c>
      <c r="O28" s="92">
        <v>2</v>
      </c>
      <c r="P28" s="93">
        <v>0</v>
      </c>
    </row>
    <row r="29" spans="1:16" ht="18.75" customHeight="1">
      <c r="A29" s="94" t="s">
        <v>50</v>
      </c>
      <c r="B29" s="95">
        <v>58</v>
      </c>
      <c r="C29" s="96">
        <v>7</v>
      </c>
      <c r="D29" s="97">
        <v>2</v>
      </c>
      <c r="E29" s="98">
        <v>5</v>
      </c>
      <c r="F29" s="96">
        <v>13</v>
      </c>
      <c r="G29" s="97">
        <v>5</v>
      </c>
      <c r="H29" s="98">
        <v>8</v>
      </c>
      <c r="I29" s="96">
        <v>21</v>
      </c>
      <c r="J29" s="97">
        <v>15</v>
      </c>
      <c r="K29" s="98">
        <v>6</v>
      </c>
      <c r="L29" s="96">
        <v>17</v>
      </c>
      <c r="M29" s="97">
        <v>9</v>
      </c>
      <c r="N29" s="98">
        <v>8</v>
      </c>
      <c r="O29" s="99">
        <v>0</v>
      </c>
      <c r="P29" s="100">
        <v>0</v>
      </c>
    </row>
    <row r="30" spans="1:16" ht="18.75" customHeight="1" thickBot="1">
      <c r="A30" s="101" t="s">
        <v>51</v>
      </c>
      <c r="B30" s="102">
        <v>141</v>
      </c>
      <c r="C30" s="103">
        <v>42</v>
      </c>
      <c r="D30" s="104">
        <v>19</v>
      </c>
      <c r="E30" s="105">
        <v>23</v>
      </c>
      <c r="F30" s="103">
        <v>24</v>
      </c>
      <c r="G30" s="104">
        <v>15</v>
      </c>
      <c r="H30" s="105">
        <v>9</v>
      </c>
      <c r="I30" s="103">
        <v>47</v>
      </c>
      <c r="J30" s="104">
        <v>33</v>
      </c>
      <c r="K30" s="105">
        <v>14</v>
      </c>
      <c r="L30" s="103">
        <v>26</v>
      </c>
      <c r="M30" s="104">
        <v>12</v>
      </c>
      <c r="N30" s="105">
        <v>14</v>
      </c>
      <c r="O30" s="106">
        <v>2</v>
      </c>
      <c r="P30" s="107">
        <v>0</v>
      </c>
    </row>
  </sheetData>
  <sheetProtection/>
  <mergeCells count="14">
    <mergeCell ref="L5:N5"/>
    <mergeCell ref="O5:O6"/>
    <mergeCell ref="P5:P6"/>
    <mergeCell ref="A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194" t="s">
        <v>63</v>
      </c>
      <c r="T1" s="194"/>
    </row>
    <row r="2" spans="1:21" ht="18.75" customHeight="1">
      <c r="A2" s="196" t="s">
        <v>133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09"/>
    </row>
    <row r="3" spans="2:20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38"/>
      <c r="R3" s="195" t="s">
        <v>141</v>
      </c>
      <c r="S3" s="195"/>
      <c r="T3" s="195"/>
    </row>
    <row r="4" spans="1:20" s="116" customFormat="1" ht="27.75" customHeight="1">
      <c r="A4" s="111" t="s">
        <v>64</v>
      </c>
      <c r="B4" s="112" t="s">
        <v>65</v>
      </c>
      <c r="C4" s="113" t="s">
        <v>66</v>
      </c>
      <c r="D4" s="113" t="s">
        <v>67</v>
      </c>
      <c r="E4" s="113" t="s">
        <v>68</v>
      </c>
      <c r="F4" s="113" t="s">
        <v>69</v>
      </c>
      <c r="G4" s="113" t="s">
        <v>70</v>
      </c>
      <c r="H4" s="113" t="s">
        <v>71</v>
      </c>
      <c r="I4" s="113" t="s">
        <v>72</v>
      </c>
      <c r="J4" s="113" t="s">
        <v>73</v>
      </c>
      <c r="K4" s="113" t="s">
        <v>74</v>
      </c>
      <c r="L4" s="113" t="s">
        <v>75</v>
      </c>
      <c r="M4" s="113" t="s">
        <v>76</v>
      </c>
      <c r="N4" s="113" t="s">
        <v>77</v>
      </c>
      <c r="O4" s="113" t="s">
        <v>78</v>
      </c>
      <c r="P4" s="113" t="s">
        <v>79</v>
      </c>
      <c r="Q4" s="113" t="s">
        <v>80</v>
      </c>
      <c r="R4" s="113" t="s">
        <v>81</v>
      </c>
      <c r="S4" s="114" t="s">
        <v>82</v>
      </c>
      <c r="T4" s="115" t="s">
        <v>83</v>
      </c>
    </row>
    <row r="5" spans="1:20" ht="24" customHeight="1">
      <c r="A5" s="117" t="s">
        <v>31</v>
      </c>
      <c r="B5" s="118" t="s">
        <v>84</v>
      </c>
      <c r="C5" s="119">
        <v>112</v>
      </c>
      <c r="D5" s="119">
        <v>22</v>
      </c>
      <c r="E5" s="119">
        <v>16</v>
      </c>
      <c r="F5" s="119">
        <v>40</v>
      </c>
      <c r="G5" s="119">
        <v>35</v>
      </c>
      <c r="H5" s="119">
        <v>13</v>
      </c>
      <c r="I5" s="119">
        <v>9</v>
      </c>
      <c r="J5" s="119">
        <v>5</v>
      </c>
      <c r="K5" s="119">
        <v>13</v>
      </c>
      <c r="L5" s="119">
        <v>13</v>
      </c>
      <c r="M5" s="119">
        <v>40</v>
      </c>
      <c r="N5" s="119">
        <v>36</v>
      </c>
      <c r="O5" s="119">
        <v>12</v>
      </c>
      <c r="P5" s="119">
        <v>0</v>
      </c>
      <c r="Q5" s="119">
        <v>13</v>
      </c>
      <c r="R5" s="119">
        <v>0</v>
      </c>
      <c r="S5" s="120">
        <v>9</v>
      </c>
      <c r="T5" s="121">
        <v>388</v>
      </c>
    </row>
    <row r="6" spans="1:20" ht="24" customHeight="1">
      <c r="A6" s="117" t="s">
        <v>32</v>
      </c>
      <c r="B6" s="122">
        <v>72</v>
      </c>
      <c r="C6" s="123" t="s">
        <v>84</v>
      </c>
      <c r="D6" s="124">
        <v>10</v>
      </c>
      <c r="E6" s="124">
        <v>9</v>
      </c>
      <c r="F6" s="124">
        <v>7</v>
      </c>
      <c r="G6" s="124">
        <v>3</v>
      </c>
      <c r="H6" s="124">
        <v>1</v>
      </c>
      <c r="I6" s="124">
        <v>3</v>
      </c>
      <c r="J6" s="124">
        <v>4</v>
      </c>
      <c r="K6" s="124">
        <v>19</v>
      </c>
      <c r="L6" s="124">
        <v>2</v>
      </c>
      <c r="M6" s="124">
        <v>2</v>
      </c>
      <c r="N6" s="124">
        <v>12</v>
      </c>
      <c r="O6" s="124">
        <v>3</v>
      </c>
      <c r="P6" s="124">
        <v>0</v>
      </c>
      <c r="Q6" s="124">
        <v>7</v>
      </c>
      <c r="R6" s="124">
        <v>2</v>
      </c>
      <c r="S6" s="125">
        <v>3</v>
      </c>
      <c r="T6" s="126">
        <v>159</v>
      </c>
    </row>
    <row r="7" spans="1:20" ht="24" customHeight="1">
      <c r="A7" s="117" t="s">
        <v>33</v>
      </c>
      <c r="B7" s="122">
        <v>21</v>
      </c>
      <c r="C7" s="124">
        <v>12</v>
      </c>
      <c r="D7" s="123" t="s">
        <v>84</v>
      </c>
      <c r="E7" s="124">
        <v>2</v>
      </c>
      <c r="F7" s="124">
        <v>1</v>
      </c>
      <c r="G7" s="124">
        <v>0</v>
      </c>
      <c r="H7" s="124">
        <v>0</v>
      </c>
      <c r="I7" s="124">
        <v>4</v>
      </c>
      <c r="J7" s="124">
        <v>5</v>
      </c>
      <c r="K7" s="124">
        <v>2</v>
      </c>
      <c r="L7" s="124">
        <v>24</v>
      </c>
      <c r="M7" s="124">
        <v>0</v>
      </c>
      <c r="N7" s="124">
        <v>0</v>
      </c>
      <c r="O7" s="124">
        <v>2</v>
      </c>
      <c r="P7" s="124">
        <v>1</v>
      </c>
      <c r="Q7" s="124">
        <v>0</v>
      </c>
      <c r="R7" s="124">
        <v>0</v>
      </c>
      <c r="S7" s="125">
        <v>1</v>
      </c>
      <c r="T7" s="126">
        <v>75</v>
      </c>
    </row>
    <row r="8" spans="1:20" ht="24" customHeight="1">
      <c r="A8" s="117" t="s">
        <v>34</v>
      </c>
      <c r="B8" s="122">
        <v>21</v>
      </c>
      <c r="C8" s="124">
        <v>1</v>
      </c>
      <c r="D8" s="124">
        <v>1</v>
      </c>
      <c r="E8" s="123" t="s">
        <v>84</v>
      </c>
      <c r="F8" s="124">
        <v>0</v>
      </c>
      <c r="G8" s="124">
        <v>0</v>
      </c>
      <c r="H8" s="124">
        <v>0</v>
      </c>
      <c r="I8" s="124">
        <v>1</v>
      </c>
      <c r="J8" s="124">
        <v>0</v>
      </c>
      <c r="K8" s="124">
        <v>0</v>
      </c>
      <c r="L8" s="124">
        <v>0</v>
      </c>
      <c r="M8" s="124">
        <v>0</v>
      </c>
      <c r="N8" s="124">
        <v>3</v>
      </c>
      <c r="O8" s="124">
        <v>0</v>
      </c>
      <c r="P8" s="124">
        <v>0</v>
      </c>
      <c r="Q8" s="124">
        <v>0</v>
      </c>
      <c r="R8" s="124">
        <v>0</v>
      </c>
      <c r="S8" s="125">
        <v>7</v>
      </c>
      <c r="T8" s="126">
        <v>34</v>
      </c>
    </row>
    <row r="9" spans="1:20" ht="24" customHeight="1">
      <c r="A9" s="117" t="s">
        <v>35</v>
      </c>
      <c r="B9" s="122">
        <v>36</v>
      </c>
      <c r="C9" s="124">
        <v>1</v>
      </c>
      <c r="D9" s="124">
        <v>1</v>
      </c>
      <c r="E9" s="124">
        <v>3</v>
      </c>
      <c r="F9" s="123" t="s">
        <v>84</v>
      </c>
      <c r="G9" s="124">
        <v>2</v>
      </c>
      <c r="H9" s="124">
        <v>6</v>
      </c>
      <c r="I9" s="124">
        <v>0</v>
      </c>
      <c r="J9" s="124">
        <v>2</v>
      </c>
      <c r="K9" s="124">
        <v>2</v>
      </c>
      <c r="L9" s="124">
        <v>1</v>
      </c>
      <c r="M9" s="124">
        <v>2</v>
      </c>
      <c r="N9" s="124">
        <v>1</v>
      </c>
      <c r="O9" s="124">
        <v>0</v>
      </c>
      <c r="P9" s="124">
        <v>0</v>
      </c>
      <c r="Q9" s="124">
        <v>2</v>
      </c>
      <c r="R9" s="124">
        <v>0</v>
      </c>
      <c r="S9" s="125">
        <v>0</v>
      </c>
      <c r="T9" s="126">
        <v>59</v>
      </c>
    </row>
    <row r="10" spans="1:20" ht="24" customHeight="1">
      <c r="A10" s="117" t="s">
        <v>36</v>
      </c>
      <c r="B10" s="122">
        <v>27</v>
      </c>
      <c r="C10" s="124">
        <v>0</v>
      </c>
      <c r="D10" s="124">
        <v>1</v>
      </c>
      <c r="E10" s="124">
        <v>1</v>
      </c>
      <c r="F10" s="124">
        <v>6</v>
      </c>
      <c r="G10" s="123" t="s">
        <v>84</v>
      </c>
      <c r="H10" s="124">
        <v>2</v>
      </c>
      <c r="I10" s="124">
        <v>0</v>
      </c>
      <c r="J10" s="124">
        <v>0</v>
      </c>
      <c r="K10" s="124">
        <v>0</v>
      </c>
      <c r="L10" s="124">
        <v>0</v>
      </c>
      <c r="M10" s="124">
        <v>3</v>
      </c>
      <c r="N10" s="124">
        <v>0</v>
      </c>
      <c r="O10" s="124">
        <v>1</v>
      </c>
      <c r="P10" s="124">
        <v>0</v>
      </c>
      <c r="Q10" s="124">
        <v>0</v>
      </c>
      <c r="R10" s="124">
        <v>0</v>
      </c>
      <c r="S10" s="125">
        <v>0</v>
      </c>
      <c r="T10" s="126">
        <v>41</v>
      </c>
    </row>
    <row r="11" spans="1:20" ht="24" customHeight="1">
      <c r="A11" s="117" t="s">
        <v>37</v>
      </c>
      <c r="B11" s="122">
        <v>6</v>
      </c>
      <c r="C11" s="124">
        <v>1</v>
      </c>
      <c r="D11" s="124">
        <v>0</v>
      </c>
      <c r="E11" s="124">
        <v>0</v>
      </c>
      <c r="F11" s="124">
        <v>1</v>
      </c>
      <c r="G11" s="124">
        <v>3</v>
      </c>
      <c r="H11" s="123" t="s">
        <v>84</v>
      </c>
      <c r="I11" s="124">
        <v>0</v>
      </c>
      <c r="J11" s="124">
        <v>0</v>
      </c>
      <c r="K11" s="124">
        <v>0</v>
      </c>
      <c r="L11" s="124">
        <v>0</v>
      </c>
      <c r="M11" s="124">
        <v>2</v>
      </c>
      <c r="N11" s="124">
        <v>1</v>
      </c>
      <c r="O11" s="124">
        <v>0</v>
      </c>
      <c r="P11" s="124">
        <v>0</v>
      </c>
      <c r="Q11" s="124">
        <v>0</v>
      </c>
      <c r="R11" s="124">
        <v>0</v>
      </c>
      <c r="S11" s="125">
        <v>0</v>
      </c>
      <c r="T11" s="126">
        <v>14</v>
      </c>
    </row>
    <row r="12" spans="1:20" ht="24" customHeight="1">
      <c r="A12" s="117" t="s">
        <v>38</v>
      </c>
      <c r="B12" s="122">
        <v>2</v>
      </c>
      <c r="C12" s="124">
        <v>4</v>
      </c>
      <c r="D12" s="124">
        <v>0</v>
      </c>
      <c r="E12" s="124">
        <v>2</v>
      </c>
      <c r="F12" s="124">
        <v>6</v>
      </c>
      <c r="G12" s="124">
        <v>0</v>
      </c>
      <c r="H12" s="124">
        <v>0</v>
      </c>
      <c r="I12" s="123" t="s">
        <v>84</v>
      </c>
      <c r="J12" s="124">
        <v>0</v>
      </c>
      <c r="K12" s="124">
        <v>0</v>
      </c>
      <c r="L12" s="124">
        <v>0</v>
      </c>
      <c r="M12" s="124">
        <v>3</v>
      </c>
      <c r="N12" s="124">
        <v>1</v>
      </c>
      <c r="O12" s="124">
        <v>0</v>
      </c>
      <c r="P12" s="124">
        <v>0</v>
      </c>
      <c r="Q12" s="124">
        <v>0</v>
      </c>
      <c r="R12" s="124">
        <v>0</v>
      </c>
      <c r="S12" s="125">
        <v>0</v>
      </c>
      <c r="T12" s="126">
        <v>18</v>
      </c>
    </row>
    <row r="13" spans="1:20" ht="24" customHeight="1">
      <c r="A13" s="117" t="s">
        <v>39</v>
      </c>
      <c r="B13" s="122">
        <v>3</v>
      </c>
      <c r="C13" s="124">
        <v>1</v>
      </c>
      <c r="D13" s="124">
        <v>6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3" t="s">
        <v>84</v>
      </c>
      <c r="K13" s="124">
        <v>1</v>
      </c>
      <c r="L13" s="124">
        <v>17</v>
      </c>
      <c r="M13" s="124">
        <v>0</v>
      </c>
      <c r="N13" s="124">
        <v>0</v>
      </c>
      <c r="O13" s="124">
        <v>0</v>
      </c>
      <c r="P13" s="124">
        <v>0</v>
      </c>
      <c r="Q13" s="124">
        <v>2</v>
      </c>
      <c r="R13" s="124">
        <v>0</v>
      </c>
      <c r="S13" s="125">
        <v>0</v>
      </c>
      <c r="T13" s="126">
        <v>30</v>
      </c>
    </row>
    <row r="14" spans="1:20" ht="24" customHeight="1">
      <c r="A14" s="117" t="s">
        <v>40</v>
      </c>
      <c r="B14" s="122">
        <v>16</v>
      </c>
      <c r="C14" s="124">
        <v>5</v>
      </c>
      <c r="D14" s="124">
        <v>2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1</v>
      </c>
      <c r="K14" s="123" t="s">
        <v>84</v>
      </c>
      <c r="L14" s="124">
        <v>6</v>
      </c>
      <c r="M14" s="124">
        <v>0</v>
      </c>
      <c r="N14" s="124">
        <v>0</v>
      </c>
      <c r="O14" s="124">
        <v>5</v>
      </c>
      <c r="P14" s="124">
        <v>0</v>
      </c>
      <c r="Q14" s="124">
        <v>15</v>
      </c>
      <c r="R14" s="124">
        <v>0</v>
      </c>
      <c r="S14" s="125">
        <v>0</v>
      </c>
      <c r="T14" s="126">
        <v>50</v>
      </c>
    </row>
    <row r="15" spans="1:20" ht="24" customHeight="1">
      <c r="A15" s="117" t="s">
        <v>41</v>
      </c>
      <c r="B15" s="122">
        <v>7</v>
      </c>
      <c r="C15" s="124">
        <v>10</v>
      </c>
      <c r="D15" s="124">
        <v>20</v>
      </c>
      <c r="E15" s="124">
        <v>1</v>
      </c>
      <c r="F15" s="124">
        <v>0</v>
      </c>
      <c r="G15" s="124">
        <v>0</v>
      </c>
      <c r="H15" s="124">
        <v>0</v>
      </c>
      <c r="I15" s="124">
        <v>0</v>
      </c>
      <c r="J15" s="124">
        <v>8</v>
      </c>
      <c r="K15" s="124">
        <v>4</v>
      </c>
      <c r="L15" s="123" t="s">
        <v>84</v>
      </c>
      <c r="M15" s="124">
        <v>0</v>
      </c>
      <c r="N15" s="124">
        <v>1</v>
      </c>
      <c r="O15" s="124">
        <v>0</v>
      </c>
      <c r="P15" s="124">
        <v>0</v>
      </c>
      <c r="Q15" s="124">
        <v>6</v>
      </c>
      <c r="R15" s="124">
        <v>0</v>
      </c>
      <c r="S15" s="125">
        <v>0</v>
      </c>
      <c r="T15" s="126">
        <v>57</v>
      </c>
    </row>
    <row r="16" spans="1:20" ht="24" customHeight="1">
      <c r="A16" s="117" t="s">
        <v>42</v>
      </c>
      <c r="B16" s="122">
        <v>17</v>
      </c>
      <c r="C16" s="124">
        <v>0</v>
      </c>
      <c r="D16" s="124">
        <v>1</v>
      </c>
      <c r="E16" s="124">
        <v>4</v>
      </c>
      <c r="F16" s="124">
        <v>4</v>
      </c>
      <c r="G16" s="124">
        <v>3</v>
      </c>
      <c r="H16" s="124">
        <v>1</v>
      </c>
      <c r="I16" s="124">
        <v>9</v>
      </c>
      <c r="J16" s="124">
        <v>0</v>
      </c>
      <c r="K16" s="124">
        <v>0</v>
      </c>
      <c r="L16" s="124">
        <v>0</v>
      </c>
      <c r="M16" s="123" t="s">
        <v>84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5">
        <v>0</v>
      </c>
      <c r="T16" s="126">
        <v>39</v>
      </c>
    </row>
    <row r="17" spans="1:20" ht="24" customHeight="1">
      <c r="A17" s="117" t="s">
        <v>43</v>
      </c>
      <c r="B17" s="122">
        <v>25</v>
      </c>
      <c r="C17" s="124">
        <v>6</v>
      </c>
      <c r="D17" s="124">
        <v>7</v>
      </c>
      <c r="E17" s="124">
        <v>1</v>
      </c>
      <c r="F17" s="124">
        <v>2</v>
      </c>
      <c r="G17" s="124">
        <v>5</v>
      </c>
      <c r="H17" s="124">
        <v>0</v>
      </c>
      <c r="I17" s="124">
        <v>0</v>
      </c>
      <c r="J17" s="124">
        <v>1</v>
      </c>
      <c r="K17" s="124">
        <v>0</v>
      </c>
      <c r="L17" s="124">
        <v>0</v>
      </c>
      <c r="M17" s="124">
        <v>1</v>
      </c>
      <c r="N17" s="123" t="s">
        <v>84</v>
      </c>
      <c r="O17" s="124">
        <v>2</v>
      </c>
      <c r="P17" s="124">
        <v>0</v>
      </c>
      <c r="Q17" s="124">
        <v>0</v>
      </c>
      <c r="R17" s="124">
        <v>3</v>
      </c>
      <c r="S17" s="125">
        <v>0</v>
      </c>
      <c r="T17" s="126">
        <v>53</v>
      </c>
    </row>
    <row r="18" spans="1:20" ht="24" customHeight="1">
      <c r="A18" s="117" t="s">
        <v>44</v>
      </c>
      <c r="B18" s="122">
        <v>13</v>
      </c>
      <c r="C18" s="124">
        <v>5</v>
      </c>
      <c r="D18" s="124">
        <v>1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1</v>
      </c>
      <c r="K18" s="124">
        <v>9</v>
      </c>
      <c r="L18" s="124">
        <v>1</v>
      </c>
      <c r="M18" s="124">
        <v>0</v>
      </c>
      <c r="N18" s="124">
        <v>0</v>
      </c>
      <c r="O18" s="123" t="s">
        <v>84</v>
      </c>
      <c r="P18" s="124">
        <v>0</v>
      </c>
      <c r="Q18" s="124">
        <v>2</v>
      </c>
      <c r="R18" s="124">
        <v>0</v>
      </c>
      <c r="S18" s="125">
        <v>0</v>
      </c>
      <c r="T18" s="126">
        <v>32</v>
      </c>
    </row>
    <row r="19" spans="1:20" ht="24" customHeight="1">
      <c r="A19" s="117" t="s">
        <v>46</v>
      </c>
      <c r="B19" s="122">
        <v>1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3" t="s">
        <v>84</v>
      </c>
      <c r="Q19" s="124">
        <v>0</v>
      </c>
      <c r="R19" s="124">
        <v>0</v>
      </c>
      <c r="S19" s="125">
        <v>0</v>
      </c>
      <c r="T19" s="126">
        <v>1</v>
      </c>
    </row>
    <row r="20" spans="1:20" ht="24" customHeight="1">
      <c r="A20" s="117" t="s">
        <v>48</v>
      </c>
      <c r="B20" s="122">
        <v>17</v>
      </c>
      <c r="C20" s="124">
        <v>24</v>
      </c>
      <c r="D20" s="124">
        <v>0</v>
      </c>
      <c r="E20" s="124">
        <v>1</v>
      </c>
      <c r="F20" s="124">
        <v>0</v>
      </c>
      <c r="G20" s="124">
        <v>0</v>
      </c>
      <c r="H20" s="124">
        <v>0</v>
      </c>
      <c r="I20" s="124">
        <v>1</v>
      </c>
      <c r="J20" s="124">
        <v>0</v>
      </c>
      <c r="K20" s="124">
        <v>9</v>
      </c>
      <c r="L20" s="124">
        <v>0</v>
      </c>
      <c r="M20" s="124">
        <v>0</v>
      </c>
      <c r="N20" s="124">
        <v>0</v>
      </c>
      <c r="O20" s="124">
        <v>7</v>
      </c>
      <c r="P20" s="124">
        <v>0</v>
      </c>
      <c r="Q20" s="123" t="s">
        <v>84</v>
      </c>
      <c r="R20" s="124">
        <v>0</v>
      </c>
      <c r="S20" s="125">
        <v>0</v>
      </c>
      <c r="T20" s="126">
        <v>59</v>
      </c>
    </row>
    <row r="21" spans="1:20" ht="24" customHeight="1">
      <c r="A21" s="117" t="s">
        <v>50</v>
      </c>
      <c r="B21" s="122">
        <v>0</v>
      </c>
      <c r="C21" s="124">
        <v>1</v>
      </c>
      <c r="D21" s="124">
        <v>0</v>
      </c>
      <c r="E21" s="124">
        <v>2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3" t="s">
        <v>84</v>
      </c>
      <c r="S21" s="125">
        <v>4</v>
      </c>
      <c r="T21" s="126">
        <v>7</v>
      </c>
    </row>
    <row r="22" spans="1:20" ht="24" customHeight="1" thickBot="1">
      <c r="A22" s="117" t="s">
        <v>51</v>
      </c>
      <c r="B22" s="127">
        <v>15</v>
      </c>
      <c r="C22" s="128">
        <v>2</v>
      </c>
      <c r="D22" s="128">
        <v>0</v>
      </c>
      <c r="E22" s="128">
        <v>12</v>
      </c>
      <c r="F22" s="128">
        <v>0</v>
      </c>
      <c r="G22" s="128">
        <v>0</v>
      </c>
      <c r="H22" s="128">
        <v>0</v>
      </c>
      <c r="I22" s="128">
        <v>1</v>
      </c>
      <c r="J22" s="128">
        <v>0</v>
      </c>
      <c r="K22" s="128">
        <v>3</v>
      </c>
      <c r="L22" s="128">
        <v>0</v>
      </c>
      <c r="M22" s="128">
        <v>0</v>
      </c>
      <c r="N22" s="128">
        <v>1</v>
      </c>
      <c r="O22" s="128">
        <v>0</v>
      </c>
      <c r="P22" s="128">
        <v>0</v>
      </c>
      <c r="Q22" s="128">
        <v>0</v>
      </c>
      <c r="R22" s="128">
        <v>8</v>
      </c>
      <c r="S22" s="129" t="s">
        <v>84</v>
      </c>
      <c r="T22" s="126">
        <v>42</v>
      </c>
    </row>
    <row r="23" spans="1:20" ht="24" customHeight="1" thickBot="1" thickTop="1">
      <c r="A23" s="130" t="s">
        <v>85</v>
      </c>
      <c r="B23" s="131">
        <v>299</v>
      </c>
      <c r="C23" s="132">
        <v>185</v>
      </c>
      <c r="D23" s="132">
        <v>72</v>
      </c>
      <c r="E23" s="132">
        <v>54</v>
      </c>
      <c r="F23" s="132">
        <v>67</v>
      </c>
      <c r="G23" s="132">
        <v>51</v>
      </c>
      <c r="H23" s="132">
        <v>23</v>
      </c>
      <c r="I23" s="132">
        <v>28</v>
      </c>
      <c r="J23" s="132">
        <v>27</v>
      </c>
      <c r="K23" s="132">
        <v>62</v>
      </c>
      <c r="L23" s="132">
        <v>64</v>
      </c>
      <c r="M23" s="132">
        <v>53</v>
      </c>
      <c r="N23" s="132">
        <v>56</v>
      </c>
      <c r="O23" s="132">
        <v>32</v>
      </c>
      <c r="P23" s="132">
        <v>1</v>
      </c>
      <c r="Q23" s="132">
        <v>47</v>
      </c>
      <c r="R23" s="132">
        <v>13</v>
      </c>
      <c r="S23" s="133">
        <v>24</v>
      </c>
      <c r="T23" s="134">
        <v>1158</v>
      </c>
    </row>
    <row r="24" spans="1:19" ht="12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  <c r="R24" s="137"/>
      <c r="S24" s="137"/>
    </row>
  </sheetData>
  <sheetProtection/>
  <mergeCells count="3">
    <mergeCell ref="S1:T1"/>
    <mergeCell ref="R3:T3"/>
    <mergeCell ref="A2:T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197" t="s">
        <v>86</v>
      </c>
      <c r="U1" s="197"/>
    </row>
    <row r="2" spans="1:21" ht="18.75" customHeight="1">
      <c r="A2" s="204" t="s">
        <v>131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40"/>
      <c r="R3" s="45"/>
      <c r="S3" s="195" t="s">
        <v>141</v>
      </c>
      <c r="T3" s="195"/>
      <c r="U3" s="195"/>
    </row>
    <row r="4" spans="1:21" ht="18" customHeight="1">
      <c r="A4" s="198" t="s">
        <v>87</v>
      </c>
      <c r="B4" s="200" t="s">
        <v>89</v>
      </c>
      <c r="C4" s="201"/>
      <c r="D4" s="201"/>
      <c r="E4" s="201"/>
      <c r="F4" s="201"/>
      <c r="G4" s="201"/>
      <c r="H4" s="201"/>
      <c r="I4" s="201"/>
      <c r="J4" s="201"/>
      <c r="K4" s="202"/>
      <c r="L4" s="200" t="s">
        <v>91</v>
      </c>
      <c r="M4" s="201"/>
      <c r="N4" s="201"/>
      <c r="O4" s="201"/>
      <c r="P4" s="201"/>
      <c r="Q4" s="201"/>
      <c r="R4" s="201"/>
      <c r="S4" s="201"/>
      <c r="T4" s="201"/>
      <c r="U4" s="203"/>
    </row>
    <row r="5" spans="1:21" s="143" customFormat="1" ht="22.5" customHeight="1">
      <c r="A5" s="199"/>
      <c r="B5" s="138" t="s">
        <v>93</v>
      </c>
      <c r="C5" s="139" t="s">
        <v>95</v>
      </c>
      <c r="D5" s="140" t="s">
        <v>97</v>
      </c>
      <c r="E5" s="140" t="s">
        <v>99</v>
      </c>
      <c r="F5" s="140" t="s">
        <v>101</v>
      </c>
      <c r="G5" s="140" t="s">
        <v>103</v>
      </c>
      <c r="H5" s="140" t="s">
        <v>105</v>
      </c>
      <c r="I5" s="140" t="s">
        <v>107</v>
      </c>
      <c r="J5" s="140" t="s">
        <v>109</v>
      </c>
      <c r="K5" s="141" t="s">
        <v>111</v>
      </c>
      <c r="L5" s="138" t="s">
        <v>93</v>
      </c>
      <c r="M5" s="139" t="s">
        <v>95</v>
      </c>
      <c r="N5" s="140" t="s">
        <v>97</v>
      </c>
      <c r="O5" s="140" t="s">
        <v>99</v>
      </c>
      <c r="P5" s="140" t="s">
        <v>101</v>
      </c>
      <c r="Q5" s="140" t="s">
        <v>103</v>
      </c>
      <c r="R5" s="140" t="s">
        <v>105</v>
      </c>
      <c r="S5" s="140" t="s">
        <v>107</v>
      </c>
      <c r="T5" s="140" t="s">
        <v>109</v>
      </c>
      <c r="U5" s="142" t="s">
        <v>111</v>
      </c>
    </row>
    <row r="6" spans="1:21" ht="18.75" customHeight="1">
      <c r="A6" s="87" t="s">
        <v>28</v>
      </c>
      <c r="B6" s="144">
        <v>1553</v>
      </c>
      <c r="C6" s="145">
        <v>19</v>
      </c>
      <c r="D6" s="145">
        <v>15</v>
      </c>
      <c r="E6" s="145">
        <v>211</v>
      </c>
      <c r="F6" s="145">
        <v>106</v>
      </c>
      <c r="G6" s="145">
        <v>129</v>
      </c>
      <c r="H6" s="145">
        <v>104</v>
      </c>
      <c r="I6" s="145">
        <v>52</v>
      </c>
      <c r="J6" s="145">
        <v>763</v>
      </c>
      <c r="K6" s="146">
        <v>154</v>
      </c>
      <c r="L6" s="144">
        <v>1736</v>
      </c>
      <c r="M6" s="145">
        <v>7</v>
      </c>
      <c r="N6" s="145">
        <v>17</v>
      </c>
      <c r="O6" s="145">
        <v>284</v>
      </c>
      <c r="P6" s="145">
        <v>82</v>
      </c>
      <c r="Q6" s="145">
        <v>167</v>
      </c>
      <c r="R6" s="145">
        <v>69</v>
      </c>
      <c r="S6" s="145">
        <v>39</v>
      </c>
      <c r="T6" s="145">
        <v>795</v>
      </c>
      <c r="U6" s="147">
        <v>276</v>
      </c>
    </row>
    <row r="7" spans="1:21" ht="18.75" customHeight="1">
      <c r="A7" s="87" t="s">
        <v>29</v>
      </c>
      <c r="B7" s="89">
        <v>1468</v>
      </c>
      <c r="C7" s="90">
        <v>19</v>
      </c>
      <c r="D7" s="90">
        <v>15</v>
      </c>
      <c r="E7" s="90">
        <v>200</v>
      </c>
      <c r="F7" s="90">
        <v>100</v>
      </c>
      <c r="G7" s="90">
        <v>121</v>
      </c>
      <c r="H7" s="90">
        <v>103</v>
      </c>
      <c r="I7" s="90">
        <v>51</v>
      </c>
      <c r="J7" s="90">
        <v>709</v>
      </c>
      <c r="K7" s="91">
        <v>150</v>
      </c>
      <c r="L7" s="89">
        <v>1667</v>
      </c>
      <c r="M7" s="90">
        <v>7</v>
      </c>
      <c r="N7" s="90">
        <v>17</v>
      </c>
      <c r="O7" s="90">
        <v>276</v>
      </c>
      <c r="P7" s="90">
        <v>78</v>
      </c>
      <c r="Q7" s="90">
        <v>159</v>
      </c>
      <c r="R7" s="90">
        <v>68</v>
      </c>
      <c r="S7" s="90">
        <v>38</v>
      </c>
      <c r="T7" s="90">
        <v>757</v>
      </c>
      <c r="U7" s="148">
        <v>267</v>
      </c>
    </row>
    <row r="8" spans="1:21" ht="18.75" customHeight="1">
      <c r="A8" s="87" t="s">
        <v>30</v>
      </c>
      <c r="B8" s="89">
        <v>85</v>
      </c>
      <c r="C8" s="90">
        <v>0</v>
      </c>
      <c r="D8" s="90">
        <v>0</v>
      </c>
      <c r="E8" s="90">
        <v>11</v>
      </c>
      <c r="F8" s="90">
        <v>6</v>
      </c>
      <c r="G8" s="90">
        <v>8</v>
      </c>
      <c r="H8" s="90">
        <v>1</v>
      </c>
      <c r="I8" s="90">
        <v>1</v>
      </c>
      <c r="J8" s="90">
        <v>54</v>
      </c>
      <c r="K8" s="91">
        <v>4</v>
      </c>
      <c r="L8" s="89">
        <v>69</v>
      </c>
      <c r="M8" s="90">
        <v>0</v>
      </c>
      <c r="N8" s="90">
        <v>0</v>
      </c>
      <c r="O8" s="90">
        <v>8</v>
      </c>
      <c r="P8" s="90">
        <v>4</v>
      </c>
      <c r="Q8" s="90">
        <v>8</v>
      </c>
      <c r="R8" s="90">
        <v>1</v>
      </c>
      <c r="S8" s="90">
        <v>1</v>
      </c>
      <c r="T8" s="90">
        <v>38</v>
      </c>
      <c r="U8" s="148">
        <v>9</v>
      </c>
    </row>
    <row r="9" spans="1:21" ht="18.75" customHeight="1">
      <c r="A9" s="94" t="s">
        <v>31</v>
      </c>
      <c r="B9" s="96">
        <v>670</v>
      </c>
      <c r="C9" s="97">
        <v>6</v>
      </c>
      <c r="D9" s="97">
        <v>5</v>
      </c>
      <c r="E9" s="97">
        <v>81</v>
      </c>
      <c r="F9" s="97">
        <v>36</v>
      </c>
      <c r="G9" s="97">
        <v>57</v>
      </c>
      <c r="H9" s="97">
        <v>55</v>
      </c>
      <c r="I9" s="97">
        <v>39</v>
      </c>
      <c r="J9" s="97">
        <v>351</v>
      </c>
      <c r="K9" s="98">
        <v>40</v>
      </c>
      <c r="L9" s="96">
        <v>733</v>
      </c>
      <c r="M9" s="97">
        <v>3</v>
      </c>
      <c r="N9" s="97">
        <v>7</v>
      </c>
      <c r="O9" s="97">
        <v>129</v>
      </c>
      <c r="P9" s="97">
        <v>35</v>
      </c>
      <c r="Q9" s="97">
        <v>66</v>
      </c>
      <c r="R9" s="97">
        <v>28</v>
      </c>
      <c r="S9" s="97">
        <v>16</v>
      </c>
      <c r="T9" s="97">
        <v>370</v>
      </c>
      <c r="U9" s="149">
        <v>79</v>
      </c>
    </row>
    <row r="10" spans="1:21" ht="18.75" customHeight="1">
      <c r="A10" s="94" t="s">
        <v>32</v>
      </c>
      <c r="B10" s="96">
        <v>166</v>
      </c>
      <c r="C10" s="97">
        <v>1</v>
      </c>
      <c r="D10" s="97">
        <v>3</v>
      </c>
      <c r="E10" s="97">
        <v>28</v>
      </c>
      <c r="F10" s="97">
        <v>19</v>
      </c>
      <c r="G10" s="97">
        <v>16</v>
      </c>
      <c r="H10" s="97">
        <v>12</v>
      </c>
      <c r="I10" s="97">
        <v>6</v>
      </c>
      <c r="J10" s="97">
        <v>69</v>
      </c>
      <c r="K10" s="98">
        <v>12</v>
      </c>
      <c r="L10" s="96">
        <v>264</v>
      </c>
      <c r="M10" s="97">
        <v>1</v>
      </c>
      <c r="N10" s="97">
        <v>2</v>
      </c>
      <c r="O10" s="97">
        <v>44</v>
      </c>
      <c r="P10" s="97">
        <v>3</v>
      </c>
      <c r="Q10" s="97">
        <v>23</v>
      </c>
      <c r="R10" s="97">
        <v>7</v>
      </c>
      <c r="S10" s="97">
        <v>5</v>
      </c>
      <c r="T10" s="97">
        <v>80</v>
      </c>
      <c r="U10" s="149">
        <v>99</v>
      </c>
    </row>
    <row r="11" spans="1:21" ht="18.75" customHeight="1">
      <c r="A11" s="94" t="s">
        <v>33</v>
      </c>
      <c r="B11" s="96">
        <v>141</v>
      </c>
      <c r="C11" s="97">
        <v>0</v>
      </c>
      <c r="D11" s="97">
        <v>1</v>
      </c>
      <c r="E11" s="97">
        <v>25</v>
      </c>
      <c r="F11" s="97">
        <v>12</v>
      </c>
      <c r="G11" s="97">
        <v>9</v>
      </c>
      <c r="H11" s="97">
        <v>6</v>
      </c>
      <c r="I11" s="97">
        <v>2</v>
      </c>
      <c r="J11" s="97">
        <v>78</v>
      </c>
      <c r="K11" s="98">
        <v>8</v>
      </c>
      <c r="L11" s="96">
        <v>162</v>
      </c>
      <c r="M11" s="97">
        <v>2</v>
      </c>
      <c r="N11" s="97">
        <v>2</v>
      </c>
      <c r="O11" s="97">
        <v>16</v>
      </c>
      <c r="P11" s="97">
        <v>5</v>
      </c>
      <c r="Q11" s="97">
        <v>33</v>
      </c>
      <c r="R11" s="97">
        <v>12</v>
      </c>
      <c r="S11" s="97">
        <v>1</v>
      </c>
      <c r="T11" s="97">
        <v>82</v>
      </c>
      <c r="U11" s="149">
        <v>9</v>
      </c>
    </row>
    <row r="12" spans="1:21" ht="18.75" customHeight="1">
      <c r="A12" s="94" t="s">
        <v>34</v>
      </c>
      <c r="B12" s="96">
        <v>64</v>
      </c>
      <c r="C12" s="97">
        <v>0</v>
      </c>
      <c r="D12" s="97">
        <v>1</v>
      </c>
      <c r="E12" s="97">
        <v>8</v>
      </c>
      <c r="F12" s="97">
        <v>4</v>
      </c>
      <c r="G12" s="97">
        <v>1</v>
      </c>
      <c r="H12" s="97">
        <v>2</v>
      </c>
      <c r="I12" s="97">
        <v>1</v>
      </c>
      <c r="J12" s="97">
        <v>42</v>
      </c>
      <c r="K12" s="98">
        <v>5</v>
      </c>
      <c r="L12" s="96">
        <v>115</v>
      </c>
      <c r="M12" s="97">
        <v>0</v>
      </c>
      <c r="N12" s="97">
        <v>0</v>
      </c>
      <c r="O12" s="97">
        <v>17</v>
      </c>
      <c r="P12" s="97">
        <v>6</v>
      </c>
      <c r="Q12" s="97">
        <v>9</v>
      </c>
      <c r="R12" s="97">
        <v>1</v>
      </c>
      <c r="S12" s="97">
        <v>0</v>
      </c>
      <c r="T12" s="97">
        <v>70</v>
      </c>
      <c r="U12" s="149">
        <v>12</v>
      </c>
    </row>
    <row r="13" spans="1:21" ht="18.75" customHeight="1">
      <c r="A13" s="94" t="s">
        <v>35</v>
      </c>
      <c r="B13" s="96">
        <v>50</v>
      </c>
      <c r="C13" s="97">
        <v>0</v>
      </c>
      <c r="D13" s="97">
        <v>1</v>
      </c>
      <c r="E13" s="97">
        <v>10</v>
      </c>
      <c r="F13" s="97">
        <v>7</v>
      </c>
      <c r="G13" s="97">
        <v>4</v>
      </c>
      <c r="H13" s="97">
        <v>7</v>
      </c>
      <c r="I13" s="97">
        <v>1</v>
      </c>
      <c r="J13" s="97">
        <v>17</v>
      </c>
      <c r="K13" s="98">
        <v>3</v>
      </c>
      <c r="L13" s="96">
        <v>67</v>
      </c>
      <c r="M13" s="97">
        <v>0</v>
      </c>
      <c r="N13" s="97">
        <v>2</v>
      </c>
      <c r="O13" s="97">
        <v>10</v>
      </c>
      <c r="P13" s="97">
        <v>4</v>
      </c>
      <c r="Q13" s="97">
        <v>6</v>
      </c>
      <c r="R13" s="97">
        <v>4</v>
      </c>
      <c r="S13" s="97">
        <v>1</v>
      </c>
      <c r="T13" s="97">
        <v>27</v>
      </c>
      <c r="U13" s="149">
        <v>13</v>
      </c>
    </row>
    <row r="14" spans="1:21" ht="18.75" customHeight="1">
      <c r="A14" s="94" t="s">
        <v>36</v>
      </c>
      <c r="B14" s="96">
        <v>46</v>
      </c>
      <c r="C14" s="97">
        <v>0</v>
      </c>
      <c r="D14" s="97">
        <v>3</v>
      </c>
      <c r="E14" s="97">
        <v>9</v>
      </c>
      <c r="F14" s="97">
        <v>2</v>
      </c>
      <c r="G14" s="97">
        <v>4</v>
      </c>
      <c r="H14" s="97">
        <v>2</v>
      </c>
      <c r="I14" s="97">
        <v>0</v>
      </c>
      <c r="J14" s="97">
        <v>20</v>
      </c>
      <c r="K14" s="98">
        <v>6</v>
      </c>
      <c r="L14" s="96">
        <v>35</v>
      </c>
      <c r="M14" s="97">
        <v>0</v>
      </c>
      <c r="N14" s="97">
        <v>0</v>
      </c>
      <c r="O14" s="97">
        <v>6</v>
      </c>
      <c r="P14" s="97">
        <v>4</v>
      </c>
      <c r="Q14" s="97">
        <v>2</v>
      </c>
      <c r="R14" s="97">
        <v>0</v>
      </c>
      <c r="S14" s="97">
        <v>0</v>
      </c>
      <c r="T14" s="97">
        <v>7</v>
      </c>
      <c r="U14" s="149">
        <v>16</v>
      </c>
    </row>
    <row r="15" spans="1:21" ht="18.75" customHeight="1">
      <c r="A15" s="94" t="s">
        <v>37</v>
      </c>
      <c r="B15" s="96">
        <v>3</v>
      </c>
      <c r="C15" s="97">
        <v>1</v>
      </c>
      <c r="D15" s="97">
        <v>0</v>
      </c>
      <c r="E15" s="97">
        <v>0</v>
      </c>
      <c r="F15" s="97">
        <v>2</v>
      </c>
      <c r="G15" s="97">
        <v>0</v>
      </c>
      <c r="H15" s="97">
        <v>0</v>
      </c>
      <c r="I15" s="97">
        <v>0</v>
      </c>
      <c r="J15" s="97">
        <v>0</v>
      </c>
      <c r="K15" s="98">
        <v>0</v>
      </c>
      <c r="L15" s="96">
        <v>18</v>
      </c>
      <c r="M15" s="97">
        <v>0</v>
      </c>
      <c r="N15" s="97">
        <v>0</v>
      </c>
      <c r="O15" s="97">
        <v>4</v>
      </c>
      <c r="P15" s="97">
        <v>0</v>
      </c>
      <c r="Q15" s="97">
        <v>0</v>
      </c>
      <c r="R15" s="97">
        <v>6</v>
      </c>
      <c r="S15" s="97">
        <v>0</v>
      </c>
      <c r="T15" s="97">
        <v>8</v>
      </c>
      <c r="U15" s="149">
        <v>0</v>
      </c>
    </row>
    <row r="16" spans="1:21" ht="18.75" customHeight="1">
      <c r="A16" s="94" t="s">
        <v>38</v>
      </c>
      <c r="B16" s="96">
        <v>25</v>
      </c>
      <c r="C16" s="97">
        <v>0</v>
      </c>
      <c r="D16" s="97">
        <v>0</v>
      </c>
      <c r="E16" s="97">
        <v>0</v>
      </c>
      <c r="F16" s="97">
        <v>1</v>
      </c>
      <c r="G16" s="97">
        <v>5</v>
      </c>
      <c r="H16" s="97">
        <v>3</v>
      </c>
      <c r="I16" s="97">
        <v>0</v>
      </c>
      <c r="J16" s="97">
        <v>13</v>
      </c>
      <c r="K16" s="98">
        <v>3</v>
      </c>
      <c r="L16" s="96">
        <v>20</v>
      </c>
      <c r="M16" s="97">
        <v>0</v>
      </c>
      <c r="N16" s="97">
        <v>1</v>
      </c>
      <c r="O16" s="97">
        <v>0</v>
      </c>
      <c r="P16" s="97">
        <v>0</v>
      </c>
      <c r="Q16" s="97">
        <v>0</v>
      </c>
      <c r="R16" s="97">
        <v>0</v>
      </c>
      <c r="S16" s="97">
        <v>5</v>
      </c>
      <c r="T16" s="97">
        <v>10</v>
      </c>
      <c r="U16" s="149">
        <v>4</v>
      </c>
    </row>
    <row r="17" spans="1:21" ht="18.75" customHeight="1">
      <c r="A17" s="94" t="s">
        <v>39</v>
      </c>
      <c r="B17" s="96">
        <v>40</v>
      </c>
      <c r="C17" s="97">
        <v>0</v>
      </c>
      <c r="D17" s="97">
        <v>1</v>
      </c>
      <c r="E17" s="97">
        <v>8</v>
      </c>
      <c r="F17" s="97">
        <v>2</v>
      </c>
      <c r="G17" s="97">
        <v>2</v>
      </c>
      <c r="H17" s="97">
        <v>8</v>
      </c>
      <c r="I17" s="97">
        <v>0</v>
      </c>
      <c r="J17" s="97">
        <v>13</v>
      </c>
      <c r="K17" s="98">
        <v>6</v>
      </c>
      <c r="L17" s="96">
        <v>19</v>
      </c>
      <c r="M17" s="97">
        <v>0</v>
      </c>
      <c r="N17" s="97">
        <v>0</v>
      </c>
      <c r="O17" s="97">
        <v>6</v>
      </c>
      <c r="P17" s="97">
        <v>2</v>
      </c>
      <c r="Q17" s="97">
        <v>2</v>
      </c>
      <c r="R17" s="97">
        <v>2</v>
      </c>
      <c r="S17" s="97">
        <v>1</v>
      </c>
      <c r="T17" s="97">
        <v>3</v>
      </c>
      <c r="U17" s="149">
        <v>3</v>
      </c>
    </row>
    <row r="18" spans="1:21" ht="18.75" customHeight="1">
      <c r="A18" s="94" t="s">
        <v>40</v>
      </c>
      <c r="B18" s="96">
        <v>26</v>
      </c>
      <c r="C18" s="97">
        <v>0</v>
      </c>
      <c r="D18" s="97">
        <v>0</v>
      </c>
      <c r="E18" s="97">
        <v>5</v>
      </c>
      <c r="F18" s="97">
        <v>5</v>
      </c>
      <c r="G18" s="97">
        <v>5</v>
      </c>
      <c r="H18" s="97">
        <v>0</v>
      </c>
      <c r="I18" s="97">
        <v>1</v>
      </c>
      <c r="J18" s="97">
        <v>10</v>
      </c>
      <c r="K18" s="98">
        <v>0</v>
      </c>
      <c r="L18" s="96">
        <v>44</v>
      </c>
      <c r="M18" s="97">
        <v>0</v>
      </c>
      <c r="N18" s="97">
        <v>0</v>
      </c>
      <c r="O18" s="97">
        <v>14</v>
      </c>
      <c r="P18" s="97">
        <v>0</v>
      </c>
      <c r="Q18" s="97">
        <v>5</v>
      </c>
      <c r="R18" s="97">
        <v>0</v>
      </c>
      <c r="S18" s="97">
        <v>3</v>
      </c>
      <c r="T18" s="97">
        <v>22</v>
      </c>
      <c r="U18" s="149">
        <v>0</v>
      </c>
    </row>
    <row r="19" spans="1:21" ht="18.75" customHeight="1">
      <c r="A19" s="94" t="s">
        <v>41</v>
      </c>
      <c r="B19" s="96">
        <v>104</v>
      </c>
      <c r="C19" s="97">
        <v>0</v>
      </c>
      <c r="D19" s="97">
        <v>0</v>
      </c>
      <c r="E19" s="97">
        <v>13</v>
      </c>
      <c r="F19" s="97">
        <v>1</v>
      </c>
      <c r="G19" s="97">
        <v>10</v>
      </c>
      <c r="H19" s="97">
        <v>3</v>
      </c>
      <c r="I19" s="97">
        <v>0</v>
      </c>
      <c r="J19" s="97">
        <v>46</v>
      </c>
      <c r="K19" s="98">
        <v>31</v>
      </c>
      <c r="L19" s="96">
        <v>72</v>
      </c>
      <c r="M19" s="97">
        <v>0</v>
      </c>
      <c r="N19" s="97">
        <v>0</v>
      </c>
      <c r="O19" s="97">
        <v>11</v>
      </c>
      <c r="P19" s="97">
        <v>6</v>
      </c>
      <c r="Q19" s="97">
        <v>5</v>
      </c>
      <c r="R19" s="97">
        <v>3</v>
      </c>
      <c r="S19" s="97">
        <v>2</v>
      </c>
      <c r="T19" s="97">
        <v>23</v>
      </c>
      <c r="U19" s="149">
        <v>22</v>
      </c>
    </row>
    <row r="20" spans="1:21" ht="18.75" customHeight="1">
      <c r="A20" s="94" t="s">
        <v>42</v>
      </c>
      <c r="B20" s="96">
        <v>33</v>
      </c>
      <c r="C20" s="97">
        <v>0</v>
      </c>
      <c r="D20" s="97">
        <v>0</v>
      </c>
      <c r="E20" s="97">
        <v>1</v>
      </c>
      <c r="F20" s="97">
        <v>1</v>
      </c>
      <c r="G20" s="97">
        <v>3</v>
      </c>
      <c r="H20" s="97">
        <v>0</v>
      </c>
      <c r="I20" s="97">
        <v>0</v>
      </c>
      <c r="J20" s="97">
        <v>10</v>
      </c>
      <c r="K20" s="98">
        <v>18</v>
      </c>
      <c r="L20" s="96">
        <v>28</v>
      </c>
      <c r="M20" s="97">
        <v>0</v>
      </c>
      <c r="N20" s="97">
        <v>0</v>
      </c>
      <c r="O20" s="97">
        <v>2</v>
      </c>
      <c r="P20" s="97">
        <v>2</v>
      </c>
      <c r="Q20" s="97">
        <v>1</v>
      </c>
      <c r="R20" s="97">
        <v>3</v>
      </c>
      <c r="S20" s="97">
        <v>2</v>
      </c>
      <c r="T20" s="97">
        <v>15</v>
      </c>
      <c r="U20" s="149">
        <v>3</v>
      </c>
    </row>
    <row r="21" spans="1:21" ht="18.75" customHeight="1">
      <c r="A21" s="94" t="s">
        <v>43</v>
      </c>
      <c r="B21" s="96">
        <v>62</v>
      </c>
      <c r="C21" s="97">
        <v>11</v>
      </c>
      <c r="D21" s="97">
        <v>0</v>
      </c>
      <c r="E21" s="97">
        <v>6</v>
      </c>
      <c r="F21" s="97">
        <v>7</v>
      </c>
      <c r="G21" s="97">
        <v>1</v>
      </c>
      <c r="H21" s="97">
        <v>3</v>
      </c>
      <c r="I21" s="97">
        <v>1</v>
      </c>
      <c r="J21" s="97">
        <v>27</v>
      </c>
      <c r="K21" s="98">
        <v>6</v>
      </c>
      <c r="L21" s="96">
        <v>61</v>
      </c>
      <c r="M21" s="97">
        <v>1</v>
      </c>
      <c r="N21" s="97">
        <v>3</v>
      </c>
      <c r="O21" s="97">
        <v>8</v>
      </c>
      <c r="P21" s="97">
        <v>10</v>
      </c>
      <c r="Q21" s="97">
        <v>4</v>
      </c>
      <c r="R21" s="97">
        <v>1</v>
      </c>
      <c r="S21" s="97">
        <v>1</v>
      </c>
      <c r="T21" s="97">
        <v>26</v>
      </c>
      <c r="U21" s="149">
        <v>7</v>
      </c>
    </row>
    <row r="22" spans="1:21" ht="18.75" customHeight="1">
      <c r="A22" s="94" t="s">
        <v>44</v>
      </c>
      <c r="B22" s="96">
        <v>38</v>
      </c>
      <c r="C22" s="97">
        <v>0</v>
      </c>
      <c r="D22" s="97">
        <v>0</v>
      </c>
      <c r="E22" s="97">
        <v>6</v>
      </c>
      <c r="F22" s="97">
        <v>1</v>
      </c>
      <c r="G22" s="97">
        <v>4</v>
      </c>
      <c r="H22" s="97">
        <v>2</v>
      </c>
      <c r="I22" s="97">
        <v>0</v>
      </c>
      <c r="J22" s="97">
        <v>13</v>
      </c>
      <c r="K22" s="98">
        <v>12</v>
      </c>
      <c r="L22" s="96">
        <v>29</v>
      </c>
      <c r="M22" s="97">
        <v>0</v>
      </c>
      <c r="N22" s="97">
        <v>0</v>
      </c>
      <c r="O22" s="97">
        <v>9</v>
      </c>
      <c r="P22" s="97">
        <v>1</v>
      </c>
      <c r="Q22" s="97">
        <v>3</v>
      </c>
      <c r="R22" s="97">
        <v>1</v>
      </c>
      <c r="S22" s="97">
        <v>1</v>
      </c>
      <c r="T22" s="97">
        <v>14</v>
      </c>
      <c r="U22" s="149">
        <v>0</v>
      </c>
    </row>
    <row r="23" spans="1:21" ht="18.75" customHeight="1">
      <c r="A23" s="87" t="s">
        <v>45</v>
      </c>
      <c r="B23" s="89">
        <v>1</v>
      </c>
      <c r="C23" s="90">
        <v>0</v>
      </c>
      <c r="D23" s="90">
        <v>0</v>
      </c>
      <c r="E23" s="90">
        <v>1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1">
        <v>0</v>
      </c>
      <c r="L23" s="89">
        <v>1</v>
      </c>
      <c r="M23" s="90">
        <v>0</v>
      </c>
      <c r="N23" s="90">
        <v>0</v>
      </c>
      <c r="O23" s="90">
        <v>0</v>
      </c>
      <c r="P23" s="90">
        <v>1</v>
      </c>
      <c r="Q23" s="90">
        <v>0</v>
      </c>
      <c r="R23" s="90">
        <v>0</v>
      </c>
      <c r="S23" s="90">
        <v>0</v>
      </c>
      <c r="T23" s="90">
        <v>0</v>
      </c>
      <c r="U23" s="148">
        <v>0</v>
      </c>
    </row>
    <row r="24" spans="1:21" ht="18.75" customHeight="1">
      <c r="A24" s="94" t="s">
        <v>46</v>
      </c>
      <c r="B24" s="96">
        <v>1</v>
      </c>
      <c r="C24" s="97">
        <v>0</v>
      </c>
      <c r="D24" s="97">
        <v>0</v>
      </c>
      <c r="E24" s="97">
        <v>1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8">
        <v>0</v>
      </c>
      <c r="L24" s="96">
        <v>1</v>
      </c>
      <c r="M24" s="97">
        <v>0</v>
      </c>
      <c r="N24" s="97">
        <v>0</v>
      </c>
      <c r="O24" s="97">
        <v>0</v>
      </c>
      <c r="P24" s="97">
        <v>1</v>
      </c>
      <c r="Q24" s="97">
        <v>0</v>
      </c>
      <c r="R24" s="97">
        <v>0</v>
      </c>
      <c r="S24" s="97">
        <v>0</v>
      </c>
      <c r="T24" s="97">
        <v>0</v>
      </c>
      <c r="U24" s="149">
        <v>0</v>
      </c>
    </row>
    <row r="25" spans="1:21" ht="18.75" customHeight="1">
      <c r="A25" s="87" t="s">
        <v>47</v>
      </c>
      <c r="B25" s="89">
        <v>16</v>
      </c>
      <c r="C25" s="90">
        <v>0</v>
      </c>
      <c r="D25" s="90">
        <v>0</v>
      </c>
      <c r="E25" s="90">
        <v>4</v>
      </c>
      <c r="F25" s="90">
        <v>1</v>
      </c>
      <c r="G25" s="90">
        <v>3</v>
      </c>
      <c r="H25" s="90">
        <v>0</v>
      </c>
      <c r="I25" s="90">
        <v>0</v>
      </c>
      <c r="J25" s="90">
        <v>7</v>
      </c>
      <c r="K25" s="91">
        <v>1</v>
      </c>
      <c r="L25" s="89">
        <v>25</v>
      </c>
      <c r="M25" s="90">
        <v>0</v>
      </c>
      <c r="N25" s="90">
        <v>0</v>
      </c>
      <c r="O25" s="90">
        <v>5</v>
      </c>
      <c r="P25" s="90">
        <v>1</v>
      </c>
      <c r="Q25" s="90">
        <v>3</v>
      </c>
      <c r="R25" s="90">
        <v>0</v>
      </c>
      <c r="S25" s="90">
        <v>0</v>
      </c>
      <c r="T25" s="90">
        <v>14</v>
      </c>
      <c r="U25" s="148">
        <v>2</v>
      </c>
    </row>
    <row r="26" spans="1:21" ht="18.75" customHeight="1">
      <c r="A26" s="94" t="s">
        <v>48</v>
      </c>
      <c r="B26" s="96">
        <v>16</v>
      </c>
      <c r="C26" s="97">
        <v>0</v>
      </c>
      <c r="D26" s="97">
        <v>0</v>
      </c>
      <c r="E26" s="97">
        <v>4</v>
      </c>
      <c r="F26" s="97">
        <v>1</v>
      </c>
      <c r="G26" s="97">
        <v>3</v>
      </c>
      <c r="H26" s="97">
        <v>0</v>
      </c>
      <c r="I26" s="97">
        <v>0</v>
      </c>
      <c r="J26" s="97">
        <v>7</v>
      </c>
      <c r="K26" s="98">
        <v>1</v>
      </c>
      <c r="L26" s="96">
        <v>25</v>
      </c>
      <c r="M26" s="97">
        <v>0</v>
      </c>
      <c r="N26" s="97">
        <v>0</v>
      </c>
      <c r="O26" s="97">
        <v>5</v>
      </c>
      <c r="P26" s="97">
        <v>1</v>
      </c>
      <c r="Q26" s="97">
        <v>3</v>
      </c>
      <c r="R26" s="97">
        <v>0</v>
      </c>
      <c r="S26" s="97">
        <v>0</v>
      </c>
      <c r="T26" s="97">
        <v>14</v>
      </c>
      <c r="U26" s="149">
        <v>2</v>
      </c>
    </row>
    <row r="27" spans="1:21" ht="18.75" customHeight="1">
      <c r="A27" s="87" t="s">
        <v>49</v>
      </c>
      <c r="B27" s="89">
        <v>68</v>
      </c>
      <c r="C27" s="90">
        <v>0</v>
      </c>
      <c r="D27" s="90">
        <v>0</v>
      </c>
      <c r="E27" s="90">
        <v>6</v>
      </c>
      <c r="F27" s="90">
        <v>5</v>
      </c>
      <c r="G27" s="90">
        <v>5</v>
      </c>
      <c r="H27" s="90">
        <v>1</v>
      </c>
      <c r="I27" s="90">
        <v>1</v>
      </c>
      <c r="J27" s="90">
        <v>47</v>
      </c>
      <c r="K27" s="91">
        <v>3</v>
      </c>
      <c r="L27" s="89">
        <v>43</v>
      </c>
      <c r="M27" s="90">
        <v>0</v>
      </c>
      <c r="N27" s="90">
        <v>0</v>
      </c>
      <c r="O27" s="90">
        <v>3</v>
      </c>
      <c r="P27" s="90">
        <v>2</v>
      </c>
      <c r="Q27" s="90">
        <v>5</v>
      </c>
      <c r="R27" s="90">
        <v>1</v>
      </c>
      <c r="S27" s="90">
        <v>1</v>
      </c>
      <c r="T27" s="90">
        <v>24</v>
      </c>
      <c r="U27" s="148">
        <v>7</v>
      </c>
    </row>
    <row r="28" spans="1:21" ht="18.75" customHeight="1">
      <c r="A28" s="94" t="s">
        <v>50</v>
      </c>
      <c r="B28" s="96">
        <v>21</v>
      </c>
      <c r="C28" s="97">
        <v>0</v>
      </c>
      <c r="D28" s="97">
        <v>0</v>
      </c>
      <c r="E28" s="97">
        <v>2</v>
      </c>
      <c r="F28" s="97">
        <v>1</v>
      </c>
      <c r="G28" s="97">
        <v>0</v>
      </c>
      <c r="H28" s="97">
        <v>0</v>
      </c>
      <c r="I28" s="97">
        <v>1</v>
      </c>
      <c r="J28" s="97">
        <v>16</v>
      </c>
      <c r="K28" s="98">
        <v>1</v>
      </c>
      <c r="L28" s="96">
        <v>17</v>
      </c>
      <c r="M28" s="97">
        <v>0</v>
      </c>
      <c r="N28" s="97">
        <v>0</v>
      </c>
      <c r="O28" s="97">
        <v>1</v>
      </c>
      <c r="P28" s="97">
        <v>1</v>
      </c>
      <c r="Q28" s="97">
        <v>1</v>
      </c>
      <c r="R28" s="97">
        <v>0</v>
      </c>
      <c r="S28" s="97">
        <v>1</v>
      </c>
      <c r="T28" s="97">
        <v>13</v>
      </c>
      <c r="U28" s="149">
        <v>0</v>
      </c>
    </row>
    <row r="29" spans="1:21" ht="18.75" customHeight="1" thickBot="1">
      <c r="A29" s="101" t="s">
        <v>51</v>
      </c>
      <c r="B29" s="103">
        <v>47</v>
      </c>
      <c r="C29" s="104">
        <v>0</v>
      </c>
      <c r="D29" s="104">
        <v>0</v>
      </c>
      <c r="E29" s="104">
        <v>4</v>
      </c>
      <c r="F29" s="104">
        <v>4</v>
      </c>
      <c r="G29" s="104">
        <v>5</v>
      </c>
      <c r="H29" s="104">
        <v>1</v>
      </c>
      <c r="I29" s="104">
        <v>0</v>
      </c>
      <c r="J29" s="104">
        <v>31</v>
      </c>
      <c r="K29" s="105">
        <v>2</v>
      </c>
      <c r="L29" s="103">
        <v>26</v>
      </c>
      <c r="M29" s="104">
        <v>0</v>
      </c>
      <c r="N29" s="104">
        <v>0</v>
      </c>
      <c r="O29" s="104">
        <v>2</v>
      </c>
      <c r="P29" s="104">
        <v>1</v>
      </c>
      <c r="Q29" s="104">
        <v>4</v>
      </c>
      <c r="R29" s="104">
        <v>1</v>
      </c>
      <c r="S29" s="104">
        <v>0</v>
      </c>
      <c r="T29" s="104">
        <v>11</v>
      </c>
      <c r="U29" s="150">
        <v>7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2023-01-20T06:49:06Z</dcterms:created>
  <dcterms:modified xsi:type="dcterms:W3CDTF">2023-01-20T06:49:12Z</dcterms:modified>
  <cp:category/>
  <cp:version/>
  <cp:contentType/>
  <cp:contentStatus/>
</cp:coreProperties>
</file>