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480" windowHeight="9630" activeTab="1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<sst xmlns="http://schemas.openxmlformats.org/spreadsheetml/2006/main" count="267" uniqueCount="140">
  <si>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</si>
  <si>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</si>
  <si>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</si>
  <si>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</si>
  <si>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</si>
  <si>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</si>
  <si>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</si>
  <si>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</si>
  <si>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</si>
  <si>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</si>
  <si>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</si>
  <si>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</si>
  <si>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</si>
  <si>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</si>
  <si>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H27/3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</si>
  <si>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</si>
  <si>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</si>
  <si>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</si>
  <si>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</si>
  <si>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</si>
  <si>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</si>
  <si>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点線より下が平成27年国勢調査の速報値を基にした推計値です。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</si>
  <si>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</si>
  <si>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</si>
  <si>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</si>
  <si>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</si>
  <si>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</si>
  <si>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</si>
  <si>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</si>
  <si>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</si>
  <si>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姫島村</t>
  </si>
  <si>
    <t>大分市</t>
  </si>
  <si>
    <t>日田市</t>
  </si>
  <si>
    <t>中津市</t>
  </si>
  <si>
    <t>別府市</t>
  </si>
  <si>
    <t>佐伯市</t>
  </si>
  <si>
    <t>統計表</t>
  </si>
  <si>
    <t>大　分　県　の　市　町　村　別　人　口　と　世　帯</t>
  </si>
  <si>
    <t>平成28年4月1日現在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</si>
  <si>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</si>
  <si>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</si>
  <si>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</si>
  <si>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</si>
  <si>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</si>
  <si>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</si>
  <si>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</si>
  <si>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</si>
  <si>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</si>
  <si>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</si>
  <si>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</si>
  <si>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</si>
  <si>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</si>
  <si>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</si>
  <si>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</si>
  <si>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</si>
  <si>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</si>
  <si>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</si>
  <si>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</si>
  <si>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</si>
  <si>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</si>
  <si>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</si>
  <si>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</si>
  <si>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</si>
  <si>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</si>
  <si>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日出町</t>
  </si>
  <si>
    <t>玖珠郡</t>
  </si>
  <si>
    <t>九重町</t>
  </si>
  <si>
    <t>玖珠町</t>
  </si>
  <si>
    <t>*平成27年9月分（平成27年10月1日現在）以降の推計人口及び世帯数は、基礎数値を平成27年国勢調査結果（速報値）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</si>
  <si>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</si>
  <si>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</si>
  <si>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</si>
  <si>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</si>
  <si>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</si>
  <si>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</si>
  <si>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</si>
  <si>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</si>
  <si>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</si>
  <si>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</si>
  <si>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</si>
  <si>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</si>
  <si>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</si>
  <si>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</si>
  <si>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</si>
  <si>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</si>
  <si>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</si>
  <si>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</si>
  <si>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</si>
  <si>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</si>
  <si>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平成28年3月分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</si>
  <si>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</si>
  <si>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</si>
  <si>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</si>
  <si>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</si>
  <si>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</si>
  <si>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</si>
  <si>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</si>
  <si>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</si>
  <si>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</si>
  <si>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</si>
  <si>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</si>
  <si>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平成28年3月分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</si>
  <si>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</si>
  <si>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</si>
  <si>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</si>
  <si>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</si>
  <si>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</si>
  <si>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</si>
  <si>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</si>
  <si>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</si>
  <si>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</si>
  <si>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</si>
  <si>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</si>
  <si>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</si>
  <si>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</si>
  <si>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</si>
  <si>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</si>
  <si>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</si>
  <si>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</si>
  <si>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</si>
  <si>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</si>
  <si>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</si>
  <si>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</si>
  <si>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</si>
  <si>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</si>
  <si>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</si>
  <si>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平成28年3月分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</si>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</sst>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/>
    </xf>
    <xf numFmtId="37" fontId="5" fillId="0" borderId="13" xfId="62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37" fontId="5" fillId="0" borderId="15" xfId="62" applyNumberFormat="1" applyFont="1" applyFill="1" applyBorder="1" applyAlignment="1" applyProtection="1">
      <alignment horizontal="right" vertical="center"/>
      <protection locked="0"/>
    </xf>
    <xf numFmtId="37" fontId="5" fillId="0" borderId="15" xfId="62" applyNumberFormat="1" applyFont="1" applyFill="1" applyBorder="1" applyAlignment="1" applyProtection="1">
      <alignment horizontal="right" vertical="center"/>
      <protection/>
    </xf>
    <xf numFmtId="37" fontId="5" fillId="0" borderId="11" xfId="62" applyNumberFormat="1" applyFont="1" applyFill="1" applyBorder="1" applyAlignment="1" applyProtection="1">
      <alignment horizontal="right" vertical="center"/>
      <protection locked="0"/>
    </xf>
    <xf numFmtId="0" fontId="4" fillId="0" borderId="16" xfId="50" applyNumberFormat="1" applyFont="1" applyFill="1" applyBorder="1" applyAlignment="1" applyProtection="1">
      <alignment horizontal="center" vertical="center"/>
      <protection locked="0"/>
    </xf>
    <xf numFmtId="37" fontId="5" fillId="0" borderId="17" xfId="62" applyNumberFormat="1" applyFont="1" applyFill="1" applyBorder="1" applyAlignment="1" applyProtection="1">
      <alignment horizontal="right" vertical="center"/>
      <protection locked="0"/>
    </xf>
    <xf numFmtId="37" fontId="5" fillId="0" borderId="17" xfId="62" applyNumberFormat="1" applyFont="1" applyFill="1" applyBorder="1" applyAlignment="1" applyProtection="1">
      <alignment horizontal="right" vertical="center"/>
      <protection/>
    </xf>
    <xf numFmtId="37" fontId="5" fillId="0" borderId="16" xfId="62" applyNumberFormat="1" applyFont="1" applyFill="1" applyBorder="1" applyAlignment="1" applyProtection="1">
      <alignment horizontal="right" vertical="center"/>
      <protection locked="0"/>
    </xf>
    <xf numFmtId="0" fontId="4" fillId="0" borderId="18" xfId="50" applyNumberFormat="1" applyFont="1" applyFill="1" applyBorder="1" applyAlignment="1" applyProtection="1">
      <alignment horizontal="center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/>
    </xf>
    <xf numFmtId="37" fontId="5" fillId="0" borderId="20" xfId="62" applyNumberFormat="1" applyFont="1" applyFill="1" applyBorder="1" applyAlignment="1" applyProtection="1">
      <alignment horizontal="right" vertical="center"/>
      <protection locked="0"/>
    </xf>
    <xf numFmtId="176" fontId="4" fillId="0" borderId="20" xfId="50" applyNumberFormat="1" applyFont="1" applyFill="1" applyBorder="1" applyAlignment="1" applyProtection="1">
      <alignment vertical="center"/>
      <protection/>
    </xf>
    <xf numFmtId="176" fontId="4" fillId="0" borderId="20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4" applyFill="1">
      <alignment vertical="center"/>
      <protection/>
    </xf>
    <xf numFmtId="0" fontId="61" fillId="4" borderId="0" xfId="64" applyFont="1" applyFill="1">
      <alignment vertical="center"/>
      <protection/>
    </xf>
    <xf numFmtId="0" fontId="8" fillId="0" borderId="0" xfId="64">
      <alignment vertical="center"/>
      <protection/>
    </xf>
    <xf numFmtId="0" fontId="0" fillId="4" borderId="0" xfId="64" applyFont="1" applyFill="1">
      <alignment vertical="center"/>
      <protection/>
    </xf>
    <xf numFmtId="0" fontId="8" fillId="33" borderId="21" xfId="64" applyFill="1" applyBorder="1" applyAlignment="1">
      <alignment horizontal="center" vertical="center"/>
      <protection/>
    </xf>
    <xf numFmtId="0" fontId="62" fillId="4" borderId="22" xfId="64" applyFont="1" applyFill="1" applyBorder="1">
      <alignment vertical="center"/>
      <protection/>
    </xf>
    <xf numFmtId="0" fontId="0" fillId="34" borderId="22" xfId="64" applyFont="1" applyFill="1" applyBorder="1" applyAlignment="1">
      <alignment horizontal="center" vertical="center"/>
      <protection/>
    </xf>
    <xf numFmtId="0" fontId="0" fillId="35" borderId="22" xfId="64" applyFont="1" applyFill="1" applyBorder="1" applyAlignment="1">
      <alignment horizontal="center" vertical="center"/>
      <protection/>
    </xf>
    <xf numFmtId="0" fontId="62" fillId="4" borderId="0" xfId="64" applyFont="1" applyFill="1">
      <alignment vertical="center"/>
      <protection/>
    </xf>
    <xf numFmtId="0" fontId="8" fillId="33" borderId="23" xfId="64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3" fontId="8" fillId="0" borderId="24" xfId="64" applyNumberFormat="1" applyFont="1" applyFill="1" applyBorder="1">
      <alignment vertical="center"/>
      <protection/>
    </xf>
    <xf numFmtId="0" fontId="62" fillId="35" borderId="23" xfId="64" applyFont="1" applyFill="1" applyBorder="1" applyAlignment="1">
      <alignment horizontal="center" vertical="center"/>
      <protection/>
    </xf>
    <xf numFmtId="0" fontId="8" fillId="0" borderId="23" xfId="64" applyFill="1" applyBorder="1" applyAlignment="1">
      <alignment horizontal="left" vertical="center" indent="1"/>
      <protection/>
    </xf>
    <xf numFmtId="3" fontId="8" fillId="0" borderId="25" xfId="64" applyNumberFormat="1" applyFill="1" applyBorder="1" applyAlignment="1">
      <alignment horizontal="right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9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12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7" borderId="30" xfId="65" applyFont="1" applyFill="1" applyBorder="1" applyAlignment="1">
      <alignment horizontal="distributed" vertical="center"/>
      <protection/>
    </xf>
    <xf numFmtId="177" fontId="2" fillId="37" borderId="15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0" fontId="4" fillId="37" borderId="35" xfId="65" applyFont="1" applyFill="1" applyBorder="1" applyAlignment="1">
      <alignment horizontal="distributed" vertical="center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0" fontId="4" fillId="0" borderId="35" xfId="65" applyFont="1" applyBorder="1" applyAlignment="1">
      <alignment horizontal="distributed" vertical="center"/>
      <protection/>
    </xf>
    <xf numFmtId="177" fontId="2" fillId="0" borderId="36" xfId="65" applyNumberFormat="1" applyFont="1" applyBorder="1" applyAlignment="1">
      <alignment vertical="center" shrinkToFit="1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0" fontId="4" fillId="0" borderId="39" xfId="65" applyFont="1" applyBorder="1" applyAlignment="1">
      <alignment horizontal="distributed" vertical="center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0" fontId="63" fillId="0" borderId="0" xfId="64" applyFont="1" applyAlignment="1">
      <alignment horizontal="left" vertical="center"/>
      <protection/>
    </xf>
    <xf numFmtId="0" fontId="63" fillId="0" borderId="0" xfId="64" applyFont="1" applyAlignment="1">
      <alignment vertical="center"/>
      <protection/>
    </xf>
    <xf numFmtId="0" fontId="53" fillId="38" borderId="21" xfId="64" applyFont="1" applyFill="1" applyBorder="1" applyAlignment="1">
      <alignment horizontal="center" vertical="center"/>
      <protection/>
    </xf>
    <xf numFmtId="0" fontId="53" fillId="11" borderId="23" xfId="64" applyFont="1" applyFill="1" applyBorder="1" applyAlignment="1">
      <alignment horizontal="center" vertical="center"/>
      <protection/>
    </xf>
    <xf numFmtId="176" fontId="8" fillId="0" borderId="45" xfId="64" applyNumberFormat="1" applyFill="1" applyBorder="1" applyAlignment="1">
      <alignment horizontal="right" vertical="center"/>
      <protection/>
    </xf>
    <xf numFmtId="0" fontId="8" fillId="4" borderId="0" xfId="64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4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36" borderId="19" xfId="66" applyFont="1" applyFill="1" applyBorder="1" applyAlignment="1">
      <alignment horizontal="distributed" vertical="center"/>
      <protection/>
    </xf>
    <xf numFmtId="0" fontId="2" fillId="36" borderId="26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7" borderId="35" xfId="66" applyFont="1" applyFill="1" applyBorder="1" applyAlignment="1">
      <alignment horizontal="distributed" vertical="center"/>
      <protection/>
    </xf>
    <xf numFmtId="177" fontId="2" fillId="37" borderId="18" xfId="66" applyNumberFormat="1" applyFont="1" applyFill="1" applyBorder="1">
      <alignment vertical="center"/>
      <protection/>
    </xf>
    <xf numFmtId="177" fontId="64" fillId="37" borderId="36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6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5" xfId="66" applyFont="1" applyBorder="1" applyAlignment="1">
      <alignment horizontal="distributed" vertical="center"/>
      <protection/>
    </xf>
    <xf numFmtId="177" fontId="2" fillId="0" borderId="18" xfId="66" applyNumberFormat="1" applyFont="1" applyBorder="1">
      <alignment vertical="center"/>
      <protection/>
    </xf>
    <xf numFmtId="177" fontId="64" fillId="0" borderId="36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6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0" fontId="2" fillId="0" borderId="39" xfId="66" applyFont="1" applyBorder="1" applyAlignment="1">
      <alignment horizontal="distributed" vertical="center"/>
      <protection/>
    </xf>
    <xf numFmtId="177" fontId="2" fillId="0" borderId="48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49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4" applyFont="1" applyAlignment="1">
      <alignment horizontal="distributed" vertical="center"/>
      <protection/>
    </xf>
    <xf numFmtId="0" fontId="2" fillId="0" borderId="51" xfId="66" applyFont="1" applyBorder="1" applyAlignment="1">
      <alignment horizontal="center" vertical="center" shrinkToFit="1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37" borderId="55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6" xfId="66" applyFont="1" applyBorder="1" applyAlignment="1">
      <alignment horizontal="distributed" vertical="center"/>
      <protection/>
    </xf>
    <xf numFmtId="179" fontId="4" fillId="39" borderId="15" xfId="66" applyNumberFormat="1" applyFont="1" applyFill="1" applyBorder="1" applyAlignment="1">
      <alignment horizontal="center" vertical="center"/>
      <protection/>
    </xf>
    <xf numFmtId="179" fontId="2" fillId="0" borderId="31" xfId="66" applyNumberFormat="1" applyFont="1" applyBorder="1">
      <alignment vertical="center"/>
      <protection/>
    </xf>
    <xf numFmtId="179" fontId="2" fillId="0" borderId="33" xfId="66" applyNumberFormat="1" applyFont="1" applyBorder="1">
      <alignment vertical="center"/>
      <protection/>
    </xf>
    <xf numFmtId="177" fontId="2" fillId="37" borderId="57" xfId="66" applyNumberFormat="1" applyFont="1" applyFill="1" applyBorder="1">
      <alignment vertical="center"/>
      <protection/>
    </xf>
    <xf numFmtId="179" fontId="2" fillId="0" borderId="36" xfId="66" applyNumberFormat="1" applyFont="1" applyBorder="1">
      <alignment vertical="center"/>
      <protection/>
    </xf>
    <xf numFmtId="179" fontId="4" fillId="39" borderId="37" xfId="66" applyNumberFormat="1" applyFont="1" applyFill="1" applyBorder="1" applyAlignment="1">
      <alignment horizontal="center" vertical="center"/>
      <protection/>
    </xf>
    <xf numFmtId="179" fontId="2" fillId="0" borderId="37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79" fontId="2" fillId="0" borderId="59" xfId="66" applyNumberFormat="1" applyFont="1" applyBorder="1">
      <alignment vertical="center"/>
      <protection/>
    </xf>
    <xf numFmtId="179" fontId="2" fillId="0" borderId="60" xfId="66" applyNumberFormat="1" applyFont="1" applyBorder="1">
      <alignment vertical="center"/>
      <protection/>
    </xf>
    <xf numFmtId="179" fontId="4" fillId="39" borderId="61" xfId="66" applyNumberFormat="1" applyFont="1" applyFill="1" applyBorder="1" applyAlignment="1">
      <alignment horizontal="center" vertical="center"/>
      <protection/>
    </xf>
    <xf numFmtId="0" fontId="2" fillId="37" borderId="62" xfId="66" applyFont="1" applyFill="1" applyBorder="1" applyAlignment="1">
      <alignment horizontal="distributed" vertical="center"/>
      <protection/>
    </xf>
    <xf numFmtId="177" fontId="2" fillId="37" borderId="63" xfId="66" applyNumberFormat="1" applyFont="1" applyFill="1" applyBorder="1">
      <alignment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4" applyFont="1" applyAlignment="1">
      <alignment horizontal="distributed" vertical="center"/>
      <protection/>
    </xf>
    <xf numFmtId="0" fontId="16" fillId="0" borderId="43" xfId="64" applyFont="1" applyBorder="1" applyAlignment="1">
      <alignment horizontal="center" vertical="center"/>
      <protection/>
    </xf>
    <xf numFmtId="0" fontId="2" fillId="36" borderId="19" xfId="66" applyFont="1" applyFill="1" applyBorder="1" applyAlignment="1">
      <alignment horizontal="distributed" vertical="center" shrinkToFit="1"/>
      <protection/>
    </xf>
    <xf numFmtId="0" fontId="2" fillId="36" borderId="26" xfId="66" applyFont="1" applyFill="1" applyBorder="1" applyAlignment="1">
      <alignment horizontal="center" vertical="center" shrinkToFit="1"/>
      <protection/>
    </xf>
    <xf numFmtId="0" fontId="2" fillId="36" borderId="26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67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5" xfId="66" applyNumberFormat="1" applyFont="1" applyFill="1" applyBorder="1">
      <alignment vertical="center"/>
      <protection/>
    </xf>
    <xf numFmtId="177" fontId="2" fillId="37" borderId="31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4" xfId="66" applyNumberFormat="1" applyFont="1" applyBorder="1">
      <alignment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0" fontId="0" fillId="0" borderId="68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68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3" xfId="65" applyFont="1" applyBorder="1" applyAlignment="1">
      <alignment horizontal="center" vertical="center"/>
      <protection/>
    </xf>
    <xf numFmtId="0" fontId="4" fillId="36" borderId="69" xfId="65" applyFont="1" applyFill="1" applyBorder="1" applyAlignment="1">
      <alignment horizontal="distributed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17" fillId="36" borderId="52" xfId="65" applyFont="1" applyFill="1" applyBorder="1" applyAlignment="1">
      <alignment horizontal="distributed" vertical="center"/>
      <protection/>
    </xf>
    <xf numFmtId="0" fontId="17" fillId="36" borderId="54" xfId="65" applyFont="1" applyFill="1" applyBorder="1" applyAlignment="1">
      <alignment horizontal="distributed" vertical="center"/>
      <protection/>
    </xf>
    <xf numFmtId="0" fontId="17" fillId="36" borderId="71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53" fillId="38" borderId="73" xfId="64" applyFont="1" applyFill="1" applyBorder="1" applyAlignment="1">
      <alignment horizontal="center" vertical="center"/>
      <protection/>
    </xf>
    <xf numFmtId="0" fontId="53" fillId="38" borderId="74" xfId="64" applyFont="1" applyFill="1" applyBorder="1" applyAlignment="1">
      <alignment horizontal="center" vertical="center"/>
      <protection/>
    </xf>
    <xf numFmtId="0" fontId="53" fillId="38" borderId="75" xfId="64" applyFont="1" applyFill="1" applyBorder="1" applyAlignment="1">
      <alignment horizontal="center" vertical="center"/>
      <protection/>
    </xf>
    <xf numFmtId="0" fontId="20" fillId="36" borderId="54" xfId="66" applyFont="1" applyFill="1" applyBorder="1" applyAlignment="1">
      <alignment horizontal="distributed" vertical="center"/>
      <protection/>
    </xf>
    <xf numFmtId="0" fontId="20" fillId="36" borderId="71" xfId="66" applyFont="1" applyFill="1" applyBorder="1" applyAlignment="1">
      <alignment horizontal="distributed" vertical="center"/>
      <protection/>
    </xf>
    <xf numFmtId="0" fontId="20" fillId="36" borderId="52" xfId="66" applyFont="1" applyFill="1" applyBorder="1" applyAlignment="1">
      <alignment horizontal="distributed" vertical="center"/>
      <protection/>
    </xf>
    <xf numFmtId="0" fontId="20" fillId="36" borderId="72" xfId="66" applyFont="1" applyFill="1" applyBorder="1" applyAlignment="1">
      <alignment horizontal="distributed" vertical="center"/>
      <protection/>
    </xf>
    <xf numFmtId="0" fontId="20" fillId="36" borderId="12" xfId="66" applyFont="1" applyFill="1" applyBorder="1" applyAlignment="1">
      <alignment horizontal="distributed" vertical="center"/>
      <protection/>
    </xf>
    <xf numFmtId="0" fontId="20" fillId="36" borderId="28" xfId="66" applyFont="1" applyFill="1" applyBorder="1" applyAlignment="1">
      <alignment horizontal="distributed" vertical="center"/>
      <protection/>
    </xf>
    <xf numFmtId="0" fontId="20" fillId="36" borderId="68" xfId="66" applyFont="1" applyFill="1" applyBorder="1" applyAlignment="1">
      <alignment horizontal="distributed" vertical="center"/>
      <protection/>
    </xf>
    <xf numFmtId="0" fontId="20" fillId="36" borderId="76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3" xfId="67" applyNumberFormat="1" applyFont="1" applyBorder="1" applyAlignment="1">
      <alignment horizontal="center" vertical="center"/>
      <protection/>
    </xf>
    <xf numFmtId="0" fontId="2" fillId="36" borderId="69" xfId="66" applyFont="1" applyFill="1" applyBorder="1" applyAlignment="1">
      <alignment horizontal="distributed" vertical="center"/>
      <protection/>
    </xf>
    <xf numFmtId="0" fontId="2" fillId="36" borderId="35" xfId="66" applyFont="1" applyFill="1" applyBorder="1" applyAlignment="1">
      <alignment horizontal="distributed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80" xfId="66" applyFont="1" applyFill="1" applyBorder="1" applyAlignment="1">
      <alignment horizontal="distributed" vertical="center"/>
      <protection/>
    </xf>
    <xf numFmtId="0" fontId="2" fillId="36" borderId="18" xfId="66" applyFont="1" applyFill="1" applyBorder="1" applyAlignment="1">
      <alignment horizontal="distributed" vertical="center"/>
      <protection/>
    </xf>
    <xf numFmtId="0" fontId="2" fillId="36" borderId="20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2" fillId="0" borderId="69" xfId="68" applyBorder="1" applyAlignment="1">
      <alignment horizontal="center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36" borderId="81" xfId="66" applyFont="1" applyFill="1" applyBorder="1" applyAlignment="1">
      <alignment horizontal="distributed" vertical="center"/>
      <protection/>
    </xf>
    <xf numFmtId="0" fontId="2" fillId="36" borderId="82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84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(ｸﾞﾗﾌﾃﾞｰﾀ!$B$24:$B$29,ｸﾞﾗﾌﾃﾞｰﾀ!$B$31:$B$37)</c:f>
              <c:strCache/>
            </c:strRef>
          </c:cat>
          <c:val>
            <c:numRef>
              <c:f>(ｸﾞﾗﾌﾃﾞｰﾀ!$C$24:$C$29,ｸﾞﾗﾌﾃﾞｰﾀ!$C$31:$C$37)</c:f>
              <c:numCache/>
            </c:numRef>
          </c:val>
        </c:ser>
        <c:gapWidth val="80"/>
        <c:axId val="51738686"/>
        <c:axId val="6299499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(ｸﾞﾗﾌﾃﾞｰﾀ!$G$24:$G$29,ｸﾞﾗﾌﾃﾞｰﾀ!$G$31:$G$37)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(ｸﾞﾗﾌﾃﾞｰﾀ!$J$24:$J$29,ｸﾞﾗﾌﾃﾞｰﾀ!$J$31:$J$37)</c:f>
              <c:numCache/>
            </c:numRef>
          </c:val>
          <c:smooth val="0"/>
        </c:ser>
        <c:axId val="30084008"/>
        <c:axId val="2320617"/>
      </c:lineChart>
      <c:catAx>
        <c:axId val="51738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94991"/>
        <c:crossesAt val="0"/>
        <c:auto val="0"/>
        <c:lblOffset val="100"/>
        <c:tickLblSkip val="1"/>
        <c:noMultiLvlLbl val="0"/>
      </c:catAx>
      <c:valAx>
        <c:axId val="62994991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738686"/>
        <c:crossesAt val="1"/>
        <c:crossBetween val="between"/>
        <c:dispUnits/>
        <c:majorUnit val="2000"/>
        <c:minorUnit val="500"/>
      </c:valAx>
      <c:catAx>
        <c:axId val="30084008"/>
        <c:scaling>
          <c:orientation val="minMax"/>
        </c:scaling>
        <c:axPos val="b"/>
        <c:delete val="1"/>
        <c:majorTickMark val="out"/>
        <c:minorTickMark val="none"/>
        <c:tickLblPos val="nextTo"/>
        <c:crossAx val="2320617"/>
        <c:crossesAt val="0"/>
        <c:auto val="0"/>
        <c:lblOffset val="100"/>
        <c:tickLblSkip val="1"/>
        <c:noMultiLvlLbl val="0"/>
      </c:catAx>
      <c:valAx>
        <c:axId val="232061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8400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</cdr:x>
      <cdr:y>0.11975</cdr:y>
    </cdr:from>
    <cdr:to>
      <cdr:x>0.454</cdr:x>
      <cdr:y>0.98025</cdr:y>
    </cdr:to>
    <cdr:sp>
      <cdr:nvSpPr>
        <cdr:cNvPr id="1" name="直線コネクタ 2"/>
        <cdr:cNvSpPr>
          <a:spLocks/>
        </cdr:cNvSpPr>
      </cdr:nvSpPr>
      <cdr:spPr>
        <a:xfrm>
          <a:off x="2647950" y="571500"/>
          <a:ext cx="0" cy="41624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view="pageBreakPreview" zoomScaleSheetLayoutView="100" zoomScalePageLayoutView="0" workbookViewId="0" topLeftCell="A1">
      <selection activeCell="M31" sqref="M3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3" t="s">
        <v>1</v>
      </c>
      <c r="C21" s="176" t="s">
        <v>2</v>
      </c>
      <c r="D21" s="178" t="s">
        <v>3</v>
      </c>
      <c r="E21" s="179"/>
      <c r="F21" s="179"/>
      <c r="G21" s="179"/>
      <c r="H21" s="179"/>
      <c r="I21" s="179"/>
      <c r="J21" s="180"/>
      <c r="K21" s="176" t="s">
        <v>4</v>
      </c>
      <c r="L21" s="8"/>
    </row>
    <row r="22" spans="2:11" ht="19.5" customHeight="1">
      <c r="B22" s="174"/>
      <c r="C22" s="177"/>
      <c r="D22" s="176" t="s">
        <v>5</v>
      </c>
      <c r="E22" s="178" t="s">
        <v>6</v>
      </c>
      <c r="F22" s="179"/>
      <c r="G22" s="179"/>
      <c r="H22" s="178" t="s">
        <v>7</v>
      </c>
      <c r="I22" s="179"/>
      <c r="J22" s="180"/>
      <c r="K22" s="177"/>
    </row>
    <row r="23" spans="2:11" ht="19.5" customHeight="1">
      <c r="B23" s="175"/>
      <c r="C23" s="177"/>
      <c r="D23" s="174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7"/>
    </row>
    <row r="24" spans="2:14" ht="19.5" customHeight="1">
      <c r="B24" s="9" t="s">
        <v>14</v>
      </c>
      <c r="C24" s="10">
        <v>1164886</v>
      </c>
      <c r="D24" s="11">
        <v>-3693</v>
      </c>
      <c r="E24" s="10">
        <v>735</v>
      </c>
      <c r="F24" s="10">
        <v>1250</v>
      </c>
      <c r="G24" s="11">
        <v>-515</v>
      </c>
      <c r="H24" s="10">
        <v>7273</v>
      </c>
      <c r="I24" s="10">
        <v>10451</v>
      </c>
      <c r="J24" s="11">
        <v>-3178</v>
      </c>
      <c r="K24" s="12">
        <v>495267</v>
      </c>
      <c r="M24" s="13"/>
      <c r="N24" s="13"/>
    </row>
    <row r="25" spans="1:14" ht="19.5" customHeight="1">
      <c r="A25" s="14"/>
      <c r="B25" s="9">
        <v>4</v>
      </c>
      <c r="C25" s="10">
        <v>1166006</v>
      </c>
      <c r="D25" s="11">
        <v>1120</v>
      </c>
      <c r="E25" s="10">
        <v>739</v>
      </c>
      <c r="F25" s="10">
        <v>1139</v>
      </c>
      <c r="G25" s="11">
        <v>-400</v>
      </c>
      <c r="H25" s="10">
        <v>6694</v>
      </c>
      <c r="I25" s="10">
        <v>5174</v>
      </c>
      <c r="J25" s="11">
        <v>1520</v>
      </c>
      <c r="K25" s="12">
        <v>497250</v>
      </c>
      <c r="M25" s="13"/>
      <c r="N25" s="13"/>
    </row>
    <row r="26" spans="1:14" ht="19.5" customHeight="1">
      <c r="A26" s="15"/>
      <c r="B26" s="9">
        <v>5</v>
      </c>
      <c r="C26" s="10">
        <v>1165546</v>
      </c>
      <c r="D26" s="11">
        <v>-460</v>
      </c>
      <c r="E26" s="10">
        <v>706</v>
      </c>
      <c r="F26" s="10">
        <v>1104</v>
      </c>
      <c r="G26" s="11">
        <v>-398</v>
      </c>
      <c r="H26" s="10">
        <v>2483</v>
      </c>
      <c r="I26" s="10">
        <v>2545</v>
      </c>
      <c r="J26" s="11">
        <v>-62</v>
      </c>
      <c r="K26" s="12">
        <v>497466</v>
      </c>
      <c r="M26" s="13"/>
      <c r="N26" s="13"/>
    </row>
    <row r="27" spans="2:14" ht="19.5" customHeight="1">
      <c r="B27" s="9">
        <v>6</v>
      </c>
      <c r="C27" s="10">
        <v>1165189</v>
      </c>
      <c r="D27" s="11">
        <v>-357</v>
      </c>
      <c r="E27" s="10">
        <v>784</v>
      </c>
      <c r="F27" s="10">
        <v>1105</v>
      </c>
      <c r="G27" s="11">
        <v>-321</v>
      </c>
      <c r="H27" s="10">
        <v>2334</v>
      </c>
      <c r="I27" s="10">
        <v>2370</v>
      </c>
      <c r="J27" s="11">
        <v>-36</v>
      </c>
      <c r="K27" s="12">
        <v>497650</v>
      </c>
      <c r="M27" s="13"/>
      <c r="N27" s="13"/>
    </row>
    <row r="28" spans="2:14" ht="19.5" customHeight="1">
      <c r="B28" s="9">
        <v>7</v>
      </c>
      <c r="C28" s="10">
        <v>1164834</v>
      </c>
      <c r="D28" s="11">
        <v>-355</v>
      </c>
      <c r="E28" s="10">
        <v>786</v>
      </c>
      <c r="F28" s="10">
        <v>1091</v>
      </c>
      <c r="G28" s="11">
        <v>-305</v>
      </c>
      <c r="H28" s="10">
        <v>2725</v>
      </c>
      <c r="I28" s="10">
        <v>2775</v>
      </c>
      <c r="J28" s="11">
        <v>-50</v>
      </c>
      <c r="K28" s="12">
        <v>497750</v>
      </c>
      <c r="M28" s="13"/>
      <c r="N28" s="13"/>
    </row>
    <row r="29" spans="2:14" ht="19.5" customHeight="1">
      <c r="B29" s="9">
        <v>8</v>
      </c>
      <c r="C29" s="10">
        <v>1164416</v>
      </c>
      <c r="D29" s="11">
        <v>-418</v>
      </c>
      <c r="E29" s="10">
        <v>767</v>
      </c>
      <c r="F29" s="10">
        <v>1039</v>
      </c>
      <c r="G29" s="11">
        <v>-272</v>
      </c>
      <c r="H29" s="10">
        <v>2540</v>
      </c>
      <c r="I29" s="10">
        <v>2686</v>
      </c>
      <c r="J29" s="11">
        <v>-146</v>
      </c>
      <c r="K29" s="12">
        <v>497765</v>
      </c>
      <c r="M29" s="13"/>
      <c r="N29" s="13"/>
    </row>
    <row r="30" spans="2:14" ht="19.5" customHeight="1" thickBot="1">
      <c r="B30" s="9">
        <v>9</v>
      </c>
      <c r="C30" s="16">
        <v>1164703</v>
      </c>
      <c r="D30" s="17">
        <v>287</v>
      </c>
      <c r="E30" s="16">
        <v>802</v>
      </c>
      <c r="F30" s="16">
        <v>1071</v>
      </c>
      <c r="G30" s="17">
        <v>-269</v>
      </c>
      <c r="H30" s="16">
        <v>3396</v>
      </c>
      <c r="I30" s="16">
        <v>2840</v>
      </c>
      <c r="J30" s="17">
        <v>556</v>
      </c>
      <c r="K30" s="18">
        <v>498661</v>
      </c>
      <c r="M30" s="13"/>
      <c r="N30" s="13"/>
    </row>
    <row r="31" spans="2:14" ht="19.5" customHeight="1">
      <c r="B31" s="19">
        <v>9</v>
      </c>
      <c r="C31" s="20">
        <v>1166729</v>
      </c>
      <c r="D31" s="21" t="s">
        <v>15</v>
      </c>
      <c r="E31" s="20">
        <v>802</v>
      </c>
      <c r="F31" s="20">
        <v>1071</v>
      </c>
      <c r="G31" s="21">
        <v>-269</v>
      </c>
      <c r="H31" s="20">
        <v>3396</v>
      </c>
      <c r="I31" s="20">
        <v>2840</v>
      </c>
      <c r="J31" s="21">
        <v>556</v>
      </c>
      <c r="K31" s="22">
        <v>485909</v>
      </c>
      <c r="M31" s="13"/>
      <c r="N31" s="13"/>
    </row>
    <row r="32" spans="2:14" ht="19.5" customHeight="1">
      <c r="B32" s="23">
        <v>10</v>
      </c>
      <c r="C32" s="24">
        <v>1166434</v>
      </c>
      <c r="D32" s="25">
        <v>-295</v>
      </c>
      <c r="E32" s="24">
        <v>818</v>
      </c>
      <c r="F32" s="24">
        <v>1157</v>
      </c>
      <c r="G32" s="25">
        <v>-339</v>
      </c>
      <c r="H32" s="24">
        <v>2537</v>
      </c>
      <c r="I32" s="24">
        <v>2493</v>
      </c>
      <c r="J32" s="25">
        <v>44</v>
      </c>
      <c r="K32" s="26">
        <v>485993</v>
      </c>
      <c r="M32" s="13"/>
      <c r="N32" s="13"/>
    </row>
    <row r="33" spans="2:14" ht="19.5" customHeight="1">
      <c r="B33" s="9">
        <v>11</v>
      </c>
      <c r="C33" s="24">
        <v>1166233</v>
      </c>
      <c r="D33" s="25">
        <v>-201</v>
      </c>
      <c r="E33" s="24">
        <v>778</v>
      </c>
      <c r="F33" s="24">
        <v>1081</v>
      </c>
      <c r="G33" s="25">
        <v>-303</v>
      </c>
      <c r="H33" s="24">
        <v>2115</v>
      </c>
      <c r="I33" s="24">
        <v>2013</v>
      </c>
      <c r="J33" s="25">
        <v>102</v>
      </c>
      <c r="K33" s="26">
        <v>486035</v>
      </c>
      <c r="M33" s="13"/>
      <c r="N33" s="13"/>
    </row>
    <row r="34" spans="2:11" ht="19.5" customHeight="1">
      <c r="B34" s="9">
        <v>12</v>
      </c>
      <c r="C34" s="24">
        <v>1165628</v>
      </c>
      <c r="D34" s="25">
        <v>-605</v>
      </c>
      <c r="E34" s="24">
        <v>771</v>
      </c>
      <c r="F34" s="24">
        <v>1205</v>
      </c>
      <c r="G34" s="25">
        <v>-434</v>
      </c>
      <c r="H34" s="24">
        <v>2157</v>
      </c>
      <c r="I34" s="24">
        <v>2328</v>
      </c>
      <c r="J34" s="25">
        <v>-171</v>
      </c>
      <c r="K34" s="26">
        <v>485791</v>
      </c>
    </row>
    <row r="35" spans="2:11" ht="19.5" customHeight="1">
      <c r="B35" s="9" t="s">
        <v>16</v>
      </c>
      <c r="C35" s="10">
        <v>1164873</v>
      </c>
      <c r="D35" s="11">
        <v>-755</v>
      </c>
      <c r="E35" s="10">
        <v>763</v>
      </c>
      <c r="F35" s="10">
        <v>1340</v>
      </c>
      <c r="G35" s="11">
        <v>-577</v>
      </c>
      <c r="H35" s="10">
        <v>2045</v>
      </c>
      <c r="I35" s="10">
        <v>2223</v>
      </c>
      <c r="J35" s="11">
        <v>-178</v>
      </c>
      <c r="K35" s="12">
        <v>485578</v>
      </c>
    </row>
    <row r="36" spans="2:14" ht="19.5" customHeight="1">
      <c r="B36" s="9">
        <v>2</v>
      </c>
      <c r="C36" s="10">
        <v>1164266</v>
      </c>
      <c r="D36" s="11">
        <v>-607</v>
      </c>
      <c r="E36" s="10">
        <v>780</v>
      </c>
      <c r="F36" s="10">
        <v>1236</v>
      </c>
      <c r="G36" s="11">
        <v>-456</v>
      </c>
      <c r="H36" s="10">
        <v>2403</v>
      </c>
      <c r="I36" s="10">
        <v>2554</v>
      </c>
      <c r="J36" s="11">
        <v>-151</v>
      </c>
      <c r="K36" s="12">
        <v>485463</v>
      </c>
      <c r="M36" s="13"/>
      <c r="N36" s="13"/>
    </row>
    <row r="37" spans="2:14" ht="19.5" customHeight="1">
      <c r="B37" s="9">
        <v>3</v>
      </c>
      <c r="C37" s="10">
        <v>1160523</v>
      </c>
      <c r="D37" s="11">
        <v>-3743</v>
      </c>
      <c r="E37" s="10">
        <v>804</v>
      </c>
      <c r="F37" s="10">
        <v>1284</v>
      </c>
      <c r="G37" s="11">
        <v>-480</v>
      </c>
      <c r="H37" s="10">
        <v>7414</v>
      </c>
      <c r="I37" s="10">
        <v>10677</v>
      </c>
      <c r="J37" s="11">
        <v>-3263</v>
      </c>
      <c r="K37" s="12">
        <v>485639</v>
      </c>
      <c r="M37" s="13"/>
      <c r="N37" s="13"/>
    </row>
    <row r="38" spans="2:11" ht="19.5" customHeight="1">
      <c r="B38" s="171" t="s">
        <v>17</v>
      </c>
      <c r="C38" s="172"/>
      <c r="D38" s="27">
        <f>C37-C24</f>
        <v>-4363</v>
      </c>
      <c r="E38" s="27">
        <f aca="true" t="shared" si="0" ref="E38:J38">E25+E26+E27+E28+E29+E31+E32+E33+E34+E35+E36+E37</f>
        <v>9298</v>
      </c>
      <c r="F38" s="27">
        <f t="shared" si="0"/>
        <v>13852</v>
      </c>
      <c r="G38" s="27">
        <f t="shared" si="0"/>
        <v>-4554</v>
      </c>
      <c r="H38" s="27">
        <f t="shared" si="0"/>
        <v>38843</v>
      </c>
      <c r="I38" s="27">
        <f t="shared" si="0"/>
        <v>40678</v>
      </c>
      <c r="J38" s="27">
        <f t="shared" si="0"/>
        <v>-1835</v>
      </c>
      <c r="K38" s="28" t="s">
        <v>18</v>
      </c>
    </row>
    <row r="39" ht="19.5" customHeight="1">
      <c r="J39" s="2" t="s">
        <v>19</v>
      </c>
    </row>
    <row r="40" spans="2:12" s="31" customFormat="1" ht="19.5" customHeight="1">
      <c r="B40" s="29" t="s">
        <v>20</v>
      </c>
      <c r="C40" s="29"/>
      <c r="D40" s="29"/>
      <c r="E40" s="29"/>
      <c r="F40" s="29"/>
      <c r="G40" s="29"/>
      <c r="H40" s="29"/>
      <c r="I40" s="29"/>
      <c r="J40" s="29"/>
      <c r="K40" s="30"/>
      <c r="L40" s="30"/>
    </row>
    <row r="41" spans="2:12" s="31" customFormat="1" ht="19.5" customHeight="1">
      <c r="B41" s="29" t="s">
        <v>21</v>
      </c>
      <c r="C41" s="29"/>
      <c r="D41" s="29"/>
      <c r="E41" s="29"/>
      <c r="F41" s="29"/>
      <c r="G41" s="29"/>
      <c r="H41" s="29"/>
      <c r="I41" s="29"/>
      <c r="J41" s="29"/>
      <c r="K41" s="30"/>
      <c r="L41" s="30"/>
    </row>
    <row r="42" spans="2:12" ht="19.5" customHeight="1">
      <c r="B42" s="29"/>
      <c r="C42" s="29"/>
      <c r="D42" s="29"/>
      <c r="E42" s="29"/>
      <c r="F42" s="29"/>
      <c r="G42" s="29"/>
      <c r="H42" s="29"/>
      <c r="I42" s="29"/>
      <c r="J42" s="29"/>
      <c r="K42" s="32"/>
      <c r="L42" s="32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M31" sqref="M31"/>
    </sheetView>
  </sheetViews>
  <sheetFormatPr defaultColWidth="9.00390625" defaultRowHeight="15"/>
  <cols>
    <col min="1" max="2" width="9.00390625" style="35" customWidth="1"/>
    <col min="3" max="3" width="13.57421875" style="35" customWidth="1"/>
    <col min="4" max="6" width="9.00390625" style="35" customWidth="1"/>
    <col min="7" max="7" width="11.421875" style="35" customWidth="1"/>
    <col min="8" max="16384" width="9.00390625" style="35" customWidth="1"/>
  </cols>
  <sheetData>
    <row r="1" spans="1:9" ht="21" customHeight="1">
      <c r="A1" s="33"/>
      <c r="B1" s="33"/>
      <c r="C1" s="34" t="s">
        <v>22</v>
      </c>
      <c r="D1" s="33"/>
      <c r="E1" s="33"/>
      <c r="F1" s="33"/>
      <c r="G1" s="33"/>
      <c r="H1" s="33"/>
      <c r="I1" s="33"/>
    </row>
    <row r="2" spans="1:9" ht="21" customHeight="1">
      <c r="A2" s="33"/>
      <c r="B2" s="33"/>
      <c r="C2" s="33"/>
      <c r="D2" s="33"/>
      <c r="E2" s="33"/>
      <c r="F2" s="33"/>
      <c r="G2" s="33"/>
      <c r="H2" s="33" t="s">
        <v>23</v>
      </c>
      <c r="I2" s="33"/>
    </row>
    <row r="3" spans="1:9" ht="21" customHeight="1">
      <c r="A3" s="33"/>
      <c r="B3" s="36" t="s">
        <v>24</v>
      </c>
      <c r="C3" s="33"/>
      <c r="D3" s="33"/>
      <c r="E3" s="33"/>
      <c r="F3" s="36" t="s">
        <v>25</v>
      </c>
      <c r="G3" s="33"/>
      <c r="H3" s="33"/>
      <c r="I3" s="33"/>
    </row>
    <row r="4" spans="1:9" ht="21" customHeight="1">
      <c r="A4" s="33"/>
      <c r="B4" s="33"/>
      <c r="C4" s="37" t="s">
        <v>26</v>
      </c>
      <c r="D4" s="37" t="s">
        <v>27</v>
      </c>
      <c r="E4" s="33"/>
      <c r="F4" s="38"/>
      <c r="G4" s="39" t="s">
        <v>28</v>
      </c>
      <c r="H4" s="40" t="s">
        <v>29</v>
      </c>
      <c r="I4" s="41"/>
    </row>
    <row r="5" spans="1:9" ht="21" customHeight="1">
      <c r="A5" s="33"/>
      <c r="B5" s="42">
        <v>1</v>
      </c>
      <c r="C5" s="43" t="s">
        <v>30</v>
      </c>
      <c r="D5" s="44">
        <v>2</v>
      </c>
      <c r="E5" s="33"/>
      <c r="F5" s="45">
        <v>1</v>
      </c>
      <c r="G5" s="43" t="s">
        <v>31</v>
      </c>
      <c r="H5" s="44">
        <v>-1573</v>
      </c>
      <c r="I5" s="41"/>
    </row>
    <row r="6" spans="1:9" ht="21" customHeight="1">
      <c r="A6" s="33"/>
      <c r="B6" s="42">
        <v>2</v>
      </c>
      <c r="C6" s="43"/>
      <c r="D6" s="44"/>
      <c r="E6" s="33"/>
      <c r="F6" s="45">
        <v>2</v>
      </c>
      <c r="G6" s="43" t="s">
        <v>32</v>
      </c>
      <c r="H6" s="44">
        <v>-316</v>
      </c>
      <c r="I6" s="41"/>
    </row>
    <row r="7" spans="1:9" ht="21" customHeight="1">
      <c r="A7" s="33"/>
      <c r="B7" s="42">
        <v>3</v>
      </c>
      <c r="C7" s="43"/>
      <c r="D7" s="44"/>
      <c r="E7" s="33"/>
      <c r="F7" s="45">
        <v>3</v>
      </c>
      <c r="G7" s="43" t="s">
        <v>33</v>
      </c>
      <c r="H7" s="44">
        <v>-311</v>
      </c>
      <c r="I7" s="41"/>
    </row>
    <row r="8" spans="1:9" ht="21" customHeight="1">
      <c r="A8" s="33"/>
      <c r="B8" s="42">
        <v>4</v>
      </c>
      <c r="C8" s="46"/>
      <c r="D8" s="47"/>
      <c r="E8" s="33"/>
      <c r="F8" s="45">
        <v>4</v>
      </c>
      <c r="G8" s="43" t="s">
        <v>34</v>
      </c>
      <c r="H8" s="44">
        <v>-305</v>
      </c>
      <c r="I8" s="41"/>
    </row>
    <row r="9" spans="1:9" ht="21" customHeight="1">
      <c r="A9" s="33"/>
      <c r="B9" s="42">
        <v>5</v>
      </c>
      <c r="C9" s="46"/>
      <c r="D9" s="47"/>
      <c r="E9" s="33"/>
      <c r="F9" s="45">
        <v>5</v>
      </c>
      <c r="G9" s="43" t="s">
        <v>35</v>
      </c>
      <c r="H9" s="44">
        <v>-256</v>
      </c>
      <c r="I9" s="41"/>
    </row>
    <row r="10" spans="1:9" ht="21" customHeight="1">
      <c r="A10" s="33"/>
      <c r="B10" s="33"/>
      <c r="C10" s="33"/>
      <c r="D10" s="33"/>
      <c r="E10" s="33"/>
      <c r="F10" s="41"/>
      <c r="G10" s="41"/>
      <c r="H10" s="41"/>
      <c r="I10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M31" sqref="M31"/>
    </sheetView>
  </sheetViews>
  <sheetFormatPr defaultColWidth="8.00390625" defaultRowHeight="15"/>
  <cols>
    <col min="1" max="1" width="11.28125" style="35" customWidth="1"/>
    <col min="2" max="2" width="8.7109375" style="35" customWidth="1"/>
    <col min="3" max="3" width="9.421875" style="35" customWidth="1"/>
    <col min="4" max="4" width="6.8515625" style="35" bestFit="1" customWidth="1"/>
    <col min="5" max="8" width="5.8515625" style="35" customWidth="1"/>
    <col min="9" max="10" width="6.8515625" style="35" bestFit="1" customWidth="1"/>
    <col min="11" max="11" width="9.421875" style="35" customWidth="1"/>
    <col min="12" max="15" width="5.8515625" style="35" customWidth="1"/>
    <col min="16" max="16" width="9.421875" style="35" customWidth="1"/>
    <col min="17" max="20" width="5.8515625" style="35" customWidth="1"/>
    <col min="21" max="16384" width="8.00390625" style="35" customWidth="1"/>
  </cols>
  <sheetData>
    <row r="1" spans="1:20" ht="11.25" customHeight="1">
      <c r="A1" s="48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48"/>
      <c r="R1" s="49"/>
      <c r="S1" s="182" t="s">
        <v>36</v>
      </c>
      <c r="T1" s="182"/>
    </row>
    <row r="2" spans="1:20" ht="18.75" customHeight="1">
      <c r="A2" s="183" t="s">
        <v>37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0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84" t="s">
        <v>38</v>
      </c>
      <c r="S3" s="184"/>
      <c r="T3" s="184"/>
    </row>
    <row r="4" spans="1:20" ht="20.25" customHeight="1">
      <c r="A4" s="185" t="s">
        <v>39</v>
      </c>
      <c r="B4" s="187" t="s">
        <v>40</v>
      </c>
      <c r="C4" s="188"/>
      <c r="D4" s="188"/>
      <c r="E4" s="188"/>
      <c r="F4" s="188"/>
      <c r="G4" s="188"/>
      <c r="H4" s="188"/>
      <c r="I4" s="188"/>
      <c r="J4" s="189"/>
      <c r="K4" s="187" t="s">
        <v>41</v>
      </c>
      <c r="L4" s="188"/>
      <c r="M4" s="188"/>
      <c r="N4" s="188"/>
      <c r="O4" s="189"/>
      <c r="P4" s="187" t="s">
        <v>42</v>
      </c>
      <c r="Q4" s="188"/>
      <c r="R4" s="188"/>
      <c r="S4" s="188"/>
      <c r="T4" s="190"/>
    </row>
    <row r="5" spans="1:20" ht="20.25" customHeight="1">
      <c r="A5" s="186"/>
      <c r="B5" s="50" t="s">
        <v>43</v>
      </c>
      <c r="C5" s="51" t="s">
        <v>44</v>
      </c>
      <c r="D5" s="51" t="s">
        <v>45</v>
      </c>
      <c r="E5" s="51" t="s">
        <v>46</v>
      </c>
      <c r="F5" s="51" t="s">
        <v>47</v>
      </c>
      <c r="G5" s="51" t="s">
        <v>45</v>
      </c>
      <c r="H5" s="51" t="s">
        <v>48</v>
      </c>
      <c r="I5" s="51" t="s">
        <v>49</v>
      </c>
      <c r="J5" s="52" t="s">
        <v>45</v>
      </c>
      <c r="K5" s="53" t="s">
        <v>44</v>
      </c>
      <c r="L5" s="51" t="s">
        <v>46</v>
      </c>
      <c r="M5" s="51" t="s">
        <v>47</v>
      </c>
      <c r="N5" s="51" t="s">
        <v>48</v>
      </c>
      <c r="O5" s="54" t="s">
        <v>49</v>
      </c>
      <c r="P5" s="53" t="s">
        <v>44</v>
      </c>
      <c r="Q5" s="51" t="s">
        <v>46</v>
      </c>
      <c r="R5" s="51" t="s">
        <v>47</v>
      </c>
      <c r="S5" s="51" t="s">
        <v>48</v>
      </c>
      <c r="T5" s="55" t="s">
        <v>49</v>
      </c>
    </row>
    <row r="6" spans="1:20" ht="18.75" customHeight="1">
      <c r="A6" s="56" t="s">
        <v>50</v>
      </c>
      <c r="B6" s="57">
        <v>485639</v>
      </c>
      <c r="C6" s="58">
        <v>1160523</v>
      </c>
      <c r="D6" s="58">
        <v>-3743</v>
      </c>
      <c r="E6" s="58">
        <v>804</v>
      </c>
      <c r="F6" s="58">
        <v>1284</v>
      </c>
      <c r="G6" s="58">
        <v>-480</v>
      </c>
      <c r="H6" s="58">
        <v>7414</v>
      </c>
      <c r="I6" s="58">
        <v>10677</v>
      </c>
      <c r="J6" s="59">
        <v>-3263</v>
      </c>
      <c r="K6" s="57">
        <v>548937</v>
      </c>
      <c r="L6" s="58">
        <v>390</v>
      </c>
      <c r="M6" s="58">
        <v>678</v>
      </c>
      <c r="N6" s="58">
        <v>3984</v>
      </c>
      <c r="O6" s="60">
        <v>5762</v>
      </c>
      <c r="P6" s="57">
        <v>611586</v>
      </c>
      <c r="Q6" s="58">
        <v>414</v>
      </c>
      <c r="R6" s="58">
        <v>606</v>
      </c>
      <c r="S6" s="58">
        <v>3430</v>
      </c>
      <c r="T6" s="61">
        <v>4915</v>
      </c>
    </row>
    <row r="7" spans="1:20" ht="18.75" customHeight="1">
      <c r="A7" s="62" t="s">
        <v>51</v>
      </c>
      <c r="B7" s="63">
        <v>464453</v>
      </c>
      <c r="C7" s="64">
        <v>1105288</v>
      </c>
      <c r="D7" s="64">
        <v>-3583</v>
      </c>
      <c r="E7" s="64">
        <v>760</v>
      </c>
      <c r="F7" s="64">
        <v>1225</v>
      </c>
      <c r="G7" s="64">
        <v>-465</v>
      </c>
      <c r="H7" s="64">
        <v>6996</v>
      </c>
      <c r="I7" s="64">
        <v>10114</v>
      </c>
      <c r="J7" s="65">
        <v>-3118</v>
      </c>
      <c r="K7" s="63">
        <v>522656</v>
      </c>
      <c r="L7" s="64">
        <v>368</v>
      </c>
      <c r="M7" s="64">
        <v>644</v>
      </c>
      <c r="N7" s="64">
        <v>3753</v>
      </c>
      <c r="O7" s="66">
        <v>5461</v>
      </c>
      <c r="P7" s="63">
        <v>582632</v>
      </c>
      <c r="Q7" s="64">
        <v>392</v>
      </c>
      <c r="R7" s="64">
        <v>581</v>
      </c>
      <c r="S7" s="64">
        <v>3243</v>
      </c>
      <c r="T7" s="67">
        <v>4653</v>
      </c>
    </row>
    <row r="8" spans="1:20" ht="18.75" customHeight="1">
      <c r="A8" s="62" t="s">
        <v>52</v>
      </c>
      <c r="B8" s="63">
        <v>21186</v>
      </c>
      <c r="C8" s="64">
        <v>55235</v>
      </c>
      <c r="D8" s="64">
        <v>-160</v>
      </c>
      <c r="E8" s="64">
        <v>44</v>
      </c>
      <c r="F8" s="64">
        <v>59</v>
      </c>
      <c r="G8" s="64">
        <v>-15</v>
      </c>
      <c r="H8" s="64">
        <v>418</v>
      </c>
      <c r="I8" s="64">
        <v>563</v>
      </c>
      <c r="J8" s="65">
        <v>-145</v>
      </c>
      <c r="K8" s="63">
        <v>26281</v>
      </c>
      <c r="L8" s="64">
        <v>22</v>
      </c>
      <c r="M8" s="64">
        <v>34</v>
      </c>
      <c r="N8" s="64">
        <v>231</v>
      </c>
      <c r="O8" s="66">
        <v>301</v>
      </c>
      <c r="P8" s="63">
        <v>28954</v>
      </c>
      <c r="Q8" s="64">
        <v>22</v>
      </c>
      <c r="R8" s="64">
        <v>25</v>
      </c>
      <c r="S8" s="64">
        <v>187</v>
      </c>
      <c r="T8" s="67">
        <v>262</v>
      </c>
    </row>
    <row r="9" spans="1:20" ht="18.75" customHeight="1">
      <c r="A9" s="68" t="s">
        <v>31</v>
      </c>
      <c r="B9" s="69">
        <v>203963</v>
      </c>
      <c r="C9" s="70">
        <v>477112</v>
      </c>
      <c r="D9" s="70">
        <v>-1573</v>
      </c>
      <c r="E9" s="70">
        <v>359</v>
      </c>
      <c r="F9" s="70">
        <v>394</v>
      </c>
      <c r="G9" s="70">
        <v>-35</v>
      </c>
      <c r="H9" s="70">
        <v>3190</v>
      </c>
      <c r="I9" s="70">
        <v>4728</v>
      </c>
      <c r="J9" s="71">
        <v>-1538</v>
      </c>
      <c r="K9" s="69">
        <v>229189</v>
      </c>
      <c r="L9" s="70">
        <v>163</v>
      </c>
      <c r="M9" s="70">
        <v>220</v>
      </c>
      <c r="N9" s="70">
        <v>1730</v>
      </c>
      <c r="O9" s="72">
        <v>2592</v>
      </c>
      <c r="P9" s="69">
        <v>247923</v>
      </c>
      <c r="Q9" s="70">
        <v>196</v>
      </c>
      <c r="R9" s="70">
        <v>174</v>
      </c>
      <c r="S9" s="70">
        <v>1460</v>
      </c>
      <c r="T9" s="73">
        <v>2136</v>
      </c>
    </row>
    <row r="10" spans="1:20" ht="18.75" customHeight="1">
      <c r="A10" s="68" t="s">
        <v>34</v>
      </c>
      <c r="B10" s="69">
        <v>54952</v>
      </c>
      <c r="C10" s="70">
        <v>121317</v>
      </c>
      <c r="D10" s="70">
        <v>-305</v>
      </c>
      <c r="E10" s="70">
        <v>83</v>
      </c>
      <c r="F10" s="70">
        <v>141</v>
      </c>
      <c r="G10" s="70">
        <v>-58</v>
      </c>
      <c r="H10" s="70">
        <v>953</v>
      </c>
      <c r="I10" s="70">
        <v>1200</v>
      </c>
      <c r="J10" s="71">
        <v>-247</v>
      </c>
      <c r="K10" s="69">
        <v>54971</v>
      </c>
      <c r="L10" s="70">
        <v>38</v>
      </c>
      <c r="M10" s="70">
        <v>66</v>
      </c>
      <c r="N10" s="70">
        <v>459</v>
      </c>
      <c r="O10" s="72">
        <v>655</v>
      </c>
      <c r="P10" s="69">
        <v>66346</v>
      </c>
      <c r="Q10" s="70">
        <v>45</v>
      </c>
      <c r="R10" s="70">
        <v>75</v>
      </c>
      <c r="S10" s="70">
        <v>494</v>
      </c>
      <c r="T10" s="73">
        <v>545</v>
      </c>
    </row>
    <row r="11" spans="1:20" ht="18.75" customHeight="1">
      <c r="A11" s="68" t="s">
        <v>33</v>
      </c>
      <c r="B11" s="69">
        <v>35744</v>
      </c>
      <c r="C11" s="70">
        <v>83603</v>
      </c>
      <c r="D11" s="70">
        <v>-311</v>
      </c>
      <c r="E11" s="70">
        <v>63</v>
      </c>
      <c r="F11" s="70">
        <v>101</v>
      </c>
      <c r="G11" s="70">
        <v>-38</v>
      </c>
      <c r="H11" s="70">
        <v>538</v>
      </c>
      <c r="I11" s="70">
        <v>811</v>
      </c>
      <c r="J11" s="71">
        <v>-273</v>
      </c>
      <c r="K11" s="69">
        <v>40130</v>
      </c>
      <c r="L11" s="70">
        <v>31</v>
      </c>
      <c r="M11" s="70">
        <v>56</v>
      </c>
      <c r="N11" s="70">
        <v>299</v>
      </c>
      <c r="O11" s="72">
        <v>446</v>
      </c>
      <c r="P11" s="69">
        <v>43473</v>
      </c>
      <c r="Q11" s="70">
        <v>32</v>
      </c>
      <c r="R11" s="70">
        <v>45</v>
      </c>
      <c r="S11" s="70">
        <v>239</v>
      </c>
      <c r="T11" s="73">
        <v>365</v>
      </c>
    </row>
    <row r="12" spans="1:20" ht="18.75" customHeight="1">
      <c r="A12" s="68" t="s">
        <v>32</v>
      </c>
      <c r="B12" s="69">
        <v>25045</v>
      </c>
      <c r="C12" s="70">
        <v>65920</v>
      </c>
      <c r="D12" s="70">
        <v>-316</v>
      </c>
      <c r="E12" s="70">
        <v>53</v>
      </c>
      <c r="F12" s="70">
        <v>87</v>
      </c>
      <c r="G12" s="70">
        <v>-34</v>
      </c>
      <c r="H12" s="70">
        <v>341</v>
      </c>
      <c r="I12" s="70">
        <v>623</v>
      </c>
      <c r="J12" s="71">
        <v>-282</v>
      </c>
      <c r="K12" s="69">
        <v>31138</v>
      </c>
      <c r="L12" s="70">
        <v>26</v>
      </c>
      <c r="M12" s="70">
        <v>45</v>
      </c>
      <c r="N12" s="70">
        <v>185</v>
      </c>
      <c r="O12" s="72">
        <v>330</v>
      </c>
      <c r="P12" s="69">
        <v>34782</v>
      </c>
      <c r="Q12" s="70">
        <v>27</v>
      </c>
      <c r="R12" s="70">
        <v>42</v>
      </c>
      <c r="S12" s="70">
        <v>156</v>
      </c>
      <c r="T12" s="73">
        <v>293</v>
      </c>
    </row>
    <row r="13" spans="1:20" ht="18.75" customHeight="1">
      <c r="A13" s="68" t="s">
        <v>35</v>
      </c>
      <c r="B13" s="69">
        <v>29539</v>
      </c>
      <c r="C13" s="70">
        <v>71569</v>
      </c>
      <c r="D13" s="70">
        <v>-256</v>
      </c>
      <c r="E13" s="70">
        <v>42</v>
      </c>
      <c r="F13" s="70">
        <v>93</v>
      </c>
      <c r="G13" s="70">
        <v>-51</v>
      </c>
      <c r="H13" s="70">
        <v>272</v>
      </c>
      <c r="I13" s="70">
        <v>477</v>
      </c>
      <c r="J13" s="71">
        <v>-205</v>
      </c>
      <c r="K13" s="69">
        <v>32944</v>
      </c>
      <c r="L13" s="70">
        <v>13</v>
      </c>
      <c r="M13" s="70">
        <v>45</v>
      </c>
      <c r="N13" s="70">
        <v>157</v>
      </c>
      <c r="O13" s="72">
        <v>239</v>
      </c>
      <c r="P13" s="69">
        <v>38625</v>
      </c>
      <c r="Q13" s="70">
        <v>29</v>
      </c>
      <c r="R13" s="70">
        <v>48</v>
      </c>
      <c r="S13" s="70">
        <v>115</v>
      </c>
      <c r="T13" s="73">
        <v>238</v>
      </c>
    </row>
    <row r="14" spans="1:20" ht="18.75" customHeight="1">
      <c r="A14" s="68" t="s">
        <v>53</v>
      </c>
      <c r="B14" s="69">
        <v>15073</v>
      </c>
      <c r="C14" s="70">
        <v>38533</v>
      </c>
      <c r="D14" s="70">
        <v>-54</v>
      </c>
      <c r="E14" s="70">
        <v>16</v>
      </c>
      <c r="F14" s="70">
        <v>54</v>
      </c>
      <c r="G14" s="70">
        <v>-38</v>
      </c>
      <c r="H14" s="70">
        <v>229</v>
      </c>
      <c r="I14" s="70">
        <v>245</v>
      </c>
      <c r="J14" s="71">
        <v>-16</v>
      </c>
      <c r="K14" s="69">
        <v>18175</v>
      </c>
      <c r="L14" s="70">
        <v>8</v>
      </c>
      <c r="M14" s="70">
        <v>28</v>
      </c>
      <c r="N14" s="70">
        <v>119</v>
      </c>
      <c r="O14" s="72">
        <v>128</v>
      </c>
      <c r="P14" s="69">
        <v>20358</v>
      </c>
      <c r="Q14" s="70">
        <v>8</v>
      </c>
      <c r="R14" s="70">
        <v>26</v>
      </c>
      <c r="S14" s="70">
        <v>110</v>
      </c>
      <c r="T14" s="73">
        <v>117</v>
      </c>
    </row>
    <row r="15" spans="1:20" ht="18.75" customHeight="1">
      <c r="A15" s="68" t="s">
        <v>54</v>
      </c>
      <c r="B15" s="69">
        <v>7446</v>
      </c>
      <c r="C15" s="70">
        <v>17748</v>
      </c>
      <c r="D15" s="70">
        <v>-72</v>
      </c>
      <c r="E15" s="70">
        <v>11</v>
      </c>
      <c r="F15" s="70">
        <v>24</v>
      </c>
      <c r="G15" s="70">
        <v>-13</v>
      </c>
      <c r="H15" s="70">
        <v>49</v>
      </c>
      <c r="I15" s="70">
        <v>108</v>
      </c>
      <c r="J15" s="71">
        <v>-59</v>
      </c>
      <c r="K15" s="69">
        <v>8245</v>
      </c>
      <c r="L15" s="70">
        <v>7</v>
      </c>
      <c r="M15" s="70">
        <v>9</v>
      </c>
      <c r="N15" s="70">
        <v>31</v>
      </c>
      <c r="O15" s="72">
        <v>52</v>
      </c>
      <c r="P15" s="69">
        <v>9503</v>
      </c>
      <c r="Q15" s="70">
        <v>4</v>
      </c>
      <c r="R15" s="70">
        <v>15</v>
      </c>
      <c r="S15" s="70">
        <v>18</v>
      </c>
      <c r="T15" s="73">
        <v>56</v>
      </c>
    </row>
    <row r="16" spans="1:20" ht="18.75" customHeight="1">
      <c r="A16" s="68" t="s">
        <v>55</v>
      </c>
      <c r="B16" s="69">
        <v>9073</v>
      </c>
      <c r="C16" s="70">
        <v>22067</v>
      </c>
      <c r="D16" s="70">
        <v>-60</v>
      </c>
      <c r="E16" s="70">
        <v>8</v>
      </c>
      <c r="F16" s="70">
        <v>35</v>
      </c>
      <c r="G16" s="70">
        <v>-27</v>
      </c>
      <c r="H16" s="70">
        <v>135</v>
      </c>
      <c r="I16" s="70">
        <v>168</v>
      </c>
      <c r="J16" s="71">
        <v>-33</v>
      </c>
      <c r="K16" s="69">
        <v>10214</v>
      </c>
      <c r="L16" s="70">
        <v>5</v>
      </c>
      <c r="M16" s="70">
        <v>17</v>
      </c>
      <c r="N16" s="70">
        <v>74</v>
      </c>
      <c r="O16" s="72">
        <v>93</v>
      </c>
      <c r="P16" s="69">
        <v>11853</v>
      </c>
      <c r="Q16" s="70">
        <v>3</v>
      </c>
      <c r="R16" s="70">
        <v>18</v>
      </c>
      <c r="S16" s="70">
        <v>61</v>
      </c>
      <c r="T16" s="73">
        <v>75</v>
      </c>
    </row>
    <row r="17" spans="1:20" ht="18.75" customHeight="1">
      <c r="A17" s="68" t="s">
        <v>56</v>
      </c>
      <c r="B17" s="69">
        <v>9556</v>
      </c>
      <c r="C17" s="70">
        <v>22776</v>
      </c>
      <c r="D17" s="70">
        <v>-41</v>
      </c>
      <c r="E17" s="70">
        <v>18</v>
      </c>
      <c r="F17" s="70">
        <v>40</v>
      </c>
      <c r="G17" s="70">
        <v>-22</v>
      </c>
      <c r="H17" s="70">
        <v>134</v>
      </c>
      <c r="I17" s="70">
        <v>153</v>
      </c>
      <c r="J17" s="71">
        <v>-19</v>
      </c>
      <c r="K17" s="69">
        <v>10755</v>
      </c>
      <c r="L17" s="70">
        <v>14</v>
      </c>
      <c r="M17" s="70">
        <v>21</v>
      </c>
      <c r="N17" s="70">
        <v>70</v>
      </c>
      <c r="O17" s="72">
        <v>72</v>
      </c>
      <c r="P17" s="69">
        <v>12021</v>
      </c>
      <c r="Q17" s="70">
        <v>4</v>
      </c>
      <c r="R17" s="70">
        <v>19</v>
      </c>
      <c r="S17" s="70">
        <v>64</v>
      </c>
      <c r="T17" s="73">
        <v>81</v>
      </c>
    </row>
    <row r="18" spans="1:20" ht="18.75" customHeight="1">
      <c r="A18" s="68" t="s">
        <v>57</v>
      </c>
      <c r="B18" s="69">
        <v>12137</v>
      </c>
      <c r="C18" s="70">
        <v>29977</v>
      </c>
      <c r="D18" s="70">
        <v>-103</v>
      </c>
      <c r="E18" s="70">
        <v>16</v>
      </c>
      <c r="F18" s="70">
        <v>39</v>
      </c>
      <c r="G18" s="70">
        <v>-23</v>
      </c>
      <c r="H18" s="70">
        <v>153</v>
      </c>
      <c r="I18" s="70">
        <v>233</v>
      </c>
      <c r="J18" s="71">
        <v>-80</v>
      </c>
      <c r="K18" s="69">
        <v>14395</v>
      </c>
      <c r="L18" s="70">
        <v>10</v>
      </c>
      <c r="M18" s="70">
        <v>20</v>
      </c>
      <c r="N18" s="70">
        <v>91</v>
      </c>
      <c r="O18" s="72">
        <v>114</v>
      </c>
      <c r="P18" s="69">
        <v>15582</v>
      </c>
      <c r="Q18" s="70">
        <v>6</v>
      </c>
      <c r="R18" s="70">
        <v>19</v>
      </c>
      <c r="S18" s="70">
        <v>62</v>
      </c>
      <c r="T18" s="73">
        <v>119</v>
      </c>
    </row>
    <row r="19" spans="1:20" ht="18.75" customHeight="1">
      <c r="A19" s="68" t="s">
        <v>58</v>
      </c>
      <c r="B19" s="69">
        <v>22437</v>
      </c>
      <c r="C19" s="70">
        <v>55904</v>
      </c>
      <c r="D19" s="70">
        <v>-188</v>
      </c>
      <c r="E19" s="70">
        <v>29</v>
      </c>
      <c r="F19" s="70">
        <v>80</v>
      </c>
      <c r="G19" s="70">
        <v>-51</v>
      </c>
      <c r="H19" s="70">
        <v>311</v>
      </c>
      <c r="I19" s="70">
        <v>448</v>
      </c>
      <c r="J19" s="71">
        <v>-137</v>
      </c>
      <c r="K19" s="69">
        <v>26151</v>
      </c>
      <c r="L19" s="70">
        <v>19</v>
      </c>
      <c r="M19" s="70">
        <v>37</v>
      </c>
      <c r="N19" s="70">
        <v>168</v>
      </c>
      <c r="O19" s="72">
        <v>227</v>
      </c>
      <c r="P19" s="69">
        <v>29753</v>
      </c>
      <c r="Q19" s="70">
        <v>10</v>
      </c>
      <c r="R19" s="70">
        <v>43</v>
      </c>
      <c r="S19" s="70">
        <v>143</v>
      </c>
      <c r="T19" s="73">
        <v>221</v>
      </c>
    </row>
    <row r="20" spans="1:20" ht="18.75" customHeight="1">
      <c r="A20" s="68" t="s">
        <v>59</v>
      </c>
      <c r="B20" s="69">
        <v>14137</v>
      </c>
      <c r="C20" s="70">
        <v>36277</v>
      </c>
      <c r="D20" s="70">
        <v>-129</v>
      </c>
      <c r="E20" s="70">
        <v>24</v>
      </c>
      <c r="F20" s="70">
        <v>53</v>
      </c>
      <c r="G20" s="70">
        <v>-29</v>
      </c>
      <c r="H20" s="70">
        <v>180</v>
      </c>
      <c r="I20" s="70">
        <v>280</v>
      </c>
      <c r="J20" s="71">
        <v>-100</v>
      </c>
      <c r="K20" s="69">
        <v>16789</v>
      </c>
      <c r="L20" s="70">
        <v>19</v>
      </c>
      <c r="M20" s="70">
        <v>31</v>
      </c>
      <c r="N20" s="70">
        <v>104</v>
      </c>
      <c r="O20" s="72">
        <v>158</v>
      </c>
      <c r="P20" s="69">
        <v>19488</v>
      </c>
      <c r="Q20" s="70">
        <v>5</v>
      </c>
      <c r="R20" s="70">
        <v>22</v>
      </c>
      <c r="S20" s="70">
        <v>76</v>
      </c>
      <c r="T20" s="73">
        <v>122</v>
      </c>
    </row>
    <row r="21" spans="1:20" ht="18.75" customHeight="1">
      <c r="A21" s="68" t="s">
        <v>60</v>
      </c>
      <c r="B21" s="69">
        <v>13243</v>
      </c>
      <c r="C21" s="70">
        <v>34077</v>
      </c>
      <c r="D21" s="70">
        <v>-93</v>
      </c>
      <c r="E21" s="70">
        <v>29</v>
      </c>
      <c r="F21" s="70">
        <v>38</v>
      </c>
      <c r="G21" s="70">
        <v>-9</v>
      </c>
      <c r="H21" s="70">
        <v>307</v>
      </c>
      <c r="I21" s="70">
        <v>391</v>
      </c>
      <c r="J21" s="71">
        <v>-84</v>
      </c>
      <c r="K21" s="69">
        <v>16080</v>
      </c>
      <c r="L21" s="70">
        <v>10</v>
      </c>
      <c r="M21" s="70">
        <v>25</v>
      </c>
      <c r="N21" s="70">
        <v>146</v>
      </c>
      <c r="O21" s="72">
        <v>220</v>
      </c>
      <c r="P21" s="69">
        <v>17997</v>
      </c>
      <c r="Q21" s="70">
        <v>19</v>
      </c>
      <c r="R21" s="70">
        <v>13</v>
      </c>
      <c r="S21" s="70">
        <v>161</v>
      </c>
      <c r="T21" s="73">
        <v>171</v>
      </c>
    </row>
    <row r="22" spans="1:20" ht="18.75" customHeight="1">
      <c r="A22" s="68" t="s">
        <v>61</v>
      </c>
      <c r="B22" s="69">
        <v>12108</v>
      </c>
      <c r="C22" s="70">
        <v>28408</v>
      </c>
      <c r="D22" s="70">
        <v>-82</v>
      </c>
      <c r="E22" s="70">
        <v>9</v>
      </c>
      <c r="F22" s="70">
        <v>46</v>
      </c>
      <c r="G22" s="70">
        <v>-37</v>
      </c>
      <c r="H22" s="70">
        <v>204</v>
      </c>
      <c r="I22" s="70">
        <v>249</v>
      </c>
      <c r="J22" s="71">
        <v>-45</v>
      </c>
      <c r="K22" s="69">
        <v>13480</v>
      </c>
      <c r="L22" s="70">
        <v>5</v>
      </c>
      <c r="M22" s="70">
        <v>24</v>
      </c>
      <c r="N22" s="70">
        <v>120</v>
      </c>
      <c r="O22" s="72">
        <v>135</v>
      </c>
      <c r="P22" s="69">
        <v>14928</v>
      </c>
      <c r="Q22" s="70">
        <v>4</v>
      </c>
      <c r="R22" s="70">
        <v>22</v>
      </c>
      <c r="S22" s="70">
        <v>84</v>
      </c>
      <c r="T22" s="73">
        <v>114</v>
      </c>
    </row>
    <row r="23" spans="1:20" ht="18.75" customHeight="1">
      <c r="A23" s="62" t="s">
        <v>62</v>
      </c>
      <c r="B23" s="63">
        <v>877</v>
      </c>
      <c r="C23" s="64">
        <v>1987</v>
      </c>
      <c r="D23" s="64">
        <v>2</v>
      </c>
      <c r="E23" s="64">
        <v>1</v>
      </c>
      <c r="F23" s="64">
        <v>1</v>
      </c>
      <c r="G23" s="64">
        <v>0</v>
      </c>
      <c r="H23" s="64">
        <v>9</v>
      </c>
      <c r="I23" s="64">
        <v>7</v>
      </c>
      <c r="J23" s="65">
        <v>2</v>
      </c>
      <c r="K23" s="63">
        <v>931</v>
      </c>
      <c r="L23" s="64">
        <v>0</v>
      </c>
      <c r="M23" s="64">
        <v>1</v>
      </c>
      <c r="N23" s="64">
        <v>7</v>
      </c>
      <c r="O23" s="66">
        <v>1</v>
      </c>
      <c r="P23" s="63">
        <v>1056</v>
      </c>
      <c r="Q23" s="64">
        <v>1</v>
      </c>
      <c r="R23" s="64">
        <v>0</v>
      </c>
      <c r="S23" s="64">
        <v>2</v>
      </c>
      <c r="T23" s="67">
        <v>6</v>
      </c>
    </row>
    <row r="24" spans="1:20" ht="18.75" customHeight="1">
      <c r="A24" s="68" t="s">
        <v>30</v>
      </c>
      <c r="B24" s="69">
        <v>877</v>
      </c>
      <c r="C24" s="70">
        <v>1987</v>
      </c>
      <c r="D24" s="70">
        <v>2</v>
      </c>
      <c r="E24" s="70">
        <v>1</v>
      </c>
      <c r="F24" s="70">
        <v>1</v>
      </c>
      <c r="G24" s="70">
        <v>0</v>
      </c>
      <c r="H24" s="70">
        <v>9</v>
      </c>
      <c r="I24" s="70">
        <v>7</v>
      </c>
      <c r="J24" s="71">
        <v>2</v>
      </c>
      <c r="K24" s="69">
        <v>931</v>
      </c>
      <c r="L24" s="70">
        <v>0</v>
      </c>
      <c r="M24" s="70">
        <v>1</v>
      </c>
      <c r="N24" s="70">
        <v>7</v>
      </c>
      <c r="O24" s="72">
        <v>1</v>
      </c>
      <c r="P24" s="69">
        <v>1056</v>
      </c>
      <c r="Q24" s="70">
        <v>1</v>
      </c>
      <c r="R24" s="70">
        <v>0</v>
      </c>
      <c r="S24" s="70">
        <v>2</v>
      </c>
      <c r="T24" s="73">
        <v>6</v>
      </c>
    </row>
    <row r="25" spans="1:20" ht="18.75" customHeight="1">
      <c r="A25" s="62" t="s">
        <v>63</v>
      </c>
      <c r="B25" s="63">
        <v>10931</v>
      </c>
      <c r="C25" s="64">
        <v>28050</v>
      </c>
      <c r="D25" s="64">
        <v>-10</v>
      </c>
      <c r="E25" s="64">
        <v>27</v>
      </c>
      <c r="F25" s="64">
        <v>29</v>
      </c>
      <c r="G25" s="64">
        <v>-2</v>
      </c>
      <c r="H25" s="64">
        <v>215</v>
      </c>
      <c r="I25" s="64">
        <v>223</v>
      </c>
      <c r="J25" s="65">
        <v>-8</v>
      </c>
      <c r="K25" s="63">
        <v>13339</v>
      </c>
      <c r="L25" s="64">
        <v>15</v>
      </c>
      <c r="M25" s="64">
        <v>15</v>
      </c>
      <c r="N25" s="64">
        <v>111</v>
      </c>
      <c r="O25" s="66">
        <v>115</v>
      </c>
      <c r="P25" s="63">
        <v>14711</v>
      </c>
      <c r="Q25" s="64">
        <v>12</v>
      </c>
      <c r="R25" s="64">
        <v>14</v>
      </c>
      <c r="S25" s="64">
        <v>104</v>
      </c>
      <c r="T25" s="67">
        <v>108</v>
      </c>
    </row>
    <row r="26" spans="1:20" ht="18.75" customHeight="1">
      <c r="A26" s="68" t="s">
        <v>64</v>
      </c>
      <c r="B26" s="69">
        <v>10931</v>
      </c>
      <c r="C26" s="70">
        <v>28050</v>
      </c>
      <c r="D26" s="70">
        <v>-10</v>
      </c>
      <c r="E26" s="70">
        <v>27</v>
      </c>
      <c r="F26" s="70">
        <v>29</v>
      </c>
      <c r="G26" s="70">
        <v>-2</v>
      </c>
      <c r="H26" s="70">
        <v>215</v>
      </c>
      <c r="I26" s="70">
        <v>223</v>
      </c>
      <c r="J26" s="71">
        <v>-8</v>
      </c>
      <c r="K26" s="69">
        <v>13339</v>
      </c>
      <c r="L26" s="70">
        <v>15</v>
      </c>
      <c r="M26" s="70">
        <v>15</v>
      </c>
      <c r="N26" s="70">
        <v>111</v>
      </c>
      <c r="O26" s="72">
        <v>115</v>
      </c>
      <c r="P26" s="69">
        <v>14711</v>
      </c>
      <c r="Q26" s="70">
        <v>12</v>
      </c>
      <c r="R26" s="70">
        <v>14</v>
      </c>
      <c r="S26" s="70">
        <v>104</v>
      </c>
      <c r="T26" s="73">
        <v>108</v>
      </c>
    </row>
    <row r="27" spans="1:20" ht="18.75" customHeight="1">
      <c r="A27" s="62" t="s">
        <v>65</v>
      </c>
      <c r="B27" s="63">
        <v>9378</v>
      </c>
      <c r="C27" s="64">
        <v>25198</v>
      </c>
      <c r="D27" s="64">
        <v>-152</v>
      </c>
      <c r="E27" s="64">
        <v>16</v>
      </c>
      <c r="F27" s="64">
        <v>29</v>
      </c>
      <c r="G27" s="64">
        <v>-13</v>
      </c>
      <c r="H27" s="64">
        <v>194</v>
      </c>
      <c r="I27" s="64">
        <v>333</v>
      </c>
      <c r="J27" s="65">
        <v>-139</v>
      </c>
      <c r="K27" s="63">
        <v>12011</v>
      </c>
      <c r="L27" s="64">
        <v>7</v>
      </c>
      <c r="M27" s="64">
        <v>18</v>
      </c>
      <c r="N27" s="64">
        <v>113</v>
      </c>
      <c r="O27" s="66">
        <v>185</v>
      </c>
      <c r="P27" s="63">
        <v>13187</v>
      </c>
      <c r="Q27" s="64">
        <v>9</v>
      </c>
      <c r="R27" s="64">
        <v>11</v>
      </c>
      <c r="S27" s="64">
        <v>81</v>
      </c>
      <c r="T27" s="67">
        <v>148</v>
      </c>
    </row>
    <row r="28" spans="1:20" ht="18.75" customHeight="1">
      <c r="A28" s="68" t="s">
        <v>66</v>
      </c>
      <c r="B28" s="69">
        <v>3449</v>
      </c>
      <c r="C28" s="70">
        <v>9529</v>
      </c>
      <c r="D28" s="70">
        <v>-51</v>
      </c>
      <c r="E28" s="70">
        <v>7</v>
      </c>
      <c r="F28" s="70">
        <v>14</v>
      </c>
      <c r="G28" s="70">
        <v>-7</v>
      </c>
      <c r="H28" s="70">
        <v>36</v>
      </c>
      <c r="I28" s="70">
        <v>80</v>
      </c>
      <c r="J28" s="71">
        <v>-44</v>
      </c>
      <c r="K28" s="69">
        <v>4495</v>
      </c>
      <c r="L28" s="70">
        <v>3</v>
      </c>
      <c r="M28" s="70">
        <v>9</v>
      </c>
      <c r="N28" s="70">
        <v>21</v>
      </c>
      <c r="O28" s="72">
        <v>41</v>
      </c>
      <c r="P28" s="69">
        <v>5034</v>
      </c>
      <c r="Q28" s="70">
        <v>4</v>
      </c>
      <c r="R28" s="70">
        <v>5</v>
      </c>
      <c r="S28" s="70">
        <v>15</v>
      </c>
      <c r="T28" s="73">
        <v>39</v>
      </c>
    </row>
    <row r="29" spans="1:20" ht="18.75" customHeight="1" thickBot="1">
      <c r="A29" s="74" t="s">
        <v>67</v>
      </c>
      <c r="B29" s="75">
        <v>5929</v>
      </c>
      <c r="C29" s="76">
        <v>15669</v>
      </c>
      <c r="D29" s="76">
        <v>-101</v>
      </c>
      <c r="E29" s="76">
        <v>9</v>
      </c>
      <c r="F29" s="76">
        <v>15</v>
      </c>
      <c r="G29" s="76">
        <v>-6</v>
      </c>
      <c r="H29" s="76">
        <v>158</v>
      </c>
      <c r="I29" s="76">
        <v>253</v>
      </c>
      <c r="J29" s="77">
        <v>-95</v>
      </c>
      <c r="K29" s="75">
        <v>7516</v>
      </c>
      <c r="L29" s="76">
        <v>4</v>
      </c>
      <c r="M29" s="76">
        <v>9</v>
      </c>
      <c r="N29" s="76">
        <v>92</v>
      </c>
      <c r="O29" s="78">
        <v>144</v>
      </c>
      <c r="P29" s="75">
        <v>8153</v>
      </c>
      <c r="Q29" s="76">
        <v>5</v>
      </c>
      <c r="R29" s="76">
        <v>6</v>
      </c>
      <c r="S29" s="76">
        <v>66</v>
      </c>
      <c r="T29" s="79">
        <v>109</v>
      </c>
    </row>
    <row r="31" ht="12">
      <c r="A31" s="80" t="s">
        <v>68</v>
      </c>
    </row>
    <row r="32" ht="12">
      <c r="A32" s="81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M31" sqref="M31"/>
    </sheetView>
  </sheetViews>
  <sheetFormatPr defaultColWidth="9.00390625" defaultRowHeight="15"/>
  <cols>
    <col min="1" max="2" width="9.00390625" style="35" customWidth="1"/>
    <col min="3" max="7" width="10.57421875" style="35" customWidth="1"/>
    <col min="8" max="16384" width="9.00390625" style="35" customWidth="1"/>
  </cols>
  <sheetData>
    <row r="1" spans="1:8" ht="16.5" customHeight="1">
      <c r="A1" s="33"/>
      <c r="B1" s="33"/>
      <c r="C1" s="33"/>
      <c r="D1" s="33"/>
      <c r="E1" s="33"/>
      <c r="F1" s="33"/>
      <c r="G1" s="33"/>
      <c r="H1" s="33"/>
    </row>
    <row r="2" spans="1:8" ht="16.5" customHeight="1">
      <c r="A2" s="33"/>
      <c r="B2" s="33"/>
      <c r="C2" s="34" t="s">
        <v>69</v>
      </c>
      <c r="D2" s="34"/>
      <c r="E2" s="33"/>
      <c r="F2" s="33"/>
      <c r="G2" s="33"/>
      <c r="H2" s="33"/>
    </row>
    <row r="3" spans="1:8" ht="16.5" customHeight="1">
      <c r="A3" s="33"/>
      <c r="B3" s="33"/>
      <c r="C3" s="33"/>
      <c r="D3" s="33"/>
      <c r="E3" s="33"/>
      <c r="F3" s="33"/>
      <c r="G3" s="33"/>
      <c r="H3" s="33"/>
    </row>
    <row r="4" spans="1:8" ht="16.5" customHeight="1">
      <c r="A4" s="33"/>
      <c r="B4" s="36"/>
      <c r="C4" s="33"/>
      <c r="D4" s="33"/>
      <c r="E4" s="33"/>
      <c r="F4" s="36" t="s">
        <v>70</v>
      </c>
      <c r="G4" s="33"/>
      <c r="H4" s="33"/>
    </row>
    <row r="5" spans="1:8" ht="23.25" customHeight="1">
      <c r="A5" s="33"/>
      <c r="B5" s="36"/>
      <c r="C5" s="191" t="s">
        <v>71</v>
      </c>
      <c r="D5" s="192"/>
      <c r="E5" s="193"/>
      <c r="F5" s="191" t="s">
        <v>72</v>
      </c>
      <c r="G5" s="193"/>
      <c r="H5" s="33"/>
    </row>
    <row r="6" spans="1:8" ht="23.25" customHeight="1">
      <c r="A6" s="33"/>
      <c r="B6" s="33"/>
      <c r="C6" s="82" t="s">
        <v>73</v>
      </c>
      <c r="D6" s="82" t="s">
        <v>74</v>
      </c>
      <c r="E6" s="82" t="s">
        <v>75</v>
      </c>
      <c r="F6" s="82" t="s">
        <v>73</v>
      </c>
      <c r="G6" s="82" t="s">
        <v>74</v>
      </c>
      <c r="H6" s="33"/>
    </row>
    <row r="7" spans="1:8" ht="23.25" customHeight="1">
      <c r="A7" s="33"/>
      <c r="B7" s="83" t="s">
        <v>76</v>
      </c>
      <c r="C7" s="84">
        <f>SUM(C8:C16)</f>
        <v>4026</v>
      </c>
      <c r="D7" s="84">
        <f>SUM(D8:D16)</f>
        <v>7266</v>
      </c>
      <c r="E7" s="84">
        <f>SUM(E8:E16)</f>
        <v>-3240</v>
      </c>
      <c r="F7" s="84">
        <v>100</v>
      </c>
      <c r="G7" s="84">
        <v>100</v>
      </c>
      <c r="H7" s="33"/>
    </row>
    <row r="8" spans="1:8" ht="23.25" customHeight="1">
      <c r="A8" s="33"/>
      <c r="B8" s="83" t="s">
        <v>77</v>
      </c>
      <c r="C8" s="84">
        <v>1971</v>
      </c>
      <c r="D8" s="84">
        <v>3389</v>
      </c>
      <c r="E8" s="84">
        <f>C8-D8</f>
        <v>-1418</v>
      </c>
      <c r="F8" s="84">
        <f>ROUND(C8/C$7,2)*100</f>
        <v>49</v>
      </c>
      <c r="G8" s="84">
        <f>ROUND(D8/D$7,2)*100</f>
        <v>47</v>
      </c>
      <c r="H8" s="33"/>
    </row>
    <row r="9" spans="1:8" ht="23.25" customHeight="1">
      <c r="A9" s="33"/>
      <c r="B9" s="83" t="s">
        <v>78</v>
      </c>
      <c r="C9" s="84">
        <v>121</v>
      </c>
      <c r="D9" s="84">
        <v>115</v>
      </c>
      <c r="E9" s="84">
        <f aca="true" t="shared" si="0" ref="E9:E16">C9-D9</f>
        <v>6</v>
      </c>
      <c r="F9" s="84">
        <f aca="true" t="shared" si="1" ref="F9:G16">ROUND(C9/C$7,2)*100</f>
        <v>3</v>
      </c>
      <c r="G9" s="84">
        <f t="shared" si="1"/>
        <v>2</v>
      </c>
      <c r="H9" s="33"/>
    </row>
    <row r="10" spans="1:8" ht="23.25" customHeight="1">
      <c r="A10" s="33"/>
      <c r="B10" s="83" t="s">
        <v>79</v>
      </c>
      <c r="C10" s="84">
        <v>320</v>
      </c>
      <c r="D10" s="84">
        <v>404</v>
      </c>
      <c r="E10" s="84">
        <f t="shared" si="0"/>
        <v>-84</v>
      </c>
      <c r="F10" s="84">
        <f t="shared" si="1"/>
        <v>8</v>
      </c>
      <c r="G10" s="84">
        <f t="shared" si="1"/>
        <v>6</v>
      </c>
      <c r="H10" s="33"/>
    </row>
    <row r="11" spans="1:8" ht="23.25" customHeight="1">
      <c r="A11" s="33"/>
      <c r="B11" s="83" t="s">
        <v>80</v>
      </c>
      <c r="C11" s="84">
        <v>419</v>
      </c>
      <c r="D11" s="84">
        <v>945</v>
      </c>
      <c r="E11" s="84">
        <f t="shared" si="0"/>
        <v>-526</v>
      </c>
      <c r="F11" s="84">
        <f t="shared" si="1"/>
        <v>10</v>
      </c>
      <c r="G11" s="84">
        <f t="shared" si="1"/>
        <v>13</v>
      </c>
      <c r="H11" s="33"/>
    </row>
    <row r="12" spans="1:8" ht="23.25" customHeight="1">
      <c r="A12" s="33"/>
      <c r="B12" s="83" t="s">
        <v>81</v>
      </c>
      <c r="C12" s="84">
        <v>203</v>
      </c>
      <c r="D12" s="84">
        <v>436</v>
      </c>
      <c r="E12" s="84">
        <f t="shared" si="0"/>
        <v>-233</v>
      </c>
      <c r="F12" s="84">
        <f t="shared" si="1"/>
        <v>5</v>
      </c>
      <c r="G12" s="84">
        <f t="shared" si="1"/>
        <v>6</v>
      </c>
      <c r="H12" s="33"/>
    </row>
    <row r="13" spans="1:8" ht="23.25" customHeight="1">
      <c r="A13" s="33"/>
      <c r="B13" s="83" t="s">
        <v>82</v>
      </c>
      <c r="C13" s="84">
        <v>622</v>
      </c>
      <c r="D13" s="84">
        <v>1649</v>
      </c>
      <c r="E13" s="84">
        <f t="shared" si="0"/>
        <v>-1027</v>
      </c>
      <c r="F13" s="84">
        <f t="shared" si="1"/>
        <v>15</v>
      </c>
      <c r="G13" s="84">
        <f t="shared" si="1"/>
        <v>23</v>
      </c>
      <c r="H13" s="33"/>
    </row>
    <row r="14" spans="1:8" ht="23.25" customHeight="1">
      <c r="A14" s="33"/>
      <c r="B14" s="83" t="s">
        <v>83</v>
      </c>
      <c r="C14" s="84">
        <v>83</v>
      </c>
      <c r="D14" s="84">
        <v>86</v>
      </c>
      <c r="E14" s="84">
        <f t="shared" si="0"/>
        <v>-3</v>
      </c>
      <c r="F14" s="84">
        <f t="shared" si="1"/>
        <v>2</v>
      </c>
      <c r="G14" s="84">
        <f t="shared" si="1"/>
        <v>1</v>
      </c>
      <c r="H14" s="33"/>
    </row>
    <row r="15" spans="1:8" ht="23.25" customHeight="1">
      <c r="A15" s="33"/>
      <c r="B15" s="83" t="s">
        <v>84</v>
      </c>
      <c r="C15" s="84">
        <v>43</v>
      </c>
      <c r="D15" s="84">
        <v>53</v>
      </c>
      <c r="E15" s="84">
        <f t="shared" si="0"/>
        <v>-10</v>
      </c>
      <c r="F15" s="84">
        <f t="shared" si="1"/>
        <v>1</v>
      </c>
      <c r="G15" s="84">
        <f t="shared" si="1"/>
        <v>1</v>
      </c>
      <c r="H15" s="33"/>
    </row>
    <row r="16" spans="1:8" ht="23.25" customHeight="1">
      <c r="A16" s="33"/>
      <c r="B16" s="83" t="s">
        <v>85</v>
      </c>
      <c r="C16" s="84">
        <v>244</v>
      </c>
      <c r="D16" s="84">
        <v>189</v>
      </c>
      <c r="E16" s="84">
        <f t="shared" si="0"/>
        <v>55</v>
      </c>
      <c r="F16" s="84">
        <f t="shared" si="1"/>
        <v>6</v>
      </c>
      <c r="G16" s="84">
        <f t="shared" si="1"/>
        <v>3</v>
      </c>
      <c r="H16" s="33"/>
    </row>
    <row r="17" spans="1:8" ht="16.5" customHeight="1">
      <c r="A17" s="33"/>
      <c r="B17" s="85" t="s">
        <v>86</v>
      </c>
      <c r="C17" s="33"/>
      <c r="D17" s="33"/>
      <c r="E17" s="33"/>
      <c r="F17" s="33"/>
      <c r="G17" s="33"/>
      <c r="H17" s="33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M31" sqref="M31"/>
    </sheetView>
  </sheetViews>
  <sheetFormatPr defaultColWidth="9.00390625" defaultRowHeight="15"/>
  <cols>
    <col min="1" max="1" width="10.57421875" style="86" customWidth="1"/>
    <col min="2" max="2" width="9.8515625" style="86" customWidth="1"/>
    <col min="3" max="15" width="8.28125" style="86" customWidth="1"/>
    <col min="16" max="16" width="8.28125" style="116" customWidth="1"/>
    <col min="17" max="16384" width="9.00390625" style="86" customWidth="1"/>
  </cols>
  <sheetData>
    <row r="1" spans="15:16" ht="11.25" customHeight="1">
      <c r="O1" s="205" t="s">
        <v>87</v>
      </c>
      <c r="P1" s="205"/>
    </row>
    <row r="2" spans="1:21" ht="18.75" customHeight="1">
      <c r="A2" s="206" t="s">
        <v>88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87"/>
      <c r="R2" s="87"/>
      <c r="S2" s="87"/>
      <c r="T2" s="87"/>
      <c r="U2" s="87"/>
    </row>
    <row r="3" spans="2:20" ht="18.75" customHeight="1" thickBo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207" t="s">
        <v>89</v>
      </c>
      <c r="P3" s="207"/>
      <c r="Q3" s="89"/>
      <c r="R3" s="90"/>
      <c r="S3" s="90"/>
      <c r="T3" s="90"/>
    </row>
    <row r="4" spans="1:16" ht="13.5" customHeight="1">
      <c r="A4" s="208" t="s">
        <v>39</v>
      </c>
      <c r="B4" s="211" t="s">
        <v>90</v>
      </c>
      <c r="C4" s="196" t="s">
        <v>91</v>
      </c>
      <c r="D4" s="194"/>
      <c r="E4" s="194"/>
      <c r="F4" s="194"/>
      <c r="G4" s="194"/>
      <c r="H4" s="194"/>
      <c r="I4" s="194" t="s">
        <v>92</v>
      </c>
      <c r="J4" s="194"/>
      <c r="K4" s="194"/>
      <c r="L4" s="194"/>
      <c r="M4" s="194"/>
      <c r="N4" s="195"/>
      <c r="O4" s="196" t="s">
        <v>93</v>
      </c>
      <c r="P4" s="197"/>
    </row>
    <row r="5" spans="1:16" ht="13.5" customHeight="1">
      <c r="A5" s="209"/>
      <c r="B5" s="212"/>
      <c r="C5" s="198" t="s">
        <v>94</v>
      </c>
      <c r="D5" s="199"/>
      <c r="E5" s="200"/>
      <c r="F5" s="198" t="s">
        <v>95</v>
      </c>
      <c r="G5" s="199"/>
      <c r="H5" s="200"/>
      <c r="I5" s="198" t="s">
        <v>94</v>
      </c>
      <c r="J5" s="199"/>
      <c r="K5" s="200"/>
      <c r="L5" s="198" t="s">
        <v>95</v>
      </c>
      <c r="M5" s="199"/>
      <c r="N5" s="200"/>
      <c r="O5" s="201" t="s">
        <v>94</v>
      </c>
      <c r="P5" s="203" t="s">
        <v>95</v>
      </c>
    </row>
    <row r="6" spans="1:16" ht="12.75">
      <c r="A6" s="210"/>
      <c r="B6" s="213"/>
      <c r="C6" s="91" t="s">
        <v>96</v>
      </c>
      <c r="D6" s="92" t="s">
        <v>97</v>
      </c>
      <c r="E6" s="93" t="s">
        <v>98</v>
      </c>
      <c r="F6" s="91" t="s">
        <v>96</v>
      </c>
      <c r="G6" s="92" t="s">
        <v>97</v>
      </c>
      <c r="H6" s="93" t="s">
        <v>98</v>
      </c>
      <c r="I6" s="91" t="s">
        <v>96</v>
      </c>
      <c r="J6" s="92" t="s">
        <v>97</v>
      </c>
      <c r="K6" s="93" t="s">
        <v>98</v>
      </c>
      <c r="L6" s="91" t="s">
        <v>96</v>
      </c>
      <c r="M6" s="92" t="s">
        <v>97</v>
      </c>
      <c r="N6" s="93" t="s">
        <v>98</v>
      </c>
      <c r="O6" s="202"/>
      <c r="P6" s="204"/>
    </row>
    <row r="7" spans="1:19" ht="18.75" customHeight="1">
      <c r="A7" s="94" t="s">
        <v>50</v>
      </c>
      <c r="B7" s="95">
        <v>18091</v>
      </c>
      <c r="C7" s="96">
        <v>3359</v>
      </c>
      <c r="D7" s="97">
        <v>1748</v>
      </c>
      <c r="E7" s="98">
        <v>1611</v>
      </c>
      <c r="F7" s="96">
        <v>3359</v>
      </c>
      <c r="G7" s="97">
        <v>1748</v>
      </c>
      <c r="H7" s="98">
        <v>1611</v>
      </c>
      <c r="I7" s="96">
        <v>4026</v>
      </c>
      <c r="J7" s="97">
        <v>2214</v>
      </c>
      <c r="K7" s="98">
        <v>1812</v>
      </c>
      <c r="L7" s="96">
        <v>7266</v>
      </c>
      <c r="M7" s="97">
        <v>3986</v>
      </c>
      <c r="N7" s="98">
        <v>3280</v>
      </c>
      <c r="O7" s="99">
        <v>29</v>
      </c>
      <c r="P7" s="100">
        <v>52</v>
      </c>
      <c r="R7" s="101"/>
      <c r="S7" s="101"/>
    </row>
    <row r="8" spans="1:18" ht="18.75" customHeight="1">
      <c r="A8" s="94" t="s">
        <v>51</v>
      </c>
      <c r="B8" s="95">
        <v>17110</v>
      </c>
      <c r="C8" s="96">
        <v>3128</v>
      </c>
      <c r="D8" s="97">
        <v>1619</v>
      </c>
      <c r="E8" s="98">
        <v>1509</v>
      </c>
      <c r="F8" s="96">
        <v>3118</v>
      </c>
      <c r="G8" s="97">
        <v>1627</v>
      </c>
      <c r="H8" s="98">
        <v>1491</v>
      </c>
      <c r="I8" s="96">
        <v>3840</v>
      </c>
      <c r="J8" s="97">
        <v>2113</v>
      </c>
      <c r="K8" s="98">
        <v>1727</v>
      </c>
      <c r="L8" s="96">
        <v>6947</v>
      </c>
      <c r="M8" s="97">
        <v>3807</v>
      </c>
      <c r="N8" s="98">
        <v>3140</v>
      </c>
      <c r="O8" s="99">
        <v>28</v>
      </c>
      <c r="P8" s="100">
        <v>49</v>
      </c>
      <c r="R8" s="101"/>
    </row>
    <row r="9" spans="1:16" ht="18.75" customHeight="1">
      <c r="A9" s="94" t="s">
        <v>52</v>
      </c>
      <c r="B9" s="95">
        <v>981</v>
      </c>
      <c r="C9" s="96">
        <v>231</v>
      </c>
      <c r="D9" s="97">
        <v>129</v>
      </c>
      <c r="E9" s="98">
        <v>102</v>
      </c>
      <c r="F9" s="96">
        <v>241</v>
      </c>
      <c r="G9" s="97">
        <v>121</v>
      </c>
      <c r="H9" s="98">
        <v>120</v>
      </c>
      <c r="I9" s="96">
        <v>186</v>
      </c>
      <c r="J9" s="97">
        <v>101</v>
      </c>
      <c r="K9" s="98">
        <v>85</v>
      </c>
      <c r="L9" s="96">
        <v>319</v>
      </c>
      <c r="M9" s="97">
        <v>179</v>
      </c>
      <c r="N9" s="98">
        <v>140</v>
      </c>
      <c r="O9" s="99">
        <v>1</v>
      </c>
      <c r="P9" s="100">
        <v>3</v>
      </c>
    </row>
    <row r="10" spans="1:16" ht="18.75" customHeight="1">
      <c r="A10" s="102" t="s">
        <v>31</v>
      </c>
      <c r="B10" s="103">
        <v>7918</v>
      </c>
      <c r="C10" s="104">
        <v>1262</v>
      </c>
      <c r="D10" s="105">
        <v>654</v>
      </c>
      <c r="E10" s="106">
        <v>608</v>
      </c>
      <c r="F10" s="104">
        <v>979</v>
      </c>
      <c r="G10" s="105">
        <v>520</v>
      </c>
      <c r="H10" s="106">
        <v>459</v>
      </c>
      <c r="I10" s="104">
        <v>1921</v>
      </c>
      <c r="J10" s="105">
        <v>1072</v>
      </c>
      <c r="K10" s="106">
        <v>849</v>
      </c>
      <c r="L10" s="104">
        <v>3740</v>
      </c>
      <c r="M10" s="105">
        <v>2069</v>
      </c>
      <c r="N10" s="106">
        <v>1671</v>
      </c>
      <c r="O10" s="107">
        <v>7</v>
      </c>
      <c r="P10" s="108">
        <v>9</v>
      </c>
    </row>
    <row r="11" spans="1:16" ht="18.75" customHeight="1">
      <c r="A11" s="102" t="s">
        <v>34</v>
      </c>
      <c r="B11" s="103">
        <v>2153</v>
      </c>
      <c r="C11" s="104">
        <v>407</v>
      </c>
      <c r="D11" s="105">
        <v>174</v>
      </c>
      <c r="E11" s="106">
        <v>233</v>
      </c>
      <c r="F11" s="104">
        <v>386</v>
      </c>
      <c r="G11" s="105">
        <v>195</v>
      </c>
      <c r="H11" s="106">
        <v>191</v>
      </c>
      <c r="I11" s="104">
        <v>537</v>
      </c>
      <c r="J11" s="105">
        <v>278</v>
      </c>
      <c r="K11" s="106">
        <v>259</v>
      </c>
      <c r="L11" s="104">
        <v>810</v>
      </c>
      <c r="M11" s="105">
        <v>457</v>
      </c>
      <c r="N11" s="106">
        <v>353</v>
      </c>
      <c r="O11" s="107">
        <v>9</v>
      </c>
      <c r="P11" s="108">
        <v>4</v>
      </c>
    </row>
    <row r="12" spans="1:16" ht="18.75" customHeight="1">
      <c r="A12" s="102" t="s">
        <v>33</v>
      </c>
      <c r="B12" s="103">
        <v>1349</v>
      </c>
      <c r="C12" s="104">
        <v>213</v>
      </c>
      <c r="D12" s="105">
        <v>116</v>
      </c>
      <c r="E12" s="106">
        <v>97</v>
      </c>
      <c r="F12" s="104">
        <v>209</v>
      </c>
      <c r="G12" s="105">
        <v>113</v>
      </c>
      <c r="H12" s="106">
        <v>96</v>
      </c>
      <c r="I12" s="104">
        <v>319</v>
      </c>
      <c r="J12" s="105">
        <v>177</v>
      </c>
      <c r="K12" s="106">
        <v>142</v>
      </c>
      <c r="L12" s="104">
        <v>602</v>
      </c>
      <c r="M12" s="105">
        <v>333</v>
      </c>
      <c r="N12" s="106">
        <v>269</v>
      </c>
      <c r="O12" s="107">
        <v>6</v>
      </c>
      <c r="P12" s="108">
        <v>0</v>
      </c>
    </row>
    <row r="13" spans="1:16" ht="18.75" customHeight="1">
      <c r="A13" s="102" t="s">
        <v>32</v>
      </c>
      <c r="B13" s="103">
        <v>964</v>
      </c>
      <c r="C13" s="104">
        <v>156</v>
      </c>
      <c r="D13" s="105">
        <v>88</v>
      </c>
      <c r="E13" s="106">
        <v>68</v>
      </c>
      <c r="F13" s="104">
        <v>182</v>
      </c>
      <c r="G13" s="105">
        <v>100</v>
      </c>
      <c r="H13" s="106">
        <v>82</v>
      </c>
      <c r="I13" s="104">
        <v>182</v>
      </c>
      <c r="J13" s="105">
        <v>96</v>
      </c>
      <c r="K13" s="106">
        <v>86</v>
      </c>
      <c r="L13" s="104">
        <v>440</v>
      </c>
      <c r="M13" s="105">
        <v>230</v>
      </c>
      <c r="N13" s="106">
        <v>210</v>
      </c>
      <c r="O13" s="107">
        <v>3</v>
      </c>
      <c r="P13" s="108">
        <v>1</v>
      </c>
    </row>
    <row r="14" spans="1:16" ht="18.75" customHeight="1">
      <c r="A14" s="102" t="s">
        <v>35</v>
      </c>
      <c r="B14" s="103">
        <v>749</v>
      </c>
      <c r="C14" s="104">
        <v>163</v>
      </c>
      <c r="D14" s="105">
        <v>86</v>
      </c>
      <c r="E14" s="106">
        <v>77</v>
      </c>
      <c r="F14" s="104">
        <v>244</v>
      </c>
      <c r="G14" s="105">
        <v>120</v>
      </c>
      <c r="H14" s="106">
        <v>124</v>
      </c>
      <c r="I14" s="104">
        <v>109</v>
      </c>
      <c r="J14" s="105">
        <v>71</v>
      </c>
      <c r="K14" s="106">
        <v>38</v>
      </c>
      <c r="L14" s="104">
        <v>233</v>
      </c>
      <c r="M14" s="105">
        <v>119</v>
      </c>
      <c r="N14" s="106">
        <v>114</v>
      </c>
      <c r="O14" s="107">
        <v>0</v>
      </c>
      <c r="P14" s="108">
        <v>0</v>
      </c>
    </row>
    <row r="15" spans="1:16" ht="18.75" customHeight="1">
      <c r="A15" s="102" t="s">
        <v>53</v>
      </c>
      <c r="B15" s="103">
        <v>474</v>
      </c>
      <c r="C15" s="104">
        <v>134</v>
      </c>
      <c r="D15" s="105">
        <v>69</v>
      </c>
      <c r="E15" s="106">
        <v>65</v>
      </c>
      <c r="F15" s="104">
        <v>135</v>
      </c>
      <c r="G15" s="105">
        <v>74</v>
      </c>
      <c r="H15" s="106">
        <v>61</v>
      </c>
      <c r="I15" s="104">
        <v>94</v>
      </c>
      <c r="J15" s="105">
        <v>49</v>
      </c>
      <c r="K15" s="106">
        <v>45</v>
      </c>
      <c r="L15" s="104">
        <v>109</v>
      </c>
      <c r="M15" s="105">
        <v>53</v>
      </c>
      <c r="N15" s="106">
        <v>56</v>
      </c>
      <c r="O15" s="107">
        <v>1</v>
      </c>
      <c r="P15" s="108">
        <v>1</v>
      </c>
    </row>
    <row r="16" spans="1:16" ht="18.75" customHeight="1">
      <c r="A16" s="102" t="s">
        <v>54</v>
      </c>
      <c r="B16" s="103">
        <v>157</v>
      </c>
      <c r="C16" s="104">
        <v>30</v>
      </c>
      <c r="D16" s="105">
        <v>17</v>
      </c>
      <c r="E16" s="106">
        <v>13</v>
      </c>
      <c r="F16" s="104">
        <v>57</v>
      </c>
      <c r="G16" s="105">
        <v>24</v>
      </c>
      <c r="H16" s="106">
        <v>33</v>
      </c>
      <c r="I16" s="104">
        <v>19</v>
      </c>
      <c r="J16" s="105">
        <v>14</v>
      </c>
      <c r="K16" s="106">
        <v>5</v>
      </c>
      <c r="L16" s="104">
        <v>48</v>
      </c>
      <c r="M16" s="105">
        <v>25</v>
      </c>
      <c r="N16" s="106">
        <v>23</v>
      </c>
      <c r="O16" s="107">
        <v>0</v>
      </c>
      <c r="P16" s="108">
        <v>3</v>
      </c>
    </row>
    <row r="17" spans="1:16" ht="18.75" customHeight="1">
      <c r="A17" s="102" t="s">
        <v>55</v>
      </c>
      <c r="B17" s="103">
        <v>303</v>
      </c>
      <c r="C17" s="104">
        <v>72</v>
      </c>
      <c r="D17" s="105">
        <v>46</v>
      </c>
      <c r="E17" s="106">
        <v>26</v>
      </c>
      <c r="F17" s="104">
        <v>95</v>
      </c>
      <c r="G17" s="105">
        <v>56</v>
      </c>
      <c r="H17" s="106">
        <v>39</v>
      </c>
      <c r="I17" s="104">
        <v>63</v>
      </c>
      <c r="J17" s="105">
        <v>28</v>
      </c>
      <c r="K17" s="106">
        <v>35</v>
      </c>
      <c r="L17" s="104">
        <v>67</v>
      </c>
      <c r="M17" s="105">
        <v>36</v>
      </c>
      <c r="N17" s="106">
        <v>31</v>
      </c>
      <c r="O17" s="107">
        <v>0</v>
      </c>
      <c r="P17" s="108">
        <v>6</v>
      </c>
    </row>
    <row r="18" spans="1:16" ht="18.75" customHeight="1">
      <c r="A18" s="102" t="s">
        <v>56</v>
      </c>
      <c r="B18" s="103">
        <v>287</v>
      </c>
      <c r="C18" s="104">
        <v>63</v>
      </c>
      <c r="D18" s="105">
        <v>34</v>
      </c>
      <c r="E18" s="106">
        <v>29</v>
      </c>
      <c r="F18" s="104">
        <v>74</v>
      </c>
      <c r="G18" s="105">
        <v>40</v>
      </c>
      <c r="H18" s="106">
        <v>34</v>
      </c>
      <c r="I18" s="104">
        <v>69</v>
      </c>
      <c r="J18" s="105">
        <v>34</v>
      </c>
      <c r="K18" s="106">
        <v>35</v>
      </c>
      <c r="L18" s="104">
        <v>79</v>
      </c>
      <c r="M18" s="105">
        <v>32</v>
      </c>
      <c r="N18" s="106">
        <v>47</v>
      </c>
      <c r="O18" s="107">
        <v>2</v>
      </c>
      <c r="P18" s="108">
        <v>0</v>
      </c>
    </row>
    <row r="19" spans="1:16" ht="18.75" customHeight="1">
      <c r="A19" s="102" t="s">
        <v>57</v>
      </c>
      <c r="B19" s="103">
        <v>386</v>
      </c>
      <c r="C19" s="104">
        <v>74</v>
      </c>
      <c r="D19" s="105">
        <v>45</v>
      </c>
      <c r="E19" s="106">
        <v>29</v>
      </c>
      <c r="F19" s="104">
        <v>127</v>
      </c>
      <c r="G19" s="105">
        <v>59</v>
      </c>
      <c r="H19" s="106">
        <v>68</v>
      </c>
      <c r="I19" s="104">
        <v>79</v>
      </c>
      <c r="J19" s="105">
        <v>46</v>
      </c>
      <c r="K19" s="106">
        <v>33</v>
      </c>
      <c r="L19" s="104">
        <v>106</v>
      </c>
      <c r="M19" s="105">
        <v>55</v>
      </c>
      <c r="N19" s="106">
        <v>51</v>
      </c>
      <c r="O19" s="107">
        <v>0</v>
      </c>
      <c r="P19" s="108">
        <v>0</v>
      </c>
    </row>
    <row r="20" spans="1:16" ht="18.75" customHeight="1">
      <c r="A20" s="102" t="s">
        <v>58</v>
      </c>
      <c r="B20" s="103">
        <v>759</v>
      </c>
      <c r="C20" s="104">
        <v>180</v>
      </c>
      <c r="D20" s="105">
        <v>98</v>
      </c>
      <c r="E20" s="106">
        <v>82</v>
      </c>
      <c r="F20" s="104">
        <v>185</v>
      </c>
      <c r="G20" s="105">
        <v>92</v>
      </c>
      <c r="H20" s="106">
        <v>93</v>
      </c>
      <c r="I20" s="104">
        <v>131</v>
      </c>
      <c r="J20" s="105">
        <v>70</v>
      </c>
      <c r="K20" s="106">
        <v>61</v>
      </c>
      <c r="L20" s="104">
        <v>248</v>
      </c>
      <c r="M20" s="105">
        <v>121</v>
      </c>
      <c r="N20" s="106">
        <v>127</v>
      </c>
      <c r="O20" s="107">
        <v>0</v>
      </c>
      <c r="P20" s="108">
        <v>15</v>
      </c>
    </row>
    <row r="21" spans="1:16" ht="18.75" customHeight="1">
      <c r="A21" s="102" t="s">
        <v>59</v>
      </c>
      <c r="B21" s="103">
        <v>460</v>
      </c>
      <c r="C21" s="104">
        <v>109</v>
      </c>
      <c r="D21" s="105">
        <v>62</v>
      </c>
      <c r="E21" s="106">
        <v>47</v>
      </c>
      <c r="F21" s="104">
        <v>166</v>
      </c>
      <c r="G21" s="105">
        <v>92</v>
      </c>
      <c r="H21" s="106">
        <v>74</v>
      </c>
      <c r="I21" s="104">
        <v>71</v>
      </c>
      <c r="J21" s="105">
        <v>42</v>
      </c>
      <c r="K21" s="106">
        <v>29</v>
      </c>
      <c r="L21" s="104">
        <v>112</v>
      </c>
      <c r="M21" s="105">
        <v>66</v>
      </c>
      <c r="N21" s="106">
        <v>46</v>
      </c>
      <c r="O21" s="107">
        <v>0</v>
      </c>
      <c r="P21" s="108">
        <v>2</v>
      </c>
    </row>
    <row r="22" spans="1:16" ht="18.75" customHeight="1">
      <c r="A22" s="102" t="s">
        <v>60</v>
      </c>
      <c r="B22" s="103">
        <v>698</v>
      </c>
      <c r="C22" s="104">
        <v>146</v>
      </c>
      <c r="D22" s="105">
        <v>63</v>
      </c>
      <c r="E22" s="106">
        <v>83</v>
      </c>
      <c r="F22" s="104">
        <v>143</v>
      </c>
      <c r="G22" s="105">
        <v>68</v>
      </c>
      <c r="H22" s="106">
        <v>75</v>
      </c>
      <c r="I22" s="104">
        <v>161</v>
      </c>
      <c r="J22" s="105">
        <v>83</v>
      </c>
      <c r="K22" s="106">
        <v>78</v>
      </c>
      <c r="L22" s="104">
        <v>245</v>
      </c>
      <c r="M22" s="105">
        <v>150</v>
      </c>
      <c r="N22" s="106">
        <v>95</v>
      </c>
      <c r="O22" s="107">
        <v>0</v>
      </c>
      <c r="P22" s="108">
        <v>3</v>
      </c>
    </row>
    <row r="23" spans="1:16" ht="18.75" customHeight="1">
      <c r="A23" s="102" t="s">
        <v>61</v>
      </c>
      <c r="B23" s="103">
        <v>453</v>
      </c>
      <c r="C23" s="104">
        <v>119</v>
      </c>
      <c r="D23" s="105">
        <v>67</v>
      </c>
      <c r="E23" s="106">
        <v>52</v>
      </c>
      <c r="F23" s="104">
        <v>136</v>
      </c>
      <c r="G23" s="105">
        <v>74</v>
      </c>
      <c r="H23" s="106">
        <v>62</v>
      </c>
      <c r="I23" s="104">
        <v>85</v>
      </c>
      <c r="J23" s="105">
        <v>53</v>
      </c>
      <c r="K23" s="106">
        <v>32</v>
      </c>
      <c r="L23" s="104">
        <v>108</v>
      </c>
      <c r="M23" s="105">
        <v>61</v>
      </c>
      <c r="N23" s="106">
        <v>47</v>
      </c>
      <c r="O23" s="107">
        <v>0</v>
      </c>
      <c r="P23" s="108">
        <v>5</v>
      </c>
    </row>
    <row r="24" spans="1:16" ht="18.75" customHeight="1">
      <c r="A24" s="94" t="s">
        <v>62</v>
      </c>
      <c r="B24" s="95">
        <v>16</v>
      </c>
      <c r="C24" s="96">
        <v>8</v>
      </c>
      <c r="D24" s="97">
        <v>6</v>
      </c>
      <c r="E24" s="98">
        <v>2</v>
      </c>
      <c r="F24" s="96">
        <v>5</v>
      </c>
      <c r="G24" s="97">
        <v>1</v>
      </c>
      <c r="H24" s="98">
        <v>4</v>
      </c>
      <c r="I24" s="96">
        <v>1</v>
      </c>
      <c r="J24" s="97">
        <v>1</v>
      </c>
      <c r="K24" s="98">
        <v>0</v>
      </c>
      <c r="L24" s="96">
        <v>2</v>
      </c>
      <c r="M24" s="97">
        <v>0</v>
      </c>
      <c r="N24" s="98">
        <v>2</v>
      </c>
      <c r="O24" s="99">
        <v>0</v>
      </c>
      <c r="P24" s="100">
        <v>0</v>
      </c>
    </row>
    <row r="25" spans="1:16" ht="18.75" customHeight="1">
      <c r="A25" s="102" t="s">
        <v>30</v>
      </c>
      <c r="B25" s="103">
        <v>16</v>
      </c>
      <c r="C25" s="104">
        <v>8</v>
      </c>
      <c r="D25" s="105">
        <v>6</v>
      </c>
      <c r="E25" s="106">
        <v>2</v>
      </c>
      <c r="F25" s="104">
        <v>5</v>
      </c>
      <c r="G25" s="105">
        <v>1</v>
      </c>
      <c r="H25" s="106">
        <v>4</v>
      </c>
      <c r="I25" s="104">
        <v>1</v>
      </c>
      <c r="J25" s="105">
        <v>1</v>
      </c>
      <c r="K25" s="106">
        <v>0</v>
      </c>
      <c r="L25" s="104">
        <v>2</v>
      </c>
      <c r="M25" s="105">
        <v>0</v>
      </c>
      <c r="N25" s="106">
        <v>2</v>
      </c>
      <c r="O25" s="107">
        <v>0</v>
      </c>
      <c r="P25" s="108">
        <v>0</v>
      </c>
    </row>
    <row r="26" spans="1:16" ht="18.75" customHeight="1">
      <c r="A26" s="94" t="s">
        <v>63</v>
      </c>
      <c r="B26" s="95">
        <v>438</v>
      </c>
      <c r="C26" s="96">
        <v>143</v>
      </c>
      <c r="D26" s="97">
        <v>77</v>
      </c>
      <c r="E26" s="98">
        <v>66</v>
      </c>
      <c r="F26" s="96">
        <v>108</v>
      </c>
      <c r="G26" s="97">
        <v>55</v>
      </c>
      <c r="H26" s="98">
        <v>53</v>
      </c>
      <c r="I26" s="96">
        <v>72</v>
      </c>
      <c r="J26" s="97">
        <v>34</v>
      </c>
      <c r="K26" s="98">
        <v>38</v>
      </c>
      <c r="L26" s="96">
        <v>115</v>
      </c>
      <c r="M26" s="97">
        <v>60</v>
      </c>
      <c r="N26" s="98">
        <v>55</v>
      </c>
      <c r="O26" s="99">
        <v>0</v>
      </c>
      <c r="P26" s="100">
        <v>0</v>
      </c>
    </row>
    <row r="27" spans="1:16" ht="18.75" customHeight="1">
      <c r="A27" s="102" t="s">
        <v>64</v>
      </c>
      <c r="B27" s="103">
        <v>438</v>
      </c>
      <c r="C27" s="104">
        <v>143</v>
      </c>
      <c r="D27" s="105">
        <v>77</v>
      </c>
      <c r="E27" s="106">
        <v>66</v>
      </c>
      <c r="F27" s="104">
        <v>108</v>
      </c>
      <c r="G27" s="105">
        <v>55</v>
      </c>
      <c r="H27" s="106">
        <v>53</v>
      </c>
      <c r="I27" s="104">
        <v>72</v>
      </c>
      <c r="J27" s="105">
        <v>34</v>
      </c>
      <c r="K27" s="106">
        <v>38</v>
      </c>
      <c r="L27" s="104">
        <v>115</v>
      </c>
      <c r="M27" s="105">
        <v>60</v>
      </c>
      <c r="N27" s="106">
        <v>55</v>
      </c>
      <c r="O27" s="107">
        <v>0</v>
      </c>
      <c r="P27" s="108">
        <v>0</v>
      </c>
    </row>
    <row r="28" spans="1:16" ht="18.75" customHeight="1">
      <c r="A28" s="94" t="s">
        <v>65</v>
      </c>
      <c r="B28" s="95">
        <v>527</v>
      </c>
      <c r="C28" s="96">
        <v>80</v>
      </c>
      <c r="D28" s="97">
        <v>46</v>
      </c>
      <c r="E28" s="98">
        <v>34</v>
      </c>
      <c r="F28" s="96">
        <v>128</v>
      </c>
      <c r="G28" s="97">
        <v>65</v>
      </c>
      <c r="H28" s="98">
        <v>63</v>
      </c>
      <c r="I28" s="96">
        <v>113</v>
      </c>
      <c r="J28" s="97">
        <v>66</v>
      </c>
      <c r="K28" s="98">
        <v>47</v>
      </c>
      <c r="L28" s="96">
        <v>202</v>
      </c>
      <c r="M28" s="97">
        <v>119</v>
      </c>
      <c r="N28" s="98">
        <v>83</v>
      </c>
      <c r="O28" s="99">
        <v>1</v>
      </c>
      <c r="P28" s="100">
        <v>3</v>
      </c>
    </row>
    <row r="29" spans="1:16" ht="18.75" customHeight="1">
      <c r="A29" s="102" t="s">
        <v>66</v>
      </c>
      <c r="B29" s="103">
        <v>116</v>
      </c>
      <c r="C29" s="104">
        <v>15</v>
      </c>
      <c r="D29" s="105">
        <v>9</v>
      </c>
      <c r="E29" s="106">
        <v>6</v>
      </c>
      <c r="F29" s="104">
        <v>44</v>
      </c>
      <c r="G29" s="105">
        <v>21</v>
      </c>
      <c r="H29" s="106">
        <v>23</v>
      </c>
      <c r="I29" s="104">
        <v>21</v>
      </c>
      <c r="J29" s="105">
        <v>12</v>
      </c>
      <c r="K29" s="106">
        <v>9</v>
      </c>
      <c r="L29" s="104">
        <v>36</v>
      </c>
      <c r="M29" s="105">
        <v>20</v>
      </c>
      <c r="N29" s="106">
        <v>16</v>
      </c>
      <c r="O29" s="107">
        <v>0</v>
      </c>
      <c r="P29" s="108">
        <v>0</v>
      </c>
    </row>
    <row r="30" spans="1:16" ht="18.75" customHeight="1" thickBot="1">
      <c r="A30" s="109" t="s">
        <v>67</v>
      </c>
      <c r="B30" s="110">
        <v>411</v>
      </c>
      <c r="C30" s="111">
        <v>65</v>
      </c>
      <c r="D30" s="112">
        <v>37</v>
      </c>
      <c r="E30" s="113">
        <v>28</v>
      </c>
      <c r="F30" s="111">
        <v>84</v>
      </c>
      <c r="G30" s="112">
        <v>44</v>
      </c>
      <c r="H30" s="113">
        <v>40</v>
      </c>
      <c r="I30" s="111">
        <v>92</v>
      </c>
      <c r="J30" s="112">
        <v>54</v>
      </c>
      <c r="K30" s="113">
        <v>38</v>
      </c>
      <c r="L30" s="111">
        <v>166</v>
      </c>
      <c r="M30" s="112">
        <v>99</v>
      </c>
      <c r="N30" s="113">
        <v>67</v>
      </c>
      <c r="O30" s="114">
        <v>1</v>
      </c>
      <c r="P30" s="115">
        <v>3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M31" sqref="M31"/>
    </sheetView>
  </sheetViews>
  <sheetFormatPr defaultColWidth="9.00390625" defaultRowHeight="15"/>
  <cols>
    <col min="1" max="1" width="10.57421875" style="86" customWidth="1"/>
    <col min="2" max="20" width="6.57421875" style="86" customWidth="1"/>
    <col min="21" max="16384" width="9.00390625" style="86" customWidth="1"/>
  </cols>
  <sheetData>
    <row r="1" spans="19:20" ht="11.25" customHeight="1">
      <c r="S1" s="214" t="s">
        <v>99</v>
      </c>
      <c r="T1" s="214"/>
    </row>
    <row r="2" spans="1:21" ht="18.75" customHeight="1">
      <c r="A2" s="215" t="s">
        <v>100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117"/>
    </row>
    <row r="3" spans="2:20" ht="18.75" customHeight="1" thickBo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216" t="s">
        <v>101</v>
      </c>
      <c r="S3" s="216"/>
      <c r="T3" s="216"/>
    </row>
    <row r="4" spans="1:20" s="125" customFormat="1" ht="27.75" customHeight="1">
      <c r="A4" s="120" t="s">
        <v>102</v>
      </c>
      <c r="B4" s="121" t="s">
        <v>103</v>
      </c>
      <c r="C4" s="122" t="s">
        <v>104</v>
      </c>
      <c r="D4" s="122" t="s">
        <v>105</v>
      </c>
      <c r="E4" s="122" t="s">
        <v>106</v>
      </c>
      <c r="F4" s="122" t="s">
        <v>107</v>
      </c>
      <c r="G4" s="122" t="s">
        <v>108</v>
      </c>
      <c r="H4" s="122" t="s">
        <v>109</v>
      </c>
      <c r="I4" s="122" t="s">
        <v>110</v>
      </c>
      <c r="J4" s="122" t="s">
        <v>111</v>
      </c>
      <c r="K4" s="122" t="s">
        <v>112</v>
      </c>
      <c r="L4" s="122" t="s">
        <v>113</v>
      </c>
      <c r="M4" s="122" t="s">
        <v>114</v>
      </c>
      <c r="N4" s="122" t="s">
        <v>115</v>
      </c>
      <c r="O4" s="122" t="s">
        <v>116</v>
      </c>
      <c r="P4" s="122" t="s">
        <v>117</v>
      </c>
      <c r="Q4" s="122" t="s">
        <v>118</v>
      </c>
      <c r="R4" s="122" t="s">
        <v>119</v>
      </c>
      <c r="S4" s="123" t="s">
        <v>120</v>
      </c>
      <c r="T4" s="124" t="s">
        <v>121</v>
      </c>
    </row>
    <row r="5" spans="1:20" ht="24" customHeight="1">
      <c r="A5" s="126" t="s">
        <v>31</v>
      </c>
      <c r="B5" s="127" t="s">
        <v>122</v>
      </c>
      <c r="C5" s="128">
        <v>223</v>
      </c>
      <c r="D5" s="128">
        <v>98</v>
      </c>
      <c r="E5" s="128">
        <v>109</v>
      </c>
      <c r="F5" s="128">
        <v>136</v>
      </c>
      <c r="G5" s="128">
        <v>90</v>
      </c>
      <c r="H5" s="128">
        <v>43</v>
      </c>
      <c r="I5" s="128">
        <v>52</v>
      </c>
      <c r="J5" s="128">
        <v>36</v>
      </c>
      <c r="K5" s="128">
        <v>45</v>
      </c>
      <c r="L5" s="128">
        <v>81</v>
      </c>
      <c r="M5" s="128">
        <v>98</v>
      </c>
      <c r="N5" s="128">
        <v>81</v>
      </c>
      <c r="O5" s="128">
        <v>73</v>
      </c>
      <c r="P5" s="128">
        <v>4</v>
      </c>
      <c r="Q5" s="128">
        <v>40</v>
      </c>
      <c r="R5" s="128">
        <v>14</v>
      </c>
      <c r="S5" s="129">
        <v>39</v>
      </c>
      <c r="T5" s="130">
        <v>1262</v>
      </c>
    </row>
    <row r="6" spans="1:20" ht="24" customHeight="1">
      <c r="A6" s="126" t="s">
        <v>34</v>
      </c>
      <c r="B6" s="131">
        <v>179</v>
      </c>
      <c r="C6" s="132" t="s">
        <v>122</v>
      </c>
      <c r="D6" s="133">
        <v>29</v>
      </c>
      <c r="E6" s="133">
        <v>12</v>
      </c>
      <c r="F6" s="133">
        <v>18</v>
      </c>
      <c r="G6" s="133">
        <v>7</v>
      </c>
      <c r="H6" s="133">
        <v>2</v>
      </c>
      <c r="I6" s="133">
        <v>9</v>
      </c>
      <c r="J6" s="133">
        <v>2</v>
      </c>
      <c r="K6" s="133">
        <v>24</v>
      </c>
      <c r="L6" s="133">
        <v>15</v>
      </c>
      <c r="M6" s="133">
        <v>17</v>
      </c>
      <c r="N6" s="133">
        <v>20</v>
      </c>
      <c r="O6" s="133">
        <v>25</v>
      </c>
      <c r="P6" s="133">
        <v>1</v>
      </c>
      <c r="Q6" s="133">
        <v>33</v>
      </c>
      <c r="R6" s="133">
        <v>6</v>
      </c>
      <c r="S6" s="134">
        <v>8</v>
      </c>
      <c r="T6" s="135">
        <v>407</v>
      </c>
    </row>
    <row r="7" spans="1:20" ht="24" customHeight="1">
      <c r="A7" s="126" t="s">
        <v>33</v>
      </c>
      <c r="B7" s="131">
        <v>83</v>
      </c>
      <c r="C7" s="133">
        <v>17</v>
      </c>
      <c r="D7" s="132" t="s">
        <v>122</v>
      </c>
      <c r="E7" s="133">
        <v>27</v>
      </c>
      <c r="F7" s="133">
        <v>10</v>
      </c>
      <c r="G7" s="133">
        <v>2</v>
      </c>
      <c r="H7" s="133">
        <v>0</v>
      </c>
      <c r="I7" s="133">
        <v>0</v>
      </c>
      <c r="J7" s="133">
        <v>10</v>
      </c>
      <c r="K7" s="133">
        <v>2</v>
      </c>
      <c r="L7" s="133">
        <v>44</v>
      </c>
      <c r="M7" s="133">
        <v>3</v>
      </c>
      <c r="N7" s="133">
        <v>3</v>
      </c>
      <c r="O7" s="133">
        <v>4</v>
      </c>
      <c r="P7" s="133">
        <v>0</v>
      </c>
      <c r="Q7" s="133">
        <v>2</v>
      </c>
      <c r="R7" s="133">
        <v>2</v>
      </c>
      <c r="S7" s="134">
        <v>4</v>
      </c>
      <c r="T7" s="135">
        <v>213</v>
      </c>
    </row>
    <row r="8" spans="1:20" ht="24" customHeight="1">
      <c r="A8" s="126" t="s">
        <v>32</v>
      </c>
      <c r="B8" s="131">
        <v>83</v>
      </c>
      <c r="C8" s="133">
        <v>9</v>
      </c>
      <c r="D8" s="133">
        <v>13</v>
      </c>
      <c r="E8" s="132" t="s">
        <v>122</v>
      </c>
      <c r="F8" s="133">
        <v>8</v>
      </c>
      <c r="G8" s="133">
        <v>0</v>
      </c>
      <c r="H8" s="133">
        <v>0</v>
      </c>
      <c r="I8" s="133">
        <v>7</v>
      </c>
      <c r="J8" s="133">
        <v>0</v>
      </c>
      <c r="K8" s="133">
        <v>0</v>
      </c>
      <c r="L8" s="133">
        <v>4</v>
      </c>
      <c r="M8" s="133">
        <v>3</v>
      </c>
      <c r="N8" s="133">
        <v>6</v>
      </c>
      <c r="O8" s="133">
        <v>0</v>
      </c>
      <c r="P8" s="133">
        <v>0</v>
      </c>
      <c r="Q8" s="133">
        <v>2</v>
      </c>
      <c r="R8" s="133">
        <v>2</v>
      </c>
      <c r="S8" s="134">
        <v>19</v>
      </c>
      <c r="T8" s="135">
        <v>156</v>
      </c>
    </row>
    <row r="9" spans="1:20" ht="24" customHeight="1">
      <c r="A9" s="126" t="s">
        <v>35</v>
      </c>
      <c r="B9" s="131">
        <v>109</v>
      </c>
      <c r="C9" s="133">
        <v>15</v>
      </c>
      <c r="D9" s="133">
        <v>7</v>
      </c>
      <c r="E9" s="133">
        <v>1</v>
      </c>
      <c r="F9" s="132" t="s">
        <v>122</v>
      </c>
      <c r="G9" s="133">
        <v>2</v>
      </c>
      <c r="H9" s="133">
        <v>3</v>
      </c>
      <c r="I9" s="133">
        <v>3</v>
      </c>
      <c r="J9" s="133">
        <v>0</v>
      </c>
      <c r="K9" s="133">
        <v>1</v>
      </c>
      <c r="L9" s="133">
        <v>2</v>
      </c>
      <c r="M9" s="133">
        <v>10</v>
      </c>
      <c r="N9" s="133">
        <v>4</v>
      </c>
      <c r="O9" s="133">
        <v>4</v>
      </c>
      <c r="P9" s="133">
        <v>0</v>
      </c>
      <c r="Q9" s="133">
        <v>1</v>
      </c>
      <c r="R9" s="133">
        <v>1</v>
      </c>
      <c r="S9" s="134">
        <v>0</v>
      </c>
      <c r="T9" s="135">
        <v>163</v>
      </c>
    </row>
    <row r="10" spans="1:20" ht="24" customHeight="1">
      <c r="A10" s="126" t="s">
        <v>53</v>
      </c>
      <c r="B10" s="131">
        <v>68</v>
      </c>
      <c r="C10" s="133">
        <v>7</v>
      </c>
      <c r="D10" s="133">
        <v>3</v>
      </c>
      <c r="E10" s="133">
        <v>3</v>
      </c>
      <c r="F10" s="133">
        <v>15</v>
      </c>
      <c r="G10" s="132" t="s">
        <v>122</v>
      </c>
      <c r="H10" s="133">
        <v>5</v>
      </c>
      <c r="I10" s="133">
        <v>10</v>
      </c>
      <c r="J10" s="133">
        <v>2</v>
      </c>
      <c r="K10" s="133">
        <v>1</v>
      </c>
      <c r="L10" s="133">
        <v>3</v>
      </c>
      <c r="M10" s="133">
        <v>7</v>
      </c>
      <c r="N10" s="133">
        <v>6</v>
      </c>
      <c r="O10" s="133">
        <v>0</v>
      </c>
      <c r="P10" s="133">
        <v>0</v>
      </c>
      <c r="Q10" s="133">
        <v>4</v>
      </c>
      <c r="R10" s="133">
        <v>0</v>
      </c>
      <c r="S10" s="134">
        <v>0</v>
      </c>
      <c r="T10" s="135">
        <v>134</v>
      </c>
    </row>
    <row r="11" spans="1:20" ht="24" customHeight="1">
      <c r="A11" s="126" t="s">
        <v>54</v>
      </c>
      <c r="B11" s="131">
        <v>9</v>
      </c>
      <c r="C11" s="133">
        <v>1</v>
      </c>
      <c r="D11" s="133">
        <v>0</v>
      </c>
      <c r="E11" s="133">
        <v>0</v>
      </c>
      <c r="F11" s="133">
        <v>6</v>
      </c>
      <c r="G11" s="133">
        <v>5</v>
      </c>
      <c r="H11" s="132" t="s">
        <v>122</v>
      </c>
      <c r="I11" s="133">
        <v>0</v>
      </c>
      <c r="J11" s="133">
        <v>2</v>
      </c>
      <c r="K11" s="133">
        <v>6</v>
      </c>
      <c r="L11" s="133">
        <v>0</v>
      </c>
      <c r="M11" s="133">
        <v>0</v>
      </c>
      <c r="N11" s="133">
        <v>1</v>
      </c>
      <c r="O11" s="133">
        <v>0</v>
      </c>
      <c r="P11" s="133">
        <v>0</v>
      </c>
      <c r="Q11" s="133">
        <v>0</v>
      </c>
      <c r="R11" s="133">
        <v>0</v>
      </c>
      <c r="S11" s="134">
        <v>0</v>
      </c>
      <c r="T11" s="135">
        <v>30</v>
      </c>
    </row>
    <row r="12" spans="1:20" ht="24" customHeight="1">
      <c r="A12" s="126" t="s">
        <v>55</v>
      </c>
      <c r="B12" s="131">
        <v>43</v>
      </c>
      <c r="C12" s="133">
        <v>1</v>
      </c>
      <c r="D12" s="133">
        <v>0</v>
      </c>
      <c r="E12" s="133">
        <v>2</v>
      </c>
      <c r="F12" s="133">
        <v>3</v>
      </c>
      <c r="G12" s="133">
        <v>0</v>
      </c>
      <c r="H12" s="133">
        <v>1</v>
      </c>
      <c r="I12" s="132" t="s">
        <v>122</v>
      </c>
      <c r="J12" s="133">
        <v>0</v>
      </c>
      <c r="K12" s="133">
        <v>0</v>
      </c>
      <c r="L12" s="133">
        <v>0</v>
      </c>
      <c r="M12" s="133">
        <v>13</v>
      </c>
      <c r="N12" s="133">
        <v>6</v>
      </c>
      <c r="O12" s="133">
        <v>0</v>
      </c>
      <c r="P12" s="133">
        <v>0</v>
      </c>
      <c r="Q12" s="133">
        <v>1</v>
      </c>
      <c r="R12" s="133">
        <v>2</v>
      </c>
      <c r="S12" s="134">
        <v>0</v>
      </c>
      <c r="T12" s="135">
        <v>72</v>
      </c>
    </row>
    <row r="13" spans="1:20" ht="24" customHeight="1">
      <c r="A13" s="126" t="s">
        <v>56</v>
      </c>
      <c r="B13" s="131">
        <v>32</v>
      </c>
      <c r="C13" s="133">
        <v>1</v>
      </c>
      <c r="D13" s="133">
        <v>6</v>
      </c>
      <c r="E13" s="133">
        <v>0</v>
      </c>
      <c r="F13" s="133">
        <v>3</v>
      </c>
      <c r="G13" s="133">
        <v>0</v>
      </c>
      <c r="H13" s="133">
        <v>0</v>
      </c>
      <c r="I13" s="133">
        <v>0</v>
      </c>
      <c r="J13" s="132" t="s">
        <v>122</v>
      </c>
      <c r="K13" s="133">
        <v>2</v>
      </c>
      <c r="L13" s="133">
        <v>10</v>
      </c>
      <c r="M13" s="133">
        <v>1</v>
      </c>
      <c r="N13" s="133">
        <v>1</v>
      </c>
      <c r="O13" s="133">
        <v>4</v>
      </c>
      <c r="P13" s="133">
        <v>0</v>
      </c>
      <c r="Q13" s="133">
        <v>1</v>
      </c>
      <c r="R13" s="133">
        <v>0</v>
      </c>
      <c r="S13" s="134">
        <v>2</v>
      </c>
      <c r="T13" s="135">
        <v>63</v>
      </c>
    </row>
    <row r="14" spans="1:20" ht="24" customHeight="1">
      <c r="A14" s="126" t="s">
        <v>57</v>
      </c>
      <c r="B14" s="131">
        <v>22</v>
      </c>
      <c r="C14" s="133">
        <v>13</v>
      </c>
      <c r="D14" s="133">
        <v>0</v>
      </c>
      <c r="E14" s="133">
        <v>1</v>
      </c>
      <c r="F14" s="133">
        <v>7</v>
      </c>
      <c r="G14" s="133">
        <v>2</v>
      </c>
      <c r="H14" s="133">
        <v>0</v>
      </c>
      <c r="I14" s="133">
        <v>0</v>
      </c>
      <c r="J14" s="133">
        <v>0</v>
      </c>
      <c r="K14" s="132" t="s">
        <v>122</v>
      </c>
      <c r="L14" s="133">
        <v>8</v>
      </c>
      <c r="M14" s="133">
        <v>3</v>
      </c>
      <c r="N14" s="133">
        <v>1</v>
      </c>
      <c r="O14" s="133">
        <v>6</v>
      </c>
      <c r="P14" s="133">
        <v>0</v>
      </c>
      <c r="Q14" s="133">
        <v>10</v>
      </c>
      <c r="R14" s="133">
        <v>0</v>
      </c>
      <c r="S14" s="134">
        <v>1</v>
      </c>
      <c r="T14" s="135">
        <v>74</v>
      </c>
    </row>
    <row r="15" spans="1:20" ht="24" customHeight="1">
      <c r="A15" s="126" t="s">
        <v>58</v>
      </c>
      <c r="B15" s="131">
        <v>56</v>
      </c>
      <c r="C15" s="133">
        <v>33</v>
      </c>
      <c r="D15" s="133">
        <v>37</v>
      </c>
      <c r="E15" s="133">
        <v>2</v>
      </c>
      <c r="F15" s="133">
        <v>9</v>
      </c>
      <c r="G15" s="133">
        <v>3</v>
      </c>
      <c r="H15" s="133">
        <v>1</v>
      </c>
      <c r="I15" s="133">
        <v>1</v>
      </c>
      <c r="J15" s="133">
        <v>14</v>
      </c>
      <c r="K15" s="133">
        <v>7</v>
      </c>
      <c r="L15" s="132" t="s">
        <v>122</v>
      </c>
      <c r="M15" s="133">
        <v>4</v>
      </c>
      <c r="N15" s="133">
        <v>4</v>
      </c>
      <c r="O15" s="133">
        <v>3</v>
      </c>
      <c r="P15" s="133">
        <v>0</v>
      </c>
      <c r="Q15" s="133">
        <v>4</v>
      </c>
      <c r="R15" s="133">
        <v>1</v>
      </c>
      <c r="S15" s="134">
        <v>1</v>
      </c>
      <c r="T15" s="135">
        <v>180</v>
      </c>
    </row>
    <row r="16" spans="1:20" ht="24" customHeight="1">
      <c r="A16" s="126" t="s">
        <v>59</v>
      </c>
      <c r="B16" s="131">
        <v>68</v>
      </c>
      <c r="C16" s="133">
        <v>2</v>
      </c>
      <c r="D16" s="133">
        <v>2</v>
      </c>
      <c r="E16" s="133">
        <v>1</v>
      </c>
      <c r="F16" s="133">
        <v>7</v>
      </c>
      <c r="G16" s="133">
        <v>14</v>
      </c>
      <c r="H16" s="133">
        <v>0</v>
      </c>
      <c r="I16" s="133">
        <v>7</v>
      </c>
      <c r="J16" s="133">
        <v>0</v>
      </c>
      <c r="K16" s="133">
        <v>1</v>
      </c>
      <c r="L16" s="133">
        <v>1</v>
      </c>
      <c r="M16" s="132" t="s">
        <v>122</v>
      </c>
      <c r="N16" s="133">
        <v>3</v>
      </c>
      <c r="O16" s="133">
        <v>1</v>
      </c>
      <c r="P16" s="133">
        <v>0</v>
      </c>
      <c r="Q16" s="133">
        <v>1</v>
      </c>
      <c r="R16" s="133">
        <v>0</v>
      </c>
      <c r="S16" s="134">
        <v>1</v>
      </c>
      <c r="T16" s="135">
        <v>109</v>
      </c>
    </row>
    <row r="17" spans="1:20" ht="24" customHeight="1">
      <c r="A17" s="126" t="s">
        <v>60</v>
      </c>
      <c r="B17" s="131">
        <v>87</v>
      </c>
      <c r="C17" s="133">
        <v>12</v>
      </c>
      <c r="D17" s="133">
        <v>4</v>
      </c>
      <c r="E17" s="133">
        <v>6</v>
      </c>
      <c r="F17" s="133">
        <v>12</v>
      </c>
      <c r="G17" s="133">
        <v>5</v>
      </c>
      <c r="H17" s="133">
        <v>0</v>
      </c>
      <c r="I17" s="133">
        <v>2</v>
      </c>
      <c r="J17" s="133">
        <v>0</v>
      </c>
      <c r="K17" s="133">
        <v>2</v>
      </c>
      <c r="L17" s="133">
        <v>5</v>
      </c>
      <c r="M17" s="133">
        <v>1</v>
      </c>
      <c r="N17" s="132" t="s">
        <v>122</v>
      </c>
      <c r="O17" s="133">
        <v>1</v>
      </c>
      <c r="P17" s="133">
        <v>0</v>
      </c>
      <c r="Q17" s="133">
        <v>3</v>
      </c>
      <c r="R17" s="133">
        <v>3</v>
      </c>
      <c r="S17" s="134">
        <v>3</v>
      </c>
      <c r="T17" s="135">
        <v>146</v>
      </c>
    </row>
    <row r="18" spans="1:20" ht="24" customHeight="1">
      <c r="A18" s="126" t="s">
        <v>61</v>
      </c>
      <c r="B18" s="131">
        <v>53</v>
      </c>
      <c r="C18" s="133">
        <v>19</v>
      </c>
      <c r="D18" s="133">
        <v>7</v>
      </c>
      <c r="E18" s="133">
        <v>1</v>
      </c>
      <c r="F18" s="133">
        <v>3</v>
      </c>
      <c r="G18" s="133">
        <v>2</v>
      </c>
      <c r="H18" s="133">
        <v>1</v>
      </c>
      <c r="I18" s="133">
        <v>3</v>
      </c>
      <c r="J18" s="133">
        <v>4</v>
      </c>
      <c r="K18" s="133">
        <v>12</v>
      </c>
      <c r="L18" s="133">
        <v>5</v>
      </c>
      <c r="M18" s="133">
        <v>3</v>
      </c>
      <c r="N18" s="133">
        <v>1</v>
      </c>
      <c r="O18" s="132" t="s">
        <v>122</v>
      </c>
      <c r="P18" s="133">
        <v>0</v>
      </c>
      <c r="Q18" s="133">
        <v>4</v>
      </c>
      <c r="R18" s="133">
        <v>0</v>
      </c>
      <c r="S18" s="134">
        <v>1</v>
      </c>
      <c r="T18" s="135">
        <v>119</v>
      </c>
    </row>
    <row r="19" spans="1:20" ht="24" customHeight="1">
      <c r="A19" s="126" t="s">
        <v>30</v>
      </c>
      <c r="B19" s="131">
        <v>5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2</v>
      </c>
      <c r="L19" s="133">
        <v>0</v>
      </c>
      <c r="M19" s="133">
        <v>0</v>
      </c>
      <c r="N19" s="133">
        <v>0</v>
      </c>
      <c r="O19" s="133">
        <v>1</v>
      </c>
      <c r="P19" s="132" t="s">
        <v>122</v>
      </c>
      <c r="Q19" s="133">
        <v>0</v>
      </c>
      <c r="R19" s="133">
        <v>0</v>
      </c>
      <c r="S19" s="134">
        <v>0</v>
      </c>
      <c r="T19" s="135">
        <v>8</v>
      </c>
    </row>
    <row r="20" spans="1:20" ht="24" customHeight="1">
      <c r="A20" s="126" t="s">
        <v>64</v>
      </c>
      <c r="B20" s="131">
        <v>54</v>
      </c>
      <c r="C20" s="133">
        <v>25</v>
      </c>
      <c r="D20" s="133">
        <v>3</v>
      </c>
      <c r="E20" s="133">
        <v>6</v>
      </c>
      <c r="F20" s="133">
        <v>5</v>
      </c>
      <c r="G20" s="133">
        <v>2</v>
      </c>
      <c r="H20" s="133">
        <v>0</v>
      </c>
      <c r="I20" s="133">
        <v>0</v>
      </c>
      <c r="J20" s="133">
        <v>2</v>
      </c>
      <c r="K20" s="133">
        <v>21</v>
      </c>
      <c r="L20" s="133">
        <v>7</v>
      </c>
      <c r="M20" s="133">
        <v>1</v>
      </c>
      <c r="N20" s="133">
        <v>3</v>
      </c>
      <c r="O20" s="133">
        <v>13</v>
      </c>
      <c r="P20" s="133">
        <v>0</v>
      </c>
      <c r="Q20" s="132" t="s">
        <v>122</v>
      </c>
      <c r="R20" s="133">
        <v>0</v>
      </c>
      <c r="S20" s="134">
        <v>1</v>
      </c>
      <c r="T20" s="135">
        <v>143</v>
      </c>
    </row>
    <row r="21" spans="1:20" ht="24" customHeight="1">
      <c r="A21" s="126" t="s">
        <v>66</v>
      </c>
      <c r="B21" s="131">
        <v>6</v>
      </c>
      <c r="C21" s="133">
        <v>2</v>
      </c>
      <c r="D21" s="133">
        <v>0</v>
      </c>
      <c r="E21" s="133">
        <v>0</v>
      </c>
      <c r="F21" s="133">
        <v>1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1</v>
      </c>
      <c r="N21" s="133">
        <v>1</v>
      </c>
      <c r="O21" s="133">
        <v>0</v>
      </c>
      <c r="P21" s="133">
        <v>0</v>
      </c>
      <c r="Q21" s="133">
        <v>0</v>
      </c>
      <c r="R21" s="132" t="s">
        <v>122</v>
      </c>
      <c r="S21" s="134">
        <v>4</v>
      </c>
      <c r="T21" s="135">
        <v>15</v>
      </c>
    </row>
    <row r="22" spans="1:20" ht="24" customHeight="1" thickBot="1">
      <c r="A22" s="126" t="s">
        <v>67</v>
      </c>
      <c r="B22" s="136">
        <v>22</v>
      </c>
      <c r="C22" s="137">
        <v>6</v>
      </c>
      <c r="D22" s="137">
        <v>0</v>
      </c>
      <c r="E22" s="137">
        <v>11</v>
      </c>
      <c r="F22" s="137">
        <v>1</v>
      </c>
      <c r="G22" s="137">
        <v>1</v>
      </c>
      <c r="H22" s="137">
        <v>1</v>
      </c>
      <c r="I22" s="137">
        <v>1</v>
      </c>
      <c r="J22" s="137">
        <v>2</v>
      </c>
      <c r="K22" s="137">
        <v>1</v>
      </c>
      <c r="L22" s="137">
        <v>0</v>
      </c>
      <c r="M22" s="137">
        <v>1</v>
      </c>
      <c r="N22" s="137">
        <v>2</v>
      </c>
      <c r="O22" s="137">
        <v>1</v>
      </c>
      <c r="P22" s="137">
        <v>0</v>
      </c>
      <c r="Q22" s="137">
        <v>2</v>
      </c>
      <c r="R22" s="137">
        <v>13</v>
      </c>
      <c r="S22" s="138" t="s">
        <v>122</v>
      </c>
      <c r="T22" s="135">
        <v>65</v>
      </c>
    </row>
    <row r="23" spans="1:20" ht="24" customHeight="1" thickBot="1" thickTop="1">
      <c r="A23" s="139" t="s">
        <v>123</v>
      </c>
      <c r="B23" s="140">
        <v>979</v>
      </c>
      <c r="C23" s="141">
        <v>386</v>
      </c>
      <c r="D23" s="141">
        <v>209</v>
      </c>
      <c r="E23" s="141">
        <v>182</v>
      </c>
      <c r="F23" s="141">
        <v>244</v>
      </c>
      <c r="G23" s="141">
        <v>135</v>
      </c>
      <c r="H23" s="141">
        <v>57</v>
      </c>
      <c r="I23" s="141">
        <v>95</v>
      </c>
      <c r="J23" s="141">
        <v>74</v>
      </c>
      <c r="K23" s="141">
        <v>127</v>
      </c>
      <c r="L23" s="141">
        <v>185</v>
      </c>
      <c r="M23" s="141">
        <v>166</v>
      </c>
      <c r="N23" s="141">
        <v>143</v>
      </c>
      <c r="O23" s="141">
        <v>136</v>
      </c>
      <c r="P23" s="141">
        <v>5</v>
      </c>
      <c r="Q23" s="141">
        <v>108</v>
      </c>
      <c r="R23" s="141">
        <v>44</v>
      </c>
      <c r="S23" s="142">
        <v>84</v>
      </c>
      <c r="T23" s="143">
        <v>3359</v>
      </c>
    </row>
    <row r="24" spans="1:19" ht="12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  <c r="R24" s="146"/>
      <c r="S24" s="146"/>
    </row>
    <row r="27" ht="12">
      <c r="U27" s="101"/>
    </row>
    <row r="28" ht="12">
      <c r="U28" s="101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M31" sqref="M31"/>
    </sheetView>
  </sheetViews>
  <sheetFormatPr defaultColWidth="9.00390625" defaultRowHeight="15"/>
  <cols>
    <col min="1" max="1" width="11.57421875" style="86" customWidth="1"/>
    <col min="2" max="21" width="6.28125" style="86" customWidth="1"/>
    <col min="22" max="16384" width="9.00390625" style="86" customWidth="1"/>
  </cols>
  <sheetData>
    <row r="1" spans="20:21" ht="11.25" customHeight="1">
      <c r="T1" s="217" t="s">
        <v>124</v>
      </c>
      <c r="U1" s="217"/>
    </row>
    <row r="2" spans="1:21" ht="18.75" customHeight="1">
      <c r="A2" s="218" t="s">
        <v>125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ht="18.75" customHeight="1" thickBo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47"/>
      <c r="R3" s="148"/>
      <c r="S3" s="216" t="s">
        <v>126</v>
      </c>
      <c r="T3" s="216"/>
      <c r="U3" s="216"/>
    </row>
    <row r="4" spans="1:21" ht="18" customHeight="1">
      <c r="A4" s="219" t="s">
        <v>127</v>
      </c>
      <c r="B4" s="221" t="s">
        <v>128</v>
      </c>
      <c r="C4" s="222"/>
      <c r="D4" s="222"/>
      <c r="E4" s="222"/>
      <c r="F4" s="222"/>
      <c r="G4" s="222"/>
      <c r="H4" s="222"/>
      <c r="I4" s="222"/>
      <c r="J4" s="222"/>
      <c r="K4" s="223"/>
      <c r="L4" s="221" t="s">
        <v>129</v>
      </c>
      <c r="M4" s="222"/>
      <c r="N4" s="222"/>
      <c r="O4" s="222"/>
      <c r="P4" s="222"/>
      <c r="Q4" s="222"/>
      <c r="R4" s="222"/>
      <c r="S4" s="222"/>
      <c r="T4" s="222"/>
      <c r="U4" s="224"/>
    </row>
    <row r="5" spans="1:21" s="154" customFormat="1" ht="22.5" customHeight="1">
      <c r="A5" s="220"/>
      <c r="B5" s="149" t="s">
        <v>130</v>
      </c>
      <c r="C5" s="150" t="s">
        <v>131</v>
      </c>
      <c r="D5" s="151" t="s">
        <v>132</v>
      </c>
      <c r="E5" s="151" t="s">
        <v>133</v>
      </c>
      <c r="F5" s="151" t="s">
        <v>134</v>
      </c>
      <c r="G5" s="151" t="s">
        <v>135</v>
      </c>
      <c r="H5" s="151" t="s">
        <v>136</v>
      </c>
      <c r="I5" s="151" t="s">
        <v>137</v>
      </c>
      <c r="J5" s="151" t="s">
        <v>138</v>
      </c>
      <c r="K5" s="152" t="s">
        <v>139</v>
      </c>
      <c r="L5" s="149" t="s">
        <v>130</v>
      </c>
      <c r="M5" s="150" t="s">
        <v>131</v>
      </c>
      <c r="N5" s="151" t="s">
        <v>132</v>
      </c>
      <c r="O5" s="151" t="s">
        <v>133</v>
      </c>
      <c r="P5" s="151" t="s">
        <v>134</v>
      </c>
      <c r="Q5" s="151" t="s">
        <v>135</v>
      </c>
      <c r="R5" s="151" t="s">
        <v>136</v>
      </c>
      <c r="S5" s="151" t="s">
        <v>137</v>
      </c>
      <c r="T5" s="151" t="s">
        <v>138</v>
      </c>
      <c r="U5" s="153" t="s">
        <v>139</v>
      </c>
    </row>
    <row r="6" spans="1:21" ht="18.75" customHeight="1">
      <c r="A6" s="94" t="s">
        <v>50</v>
      </c>
      <c r="B6" s="155">
        <v>4026</v>
      </c>
      <c r="C6" s="156">
        <v>43</v>
      </c>
      <c r="D6" s="156">
        <v>83</v>
      </c>
      <c r="E6" s="156">
        <v>622</v>
      </c>
      <c r="F6" s="156">
        <v>203</v>
      </c>
      <c r="G6" s="156">
        <v>419</v>
      </c>
      <c r="H6" s="156">
        <v>320</v>
      </c>
      <c r="I6" s="156">
        <v>121</v>
      </c>
      <c r="J6" s="156">
        <v>1971</v>
      </c>
      <c r="K6" s="157">
        <v>244</v>
      </c>
      <c r="L6" s="155">
        <v>7266</v>
      </c>
      <c r="M6" s="156">
        <v>53</v>
      </c>
      <c r="N6" s="156">
        <v>86</v>
      </c>
      <c r="O6" s="156">
        <v>1649</v>
      </c>
      <c r="P6" s="156">
        <v>436</v>
      </c>
      <c r="Q6" s="156">
        <v>945</v>
      </c>
      <c r="R6" s="156">
        <v>404</v>
      </c>
      <c r="S6" s="156">
        <v>115</v>
      </c>
      <c r="T6" s="156">
        <v>3389</v>
      </c>
      <c r="U6" s="158">
        <v>189</v>
      </c>
    </row>
    <row r="7" spans="1:21" ht="18.75" customHeight="1">
      <c r="A7" s="94" t="s">
        <v>51</v>
      </c>
      <c r="B7" s="159">
        <v>3840</v>
      </c>
      <c r="C7" s="160">
        <v>33</v>
      </c>
      <c r="D7" s="160">
        <v>74</v>
      </c>
      <c r="E7" s="160">
        <v>597</v>
      </c>
      <c r="F7" s="160">
        <v>181</v>
      </c>
      <c r="G7" s="160">
        <v>386</v>
      </c>
      <c r="H7" s="160">
        <v>310</v>
      </c>
      <c r="I7" s="160">
        <v>114</v>
      </c>
      <c r="J7" s="160">
        <v>1908</v>
      </c>
      <c r="K7" s="161">
        <v>237</v>
      </c>
      <c r="L7" s="159">
        <v>6947</v>
      </c>
      <c r="M7" s="160">
        <v>46</v>
      </c>
      <c r="N7" s="160">
        <v>86</v>
      </c>
      <c r="O7" s="160">
        <v>1597</v>
      </c>
      <c r="P7" s="160">
        <v>403</v>
      </c>
      <c r="Q7" s="160">
        <v>913</v>
      </c>
      <c r="R7" s="160">
        <v>393</v>
      </c>
      <c r="S7" s="160">
        <v>108</v>
      </c>
      <c r="T7" s="160">
        <v>3213</v>
      </c>
      <c r="U7" s="162">
        <v>188</v>
      </c>
    </row>
    <row r="8" spans="1:21" ht="18.75" customHeight="1">
      <c r="A8" s="94" t="s">
        <v>52</v>
      </c>
      <c r="B8" s="159">
        <v>186</v>
      </c>
      <c r="C8" s="160">
        <v>10</v>
      </c>
      <c r="D8" s="160">
        <v>9</v>
      </c>
      <c r="E8" s="160">
        <v>25</v>
      </c>
      <c r="F8" s="160">
        <v>22</v>
      </c>
      <c r="G8" s="160">
        <v>33</v>
      </c>
      <c r="H8" s="160">
        <v>10</v>
      </c>
      <c r="I8" s="160">
        <v>7</v>
      </c>
      <c r="J8" s="160">
        <v>63</v>
      </c>
      <c r="K8" s="161">
        <v>7</v>
      </c>
      <c r="L8" s="159">
        <v>319</v>
      </c>
      <c r="M8" s="160">
        <v>7</v>
      </c>
      <c r="N8" s="160">
        <v>0</v>
      </c>
      <c r="O8" s="160">
        <v>52</v>
      </c>
      <c r="P8" s="160">
        <v>33</v>
      </c>
      <c r="Q8" s="160">
        <v>32</v>
      </c>
      <c r="R8" s="160">
        <v>11</v>
      </c>
      <c r="S8" s="160">
        <v>7</v>
      </c>
      <c r="T8" s="160">
        <v>176</v>
      </c>
      <c r="U8" s="162">
        <v>1</v>
      </c>
    </row>
    <row r="9" spans="1:21" ht="18.75" customHeight="1">
      <c r="A9" s="102" t="s">
        <v>31</v>
      </c>
      <c r="B9" s="163">
        <v>1921</v>
      </c>
      <c r="C9" s="164">
        <v>18</v>
      </c>
      <c r="D9" s="164">
        <v>45</v>
      </c>
      <c r="E9" s="164">
        <v>328</v>
      </c>
      <c r="F9" s="164">
        <v>84</v>
      </c>
      <c r="G9" s="164">
        <v>204</v>
      </c>
      <c r="H9" s="164">
        <v>140</v>
      </c>
      <c r="I9" s="164">
        <v>67</v>
      </c>
      <c r="J9" s="164">
        <v>935</v>
      </c>
      <c r="K9" s="165">
        <v>100</v>
      </c>
      <c r="L9" s="163">
        <v>3740</v>
      </c>
      <c r="M9" s="164">
        <v>29</v>
      </c>
      <c r="N9" s="164">
        <v>48</v>
      </c>
      <c r="O9" s="164">
        <v>961</v>
      </c>
      <c r="P9" s="164">
        <v>226</v>
      </c>
      <c r="Q9" s="164">
        <v>484</v>
      </c>
      <c r="R9" s="164">
        <v>203</v>
      </c>
      <c r="S9" s="164">
        <v>72</v>
      </c>
      <c r="T9" s="164">
        <v>1664</v>
      </c>
      <c r="U9" s="166">
        <v>53</v>
      </c>
    </row>
    <row r="10" spans="1:21" ht="18.75" customHeight="1">
      <c r="A10" s="102" t="s">
        <v>34</v>
      </c>
      <c r="B10" s="163">
        <v>537</v>
      </c>
      <c r="C10" s="164">
        <v>6</v>
      </c>
      <c r="D10" s="164">
        <v>7</v>
      </c>
      <c r="E10" s="164">
        <v>81</v>
      </c>
      <c r="F10" s="164">
        <v>33</v>
      </c>
      <c r="G10" s="164">
        <v>44</v>
      </c>
      <c r="H10" s="164">
        <v>26</v>
      </c>
      <c r="I10" s="164">
        <v>19</v>
      </c>
      <c r="J10" s="164">
        <v>254</v>
      </c>
      <c r="K10" s="165">
        <v>67</v>
      </c>
      <c r="L10" s="163">
        <v>810</v>
      </c>
      <c r="M10" s="164">
        <v>0</v>
      </c>
      <c r="N10" s="164">
        <v>17</v>
      </c>
      <c r="O10" s="164">
        <v>202</v>
      </c>
      <c r="P10" s="164">
        <v>47</v>
      </c>
      <c r="Q10" s="164">
        <v>92</v>
      </c>
      <c r="R10" s="164">
        <v>33</v>
      </c>
      <c r="S10" s="164">
        <v>11</v>
      </c>
      <c r="T10" s="164">
        <v>332</v>
      </c>
      <c r="U10" s="166">
        <v>76</v>
      </c>
    </row>
    <row r="11" spans="1:21" ht="18.75" customHeight="1">
      <c r="A11" s="102" t="s">
        <v>33</v>
      </c>
      <c r="B11" s="163">
        <v>319</v>
      </c>
      <c r="C11" s="164">
        <v>0</v>
      </c>
      <c r="D11" s="164">
        <v>0</v>
      </c>
      <c r="E11" s="164">
        <v>37</v>
      </c>
      <c r="F11" s="164">
        <v>19</v>
      </c>
      <c r="G11" s="164">
        <v>17</v>
      </c>
      <c r="H11" s="164">
        <v>37</v>
      </c>
      <c r="I11" s="164">
        <v>7</v>
      </c>
      <c r="J11" s="164">
        <v>190</v>
      </c>
      <c r="K11" s="165">
        <v>12</v>
      </c>
      <c r="L11" s="163">
        <v>602</v>
      </c>
      <c r="M11" s="164">
        <v>3</v>
      </c>
      <c r="N11" s="164">
        <v>6</v>
      </c>
      <c r="O11" s="164">
        <v>69</v>
      </c>
      <c r="P11" s="164">
        <v>16</v>
      </c>
      <c r="Q11" s="164">
        <v>142</v>
      </c>
      <c r="R11" s="164">
        <v>48</v>
      </c>
      <c r="S11" s="164">
        <v>5</v>
      </c>
      <c r="T11" s="164">
        <v>294</v>
      </c>
      <c r="U11" s="166">
        <v>19</v>
      </c>
    </row>
    <row r="12" spans="1:21" ht="18.75" customHeight="1">
      <c r="A12" s="102" t="s">
        <v>32</v>
      </c>
      <c r="B12" s="163">
        <v>182</v>
      </c>
      <c r="C12" s="164">
        <v>0</v>
      </c>
      <c r="D12" s="164">
        <v>0</v>
      </c>
      <c r="E12" s="164">
        <v>17</v>
      </c>
      <c r="F12" s="164">
        <v>10</v>
      </c>
      <c r="G12" s="164">
        <v>24</v>
      </c>
      <c r="H12" s="164">
        <v>9</v>
      </c>
      <c r="I12" s="164">
        <v>0</v>
      </c>
      <c r="J12" s="164">
        <v>114</v>
      </c>
      <c r="K12" s="165">
        <v>8</v>
      </c>
      <c r="L12" s="163">
        <v>440</v>
      </c>
      <c r="M12" s="164">
        <v>2</v>
      </c>
      <c r="N12" s="164">
        <v>4</v>
      </c>
      <c r="O12" s="164">
        <v>67</v>
      </c>
      <c r="P12" s="164">
        <v>32</v>
      </c>
      <c r="Q12" s="164">
        <v>36</v>
      </c>
      <c r="R12" s="164">
        <v>29</v>
      </c>
      <c r="S12" s="164">
        <v>0</v>
      </c>
      <c r="T12" s="164">
        <v>267</v>
      </c>
      <c r="U12" s="166">
        <v>3</v>
      </c>
    </row>
    <row r="13" spans="1:21" ht="18.75" customHeight="1">
      <c r="A13" s="102" t="s">
        <v>35</v>
      </c>
      <c r="B13" s="163">
        <v>109</v>
      </c>
      <c r="C13" s="164">
        <v>0</v>
      </c>
      <c r="D13" s="164">
        <v>1</v>
      </c>
      <c r="E13" s="164">
        <v>8</v>
      </c>
      <c r="F13" s="164">
        <v>4</v>
      </c>
      <c r="G13" s="164">
        <v>17</v>
      </c>
      <c r="H13" s="164">
        <v>12</v>
      </c>
      <c r="I13" s="164">
        <v>5</v>
      </c>
      <c r="J13" s="164">
        <v>51</v>
      </c>
      <c r="K13" s="165">
        <v>11</v>
      </c>
      <c r="L13" s="163">
        <v>233</v>
      </c>
      <c r="M13" s="164">
        <v>1</v>
      </c>
      <c r="N13" s="164">
        <v>0</v>
      </c>
      <c r="O13" s="164">
        <v>61</v>
      </c>
      <c r="P13" s="164">
        <v>12</v>
      </c>
      <c r="Q13" s="164">
        <v>32</v>
      </c>
      <c r="R13" s="164">
        <v>20</v>
      </c>
      <c r="S13" s="164">
        <v>9</v>
      </c>
      <c r="T13" s="164">
        <v>96</v>
      </c>
      <c r="U13" s="166">
        <v>2</v>
      </c>
    </row>
    <row r="14" spans="1:21" ht="18.75" customHeight="1">
      <c r="A14" s="102" t="s">
        <v>53</v>
      </c>
      <c r="B14" s="163">
        <v>94</v>
      </c>
      <c r="C14" s="164">
        <v>1</v>
      </c>
      <c r="D14" s="164">
        <v>12</v>
      </c>
      <c r="E14" s="164">
        <v>14</v>
      </c>
      <c r="F14" s="164">
        <v>5</v>
      </c>
      <c r="G14" s="164">
        <v>4</v>
      </c>
      <c r="H14" s="164">
        <v>18</v>
      </c>
      <c r="I14" s="164">
        <v>2</v>
      </c>
      <c r="J14" s="164">
        <v>34</v>
      </c>
      <c r="K14" s="165">
        <v>4</v>
      </c>
      <c r="L14" s="163">
        <v>109</v>
      </c>
      <c r="M14" s="164">
        <v>0</v>
      </c>
      <c r="N14" s="164">
        <v>1</v>
      </c>
      <c r="O14" s="164">
        <v>35</v>
      </c>
      <c r="P14" s="164">
        <v>8</v>
      </c>
      <c r="Q14" s="164">
        <v>15</v>
      </c>
      <c r="R14" s="164">
        <v>6</v>
      </c>
      <c r="S14" s="164">
        <v>1</v>
      </c>
      <c r="T14" s="164">
        <v>41</v>
      </c>
      <c r="U14" s="166">
        <v>2</v>
      </c>
    </row>
    <row r="15" spans="1:21" ht="18.75" customHeight="1">
      <c r="A15" s="102" t="s">
        <v>54</v>
      </c>
      <c r="B15" s="163">
        <v>19</v>
      </c>
      <c r="C15" s="164">
        <v>0</v>
      </c>
      <c r="D15" s="164">
        <v>0</v>
      </c>
      <c r="E15" s="164">
        <v>3</v>
      </c>
      <c r="F15" s="164">
        <v>3</v>
      </c>
      <c r="G15" s="164">
        <v>1</v>
      </c>
      <c r="H15" s="164">
        <v>1</v>
      </c>
      <c r="I15" s="164">
        <v>4</v>
      </c>
      <c r="J15" s="164">
        <v>6</v>
      </c>
      <c r="K15" s="165">
        <v>1</v>
      </c>
      <c r="L15" s="163">
        <v>48</v>
      </c>
      <c r="M15" s="164">
        <v>0</v>
      </c>
      <c r="N15" s="164">
        <v>1</v>
      </c>
      <c r="O15" s="164">
        <v>7</v>
      </c>
      <c r="P15" s="164">
        <v>3</v>
      </c>
      <c r="Q15" s="164">
        <v>8</v>
      </c>
      <c r="R15" s="164">
        <v>0</v>
      </c>
      <c r="S15" s="164">
        <v>0</v>
      </c>
      <c r="T15" s="164">
        <v>29</v>
      </c>
      <c r="U15" s="166">
        <v>0</v>
      </c>
    </row>
    <row r="16" spans="1:21" ht="18.75" customHeight="1">
      <c r="A16" s="102" t="s">
        <v>55</v>
      </c>
      <c r="B16" s="163">
        <v>63</v>
      </c>
      <c r="C16" s="164">
        <v>0</v>
      </c>
      <c r="D16" s="164">
        <v>0</v>
      </c>
      <c r="E16" s="164">
        <v>16</v>
      </c>
      <c r="F16" s="164">
        <v>1</v>
      </c>
      <c r="G16" s="164">
        <v>10</v>
      </c>
      <c r="H16" s="164">
        <v>5</v>
      </c>
      <c r="I16" s="164">
        <v>0</v>
      </c>
      <c r="J16" s="164">
        <v>23</v>
      </c>
      <c r="K16" s="165">
        <v>8</v>
      </c>
      <c r="L16" s="163">
        <v>67</v>
      </c>
      <c r="M16" s="164">
        <v>0</v>
      </c>
      <c r="N16" s="164">
        <v>1</v>
      </c>
      <c r="O16" s="164">
        <v>14</v>
      </c>
      <c r="P16" s="164">
        <v>3</v>
      </c>
      <c r="Q16" s="164">
        <v>17</v>
      </c>
      <c r="R16" s="164">
        <v>1</v>
      </c>
      <c r="S16" s="164">
        <v>1</v>
      </c>
      <c r="T16" s="164">
        <v>30</v>
      </c>
      <c r="U16" s="166">
        <v>0</v>
      </c>
    </row>
    <row r="17" spans="1:21" ht="18.75" customHeight="1">
      <c r="A17" s="102" t="s">
        <v>56</v>
      </c>
      <c r="B17" s="163">
        <v>69</v>
      </c>
      <c r="C17" s="164">
        <v>0</v>
      </c>
      <c r="D17" s="164">
        <v>0</v>
      </c>
      <c r="E17" s="164">
        <v>10</v>
      </c>
      <c r="F17" s="164">
        <v>1</v>
      </c>
      <c r="G17" s="164">
        <v>10</v>
      </c>
      <c r="H17" s="164">
        <v>6</v>
      </c>
      <c r="I17" s="164">
        <v>0</v>
      </c>
      <c r="J17" s="164">
        <v>39</v>
      </c>
      <c r="K17" s="165">
        <v>3</v>
      </c>
      <c r="L17" s="163">
        <v>79</v>
      </c>
      <c r="M17" s="164">
        <v>0</v>
      </c>
      <c r="N17" s="164">
        <v>0</v>
      </c>
      <c r="O17" s="164">
        <v>18</v>
      </c>
      <c r="P17" s="164">
        <v>3</v>
      </c>
      <c r="Q17" s="164">
        <v>9</v>
      </c>
      <c r="R17" s="164">
        <v>4</v>
      </c>
      <c r="S17" s="164">
        <v>0</v>
      </c>
      <c r="T17" s="164">
        <v>33</v>
      </c>
      <c r="U17" s="166">
        <v>12</v>
      </c>
    </row>
    <row r="18" spans="1:21" ht="18.75" customHeight="1">
      <c r="A18" s="102" t="s">
        <v>57</v>
      </c>
      <c r="B18" s="163">
        <v>79</v>
      </c>
      <c r="C18" s="164">
        <v>8</v>
      </c>
      <c r="D18" s="164">
        <v>1</v>
      </c>
      <c r="E18" s="164">
        <v>8</v>
      </c>
      <c r="F18" s="164">
        <v>8</v>
      </c>
      <c r="G18" s="164">
        <v>7</v>
      </c>
      <c r="H18" s="164">
        <v>5</v>
      </c>
      <c r="I18" s="164">
        <v>4</v>
      </c>
      <c r="J18" s="164">
        <v>37</v>
      </c>
      <c r="K18" s="165">
        <v>1</v>
      </c>
      <c r="L18" s="163">
        <v>106</v>
      </c>
      <c r="M18" s="164">
        <v>0</v>
      </c>
      <c r="N18" s="164">
        <v>1</v>
      </c>
      <c r="O18" s="164">
        <v>20</v>
      </c>
      <c r="P18" s="164">
        <v>1</v>
      </c>
      <c r="Q18" s="164">
        <v>20</v>
      </c>
      <c r="R18" s="164">
        <v>6</v>
      </c>
      <c r="S18" s="164">
        <v>1</v>
      </c>
      <c r="T18" s="164">
        <v>52</v>
      </c>
      <c r="U18" s="166">
        <v>5</v>
      </c>
    </row>
    <row r="19" spans="1:21" ht="18.75" customHeight="1">
      <c r="A19" s="102" t="s">
        <v>58</v>
      </c>
      <c r="B19" s="163">
        <v>131</v>
      </c>
      <c r="C19" s="164">
        <v>0</v>
      </c>
      <c r="D19" s="164">
        <v>0</v>
      </c>
      <c r="E19" s="164">
        <v>32</v>
      </c>
      <c r="F19" s="164">
        <v>1</v>
      </c>
      <c r="G19" s="164">
        <v>11</v>
      </c>
      <c r="H19" s="164">
        <v>19</v>
      </c>
      <c r="I19" s="164">
        <v>3</v>
      </c>
      <c r="J19" s="164">
        <v>63</v>
      </c>
      <c r="K19" s="165">
        <v>2</v>
      </c>
      <c r="L19" s="163">
        <v>248</v>
      </c>
      <c r="M19" s="164">
        <v>1</v>
      </c>
      <c r="N19" s="164">
        <v>5</v>
      </c>
      <c r="O19" s="164">
        <v>47</v>
      </c>
      <c r="P19" s="164">
        <v>17</v>
      </c>
      <c r="Q19" s="164">
        <v>23</v>
      </c>
      <c r="R19" s="164">
        <v>19</v>
      </c>
      <c r="S19" s="164">
        <v>0</v>
      </c>
      <c r="T19" s="164">
        <v>131</v>
      </c>
      <c r="U19" s="166">
        <v>5</v>
      </c>
    </row>
    <row r="20" spans="1:21" ht="18.75" customHeight="1">
      <c r="A20" s="102" t="s">
        <v>59</v>
      </c>
      <c r="B20" s="163">
        <v>71</v>
      </c>
      <c r="C20" s="164">
        <v>0</v>
      </c>
      <c r="D20" s="164">
        <v>1</v>
      </c>
      <c r="E20" s="164">
        <v>12</v>
      </c>
      <c r="F20" s="164">
        <v>2</v>
      </c>
      <c r="G20" s="164">
        <v>9</v>
      </c>
      <c r="H20" s="164">
        <v>11</v>
      </c>
      <c r="I20" s="164">
        <v>1</v>
      </c>
      <c r="J20" s="164">
        <v>34</v>
      </c>
      <c r="K20" s="165">
        <v>1</v>
      </c>
      <c r="L20" s="163">
        <v>112</v>
      </c>
      <c r="M20" s="164">
        <v>0</v>
      </c>
      <c r="N20" s="164">
        <v>1</v>
      </c>
      <c r="O20" s="164">
        <v>27</v>
      </c>
      <c r="P20" s="164">
        <v>10</v>
      </c>
      <c r="Q20" s="164">
        <v>13</v>
      </c>
      <c r="R20" s="164">
        <v>1</v>
      </c>
      <c r="S20" s="164">
        <v>2</v>
      </c>
      <c r="T20" s="164">
        <v>56</v>
      </c>
      <c r="U20" s="166">
        <v>2</v>
      </c>
    </row>
    <row r="21" spans="1:21" ht="18.75" customHeight="1">
      <c r="A21" s="102" t="s">
        <v>60</v>
      </c>
      <c r="B21" s="163">
        <v>161</v>
      </c>
      <c r="C21" s="164">
        <v>0</v>
      </c>
      <c r="D21" s="164">
        <v>1</v>
      </c>
      <c r="E21" s="164">
        <v>24</v>
      </c>
      <c r="F21" s="164">
        <v>8</v>
      </c>
      <c r="G21" s="164">
        <v>15</v>
      </c>
      <c r="H21" s="164">
        <v>11</v>
      </c>
      <c r="I21" s="164">
        <v>1</v>
      </c>
      <c r="J21" s="164">
        <v>83</v>
      </c>
      <c r="K21" s="165">
        <v>18</v>
      </c>
      <c r="L21" s="163">
        <v>245</v>
      </c>
      <c r="M21" s="164">
        <v>9</v>
      </c>
      <c r="N21" s="164">
        <v>0</v>
      </c>
      <c r="O21" s="164">
        <v>43</v>
      </c>
      <c r="P21" s="164">
        <v>21</v>
      </c>
      <c r="Q21" s="164">
        <v>11</v>
      </c>
      <c r="R21" s="164">
        <v>17</v>
      </c>
      <c r="S21" s="164">
        <v>6</v>
      </c>
      <c r="T21" s="164">
        <v>130</v>
      </c>
      <c r="U21" s="166">
        <v>8</v>
      </c>
    </row>
    <row r="22" spans="1:21" ht="18.75" customHeight="1">
      <c r="A22" s="102" t="s">
        <v>61</v>
      </c>
      <c r="B22" s="163">
        <v>85</v>
      </c>
      <c r="C22" s="164">
        <v>0</v>
      </c>
      <c r="D22" s="164">
        <v>6</v>
      </c>
      <c r="E22" s="164">
        <v>7</v>
      </c>
      <c r="F22" s="164">
        <v>2</v>
      </c>
      <c r="G22" s="164">
        <v>13</v>
      </c>
      <c r="H22" s="164">
        <v>10</v>
      </c>
      <c r="I22" s="164">
        <v>1</v>
      </c>
      <c r="J22" s="164">
        <v>45</v>
      </c>
      <c r="K22" s="165">
        <v>1</v>
      </c>
      <c r="L22" s="163">
        <v>108</v>
      </c>
      <c r="M22" s="164">
        <v>1</v>
      </c>
      <c r="N22" s="164">
        <v>1</v>
      </c>
      <c r="O22" s="164">
        <v>26</v>
      </c>
      <c r="P22" s="164">
        <v>4</v>
      </c>
      <c r="Q22" s="164">
        <v>11</v>
      </c>
      <c r="R22" s="164">
        <v>6</v>
      </c>
      <c r="S22" s="164">
        <v>0</v>
      </c>
      <c r="T22" s="164">
        <v>58</v>
      </c>
      <c r="U22" s="166">
        <v>1</v>
      </c>
    </row>
    <row r="23" spans="1:21" ht="18.75" customHeight="1">
      <c r="A23" s="94" t="s">
        <v>62</v>
      </c>
      <c r="B23" s="159">
        <v>1</v>
      </c>
      <c r="C23" s="160">
        <v>0</v>
      </c>
      <c r="D23" s="160">
        <v>0</v>
      </c>
      <c r="E23" s="160">
        <v>0</v>
      </c>
      <c r="F23" s="160">
        <v>0</v>
      </c>
      <c r="G23" s="160">
        <v>1</v>
      </c>
      <c r="H23" s="160">
        <v>0</v>
      </c>
      <c r="I23" s="160">
        <v>0</v>
      </c>
      <c r="J23" s="160">
        <v>0</v>
      </c>
      <c r="K23" s="161">
        <v>0</v>
      </c>
      <c r="L23" s="159">
        <v>2</v>
      </c>
      <c r="M23" s="160">
        <v>0</v>
      </c>
      <c r="N23" s="160">
        <v>0</v>
      </c>
      <c r="O23" s="160">
        <v>0</v>
      </c>
      <c r="P23" s="160">
        <v>0</v>
      </c>
      <c r="Q23" s="160">
        <v>1</v>
      </c>
      <c r="R23" s="160">
        <v>0</v>
      </c>
      <c r="S23" s="160">
        <v>0</v>
      </c>
      <c r="T23" s="160">
        <v>1</v>
      </c>
      <c r="U23" s="162">
        <v>0</v>
      </c>
    </row>
    <row r="24" spans="1:21" ht="18.75" customHeight="1">
      <c r="A24" s="102" t="s">
        <v>30</v>
      </c>
      <c r="B24" s="163">
        <v>1</v>
      </c>
      <c r="C24" s="164">
        <v>0</v>
      </c>
      <c r="D24" s="164">
        <v>0</v>
      </c>
      <c r="E24" s="164">
        <v>0</v>
      </c>
      <c r="F24" s="164">
        <v>0</v>
      </c>
      <c r="G24" s="164">
        <v>1</v>
      </c>
      <c r="H24" s="164">
        <v>0</v>
      </c>
      <c r="I24" s="164">
        <v>0</v>
      </c>
      <c r="J24" s="164">
        <v>0</v>
      </c>
      <c r="K24" s="165">
        <v>0</v>
      </c>
      <c r="L24" s="163">
        <v>2</v>
      </c>
      <c r="M24" s="164">
        <v>0</v>
      </c>
      <c r="N24" s="164">
        <v>0</v>
      </c>
      <c r="O24" s="164">
        <v>0</v>
      </c>
      <c r="P24" s="164">
        <v>0</v>
      </c>
      <c r="Q24" s="164">
        <v>1</v>
      </c>
      <c r="R24" s="164">
        <v>0</v>
      </c>
      <c r="S24" s="164">
        <v>0</v>
      </c>
      <c r="T24" s="164">
        <v>1</v>
      </c>
      <c r="U24" s="166">
        <v>0</v>
      </c>
    </row>
    <row r="25" spans="1:21" ht="18.75" customHeight="1">
      <c r="A25" s="94" t="s">
        <v>63</v>
      </c>
      <c r="B25" s="159">
        <v>72</v>
      </c>
      <c r="C25" s="160">
        <v>0</v>
      </c>
      <c r="D25" s="160">
        <v>3</v>
      </c>
      <c r="E25" s="160">
        <v>16</v>
      </c>
      <c r="F25" s="160">
        <v>5</v>
      </c>
      <c r="G25" s="160">
        <v>13</v>
      </c>
      <c r="H25" s="160">
        <v>5</v>
      </c>
      <c r="I25" s="160">
        <v>2</v>
      </c>
      <c r="J25" s="160">
        <v>28</v>
      </c>
      <c r="K25" s="161">
        <v>0</v>
      </c>
      <c r="L25" s="159">
        <v>115</v>
      </c>
      <c r="M25" s="160">
        <v>3</v>
      </c>
      <c r="N25" s="160">
        <v>0</v>
      </c>
      <c r="O25" s="160">
        <v>25</v>
      </c>
      <c r="P25" s="160">
        <v>11</v>
      </c>
      <c r="Q25" s="160">
        <v>18</v>
      </c>
      <c r="R25" s="160">
        <v>3</v>
      </c>
      <c r="S25" s="160">
        <v>1</v>
      </c>
      <c r="T25" s="160">
        <v>54</v>
      </c>
      <c r="U25" s="162">
        <v>0</v>
      </c>
    </row>
    <row r="26" spans="1:21" ht="18.75" customHeight="1">
      <c r="A26" s="102" t="s">
        <v>64</v>
      </c>
      <c r="B26" s="163">
        <v>72</v>
      </c>
      <c r="C26" s="164">
        <v>0</v>
      </c>
      <c r="D26" s="164">
        <v>3</v>
      </c>
      <c r="E26" s="164">
        <v>16</v>
      </c>
      <c r="F26" s="164">
        <v>5</v>
      </c>
      <c r="G26" s="164">
        <v>13</v>
      </c>
      <c r="H26" s="164">
        <v>5</v>
      </c>
      <c r="I26" s="164">
        <v>2</v>
      </c>
      <c r="J26" s="164">
        <v>28</v>
      </c>
      <c r="K26" s="165">
        <v>0</v>
      </c>
      <c r="L26" s="163">
        <v>115</v>
      </c>
      <c r="M26" s="164">
        <v>3</v>
      </c>
      <c r="N26" s="164">
        <v>0</v>
      </c>
      <c r="O26" s="164">
        <v>25</v>
      </c>
      <c r="P26" s="164">
        <v>11</v>
      </c>
      <c r="Q26" s="164">
        <v>18</v>
      </c>
      <c r="R26" s="164">
        <v>3</v>
      </c>
      <c r="S26" s="164">
        <v>1</v>
      </c>
      <c r="T26" s="164">
        <v>54</v>
      </c>
      <c r="U26" s="166">
        <v>0</v>
      </c>
    </row>
    <row r="27" spans="1:21" ht="18.75" customHeight="1">
      <c r="A27" s="94" t="s">
        <v>65</v>
      </c>
      <c r="B27" s="159">
        <v>113</v>
      </c>
      <c r="C27" s="160">
        <v>10</v>
      </c>
      <c r="D27" s="160">
        <v>6</v>
      </c>
      <c r="E27" s="160">
        <v>9</v>
      </c>
      <c r="F27" s="160">
        <v>17</v>
      </c>
      <c r="G27" s="160">
        <v>19</v>
      </c>
      <c r="H27" s="160">
        <v>5</v>
      </c>
      <c r="I27" s="160">
        <v>5</v>
      </c>
      <c r="J27" s="160">
        <v>35</v>
      </c>
      <c r="K27" s="161">
        <v>7</v>
      </c>
      <c r="L27" s="159">
        <v>202</v>
      </c>
      <c r="M27" s="160">
        <v>4</v>
      </c>
      <c r="N27" s="160">
        <v>0</v>
      </c>
      <c r="O27" s="160">
        <v>27</v>
      </c>
      <c r="P27" s="160">
        <v>22</v>
      </c>
      <c r="Q27" s="160">
        <v>13</v>
      </c>
      <c r="R27" s="160">
        <v>8</v>
      </c>
      <c r="S27" s="160">
        <v>6</v>
      </c>
      <c r="T27" s="160">
        <v>121</v>
      </c>
      <c r="U27" s="162">
        <v>1</v>
      </c>
    </row>
    <row r="28" spans="1:21" ht="18.75" customHeight="1">
      <c r="A28" s="102" t="s">
        <v>66</v>
      </c>
      <c r="B28" s="163">
        <v>21</v>
      </c>
      <c r="C28" s="164">
        <v>0</v>
      </c>
      <c r="D28" s="164">
        <v>0</v>
      </c>
      <c r="E28" s="164">
        <v>2</v>
      </c>
      <c r="F28" s="164">
        <v>0</v>
      </c>
      <c r="G28" s="164">
        <v>6</v>
      </c>
      <c r="H28" s="164">
        <v>1</v>
      </c>
      <c r="I28" s="164">
        <v>0</v>
      </c>
      <c r="J28" s="164">
        <v>11</v>
      </c>
      <c r="K28" s="165">
        <v>1</v>
      </c>
      <c r="L28" s="163">
        <v>15</v>
      </c>
      <c r="M28" s="164">
        <v>0</v>
      </c>
      <c r="N28" s="164">
        <v>0</v>
      </c>
      <c r="O28" s="164">
        <v>1</v>
      </c>
      <c r="P28" s="164">
        <v>4</v>
      </c>
      <c r="Q28" s="164">
        <v>4</v>
      </c>
      <c r="R28" s="164">
        <v>0</v>
      </c>
      <c r="S28" s="164">
        <v>0</v>
      </c>
      <c r="T28" s="164">
        <v>6</v>
      </c>
      <c r="U28" s="166">
        <v>0</v>
      </c>
    </row>
    <row r="29" spans="1:21" ht="18.75" customHeight="1" thickBot="1">
      <c r="A29" s="109" t="s">
        <v>67</v>
      </c>
      <c r="B29" s="167">
        <v>76</v>
      </c>
      <c r="C29" s="168">
        <v>0</v>
      </c>
      <c r="D29" s="168">
        <v>0</v>
      </c>
      <c r="E29" s="168">
        <v>3</v>
      </c>
      <c r="F29" s="168">
        <v>1</v>
      </c>
      <c r="G29" s="168">
        <v>1</v>
      </c>
      <c r="H29" s="168">
        <v>0</v>
      </c>
      <c r="I29" s="168">
        <v>0</v>
      </c>
      <c r="J29" s="168">
        <v>65</v>
      </c>
      <c r="K29" s="169">
        <v>6</v>
      </c>
      <c r="L29" s="167">
        <v>36</v>
      </c>
      <c r="M29" s="168">
        <v>0</v>
      </c>
      <c r="N29" s="168">
        <v>0</v>
      </c>
      <c r="O29" s="168">
        <v>3</v>
      </c>
      <c r="P29" s="168">
        <v>0</v>
      </c>
      <c r="Q29" s="168">
        <v>2</v>
      </c>
      <c r="R29" s="168">
        <v>5</v>
      </c>
      <c r="S29" s="168">
        <v>0</v>
      </c>
      <c r="T29" s="168">
        <v>25</v>
      </c>
      <c r="U29" s="170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2022-12-19T06:14:02Z</dcterms:created>
  <dcterms:modified xsi:type="dcterms:W3CDTF">2022-12-19T06:14:07Z</dcterms:modified>
  <cp:category/>
  <cp:version/>
  <cp:contentType/>
  <cp:contentStatus/>
</cp:coreProperties>
</file>