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80" yWindow="1050" windowWidth="28830" windowHeight="10890" tabRatio="734" activeTab="3"/>
  </bookViews>
  <sheets>
    <sheet name="県外移動地域別割合" sheetId="1" r:id="rId1"/>
    <sheet name="移動" sheetId="2" r:id="rId2"/>
    <sheet name="市町村間移動" sheetId="3" r:id="rId3"/>
    <sheet name="県外ﾌﾞﾛｯｸ別移動" sheetId="4" r:id="rId4"/>
  </sheets>
  <definedNames/>
  <calcPr fullCalcOnLoad="1"/>
</workbook>
</file>

<file path=xl/sharedStrings.xml><?xml version="1.0" encoding="utf-8"?>
<sst xmlns="http://schemas.openxmlformats.org/spreadsheetml/2006/main" count="180" uniqueCount="94">
  <si>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</si>
  <si>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</si>
  <si>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</si>
  <si>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</si>
  <si>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</si>
  <si>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</si>
  <si>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</si>
  <si>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</si>
  <si>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</si>
  <si>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</si>
  <si>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</si>
  <si>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</si>
  <si>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</si>
  <si>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</si>
  <si>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</si>
  <si>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</si>
  <si>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</si>
  <si>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</si>
  <si>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</si>
  <si>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</si>
  <si>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</si>
  <si>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</si>
  <si>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</si>
  <si>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</si>
  <si>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</si>
  <si>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</si>
  <si>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</si>
  <si>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</si>
  <si>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</si>
  <si>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</si>
  <si>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</si>
  <si>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</si>
  <si>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</si>
  <si>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</si>
  <si>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</si>
  <si>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</si>
  <si>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</si>
  <si>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</si>
  <si>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</si>
  <si>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</si>
  <si>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</si>
  <si>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</si>
  <si>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</si>
  <si>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</si>
  <si>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</si>
  <si>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</si>
  <si>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</si>
  <si>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</si>
  <si>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</si>
  <si>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</si>
  <si>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</si>
  <si>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</si>
  <si>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</si>
  <si>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</si>
  <si>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</si>
  <si>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</si>
  <si>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</si>
  <si>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</si>
  <si>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</si>
  <si>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</si>
  <si>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</si>
  <si>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</si>
  <si>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</si>
  <si>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</si>
  <si>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</si>
  <si>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</si>
  <si>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</si>
  <si>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</si>
  <si>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</si>
  <si>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</si>
  <si>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</si>
  <si>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</si>
  <si>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</si>
  <si>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0"/>
        <rFont val="ＭＳ ゴシック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</si>
  <si>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</si>
  <si>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</si>
  <si>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</si>
  <si>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</si>
  <si>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</si>
  <si>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</si>
  <si>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</si>
  <si>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</si>
  <si>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</si>
  <si>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</si>
  <si>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</si>
  <si>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</si>
  <si>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</si>
  <si>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</si>
  <si>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</si>
  <si>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</si>
  <si>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県　内　市　町　村　間　の　転　入　者　と　転　出　者</t>
  </si>
  <si>
    <t>市 町 村 の 全 国 ブ ロ ッ ク 別 転 入 者 と 転 出 者</t>
  </si>
  <si>
    <t>平成28年8月分</t>
  </si>
  <si>
    <t>＊＊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</si>
</sst>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  <numFmt numFmtId="181" formatCode="#,##0_ "/>
    <numFmt numFmtId="182" formatCode="0.0%"/>
    <numFmt numFmtId="183" formatCode="0_ ;[Red]\-0\ "/>
    <numFmt numFmtId="184" formatCode="[$-411]ge\.m\.d;@"/>
    <numFmt numFmtId="185" formatCode="[DBNum3][$-411]&quot;毎月流動人口調査結果の概要（&quot;ggge&quot;年&quot;m&quot;月分）&quot;"/>
    <numFmt numFmtId="186" formatCode="[DBNum3][$-411]&quot;《&quot;ggge&quot;年&quot;m&quot;月&quot;d&quot;日&quot;"/>
    <numFmt numFmtId="187" formatCode="[DBNum3][$-411]&quot;～ &quot;ggge&quot;年&quot;m&quot;月&quot;d&quot;日》&quot;"/>
    <numFmt numFmtId="188" formatCode="[DBNum3][$-411]ggge&quot;年&quot;m&quot;月&quot;d&quot;日&quot;"/>
    <numFmt numFmtId="189" formatCode="&quot;前月１日現在人口（&quot;#,##0&quot;人）との差&quot;;\-#,##0"/>
    <numFmt numFmtId="190" formatCode="#,##0&quot;人&quot;"/>
    <numFmt numFmtId="191" formatCode="#,##0&quot; 人&quot;"/>
    <numFmt numFmtId="192" formatCode="&quot;前年同月現在人口（&quot;#,##0&quot;人）との差&quot;;\-#,##0"/>
    <numFmt numFmtId="193" formatCode="[$-411]e&quot;年&quot;m&quot;月&quot;d&quot;日&quot;;@"/>
    <numFmt numFmtId="194" formatCode="0.00\ &quot;以上&quot;"/>
    <numFmt numFmtId="195" formatCode="0.00\ &quot;未満&quot;"/>
    <numFmt numFmtId="196" formatCode="[DBNum3][$-411]0"/>
    <numFmt numFmtId="197" formatCode="[DBNum3][$-411]ggge&quot;年&quot;m&quot;月&quot;d&quot;日公表&quot;"/>
    <numFmt numFmtId="198" formatCode="[DBNum3][$-411]&quot;大分県の人口推計結果の概要（平成&quot;e&quot;年&quot;m&quot;月１日現在）&quot;"/>
    <numFmt numFmtId="199" formatCode="[DBNum3][$-411]&quot;大分県人口推計結果（平成&quot;e&quot;年&quot;m&quot;月分）の概要&quot;"/>
  </numFmts>
  <fonts count="51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60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  <font>
      <sz val="11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medium"/>
      <right/>
      <top style="double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double"/>
      <right style="medium"/>
      <top/>
      <bottom/>
    </border>
    <border>
      <left style="double"/>
      <right style="medium"/>
      <top style="double"/>
      <bottom style="medium"/>
    </border>
    <border>
      <left style="thin"/>
      <right/>
      <top style="thin"/>
      <bottom/>
    </border>
    <border>
      <left style="thin"/>
      <right/>
      <top/>
      <bottom style="double"/>
    </border>
    <border>
      <left style="thin"/>
      <right/>
      <top style="double"/>
      <bottom style="medium"/>
    </border>
    <border>
      <left style="hair"/>
      <right style="hair"/>
      <top style="thin"/>
      <bottom/>
    </border>
    <border>
      <left style="hair"/>
      <right style="hair"/>
      <top/>
      <bottom style="double"/>
    </border>
    <border>
      <left style="hair"/>
      <right style="hair"/>
      <top style="double"/>
      <bottom style="medium"/>
    </border>
    <border>
      <left/>
      <right/>
      <top style="thin"/>
      <bottom/>
    </border>
    <border>
      <left/>
      <right style="double"/>
      <top/>
      <bottom style="double"/>
    </border>
    <border>
      <left/>
      <right/>
      <top style="double"/>
      <bottom style="medium"/>
    </border>
    <border>
      <left style="double"/>
      <right style="medium"/>
      <top style="thin"/>
      <bottom/>
    </border>
    <border>
      <left/>
      <right style="medium"/>
      <top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medium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4" borderId="0" xfId="0" applyFill="1" applyAlignment="1">
      <alignment vertical="center"/>
    </xf>
    <xf numFmtId="0" fontId="49" fillId="4" borderId="0" xfId="0" applyFont="1" applyFill="1" applyAlignment="1">
      <alignment vertical="center"/>
    </xf>
    <xf numFmtId="0" fontId="32" fillId="4" borderId="0" xfId="0" applyFont="1" applyFill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11" borderId="11" xfId="0" applyFon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6" fillId="0" borderId="0" xfId="64" applyFont="1" applyAlignment="1">
      <alignment horizontal="center" vertical="center"/>
      <protection/>
    </xf>
    <xf numFmtId="0" fontId="0" fillId="0" borderId="0" xfId="63">
      <alignment vertical="center"/>
      <protection/>
    </xf>
    <xf numFmtId="0" fontId="8" fillId="0" borderId="0" xfId="63" applyFont="1" applyAlignment="1">
      <alignment horizontal="distributed" vertical="center"/>
      <protection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3" fillId="34" borderId="13" xfId="63" applyFont="1" applyFill="1" applyBorder="1" applyAlignment="1">
      <alignment horizontal="distributed" vertical="center"/>
      <protection/>
    </xf>
    <xf numFmtId="0" fontId="3" fillId="34" borderId="14" xfId="63" applyFont="1" applyFill="1" applyBorder="1" applyAlignment="1">
      <alignment horizontal="distributed" vertical="center"/>
      <protection/>
    </xf>
    <xf numFmtId="0" fontId="3" fillId="34" borderId="15" xfId="63" applyFont="1" applyFill="1" applyBorder="1" applyAlignment="1">
      <alignment horizontal="distributed" vertical="center"/>
      <protection/>
    </xf>
    <xf numFmtId="0" fontId="3" fillId="35" borderId="16" xfId="63" applyFont="1" applyFill="1" applyBorder="1" applyAlignment="1">
      <alignment horizontal="distributed" vertical="center"/>
      <protection/>
    </xf>
    <xf numFmtId="0" fontId="3" fillId="0" borderId="16" xfId="63" applyFont="1" applyBorder="1" applyAlignment="1">
      <alignment horizontal="distributed" vertical="center"/>
      <protection/>
    </xf>
    <xf numFmtId="0" fontId="3" fillId="0" borderId="17" xfId="63" applyFont="1" applyBorder="1" applyAlignment="1">
      <alignment horizontal="distributed" vertical="center"/>
      <protection/>
    </xf>
    <xf numFmtId="0" fontId="10" fillId="0" borderId="0" xfId="63" applyFont="1">
      <alignment vertical="center"/>
      <protection/>
    </xf>
    <xf numFmtId="0" fontId="6" fillId="0" borderId="0" xfId="63" applyFont="1" applyAlignment="1">
      <alignment horizontal="center" vertical="center"/>
      <protection/>
    </xf>
    <xf numFmtId="0" fontId="0" fillId="0" borderId="0" xfId="63" applyFont="1" applyAlignment="1">
      <alignment horizontal="distributed" vertical="center"/>
      <protection/>
    </xf>
    <xf numFmtId="0" fontId="15" fillId="0" borderId="0" xfId="0" applyFont="1" applyAlignment="1">
      <alignment horizontal="distributed" vertical="center"/>
    </xf>
    <xf numFmtId="0" fontId="3" fillId="0" borderId="18" xfId="63" applyFont="1" applyBorder="1" applyAlignment="1">
      <alignment horizontal="center" vertical="center" shrinkToFit="1"/>
      <protection/>
    </xf>
    <xf numFmtId="0" fontId="3" fillId="0" borderId="19" xfId="63" applyFont="1" applyBorder="1" applyAlignment="1">
      <alignment horizontal="center" vertical="center" shrinkToFit="1"/>
      <protection/>
    </xf>
    <xf numFmtId="0" fontId="3" fillId="0" borderId="20" xfId="63" applyFont="1" applyBorder="1" applyAlignment="1">
      <alignment horizontal="center" vertical="center" shrinkToFit="1"/>
      <protection/>
    </xf>
    <xf numFmtId="0" fontId="3" fillId="0" borderId="21" xfId="63" applyFont="1" applyBorder="1" applyAlignment="1">
      <alignment horizontal="center" vertical="center" shrinkToFit="1"/>
      <protection/>
    </xf>
    <xf numFmtId="0" fontId="3" fillId="35" borderId="22" xfId="63" applyFont="1" applyFill="1" applyBorder="1" applyAlignment="1">
      <alignment horizontal="center" vertical="center" shrinkToFit="1"/>
      <protection/>
    </xf>
    <xf numFmtId="0" fontId="0" fillId="0" borderId="0" xfId="63" applyAlignment="1">
      <alignment horizontal="center" vertical="center" shrinkToFit="1"/>
      <protection/>
    </xf>
    <xf numFmtId="0" fontId="3" fillId="0" borderId="23" xfId="63" applyFont="1" applyBorder="1" applyAlignment="1">
      <alignment horizontal="distributed" vertical="center"/>
      <protection/>
    </xf>
    <xf numFmtId="0" fontId="3" fillId="35" borderId="24" xfId="63" applyFont="1" applyFill="1" applyBorder="1" applyAlignment="1">
      <alignment horizontal="distributed" vertical="center"/>
      <protection/>
    </xf>
    <xf numFmtId="0" fontId="0" fillId="0" borderId="0" xfId="63" applyBorder="1" applyAlignment="1">
      <alignment horizontal="distributed" vertical="center"/>
      <protection/>
    </xf>
    <xf numFmtId="179" fontId="0" fillId="0" borderId="0" xfId="63" applyNumberFormat="1" applyBorder="1">
      <alignment vertical="center"/>
      <protection/>
    </xf>
    <xf numFmtId="0" fontId="0" fillId="0" borderId="0" xfId="63" applyBorder="1">
      <alignment vertical="center"/>
      <protection/>
    </xf>
    <xf numFmtId="0" fontId="7" fillId="0" borderId="25" xfId="0" applyFont="1" applyBorder="1" applyAlignment="1">
      <alignment horizontal="center" vertical="center"/>
    </xf>
    <xf numFmtId="0" fontId="3" fillId="34" borderId="13" xfId="63" applyFont="1" applyFill="1" applyBorder="1" applyAlignment="1">
      <alignment horizontal="distributed" vertical="center" shrinkToFit="1"/>
      <protection/>
    </xf>
    <xf numFmtId="0" fontId="3" fillId="34" borderId="14" xfId="63" applyFont="1" applyFill="1" applyBorder="1" applyAlignment="1">
      <alignment horizontal="center" vertical="center" shrinkToFit="1"/>
      <protection/>
    </xf>
    <xf numFmtId="0" fontId="3" fillId="34" borderId="14" xfId="63" applyFont="1" applyFill="1" applyBorder="1" applyAlignment="1">
      <alignment horizontal="distributed" vertical="center" shrinkToFit="1"/>
      <protection/>
    </xf>
    <xf numFmtId="0" fontId="3" fillId="34" borderId="15" xfId="63" applyFont="1" applyFill="1" applyBorder="1" applyAlignment="1">
      <alignment horizontal="distributed" vertical="center" shrinkToFit="1"/>
      <protection/>
    </xf>
    <xf numFmtId="0" fontId="3" fillId="34" borderId="26" xfId="63" applyFont="1" applyFill="1" applyBorder="1" applyAlignment="1">
      <alignment horizontal="distributed" vertical="center" shrinkToFit="1"/>
      <protection/>
    </xf>
    <xf numFmtId="0" fontId="0" fillId="0" borderId="0" xfId="63" applyAlignment="1">
      <alignment vertical="center" shrinkToFit="1"/>
      <protection/>
    </xf>
    <xf numFmtId="177" fontId="0" fillId="0" borderId="0" xfId="63" applyNumberFormat="1">
      <alignment vertical="center"/>
      <protection/>
    </xf>
    <xf numFmtId="177" fontId="3" fillId="35" borderId="27" xfId="63" applyNumberFormat="1" applyFont="1" applyFill="1" applyBorder="1">
      <alignment vertical="center"/>
      <protection/>
    </xf>
    <xf numFmtId="177" fontId="3" fillId="0" borderId="27" xfId="63" applyNumberFormat="1" applyFont="1" applyBorder="1">
      <alignment vertical="center"/>
      <protection/>
    </xf>
    <xf numFmtId="177" fontId="3" fillId="0" borderId="28" xfId="63" applyNumberFormat="1" applyFont="1" applyBorder="1">
      <alignment vertical="center"/>
      <protection/>
    </xf>
    <xf numFmtId="177" fontId="50" fillId="35" borderId="29" xfId="63" applyNumberFormat="1" applyFont="1" applyFill="1" applyBorder="1">
      <alignment vertical="center"/>
      <protection/>
    </xf>
    <xf numFmtId="177" fontId="50" fillId="35" borderId="30" xfId="63" applyNumberFormat="1" applyFont="1" applyFill="1" applyBorder="1">
      <alignment vertical="center"/>
      <protection/>
    </xf>
    <xf numFmtId="177" fontId="50" fillId="35" borderId="31" xfId="63" applyNumberFormat="1" applyFont="1" applyFill="1" applyBorder="1">
      <alignment vertical="center"/>
      <protection/>
    </xf>
    <xf numFmtId="177" fontId="50" fillId="35" borderId="32" xfId="63" applyNumberFormat="1" applyFont="1" applyFill="1" applyBorder="1">
      <alignment vertical="center"/>
      <protection/>
    </xf>
    <xf numFmtId="177" fontId="50" fillId="35" borderId="33" xfId="63" applyNumberFormat="1" applyFont="1" applyFill="1" applyBorder="1">
      <alignment vertical="center"/>
      <protection/>
    </xf>
    <xf numFmtId="177" fontId="50" fillId="0" borderId="30" xfId="63" applyNumberFormat="1" applyFont="1" applyBorder="1">
      <alignment vertical="center"/>
      <protection/>
    </xf>
    <xf numFmtId="177" fontId="50" fillId="0" borderId="31" xfId="63" applyNumberFormat="1" applyFont="1" applyBorder="1">
      <alignment vertical="center"/>
      <protection/>
    </xf>
    <xf numFmtId="177" fontId="50" fillId="0" borderId="29" xfId="63" applyNumberFormat="1" applyFont="1" applyBorder="1">
      <alignment vertical="center"/>
      <protection/>
    </xf>
    <xf numFmtId="177" fontId="50" fillId="0" borderId="32" xfId="63" applyNumberFormat="1" applyFont="1" applyBorder="1">
      <alignment vertical="center"/>
      <protection/>
    </xf>
    <xf numFmtId="177" fontId="50" fillId="0" borderId="33" xfId="63" applyNumberFormat="1" applyFont="1" applyBorder="1">
      <alignment vertical="center"/>
      <protection/>
    </xf>
    <xf numFmtId="177" fontId="50" fillId="0" borderId="34" xfId="63" applyNumberFormat="1" applyFont="1" applyBorder="1">
      <alignment vertical="center"/>
      <protection/>
    </xf>
    <xf numFmtId="177" fontId="50" fillId="0" borderId="35" xfId="63" applyNumberFormat="1" applyFont="1" applyBorder="1">
      <alignment vertical="center"/>
      <protection/>
    </xf>
    <xf numFmtId="177" fontId="50" fillId="0" borderId="36" xfId="63" applyNumberFormat="1" applyFont="1" applyBorder="1">
      <alignment vertical="center"/>
      <protection/>
    </xf>
    <xf numFmtId="177" fontId="50" fillId="0" borderId="37" xfId="63" applyNumberFormat="1" applyFont="1" applyBorder="1">
      <alignment vertical="center"/>
      <protection/>
    </xf>
    <xf numFmtId="177" fontId="50" fillId="0" borderId="38" xfId="63" applyNumberFormat="1" applyFont="1" applyBorder="1">
      <alignment vertical="center"/>
      <protection/>
    </xf>
    <xf numFmtId="177" fontId="3" fillId="35" borderId="39" xfId="63" applyNumberFormat="1" applyFont="1" applyFill="1" applyBorder="1">
      <alignment vertical="center"/>
      <protection/>
    </xf>
    <xf numFmtId="177" fontId="3" fillId="35" borderId="40" xfId="63" applyNumberFormat="1" applyFont="1" applyFill="1" applyBorder="1">
      <alignment vertical="center"/>
      <protection/>
    </xf>
    <xf numFmtId="178" fontId="4" fillId="36" borderId="41" xfId="63" applyNumberFormat="1" applyFont="1" applyFill="1" applyBorder="1" applyAlignment="1">
      <alignment horizontal="center" vertical="center"/>
      <protection/>
    </xf>
    <xf numFmtId="178" fontId="3" fillId="0" borderId="30" xfId="63" applyNumberFormat="1" applyFont="1" applyBorder="1">
      <alignment vertical="center"/>
      <protection/>
    </xf>
    <xf numFmtId="178" fontId="3" fillId="0" borderId="42" xfId="63" applyNumberFormat="1" applyFont="1" applyBorder="1">
      <alignment vertical="center"/>
      <protection/>
    </xf>
    <xf numFmtId="177" fontId="3" fillId="35" borderId="43" xfId="63" applyNumberFormat="1" applyFont="1" applyFill="1" applyBorder="1">
      <alignment vertical="center"/>
      <protection/>
    </xf>
    <xf numFmtId="178" fontId="3" fillId="0" borderId="44" xfId="63" applyNumberFormat="1" applyFont="1" applyBorder="1">
      <alignment vertical="center"/>
      <protection/>
    </xf>
    <xf numFmtId="178" fontId="4" fillId="36" borderId="31" xfId="63" applyNumberFormat="1" applyFont="1" applyFill="1" applyBorder="1" applyAlignment="1">
      <alignment horizontal="center" vertical="center"/>
      <protection/>
    </xf>
    <xf numFmtId="178" fontId="3" fillId="0" borderId="31" xfId="63" applyNumberFormat="1" applyFont="1" applyBorder="1">
      <alignment vertical="center"/>
      <protection/>
    </xf>
    <xf numFmtId="178" fontId="3" fillId="0" borderId="45" xfId="63" applyNumberFormat="1" applyFont="1" applyBorder="1">
      <alignment vertical="center"/>
      <protection/>
    </xf>
    <xf numFmtId="177" fontId="3" fillId="35" borderId="46" xfId="63" applyNumberFormat="1" applyFont="1" applyFill="1" applyBorder="1">
      <alignment vertical="center"/>
      <protection/>
    </xf>
    <xf numFmtId="178" fontId="3" fillId="0" borderId="47" xfId="63" applyNumberFormat="1" applyFont="1" applyBorder="1">
      <alignment vertical="center"/>
      <protection/>
    </xf>
    <xf numFmtId="178" fontId="3" fillId="0" borderId="0" xfId="63" applyNumberFormat="1" applyFont="1" applyBorder="1">
      <alignment vertical="center"/>
      <protection/>
    </xf>
    <xf numFmtId="178" fontId="4" fillId="36" borderId="48" xfId="63" applyNumberFormat="1" applyFont="1" applyFill="1" applyBorder="1" applyAlignment="1">
      <alignment horizontal="center" vertical="center"/>
      <protection/>
    </xf>
    <xf numFmtId="177" fontId="3" fillId="35" borderId="49" xfId="63" applyNumberFormat="1" applyFont="1" applyFill="1" applyBorder="1">
      <alignment vertical="center"/>
      <protection/>
    </xf>
    <xf numFmtId="177" fontId="3" fillId="35" borderId="50" xfId="63" applyNumberFormat="1" applyFont="1" applyFill="1" applyBorder="1">
      <alignment vertical="center"/>
      <protection/>
    </xf>
    <xf numFmtId="177" fontId="3" fillId="35" borderId="41" xfId="63" applyNumberFormat="1" applyFont="1" applyFill="1" applyBorder="1">
      <alignment vertical="center"/>
      <protection/>
    </xf>
    <xf numFmtId="177" fontId="3" fillId="35" borderId="30" xfId="63" applyNumberFormat="1" applyFont="1" applyFill="1" applyBorder="1">
      <alignment vertical="center"/>
      <protection/>
    </xf>
    <xf numFmtId="177" fontId="3" fillId="0" borderId="30" xfId="63" applyNumberFormat="1" applyFont="1" applyBorder="1">
      <alignment vertical="center"/>
      <protection/>
    </xf>
    <xf numFmtId="177" fontId="3" fillId="0" borderId="34" xfId="63" applyNumberFormat="1" applyFont="1" applyBorder="1">
      <alignment vertical="center"/>
      <protection/>
    </xf>
    <xf numFmtId="177" fontId="3" fillId="35" borderId="44" xfId="63" applyNumberFormat="1" applyFont="1" applyFill="1" applyBorder="1">
      <alignment vertical="center"/>
      <protection/>
    </xf>
    <xf numFmtId="177" fontId="3" fillId="35" borderId="31" xfId="63" applyNumberFormat="1" applyFont="1" applyFill="1" applyBorder="1">
      <alignment vertical="center"/>
      <protection/>
    </xf>
    <xf numFmtId="177" fontId="3" fillId="0" borderId="31" xfId="63" applyNumberFormat="1" applyFont="1" applyBorder="1">
      <alignment vertical="center"/>
      <protection/>
    </xf>
    <xf numFmtId="177" fontId="3" fillId="0" borderId="35" xfId="63" applyNumberFormat="1" applyFont="1" applyBorder="1">
      <alignment vertical="center"/>
      <protection/>
    </xf>
    <xf numFmtId="177" fontId="3" fillId="35" borderId="51" xfId="63" applyNumberFormat="1" applyFont="1" applyFill="1" applyBorder="1">
      <alignment vertical="center"/>
      <protection/>
    </xf>
    <xf numFmtId="177" fontId="3" fillId="35" borderId="29" xfId="63" applyNumberFormat="1" applyFont="1" applyFill="1" applyBorder="1">
      <alignment vertical="center"/>
      <protection/>
    </xf>
    <xf numFmtId="177" fontId="3" fillId="0" borderId="29" xfId="63" applyNumberFormat="1" applyFont="1" applyBorder="1">
      <alignment vertical="center"/>
      <protection/>
    </xf>
    <xf numFmtId="177" fontId="3" fillId="0" borderId="36" xfId="63" applyNumberFormat="1" applyFont="1" applyBorder="1">
      <alignment vertical="center"/>
      <protection/>
    </xf>
    <xf numFmtId="177" fontId="3" fillId="35" borderId="52" xfId="63" applyNumberFormat="1" applyFont="1" applyFill="1" applyBorder="1">
      <alignment vertical="center"/>
      <protection/>
    </xf>
    <xf numFmtId="177" fontId="3" fillId="35" borderId="53" xfId="63" applyNumberFormat="1" applyFont="1" applyFill="1" applyBorder="1">
      <alignment vertical="center"/>
      <protection/>
    </xf>
    <xf numFmtId="177" fontId="3" fillId="0" borderId="51" xfId="63" applyNumberFormat="1" applyFont="1" applyBorder="1">
      <alignment vertical="center"/>
      <protection/>
    </xf>
    <xf numFmtId="177" fontId="3" fillId="0" borderId="54" xfId="63" applyNumberFormat="1" applyFont="1" applyBorder="1">
      <alignment vertical="center"/>
      <protection/>
    </xf>
    <xf numFmtId="0" fontId="44" fillId="33" borderId="55" xfId="0" applyFont="1" applyFill="1" applyBorder="1" applyAlignment="1">
      <alignment horizontal="center" vertical="center"/>
    </xf>
    <xf numFmtId="0" fontId="44" fillId="33" borderId="56" xfId="0" applyFont="1" applyFill="1" applyBorder="1" applyAlignment="1">
      <alignment horizontal="center" vertical="center"/>
    </xf>
    <xf numFmtId="0" fontId="44" fillId="33" borderId="57" xfId="0" applyFont="1" applyFill="1" applyBorder="1" applyAlignment="1">
      <alignment horizontal="center" vertical="center"/>
    </xf>
    <xf numFmtId="0" fontId="9" fillId="34" borderId="19" xfId="63" applyFont="1" applyFill="1" applyBorder="1" applyAlignment="1">
      <alignment horizontal="distributed" vertical="center"/>
      <protection/>
    </xf>
    <xf numFmtId="0" fontId="9" fillId="34" borderId="58" xfId="63" applyFont="1" applyFill="1" applyBorder="1" applyAlignment="1">
      <alignment horizontal="distributed" vertical="center"/>
      <protection/>
    </xf>
    <xf numFmtId="0" fontId="9" fillId="34" borderId="59" xfId="63" applyFont="1" applyFill="1" applyBorder="1" applyAlignment="1">
      <alignment horizontal="distributed" vertical="center"/>
      <protection/>
    </xf>
    <xf numFmtId="0" fontId="9" fillId="34" borderId="60" xfId="63" applyFont="1" applyFill="1" applyBorder="1" applyAlignment="1">
      <alignment horizontal="distributed" vertical="center"/>
      <protection/>
    </xf>
    <xf numFmtId="0" fontId="9" fillId="34" borderId="61" xfId="63" applyFont="1" applyFill="1" applyBorder="1" applyAlignment="1">
      <alignment horizontal="distributed" vertical="center"/>
      <protection/>
    </xf>
    <xf numFmtId="0" fontId="6" fillId="0" borderId="0" xfId="64" applyFont="1" applyAlignment="1">
      <alignment horizontal="center" vertical="center"/>
      <protection/>
    </xf>
    <xf numFmtId="0" fontId="9" fillId="34" borderId="62" xfId="63" applyFont="1" applyFill="1" applyBorder="1" applyAlignment="1">
      <alignment horizontal="distributed" vertical="center"/>
      <protection/>
    </xf>
    <xf numFmtId="0" fontId="9" fillId="34" borderId="63" xfId="63" applyFont="1" applyFill="1" applyBorder="1" applyAlignment="1">
      <alignment horizontal="distributed" vertical="center"/>
      <protection/>
    </xf>
    <xf numFmtId="0" fontId="9" fillId="34" borderId="64" xfId="63" applyFont="1" applyFill="1" applyBorder="1" applyAlignment="1">
      <alignment horizontal="distributed" vertical="center"/>
      <protection/>
    </xf>
    <xf numFmtId="0" fontId="9" fillId="34" borderId="65" xfId="63" applyFont="1" applyFill="1" applyBorder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176" fontId="7" fillId="0" borderId="25" xfId="64" applyNumberFormat="1" applyFont="1" applyBorder="1" applyAlignment="1">
      <alignment horizontal="center" vertical="center"/>
      <protection/>
    </xf>
    <xf numFmtId="0" fontId="3" fillId="34" borderId="66" xfId="63" applyFont="1" applyFill="1" applyBorder="1" applyAlignment="1">
      <alignment horizontal="distributed" vertical="center"/>
      <protection/>
    </xf>
    <xf numFmtId="0" fontId="3" fillId="34" borderId="16" xfId="63" applyFont="1" applyFill="1" applyBorder="1" applyAlignment="1">
      <alignment horizontal="distributed" vertical="center"/>
      <protection/>
    </xf>
    <xf numFmtId="0" fontId="3" fillId="34" borderId="67" xfId="63" applyFont="1" applyFill="1" applyBorder="1" applyAlignment="1">
      <alignment horizontal="distributed" vertical="center"/>
      <protection/>
    </xf>
    <xf numFmtId="0" fontId="3" fillId="34" borderId="68" xfId="63" applyFont="1" applyFill="1" applyBorder="1" applyAlignment="1">
      <alignment horizontal="distributed" vertical="center"/>
      <protection/>
    </xf>
    <xf numFmtId="0" fontId="3" fillId="34" borderId="27" xfId="63" applyFont="1" applyFill="1" applyBorder="1" applyAlignment="1">
      <alignment horizontal="distributed" vertical="center"/>
      <protection/>
    </xf>
    <xf numFmtId="0" fontId="3" fillId="34" borderId="69" xfId="63" applyFont="1" applyFill="1" applyBorder="1" applyAlignment="1">
      <alignment horizontal="distributed" vertical="center"/>
      <protection/>
    </xf>
    <xf numFmtId="0" fontId="9" fillId="34" borderId="21" xfId="63" applyFont="1" applyFill="1" applyBorder="1" applyAlignment="1">
      <alignment horizontal="distributed" vertical="center"/>
      <protection/>
    </xf>
    <xf numFmtId="0" fontId="9" fillId="34" borderId="70" xfId="63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7" fillId="0" borderId="0" xfId="0" applyFont="1" applyAlignment="1">
      <alignment horizontal="distributed" vertical="center"/>
    </xf>
    <xf numFmtId="0" fontId="6" fillId="0" borderId="0" xfId="63" applyFont="1" applyAlignment="1">
      <alignment horizontal="center" vertical="center"/>
      <protection/>
    </xf>
    <xf numFmtId="0" fontId="4" fillId="0" borderId="0" xfId="65" applyFont="1" applyAlignment="1">
      <alignment horizontal="right"/>
      <protection/>
    </xf>
    <xf numFmtId="0" fontId="7" fillId="0" borderId="25" xfId="0" applyFont="1" applyBorder="1" applyAlignment="1">
      <alignment horizontal="distributed" vertical="center"/>
    </xf>
    <xf numFmtId="0" fontId="3" fillId="0" borderId="66" xfId="65" applyBorder="1" applyAlignment="1">
      <alignment horizontal="center" vertical="center"/>
      <protection/>
    </xf>
    <xf numFmtId="0" fontId="3" fillId="0" borderId="67" xfId="65" applyBorder="1" applyAlignment="1">
      <alignment horizontal="center" vertical="center"/>
      <protection/>
    </xf>
    <xf numFmtId="0" fontId="3" fillId="34" borderId="71" xfId="63" applyFont="1" applyFill="1" applyBorder="1" applyAlignment="1">
      <alignment horizontal="distributed" vertical="center"/>
      <protection/>
    </xf>
    <xf numFmtId="0" fontId="3" fillId="34" borderId="72" xfId="63" applyFont="1" applyFill="1" applyBorder="1" applyAlignment="1">
      <alignment horizontal="distributed" vertical="center"/>
      <protection/>
    </xf>
    <xf numFmtId="0" fontId="3" fillId="34" borderId="73" xfId="63" applyFont="1" applyFill="1" applyBorder="1" applyAlignment="1">
      <alignment horizontal="distributed" vertical="center"/>
      <protection/>
    </xf>
    <xf numFmtId="0" fontId="3" fillId="34" borderId="74" xfId="63" applyFont="1" applyFill="1" applyBorder="1" applyAlignment="1">
      <alignment horizontal="distributed" vertical="center"/>
      <protection/>
    </xf>
    <xf numFmtId="0" fontId="6" fillId="0" borderId="0" xfId="65" applyFont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501" xfId="63"/>
    <cellStyle name="標準_移動" xfId="64"/>
    <cellStyle name="標準_県外ﾌﾞﾛｯｸ別移動" xfId="65"/>
    <cellStyle name="標準_市町村間移動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G20" sqref="G19:G20"/>
    </sheetView>
  </sheetViews>
  <sheetFormatPr defaultColWidth="9.00390625" defaultRowHeight="12.75"/>
  <cols>
    <col min="3" max="7" width="12.125" style="0" customWidth="1"/>
  </cols>
  <sheetData>
    <row r="1" spans="1:8" ht="16.5" customHeight="1">
      <c r="A1" s="2"/>
      <c r="B1" s="2"/>
      <c r="C1" s="2"/>
      <c r="D1" s="2"/>
      <c r="E1" s="2"/>
      <c r="F1" s="2"/>
      <c r="G1" s="2"/>
      <c r="H1" s="2"/>
    </row>
    <row r="2" spans="1:8" ht="16.5" customHeight="1">
      <c r="A2" s="2"/>
      <c r="B2" s="2"/>
      <c r="C2" s="3" t="s">
        <v>72</v>
      </c>
      <c r="D2" s="3"/>
      <c r="E2" s="2"/>
      <c r="F2" s="2"/>
      <c r="G2" s="2"/>
      <c r="H2" s="2"/>
    </row>
    <row r="3" spans="1:8" ht="16.5" customHeight="1">
      <c r="A3" s="2"/>
      <c r="B3" s="2"/>
      <c r="C3" s="2"/>
      <c r="D3" s="2"/>
      <c r="E3" s="2"/>
      <c r="F3" s="2"/>
      <c r="G3" s="2"/>
      <c r="H3" s="2"/>
    </row>
    <row r="4" spans="1:8" ht="16.5" customHeight="1">
      <c r="A4" s="2"/>
      <c r="B4" s="4"/>
      <c r="C4" s="2"/>
      <c r="D4" s="2"/>
      <c r="E4" s="2"/>
      <c r="F4" s="4" t="s">
        <v>73</v>
      </c>
      <c r="G4" s="2"/>
      <c r="H4" s="2"/>
    </row>
    <row r="5" spans="1:8" ht="23.25" customHeight="1">
      <c r="A5" s="2"/>
      <c r="B5" s="4"/>
      <c r="C5" s="93" t="s">
        <v>74</v>
      </c>
      <c r="D5" s="94"/>
      <c r="E5" s="95"/>
      <c r="F5" s="93" t="s">
        <v>75</v>
      </c>
      <c r="G5" s="95"/>
      <c r="H5" s="2"/>
    </row>
    <row r="6" spans="1:8" ht="23.25" customHeight="1">
      <c r="A6" s="2"/>
      <c r="B6" s="2"/>
      <c r="C6" s="5" t="s">
        <v>76</v>
      </c>
      <c r="D6" s="5" t="s">
        <v>77</v>
      </c>
      <c r="E6" s="5" t="s">
        <v>78</v>
      </c>
      <c r="F6" s="5" t="s">
        <v>76</v>
      </c>
      <c r="G6" s="5" t="s">
        <v>77</v>
      </c>
      <c r="H6" s="2"/>
    </row>
    <row r="7" spans="1:8" ht="23.25" customHeight="1">
      <c r="A7" s="2"/>
      <c r="B7" s="6" t="s">
        <v>79</v>
      </c>
      <c r="C7" s="7">
        <f>SUM(C8:C16)</f>
        <v>1707</v>
      </c>
      <c r="D7" s="7">
        <f>SUM(D8:D16)</f>
        <v>1661</v>
      </c>
      <c r="E7" s="7">
        <f>SUM(E8:E16)</f>
        <v>46</v>
      </c>
      <c r="F7" s="7">
        <v>100</v>
      </c>
      <c r="G7" s="7">
        <v>100</v>
      </c>
      <c r="H7" s="2"/>
    </row>
    <row r="8" spans="1:8" ht="23.25" customHeight="1">
      <c r="A8" s="2"/>
      <c r="B8" s="6" t="s">
        <v>80</v>
      </c>
      <c r="C8" s="7">
        <f>'県外ﾌﾞﾛｯｸ別移動'!$J$6</f>
        <v>820</v>
      </c>
      <c r="D8" s="7">
        <f>'県外ﾌﾞﾛｯｸ別移動'!$T$6</f>
        <v>754</v>
      </c>
      <c r="E8" s="7">
        <f>C8-D8</f>
        <v>66</v>
      </c>
      <c r="F8" s="7">
        <f>ROUND(C8/C$7,2)*100</f>
        <v>48</v>
      </c>
      <c r="G8" s="7">
        <f>ROUND(D8/D$7,2)*100</f>
        <v>45</v>
      </c>
      <c r="H8" s="2"/>
    </row>
    <row r="9" spans="1:8" ht="23.25" customHeight="1">
      <c r="A9" s="2"/>
      <c r="B9" s="6" t="s">
        <v>81</v>
      </c>
      <c r="C9" s="7">
        <f>'県外ﾌﾞﾛｯｸ別移動'!$I$6</f>
        <v>32</v>
      </c>
      <c r="D9" s="7">
        <f>'県外ﾌﾞﾛｯｸ別移動'!$S$6</f>
        <v>28</v>
      </c>
      <c r="E9" s="7">
        <f aca="true" t="shared" si="0" ref="E9:E16">C9-D9</f>
        <v>4</v>
      </c>
      <c r="F9" s="7">
        <f aca="true" t="shared" si="1" ref="F9:G16">ROUND(C9/C$7,2)*100</f>
        <v>2</v>
      </c>
      <c r="G9" s="7">
        <f t="shared" si="1"/>
        <v>2</v>
      </c>
      <c r="H9" s="2"/>
    </row>
    <row r="10" spans="1:8" ht="23.25" customHeight="1">
      <c r="A10" s="2"/>
      <c r="B10" s="6" t="s">
        <v>82</v>
      </c>
      <c r="C10" s="7">
        <f>'県外ﾌﾞﾛｯｸ別移動'!$H$6</f>
        <v>83</v>
      </c>
      <c r="D10" s="7">
        <f>'県外ﾌﾞﾛｯｸ別移動'!$R$6</f>
        <v>83</v>
      </c>
      <c r="E10" s="7">
        <f t="shared" si="0"/>
        <v>0</v>
      </c>
      <c r="F10" s="7">
        <f t="shared" si="1"/>
        <v>5</v>
      </c>
      <c r="G10" s="7">
        <f t="shared" si="1"/>
        <v>5</v>
      </c>
      <c r="H10" s="2"/>
    </row>
    <row r="11" spans="1:8" ht="23.25" customHeight="1">
      <c r="A11" s="2"/>
      <c r="B11" s="6" t="s">
        <v>83</v>
      </c>
      <c r="C11" s="7">
        <f>'県外ﾌﾞﾛｯｸ別移動'!$G$6</f>
        <v>141</v>
      </c>
      <c r="D11" s="7">
        <f>'県外ﾌﾞﾛｯｸ別移動'!$Q$6</f>
        <v>122</v>
      </c>
      <c r="E11" s="7">
        <f t="shared" si="0"/>
        <v>19</v>
      </c>
      <c r="F11" s="7">
        <f t="shared" si="1"/>
        <v>8</v>
      </c>
      <c r="G11" s="7">
        <f t="shared" si="1"/>
        <v>7.000000000000001</v>
      </c>
      <c r="H11" s="2"/>
    </row>
    <row r="12" spans="1:8" ht="23.25" customHeight="1">
      <c r="A12" s="2"/>
      <c r="B12" s="6" t="s">
        <v>84</v>
      </c>
      <c r="C12" s="7">
        <f>'県外ﾌﾞﾛｯｸ別移動'!$F$6</f>
        <v>101</v>
      </c>
      <c r="D12" s="7">
        <f>'県外ﾌﾞﾛｯｸ別移動'!$P$6</f>
        <v>78</v>
      </c>
      <c r="E12" s="7">
        <f t="shared" si="0"/>
        <v>23</v>
      </c>
      <c r="F12" s="7">
        <f t="shared" si="1"/>
        <v>6</v>
      </c>
      <c r="G12" s="7">
        <f t="shared" si="1"/>
        <v>5</v>
      </c>
      <c r="H12" s="2"/>
    </row>
    <row r="13" spans="1:8" ht="23.25" customHeight="1">
      <c r="A13" s="2"/>
      <c r="B13" s="6" t="s">
        <v>85</v>
      </c>
      <c r="C13" s="7">
        <f>'県外ﾌﾞﾛｯｸ別移動'!$E$6</f>
        <v>275</v>
      </c>
      <c r="D13" s="7">
        <f>'県外ﾌﾞﾛｯｸ別移動'!$O$6</f>
        <v>259</v>
      </c>
      <c r="E13" s="7">
        <f t="shared" si="0"/>
        <v>16</v>
      </c>
      <c r="F13" s="7">
        <f t="shared" si="1"/>
        <v>16</v>
      </c>
      <c r="G13" s="7">
        <f t="shared" si="1"/>
        <v>16</v>
      </c>
      <c r="H13" s="2"/>
    </row>
    <row r="14" spans="1:8" ht="23.25" customHeight="1">
      <c r="A14" s="2"/>
      <c r="B14" s="6" t="s">
        <v>86</v>
      </c>
      <c r="C14" s="7">
        <f>'県外ﾌﾞﾛｯｸ別移動'!$D$6</f>
        <v>32</v>
      </c>
      <c r="D14" s="7">
        <f>'県外ﾌﾞﾛｯｸ別移動'!$N$6</f>
        <v>21</v>
      </c>
      <c r="E14" s="7">
        <f t="shared" si="0"/>
        <v>11</v>
      </c>
      <c r="F14" s="7">
        <f t="shared" si="1"/>
        <v>2</v>
      </c>
      <c r="G14" s="7">
        <f t="shared" si="1"/>
        <v>1</v>
      </c>
      <c r="H14" s="2"/>
    </row>
    <row r="15" spans="1:8" ht="23.25" customHeight="1">
      <c r="A15" s="2"/>
      <c r="B15" s="6" t="s">
        <v>87</v>
      </c>
      <c r="C15" s="7">
        <f>'県外ﾌﾞﾛｯｸ別移動'!$C$6</f>
        <v>20</v>
      </c>
      <c r="D15" s="7">
        <f>'県外ﾌﾞﾛｯｸ別移動'!$M$6</f>
        <v>7</v>
      </c>
      <c r="E15" s="7">
        <f t="shared" si="0"/>
        <v>13</v>
      </c>
      <c r="F15" s="7">
        <f t="shared" si="1"/>
        <v>1</v>
      </c>
      <c r="G15" s="7">
        <f t="shared" si="1"/>
        <v>0</v>
      </c>
      <c r="H15" s="2"/>
    </row>
    <row r="16" spans="1:8" ht="23.25" customHeight="1">
      <c r="A16" s="2"/>
      <c r="B16" s="6" t="s">
        <v>88</v>
      </c>
      <c r="C16" s="7">
        <f>'県外ﾌﾞﾛｯｸ別移動'!$K$6</f>
        <v>203</v>
      </c>
      <c r="D16" s="7">
        <f>'県外ﾌﾞﾛｯｸ別移動'!$U$6</f>
        <v>309</v>
      </c>
      <c r="E16" s="7">
        <f t="shared" si="0"/>
        <v>-106</v>
      </c>
      <c r="F16" s="7">
        <f t="shared" si="1"/>
        <v>12</v>
      </c>
      <c r="G16" s="7">
        <f t="shared" si="1"/>
        <v>19</v>
      </c>
      <c r="H16" s="2"/>
    </row>
    <row r="17" spans="1:8" ht="16.5" customHeight="1">
      <c r="A17" s="2"/>
      <c r="B17" s="8" t="s">
        <v>89</v>
      </c>
      <c r="C17" s="2"/>
      <c r="D17" s="2"/>
      <c r="E17" s="2"/>
      <c r="F17" s="2"/>
      <c r="G17" s="2"/>
      <c r="H17" s="2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O3" sqref="O3:P3"/>
    </sheetView>
  </sheetViews>
  <sheetFormatPr defaultColWidth="9.125" defaultRowHeight="12.75"/>
  <cols>
    <col min="1" max="1" width="12.125" style="10" customWidth="1"/>
    <col min="2" max="2" width="11.25390625" style="10" customWidth="1"/>
    <col min="3" max="15" width="9.375" style="10" customWidth="1"/>
    <col min="16" max="16" width="9.375" style="20" customWidth="1"/>
    <col min="17" max="16384" width="9.125" style="10" customWidth="1"/>
  </cols>
  <sheetData>
    <row r="1" spans="15:16" ht="11.25" customHeight="1">
      <c r="O1" s="106" t="s">
        <v>0</v>
      </c>
      <c r="P1" s="106"/>
    </row>
    <row r="2" spans="1:21" ht="18.75" customHeight="1">
      <c r="A2" s="101" t="s">
        <v>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9"/>
      <c r="R2" s="9"/>
      <c r="S2" s="9"/>
      <c r="T2" s="9"/>
      <c r="U2" s="9"/>
    </row>
    <row r="3" spans="2:20" ht="18.75" customHeight="1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07" t="s">
        <v>92</v>
      </c>
      <c r="P3" s="107"/>
      <c r="Q3" s="12"/>
      <c r="R3" s="13"/>
      <c r="S3" s="13"/>
      <c r="T3" s="13"/>
    </row>
    <row r="4" spans="1:16" ht="13.5" customHeight="1">
      <c r="A4" s="108" t="s">
        <v>2</v>
      </c>
      <c r="B4" s="111" t="s">
        <v>3</v>
      </c>
      <c r="C4" s="96" t="s">
        <v>4</v>
      </c>
      <c r="D4" s="114"/>
      <c r="E4" s="114"/>
      <c r="F4" s="114"/>
      <c r="G4" s="114"/>
      <c r="H4" s="114"/>
      <c r="I4" s="114" t="s">
        <v>5</v>
      </c>
      <c r="J4" s="114"/>
      <c r="K4" s="114"/>
      <c r="L4" s="114"/>
      <c r="M4" s="114"/>
      <c r="N4" s="115"/>
      <c r="O4" s="96" t="s">
        <v>6</v>
      </c>
      <c r="P4" s="97"/>
    </row>
    <row r="5" spans="1:16" ht="13.5" customHeight="1">
      <c r="A5" s="109"/>
      <c r="B5" s="112"/>
      <c r="C5" s="98" t="s">
        <v>7</v>
      </c>
      <c r="D5" s="99"/>
      <c r="E5" s="100"/>
      <c r="F5" s="98" t="s">
        <v>8</v>
      </c>
      <c r="G5" s="99"/>
      <c r="H5" s="100"/>
      <c r="I5" s="98" t="s">
        <v>7</v>
      </c>
      <c r="J5" s="99"/>
      <c r="K5" s="100"/>
      <c r="L5" s="98" t="s">
        <v>8</v>
      </c>
      <c r="M5" s="99"/>
      <c r="N5" s="100"/>
      <c r="O5" s="102" t="s">
        <v>7</v>
      </c>
      <c r="P5" s="104" t="s">
        <v>8</v>
      </c>
    </row>
    <row r="6" spans="1:16" ht="12.75">
      <c r="A6" s="110"/>
      <c r="B6" s="113"/>
      <c r="C6" s="14" t="s">
        <v>9</v>
      </c>
      <c r="D6" s="15" t="s">
        <v>10</v>
      </c>
      <c r="E6" s="16" t="s">
        <v>11</v>
      </c>
      <c r="F6" s="14" t="s">
        <v>9</v>
      </c>
      <c r="G6" s="15" t="s">
        <v>10</v>
      </c>
      <c r="H6" s="16" t="s">
        <v>11</v>
      </c>
      <c r="I6" s="14" t="s">
        <v>9</v>
      </c>
      <c r="J6" s="15" t="s">
        <v>10</v>
      </c>
      <c r="K6" s="16" t="s">
        <v>11</v>
      </c>
      <c r="L6" s="14" t="s">
        <v>9</v>
      </c>
      <c r="M6" s="15" t="s">
        <v>10</v>
      </c>
      <c r="N6" s="16" t="s">
        <v>11</v>
      </c>
      <c r="O6" s="103"/>
      <c r="P6" s="105"/>
    </row>
    <row r="7" spans="1:19" ht="18.75" customHeight="1">
      <c r="A7" s="17" t="s">
        <v>12</v>
      </c>
      <c r="B7" s="43">
        <v>5651</v>
      </c>
      <c r="C7" s="47">
        <v>1114</v>
      </c>
      <c r="D7" s="48">
        <v>590</v>
      </c>
      <c r="E7" s="46">
        <v>524</v>
      </c>
      <c r="F7" s="47">
        <v>1114</v>
      </c>
      <c r="G7" s="48">
        <v>590</v>
      </c>
      <c r="H7" s="46">
        <v>524</v>
      </c>
      <c r="I7" s="47">
        <v>1707</v>
      </c>
      <c r="J7" s="48">
        <v>927</v>
      </c>
      <c r="K7" s="46">
        <v>780</v>
      </c>
      <c r="L7" s="47">
        <v>1661</v>
      </c>
      <c r="M7" s="48">
        <v>913</v>
      </c>
      <c r="N7" s="46">
        <v>748</v>
      </c>
      <c r="O7" s="49">
        <v>8</v>
      </c>
      <c r="P7" s="50">
        <v>47</v>
      </c>
      <c r="R7" s="42"/>
      <c r="S7" s="42"/>
    </row>
    <row r="8" spans="1:18" ht="18.75" customHeight="1">
      <c r="A8" s="17" t="s">
        <v>13</v>
      </c>
      <c r="B8" s="43">
        <v>5345</v>
      </c>
      <c r="C8" s="47">
        <v>1035</v>
      </c>
      <c r="D8" s="48">
        <v>544</v>
      </c>
      <c r="E8" s="46">
        <v>491</v>
      </c>
      <c r="F8" s="47">
        <v>1026</v>
      </c>
      <c r="G8" s="48">
        <v>544</v>
      </c>
      <c r="H8" s="46">
        <v>482</v>
      </c>
      <c r="I8" s="47">
        <v>1638</v>
      </c>
      <c r="J8" s="48">
        <v>880</v>
      </c>
      <c r="K8" s="46">
        <v>758</v>
      </c>
      <c r="L8" s="47">
        <v>1593</v>
      </c>
      <c r="M8" s="48">
        <v>870</v>
      </c>
      <c r="N8" s="46">
        <v>723</v>
      </c>
      <c r="O8" s="49">
        <v>8</v>
      </c>
      <c r="P8" s="50">
        <v>45</v>
      </c>
      <c r="R8" s="42"/>
    </row>
    <row r="9" spans="1:16" ht="18.75" customHeight="1">
      <c r="A9" s="17" t="s">
        <v>14</v>
      </c>
      <c r="B9" s="43">
        <v>306</v>
      </c>
      <c r="C9" s="47">
        <v>79</v>
      </c>
      <c r="D9" s="48">
        <v>46</v>
      </c>
      <c r="E9" s="46">
        <v>33</v>
      </c>
      <c r="F9" s="47">
        <v>88</v>
      </c>
      <c r="G9" s="48">
        <v>46</v>
      </c>
      <c r="H9" s="46">
        <v>42</v>
      </c>
      <c r="I9" s="47">
        <v>69</v>
      </c>
      <c r="J9" s="48">
        <v>47</v>
      </c>
      <c r="K9" s="46">
        <v>22</v>
      </c>
      <c r="L9" s="47">
        <v>68</v>
      </c>
      <c r="M9" s="48">
        <v>43</v>
      </c>
      <c r="N9" s="46">
        <v>25</v>
      </c>
      <c r="O9" s="49">
        <v>0</v>
      </c>
      <c r="P9" s="50">
        <v>2</v>
      </c>
    </row>
    <row r="10" spans="1:16" ht="18.75" customHeight="1">
      <c r="A10" s="18" t="s">
        <v>15</v>
      </c>
      <c r="B10" s="44">
        <v>2129</v>
      </c>
      <c r="C10" s="51">
        <v>430</v>
      </c>
      <c r="D10" s="52">
        <v>206</v>
      </c>
      <c r="E10" s="53">
        <v>224</v>
      </c>
      <c r="F10" s="51">
        <v>271</v>
      </c>
      <c r="G10" s="52">
        <v>158</v>
      </c>
      <c r="H10" s="53">
        <v>113</v>
      </c>
      <c r="I10" s="51">
        <v>704</v>
      </c>
      <c r="J10" s="52">
        <v>404</v>
      </c>
      <c r="K10" s="53">
        <v>300</v>
      </c>
      <c r="L10" s="51">
        <v>694</v>
      </c>
      <c r="M10" s="52">
        <v>375</v>
      </c>
      <c r="N10" s="53">
        <v>319</v>
      </c>
      <c r="O10" s="54">
        <v>4</v>
      </c>
      <c r="P10" s="55">
        <v>26</v>
      </c>
    </row>
    <row r="11" spans="1:16" ht="18.75" customHeight="1">
      <c r="A11" s="18" t="s">
        <v>16</v>
      </c>
      <c r="B11" s="44">
        <v>659</v>
      </c>
      <c r="C11" s="51">
        <v>124</v>
      </c>
      <c r="D11" s="52">
        <v>76</v>
      </c>
      <c r="E11" s="53">
        <v>48</v>
      </c>
      <c r="F11" s="51">
        <v>142</v>
      </c>
      <c r="G11" s="52">
        <v>62</v>
      </c>
      <c r="H11" s="53">
        <v>80</v>
      </c>
      <c r="I11" s="51">
        <v>157</v>
      </c>
      <c r="J11" s="52">
        <v>92</v>
      </c>
      <c r="K11" s="53">
        <v>65</v>
      </c>
      <c r="L11" s="51">
        <v>226</v>
      </c>
      <c r="M11" s="52">
        <v>115</v>
      </c>
      <c r="N11" s="53">
        <v>111</v>
      </c>
      <c r="O11" s="54">
        <v>2</v>
      </c>
      <c r="P11" s="55">
        <v>8</v>
      </c>
    </row>
    <row r="12" spans="1:16" ht="18.75" customHeight="1">
      <c r="A12" s="18" t="s">
        <v>17</v>
      </c>
      <c r="B12" s="44">
        <v>549</v>
      </c>
      <c r="C12" s="51">
        <v>90</v>
      </c>
      <c r="D12" s="52">
        <v>55</v>
      </c>
      <c r="E12" s="53">
        <v>35</v>
      </c>
      <c r="F12" s="51">
        <v>68</v>
      </c>
      <c r="G12" s="52">
        <v>42</v>
      </c>
      <c r="H12" s="53">
        <v>26</v>
      </c>
      <c r="I12" s="51">
        <v>203</v>
      </c>
      <c r="J12" s="52">
        <v>119</v>
      </c>
      <c r="K12" s="53">
        <v>84</v>
      </c>
      <c r="L12" s="51">
        <v>187</v>
      </c>
      <c r="M12" s="52">
        <v>121</v>
      </c>
      <c r="N12" s="53">
        <v>66</v>
      </c>
      <c r="O12" s="54">
        <v>1</v>
      </c>
      <c r="P12" s="55">
        <v>0</v>
      </c>
    </row>
    <row r="13" spans="1:16" ht="18.75" customHeight="1">
      <c r="A13" s="18" t="s">
        <v>18</v>
      </c>
      <c r="B13" s="44">
        <v>318</v>
      </c>
      <c r="C13" s="51">
        <v>32</v>
      </c>
      <c r="D13" s="52">
        <v>18</v>
      </c>
      <c r="E13" s="53">
        <v>14</v>
      </c>
      <c r="F13" s="51">
        <v>42</v>
      </c>
      <c r="G13" s="52">
        <v>25</v>
      </c>
      <c r="H13" s="53">
        <v>17</v>
      </c>
      <c r="I13" s="51">
        <v>127</v>
      </c>
      <c r="J13" s="52">
        <v>60</v>
      </c>
      <c r="K13" s="53">
        <v>67</v>
      </c>
      <c r="L13" s="51">
        <v>117</v>
      </c>
      <c r="M13" s="52">
        <v>52</v>
      </c>
      <c r="N13" s="53">
        <v>65</v>
      </c>
      <c r="O13" s="54">
        <v>0</v>
      </c>
      <c r="P13" s="55">
        <v>0</v>
      </c>
    </row>
    <row r="14" spans="1:16" ht="18.75" customHeight="1">
      <c r="A14" s="18" t="s">
        <v>19</v>
      </c>
      <c r="B14" s="44">
        <v>269</v>
      </c>
      <c r="C14" s="51">
        <v>46</v>
      </c>
      <c r="D14" s="52">
        <v>24</v>
      </c>
      <c r="E14" s="53">
        <v>22</v>
      </c>
      <c r="F14" s="51">
        <v>65</v>
      </c>
      <c r="G14" s="52">
        <v>29</v>
      </c>
      <c r="H14" s="53">
        <v>36</v>
      </c>
      <c r="I14" s="51">
        <v>83</v>
      </c>
      <c r="J14" s="52">
        <v>36</v>
      </c>
      <c r="K14" s="53">
        <v>47</v>
      </c>
      <c r="L14" s="51">
        <v>75</v>
      </c>
      <c r="M14" s="52">
        <v>43</v>
      </c>
      <c r="N14" s="53">
        <v>32</v>
      </c>
      <c r="O14" s="54">
        <v>0</v>
      </c>
      <c r="P14" s="55">
        <v>0</v>
      </c>
    </row>
    <row r="15" spans="1:16" ht="18.75" customHeight="1">
      <c r="A15" s="18" t="s">
        <v>20</v>
      </c>
      <c r="B15" s="44">
        <v>131</v>
      </c>
      <c r="C15" s="51">
        <v>26</v>
      </c>
      <c r="D15" s="52">
        <v>17</v>
      </c>
      <c r="E15" s="53">
        <v>9</v>
      </c>
      <c r="F15" s="51">
        <v>48</v>
      </c>
      <c r="G15" s="52">
        <v>27</v>
      </c>
      <c r="H15" s="53">
        <v>21</v>
      </c>
      <c r="I15" s="51">
        <v>30</v>
      </c>
      <c r="J15" s="52">
        <v>15</v>
      </c>
      <c r="K15" s="53">
        <v>15</v>
      </c>
      <c r="L15" s="51">
        <v>27</v>
      </c>
      <c r="M15" s="52">
        <v>19</v>
      </c>
      <c r="N15" s="53">
        <v>8</v>
      </c>
      <c r="O15" s="54">
        <v>0</v>
      </c>
      <c r="P15" s="55">
        <v>0</v>
      </c>
    </row>
    <row r="16" spans="1:16" ht="18.75" customHeight="1">
      <c r="A16" s="18" t="s">
        <v>21</v>
      </c>
      <c r="B16" s="44">
        <v>64</v>
      </c>
      <c r="C16" s="51">
        <v>10</v>
      </c>
      <c r="D16" s="52">
        <v>3</v>
      </c>
      <c r="E16" s="53">
        <v>7</v>
      </c>
      <c r="F16" s="51">
        <v>25</v>
      </c>
      <c r="G16" s="52">
        <v>11</v>
      </c>
      <c r="H16" s="53">
        <v>14</v>
      </c>
      <c r="I16" s="51">
        <v>14</v>
      </c>
      <c r="J16" s="52">
        <v>8</v>
      </c>
      <c r="K16" s="53">
        <v>6</v>
      </c>
      <c r="L16" s="51">
        <v>15</v>
      </c>
      <c r="M16" s="52">
        <v>7</v>
      </c>
      <c r="N16" s="53">
        <v>8</v>
      </c>
      <c r="O16" s="54">
        <v>0</v>
      </c>
      <c r="P16" s="55">
        <v>0</v>
      </c>
    </row>
    <row r="17" spans="1:16" ht="18.75" customHeight="1">
      <c r="A17" s="18" t="s">
        <v>22</v>
      </c>
      <c r="B17" s="44">
        <v>100</v>
      </c>
      <c r="C17" s="51">
        <v>31</v>
      </c>
      <c r="D17" s="52">
        <v>16</v>
      </c>
      <c r="E17" s="53">
        <v>15</v>
      </c>
      <c r="F17" s="51">
        <v>31</v>
      </c>
      <c r="G17" s="52">
        <v>16</v>
      </c>
      <c r="H17" s="53">
        <v>15</v>
      </c>
      <c r="I17" s="51">
        <v>11</v>
      </c>
      <c r="J17" s="52">
        <v>8</v>
      </c>
      <c r="K17" s="53">
        <v>3</v>
      </c>
      <c r="L17" s="51">
        <v>27</v>
      </c>
      <c r="M17" s="52">
        <v>6</v>
      </c>
      <c r="N17" s="53">
        <v>21</v>
      </c>
      <c r="O17" s="54">
        <v>0</v>
      </c>
      <c r="P17" s="55">
        <v>0</v>
      </c>
    </row>
    <row r="18" spans="1:16" ht="18.75" customHeight="1">
      <c r="A18" s="18" t="s">
        <v>23</v>
      </c>
      <c r="B18" s="44">
        <v>131</v>
      </c>
      <c r="C18" s="51">
        <v>38</v>
      </c>
      <c r="D18" s="52">
        <v>21</v>
      </c>
      <c r="E18" s="53">
        <v>17</v>
      </c>
      <c r="F18" s="51">
        <v>25</v>
      </c>
      <c r="G18" s="52">
        <v>11</v>
      </c>
      <c r="H18" s="53">
        <v>14</v>
      </c>
      <c r="I18" s="51">
        <v>37</v>
      </c>
      <c r="J18" s="52">
        <v>23</v>
      </c>
      <c r="K18" s="53">
        <v>14</v>
      </c>
      <c r="L18" s="51">
        <v>30</v>
      </c>
      <c r="M18" s="52">
        <v>16</v>
      </c>
      <c r="N18" s="53">
        <v>14</v>
      </c>
      <c r="O18" s="54">
        <v>0</v>
      </c>
      <c r="P18" s="55">
        <v>1</v>
      </c>
    </row>
    <row r="19" spans="1:16" ht="18.75" customHeight="1">
      <c r="A19" s="18" t="s">
        <v>24</v>
      </c>
      <c r="B19" s="44">
        <v>150</v>
      </c>
      <c r="C19" s="51">
        <v>47</v>
      </c>
      <c r="D19" s="52">
        <v>24</v>
      </c>
      <c r="E19" s="53">
        <v>23</v>
      </c>
      <c r="F19" s="51">
        <v>55</v>
      </c>
      <c r="G19" s="52">
        <v>30</v>
      </c>
      <c r="H19" s="53">
        <v>25</v>
      </c>
      <c r="I19" s="51">
        <v>26</v>
      </c>
      <c r="J19" s="52">
        <v>11</v>
      </c>
      <c r="K19" s="53">
        <v>15</v>
      </c>
      <c r="L19" s="51">
        <v>22</v>
      </c>
      <c r="M19" s="52">
        <v>12</v>
      </c>
      <c r="N19" s="53">
        <v>10</v>
      </c>
      <c r="O19" s="54">
        <v>0</v>
      </c>
      <c r="P19" s="55">
        <v>0</v>
      </c>
    </row>
    <row r="20" spans="1:16" ht="18.75" customHeight="1">
      <c r="A20" s="18" t="s">
        <v>25</v>
      </c>
      <c r="B20" s="44">
        <v>298</v>
      </c>
      <c r="C20" s="51">
        <v>42</v>
      </c>
      <c r="D20" s="52">
        <v>23</v>
      </c>
      <c r="E20" s="53">
        <v>19</v>
      </c>
      <c r="F20" s="51">
        <v>89</v>
      </c>
      <c r="G20" s="52">
        <v>50</v>
      </c>
      <c r="H20" s="53">
        <v>39</v>
      </c>
      <c r="I20" s="51">
        <v>112</v>
      </c>
      <c r="J20" s="52">
        <v>34</v>
      </c>
      <c r="K20" s="53">
        <v>78</v>
      </c>
      <c r="L20" s="51">
        <v>53</v>
      </c>
      <c r="M20" s="52">
        <v>35</v>
      </c>
      <c r="N20" s="53">
        <v>18</v>
      </c>
      <c r="O20" s="54">
        <v>0</v>
      </c>
      <c r="P20" s="55">
        <v>2</v>
      </c>
    </row>
    <row r="21" spans="1:16" ht="18.75" customHeight="1">
      <c r="A21" s="18" t="s">
        <v>26</v>
      </c>
      <c r="B21" s="44">
        <v>174</v>
      </c>
      <c r="C21" s="51">
        <v>45</v>
      </c>
      <c r="D21" s="52">
        <v>25</v>
      </c>
      <c r="E21" s="53">
        <v>20</v>
      </c>
      <c r="F21" s="51">
        <v>67</v>
      </c>
      <c r="G21" s="52">
        <v>30</v>
      </c>
      <c r="H21" s="53">
        <v>37</v>
      </c>
      <c r="I21" s="51">
        <v>45</v>
      </c>
      <c r="J21" s="52">
        <v>22</v>
      </c>
      <c r="K21" s="53">
        <v>23</v>
      </c>
      <c r="L21" s="51">
        <v>17</v>
      </c>
      <c r="M21" s="52">
        <v>7</v>
      </c>
      <c r="N21" s="53">
        <v>10</v>
      </c>
      <c r="O21" s="54">
        <v>0</v>
      </c>
      <c r="P21" s="55">
        <v>0</v>
      </c>
    </row>
    <row r="22" spans="1:16" ht="18.75" customHeight="1">
      <c r="A22" s="18" t="s">
        <v>27</v>
      </c>
      <c r="B22" s="44">
        <v>238</v>
      </c>
      <c r="C22" s="51">
        <v>41</v>
      </c>
      <c r="D22" s="52">
        <v>19</v>
      </c>
      <c r="E22" s="53">
        <v>22</v>
      </c>
      <c r="F22" s="51">
        <v>57</v>
      </c>
      <c r="G22" s="52">
        <v>31</v>
      </c>
      <c r="H22" s="53">
        <v>26</v>
      </c>
      <c r="I22" s="51">
        <v>57</v>
      </c>
      <c r="J22" s="52">
        <v>30</v>
      </c>
      <c r="K22" s="53">
        <v>27</v>
      </c>
      <c r="L22" s="51">
        <v>82</v>
      </c>
      <c r="M22" s="52">
        <v>49</v>
      </c>
      <c r="N22" s="53">
        <v>33</v>
      </c>
      <c r="O22" s="54">
        <v>1</v>
      </c>
      <c r="P22" s="55">
        <v>0</v>
      </c>
    </row>
    <row r="23" spans="1:16" ht="18.75" customHeight="1">
      <c r="A23" s="18" t="s">
        <v>28</v>
      </c>
      <c r="B23" s="44">
        <v>135</v>
      </c>
      <c r="C23" s="51">
        <v>33</v>
      </c>
      <c r="D23" s="52">
        <v>17</v>
      </c>
      <c r="E23" s="53">
        <v>16</v>
      </c>
      <c r="F23" s="51">
        <v>41</v>
      </c>
      <c r="G23" s="52">
        <v>22</v>
      </c>
      <c r="H23" s="53">
        <v>19</v>
      </c>
      <c r="I23" s="51">
        <v>32</v>
      </c>
      <c r="J23" s="52">
        <v>18</v>
      </c>
      <c r="K23" s="53">
        <v>14</v>
      </c>
      <c r="L23" s="51">
        <v>21</v>
      </c>
      <c r="M23" s="52">
        <v>13</v>
      </c>
      <c r="N23" s="53">
        <v>8</v>
      </c>
      <c r="O23" s="54">
        <v>0</v>
      </c>
      <c r="P23" s="55">
        <v>8</v>
      </c>
    </row>
    <row r="24" spans="1:16" ht="18.75" customHeight="1">
      <c r="A24" s="17" t="s">
        <v>29</v>
      </c>
      <c r="B24" s="43">
        <v>3</v>
      </c>
      <c r="C24" s="47">
        <v>1</v>
      </c>
      <c r="D24" s="48">
        <v>0</v>
      </c>
      <c r="E24" s="46">
        <v>1</v>
      </c>
      <c r="F24" s="47">
        <v>0</v>
      </c>
      <c r="G24" s="48">
        <v>0</v>
      </c>
      <c r="H24" s="46">
        <v>0</v>
      </c>
      <c r="I24" s="47">
        <v>2</v>
      </c>
      <c r="J24" s="48">
        <v>2</v>
      </c>
      <c r="K24" s="46">
        <v>0</v>
      </c>
      <c r="L24" s="47">
        <v>0</v>
      </c>
      <c r="M24" s="48">
        <v>0</v>
      </c>
      <c r="N24" s="46">
        <v>0</v>
      </c>
      <c r="O24" s="49">
        <v>0</v>
      </c>
      <c r="P24" s="50">
        <v>0</v>
      </c>
    </row>
    <row r="25" spans="1:16" ht="18.75" customHeight="1">
      <c r="A25" s="18" t="s">
        <v>30</v>
      </c>
      <c r="B25" s="44">
        <v>3</v>
      </c>
      <c r="C25" s="51">
        <v>1</v>
      </c>
      <c r="D25" s="52">
        <v>0</v>
      </c>
      <c r="E25" s="53">
        <v>1</v>
      </c>
      <c r="F25" s="51">
        <v>0</v>
      </c>
      <c r="G25" s="52">
        <v>0</v>
      </c>
      <c r="H25" s="53">
        <v>0</v>
      </c>
      <c r="I25" s="51">
        <v>2</v>
      </c>
      <c r="J25" s="52">
        <v>2</v>
      </c>
      <c r="K25" s="53">
        <v>0</v>
      </c>
      <c r="L25" s="51">
        <v>0</v>
      </c>
      <c r="M25" s="52">
        <v>0</v>
      </c>
      <c r="N25" s="53">
        <v>0</v>
      </c>
      <c r="O25" s="54">
        <v>0</v>
      </c>
      <c r="P25" s="55">
        <v>0</v>
      </c>
    </row>
    <row r="26" spans="1:16" ht="18.75" customHeight="1">
      <c r="A26" s="17" t="s">
        <v>31</v>
      </c>
      <c r="B26" s="43">
        <v>166</v>
      </c>
      <c r="C26" s="47">
        <v>57</v>
      </c>
      <c r="D26" s="48">
        <v>31</v>
      </c>
      <c r="E26" s="46">
        <v>26</v>
      </c>
      <c r="F26" s="47">
        <v>56</v>
      </c>
      <c r="G26" s="48">
        <v>29</v>
      </c>
      <c r="H26" s="46">
        <v>27</v>
      </c>
      <c r="I26" s="47">
        <v>22</v>
      </c>
      <c r="J26" s="48">
        <v>15</v>
      </c>
      <c r="K26" s="46">
        <v>7</v>
      </c>
      <c r="L26" s="47">
        <v>30</v>
      </c>
      <c r="M26" s="48">
        <v>21</v>
      </c>
      <c r="N26" s="46">
        <v>9</v>
      </c>
      <c r="O26" s="49">
        <v>0</v>
      </c>
      <c r="P26" s="50">
        <v>1</v>
      </c>
    </row>
    <row r="27" spans="1:16" ht="18.75" customHeight="1">
      <c r="A27" s="18" t="s">
        <v>32</v>
      </c>
      <c r="B27" s="44">
        <v>166</v>
      </c>
      <c r="C27" s="51">
        <v>57</v>
      </c>
      <c r="D27" s="52">
        <v>31</v>
      </c>
      <c r="E27" s="53">
        <v>26</v>
      </c>
      <c r="F27" s="51">
        <v>56</v>
      </c>
      <c r="G27" s="52">
        <v>29</v>
      </c>
      <c r="H27" s="53">
        <v>27</v>
      </c>
      <c r="I27" s="51">
        <v>22</v>
      </c>
      <c r="J27" s="52">
        <v>15</v>
      </c>
      <c r="K27" s="53">
        <v>7</v>
      </c>
      <c r="L27" s="51">
        <v>30</v>
      </c>
      <c r="M27" s="52">
        <v>21</v>
      </c>
      <c r="N27" s="53">
        <v>9</v>
      </c>
      <c r="O27" s="54">
        <v>0</v>
      </c>
      <c r="P27" s="55">
        <v>1</v>
      </c>
    </row>
    <row r="28" spans="1:16" ht="18.75" customHeight="1">
      <c r="A28" s="17" t="s">
        <v>33</v>
      </c>
      <c r="B28" s="43">
        <v>137</v>
      </c>
      <c r="C28" s="47">
        <v>21</v>
      </c>
      <c r="D28" s="48">
        <v>15</v>
      </c>
      <c r="E28" s="46">
        <v>6</v>
      </c>
      <c r="F28" s="47">
        <v>32</v>
      </c>
      <c r="G28" s="48">
        <v>17</v>
      </c>
      <c r="H28" s="46">
        <v>15</v>
      </c>
      <c r="I28" s="47">
        <v>45</v>
      </c>
      <c r="J28" s="48">
        <v>30</v>
      </c>
      <c r="K28" s="46">
        <v>15</v>
      </c>
      <c r="L28" s="47">
        <v>38</v>
      </c>
      <c r="M28" s="48">
        <v>22</v>
      </c>
      <c r="N28" s="46">
        <v>16</v>
      </c>
      <c r="O28" s="49">
        <v>0</v>
      </c>
      <c r="P28" s="50">
        <v>1</v>
      </c>
    </row>
    <row r="29" spans="1:16" ht="18.75" customHeight="1">
      <c r="A29" s="18" t="s">
        <v>34</v>
      </c>
      <c r="B29" s="44">
        <v>49</v>
      </c>
      <c r="C29" s="51">
        <v>14</v>
      </c>
      <c r="D29" s="52">
        <v>9</v>
      </c>
      <c r="E29" s="53">
        <v>5</v>
      </c>
      <c r="F29" s="51">
        <v>10</v>
      </c>
      <c r="G29" s="52">
        <v>4</v>
      </c>
      <c r="H29" s="53">
        <v>6</v>
      </c>
      <c r="I29" s="51">
        <v>11</v>
      </c>
      <c r="J29" s="52">
        <v>5</v>
      </c>
      <c r="K29" s="53">
        <v>6</v>
      </c>
      <c r="L29" s="51">
        <v>14</v>
      </c>
      <c r="M29" s="52">
        <v>7</v>
      </c>
      <c r="N29" s="53">
        <v>7</v>
      </c>
      <c r="O29" s="54">
        <v>0</v>
      </c>
      <c r="P29" s="55">
        <v>0</v>
      </c>
    </row>
    <row r="30" spans="1:16" ht="18.75" customHeight="1" thickBot="1">
      <c r="A30" s="19" t="s">
        <v>35</v>
      </c>
      <c r="B30" s="45">
        <v>88</v>
      </c>
      <c r="C30" s="56">
        <v>7</v>
      </c>
      <c r="D30" s="57">
        <v>6</v>
      </c>
      <c r="E30" s="58">
        <v>1</v>
      </c>
      <c r="F30" s="56">
        <v>22</v>
      </c>
      <c r="G30" s="57">
        <v>13</v>
      </c>
      <c r="H30" s="58">
        <v>9</v>
      </c>
      <c r="I30" s="56">
        <v>34</v>
      </c>
      <c r="J30" s="57">
        <v>25</v>
      </c>
      <c r="K30" s="58">
        <v>9</v>
      </c>
      <c r="L30" s="56">
        <v>24</v>
      </c>
      <c r="M30" s="57">
        <v>15</v>
      </c>
      <c r="N30" s="58">
        <v>9</v>
      </c>
      <c r="O30" s="59">
        <v>0</v>
      </c>
      <c r="P30" s="60">
        <v>1</v>
      </c>
    </row>
  </sheetData>
  <sheetProtection/>
  <mergeCells count="14">
    <mergeCell ref="O1:P1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A2:P2"/>
    <mergeCell ref="L5:N5"/>
    <mergeCell ref="O5:O6"/>
    <mergeCell ref="P5:P6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R3" sqref="R3:T3"/>
    </sheetView>
  </sheetViews>
  <sheetFormatPr defaultColWidth="9.125" defaultRowHeight="12.75"/>
  <cols>
    <col min="1" max="1" width="12.125" style="10" customWidth="1"/>
    <col min="2" max="20" width="7.625" style="10" customWidth="1"/>
    <col min="21" max="16384" width="9.125" style="10" customWidth="1"/>
  </cols>
  <sheetData>
    <row r="1" spans="19:20" ht="11.25" customHeight="1">
      <c r="S1" s="116" t="s">
        <v>36</v>
      </c>
      <c r="T1" s="116"/>
    </row>
    <row r="2" spans="1:21" ht="18.75" customHeight="1">
      <c r="A2" s="118" t="s">
        <v>90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21"/>
    </row>
    <row r="3" spans="2:20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3"/>
      <c r="R3" s="117" t="s">
        <v>92</v>
      </c>
      <c r="S3" s="117"/>
      <c r="T3" s="117"/>
    </row>
    <row r="4" spans="1:20" s="29" customFormat="1" ht="27.75" customHeight="1">
      <c r="A4" s="24" t="s">
        <v>37</v>
      </c>
      <c r="B4" s="25" t="s">
        <v>38</v>
      </c>
      <c r="C4" s="26" t="s">
        <v>39</v>
      </c>
      <c r="D4" s="26" t="s">
        <v>40</v>
      </c>
      <c r="E4" s="26" t="s">
        <v>41</v>
      </c>
      <c r="F4" s="26" t="s">
        <v>42</v>
      </c>
      <c r="G4" s="26" t="s">
        <v>43</v>
      </c>
      <c r="H4" s="26" t="s">
        <v>44</v>
      </c>
      <c r="I4" s="26" t="s">
        <v>45</v>
      </c>
      <c r="J4" s="26" t="s">
        <v>46</v>
      </c>
      <c r="K4" s="26" t="s">
        <v>47</v>
      </c>
      <c r="L4" s="26" t="s">
        <v>48</v>
      </c>
      <c r="M4" s="26" t="s">
        <v>49</v>
      </c>
      <c r="N4" s="26" t="s">
        <v>50</v>
      </c>
      <c r="O4" s="26" t="s">
        <v>51</v>
      </c>
      <c r="P4" s="26" t="s">
        <v>52</v>
      </c>
      <c r="Q4" s="26" t="s">
        <v>53</v>
      </c>
      <c r="R4" s="26" t="s">
        <v>54</v>
      </c>
      <c r="S4" s="27" t="s">
        <v>55</v>
      </c>
      <c r="T4" s="28" t="s">
        <v>56</v>
      </c>
    </row>
    <row r="5" spans="1:20" ht="24" customHeight="1">
      <c r="A5" s="30" t="s">
        <v>15</v>
      </c>
      <c r="B5" s="63" t="s">
        <v>93</v>
      </c>
      <c r="C5" s="67">
        <v>88</v>
      </c>
      <c r="D5" s="67">
        <v>26</v>
      </c>
      <c r="E5" s="67">
        <v>19</v>
      </c>
      <c r="F5" s="67">
        <v>44</v>
      </c>
      <c r="G5" s="67">
        <v>36</v>
      </c>
      <c r="H5" s="67">
        <v>21</v>
      </c>
      <c r="I5" s="67">
        <v>19</v>
      </c>
      <c r="J5" s="67">
        <v>3</v>
      </c>
      <c r="K5" s="67">
        <v>12</v>
      </c>
      <c r="L5" s="67">
        <v>29</v>
      </c>
      <c r="M5" s="67">
        <v>43</v>
      </c>
      <c r="N5" s="67">
        <v>36</v>
      </c>
      <c r="O5" s="67">
        <v>17</v>
      </c>
      <c r="P5" s="67">
        <v>0</v>
      </c>
      <c r="Q5" s="67">
        <v>24</v>
      </c>
      <c r="R5" s="67">
        <v>6</v>
      </c>
      <c r="S5" s="72">
        <v>7</v>
      </c>
      <c r="T5" s="76">
        <v>430</v>
      </c>
    </row>
    <row r="6" spans="1:20" ht="24" customHeight="1">
      <c r="A6" s="30" t="s">
        <v>16</v>
      </c>
      <c r="B6" s="64">
        <v>48</v>
      </c>
      <c r="C6" s="68" t="s">
        <v>93</v>
      </c>
      <c r="D6" s="69">
        <v>5</v>
      </c>
      <c r="E6" s="69">
        <v>1</v>
      </c>
      <c r="F6" s="69">
        <v>4</v>
      </c>
      <c r="G6" s="69">
        <v>2</v>
      </c>
      <c r="H6" s="69">
        <v>2</v>
      </c>
      <c r="I6" s="69">
        <v>0</v>
      </c>
      <c r="J6" s="69">
        <v>1</v>
      </c>
      <c r="K6" s="69">
        <v>13</v>
      </c>
      <c r="L6" s="69">
        <v>11</v>
      </c>
      <c r="M6" s="69">
        <v>1</v>
      </c>
      <c r="N6" s="69">
        <v>2</v>
      </c>
      <c r="O6" s="69">
        <v>11</v>
      </c>
      <c r="P6" s="69">
        <v>0</v>
      </c>
      <c r="Q6" s="69">
        <v>21</v>
      </c>
      <c r="R6" s="69">
        <v>0</v>
      </c>
      <c r="S6" s="73">
        <v>2</v>
      </c>
      <c r="T6" s="61">
        <v>124</v>
      </c>
    </row>
    <row r="7" spans="1:20" ht="24" customHeight="1">
      <c r="A7" s="30" t="s">
        <v>17</v>
      </c>
      <c r="B7" s="64">
        <v>29</v>
      </c>
      <c r="C7" s="69">
        <v>5</v>
      </c>
      <c r="D7" s="68" t="s">
        <v>93</v>
      </c>
      <c r="E7" s="69">
        <v>8</v>
      </c>
      <c r="F7" s="69">
        <v>3</v>
      </c>
      <c r="G7" s="69">
        <v>0</v>
      </c>
      <c r="H7" s="69">
        <v>0</v>
      </c>
      <c r="I7" s="69">
        <v>1</v>
      </c>
      <c r="J7" s="69">
        <v>3</v>
      </c>
      <c r="K7" s="69">
        <v>3</v>
      </c>
      <c r="L7" s="69">
        <v>30</v>
      </c>
      <c r="M7" s="69">
        <v>0</v>
      </c>
      <c r="N7" s="69">
        <v>4</v>
      </c>
      <c r="O7" s="69">
        <v>1</v>
      </c>
      <c r="P7" s="69">
        <v>0</v>
      </c>
      <c r="Q7" s="69">
        <v>2</v>
      </c>
      <c r="R7" s="69">
        <v>1</v>
      </c>
      <c r="S7" s="73">
        <v>0</v>
      </c>
      <c r="T7" s="61">
        <v>90</v>
      </c>
    </row>
    <row r="8" spans="1:20" ht="24" customHeight="1">
      <c r="A8" s="30" t="s">
        <v>18</v>
      </c>
      <c r="B8" s="64">
        <v>15</v>
      </c>
      <c r="C8" s="69">
        <v>4</v>
      </c>
      <c r="D8" s="69">
        <v>3</v>
      </c>
      <c r="E8" s="68" t="s">
        <v>93</v>
      </c>
      <c r="F8" s="69">
        <v>0</v>
      </c>
      <c r="G8" s="69">
        <v>0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69">
        <v>1</v>
      </c>
      <c r="N8" s="69">
        <v>0</v>
      </c>
      <c r="O8" s="69">
        <v>0</v>
      </c>
      <c r="P8" s="69">
        <v>0</v>
      </c>
      <c r="Q8" s="69">
        <v>0</v>
      </c>
      <c r="R8" s="69">
        <v>2</v>
      </c>
      <c r="S8" s="73">
        <v>7</v>
      </c>
      <c r="T8" s="61">
        <v>32</v>
      </c>
    </row>
    <row r="9" spans="1:20" ht="24" customHeight="1">
      <c r="A9" s="30" t="s">
        <v>19</v>
      </c>
      <c r="B9" s="64">
        <v>30</v>
      </c>
      <c r="C9" s="69">
        <v>4</v>
      </c>
      <c r="D9" s="69">
        <v>5</v>
      </c>
      <c r="E9" s="69">
        <v>1</v>
      </c>
      <c r="F9" s="68" t="s">
        <v>93</v>
      </c>
      <c r="G9" s="69">
        <v>2</v>
      </c>
      <c r="H9" s="69">
        <v>0</v>
      </c>
      <c r="I9" s="69">
        <v>0</v>
      </c>
      <c r="J9" s="69">
        <v>0</v>
      </c>
      <c r="K9" s="69">
        <v>1</v>
      </c>
      <c r="L9" s="69">
        <v>0</v>
      </c>
      <c r="M9" s="69">
        <v>2</v>
      </c>
      <c r="N9" s="69">
        <v>0</v>
      </c>
      <c r="O9" s="69">
        <v>0</v>
      </c>
      <c r="P9" s="69">
        <v>0</v>
      </c>
      <c r="Q9" s="69">
        <v>0</v>
      </c>
      <c r="R9" s="69">
        <v>0</v>
      </c>
      <c r="S9" s="73">
        <v>1</v>
      </c>
      <c r="T9" s="61">
        <v>46</v>
      </c>
    </row>
    <row r="10" spans="1:20" ht="24" customHeight="1">
      <c r="A10" s="30" t="s">
        <v>20</v>
      </c>
      <c r="B10" s="64">
        <v>13</v>
      </c>
      <c r="C10" s="69">
        <v>1</v>
      </c>
      <c r="D10" s="69">
        <v>1</v>
      </c>
      <c r="E10" s="69">
        <v>0</v>
      </c>
      <c r="F10" s="69">
        <v>0</v>
      </c>
      <c r="G10" s="68" t="s">
        <v>93</v>
      </c>
      <c r="H10" s="69">
        <v>2</v>
      </c>
      <c r="I10" s="69">
        <v>0</v>
      </c>
      <c r="J10" s="69">
        <v>0</v>
      </c>
      <c r="K10" s="69">
        <v>0</v>
      </c>
      <c r="L10" s="69">
        <v>0</v>
      </c>
      <c r="M10" s="69">
        <v>4</v>
      </c>
      <c r="N10" s="69">
        <v>5</v>
      </c>
      <c r="O10" s="69">
        <v>0</v>
      </c>
      <c r="P10" s="69">
        <v>0</v>
      </c>
      <c r="Q10" s="69">
        <v>0</v>
      </c>
      <c r="R10" s="69">
        <v>0</v>
      </c>
      <c r="S10" s="73">
        <v>0</v>
      </c>
      <c r="T10" s="61">
        <v>26</v>
      </c>
    </row>
    <row r="11" spans="1:20" ht="24" customHeight="1">
      <c r="A11" s="30" t="s">
        <v>21</v>
      </c>
      <c r="B11" s="64">
        <v>5</v>
      </c>
      <c r="C11" s="69">
        <v>1</v>
      </c>
      <c r="D11" s="69">
        <v>0</v>
      </c>
      <c r="E11" s="69">
        <v>0</v>
      </c>
      <c r="F11" s="69">
        <v>0</v>
      </c>
      <c r="G11" s="69">
        <v>1</v>
      </c>
      <c r="H11" s="68" t="s">
        <v>93</v>
      </c>
      <c r="I11" s="69">
        <v>0</v>
      </c>
      <c r="J11" s="69">
        <v>0</v>
      </c>
      <c r="K11" s="69">
        <v>0</v>
      </c>
      <c r="L11" s="69">
        <v>0</v>
      </c>
      <c r="M11" s="69">
        <v>2</v>
      </c>
      <c r="N11" s="69">
        <v>1</v>
      </c>
      <c r="O11" s="69">
        <v>0</v>
      </c>
      <c r="P11" s="69">
        <v>0</v>
      </c>
      <c r="Q11" s="69">
        <v>0</v>
      </c>
      <c r="R11" s="69">
        <v>0</v>
      </c>
      <c r="S11" s="73">
        <v>0</v>
      </c>
      <c r="T11" s="61">
        <v>10</v>
      </c>
    </row>
    <row r="12" spans="1:20" ht="24" customHeight="1">
      <c r="A12" s="30" t="s">
        <v>22</v>
      </c>
      <c r="B12" s="64">
        <v>15</v>
      </c>
      <c r="C12" s="69">
        <v>3</v>
      </c>
      <c r="D12" s="69">
        <v>1</v>
      </c>
      <c r="E12" s="69">
        <v>0</v>
      </c>
      <c r="F12" s="69">
        <v>2</v>
      </c>
      <c r="G12" s="69">
        <v>1</v>
      </c>
      <c r="H12" s="69">
        <v>0</v>
      </c>
      <c r="I12" s="68" t="s">
        <v>93</v>
      </c>
      <c r="J12" s="69">
        <v>0</v>
      </c>
      <c r="K12" s="69">
        <v>0</v>
      </c>
      <c r="L12" s="69">
        <v>0</v>
      </c>
      <c r="M12" s="69">
        <v>9</v>
      </c>
      <c r="N12" s="69">
        <v>0</v>
      </c>
      <c r="O12" s="69">
        <v>0</v>
      </c>
      <c r="P12" s="69">
        <v>0</v>
      </c>
      <c r="Q12" s="69">
        <v>0</v>
      </c>
      <c r="R12" s="69">
        <v>0</v>
      </c>
      <c r="S12" s="73">
        <v>0</v>
      </c>
      <c r="T12" s="61">
        <v>31</v>
      </c>
    </row>
    <row r="13" spans="1:20" ht="24" customHeight="1">
      <c r="A13" s="30" t="s">
        <v>23</v>
      </c>
      <c r="B13" s="64">
        <v>6</v>
      </c>
      <c r="C13" s="69">
        <v>0</v>
      </c>
      <c r="D13" s="69">
        <v>5</v>
      </c>
      <c r="E13" s="69">
        <v>0</v>
      </c>
      <c r="F13" s="69">
        <v>0</v>
      </c>
      <c r="G13" s="69">
        <v>1</v>
      </c>
      <c r="H13" s="69">
        <v>0</v>
      </c>
      <c r="I13" s="69">
        <v>0</v>
      </c>
      <c r="J13" s="68" t="s">
        <v>93</v>
      </c>
      <c r="K13" s="69">
        <v>5</v>
      </c>
      <c r="L13" s="69">
        <v>14</v>
      </c>
      <c r="M13" s="69">
        <v>0</v>
      </c>
      <c r="N13" s="69">
        <v>1</v>
      </c>
      <c r="O13" s="69">
        <v>4</v>
      </c>
      <c r="P13" s="69">
        <v>0</v>
      </c>
      <c r="Q13" s="69">
        <v>2</v>
      </c>
      <c r="R13" s="69">
        <v>0</v>
      </c>
      <c r="S13" s="73">
        <v>0</v>
      </c>
      <c r="T13" s="61">
        <v>38</v>
      </c>
    </row>
    <row r="14" spans="1:20" ht="24" customHeight="1">
      <c r="A14" s="30" t="s">
        <v>24</v>
      </c>
      <c r="B14" s="64">
        <v>23</v>
      </c>
      <c r="C14" s="69">
        <v>4</v>
      </c>
      <c r="D14" s="69">
        <v>5</v>
      </c>
      <c r="E14" s="69">
        <v>0</v>
      </c>
      <c r="F14" s="69">
        <v>0</v>
      </c>
      <c r="G14" s="69">
        <v>0</v>
      </c>
      <c r="H14" s="69">
        <v>0</v>
      </c>
      <c r="I14" s="69">
        <v>0</v>
      </c>
      <c r="J14" s="69">
        <v>1</v>
      </c>
      <c r="K14" s="68" t="s">
        <v>93</v>
      </c>
      <c r="L14" s="69">
        <v>1</v>
      </c>
      <c r="M14" s="69">
        <v>2</v>
      </c>
      <c r="N14" s="69">
        <v>1</v>
      </c>
      <c r="O14" s="69">
        <v>6</v>
      </c>
      <c r="P14" s="69">
        <v>0</v>
      </c>
      <c r="Q14" s="69">
        <v>4</v>
      </c>
      <c r="R14" s="69">
        <v>0</v>
      </c>
      <c r="S14" s="73">
        <v>0</v>
      </c>
      <c r="T14" s="61">
        <v>47</v>
      </c>
    </row>
    <row r="15" spans="1:20" ht="24" customHeight="1">
      <c r="A15" s="30" t="s">
        <v>25</v>
      </c>
      <c r="B15" s="64">
        <v>10</v>
      </c>
      <c r="C15" s="69">
        <v>3</v>
      </c>
      <c r="D15" s="69">
        <v>15</v>
      </c>
      <c r="E15" s="69">
        <v>0</v>
      </c>
      <c r="F15" s="69">
        <v>0</v>
      </c>
      <c r="G15" s="69">
        <v>0</v>
      </c>
      <c r="H15" s="69">
        <v>0</v>
      </c>
      <c r="I15" s="69">
        <v>0</v>
      </c>
      <c r="J15" s="69">
        <v>11</v>
      </c>
      <c r="K15" s="69">
        <v>2</v>
      </c>
      <c r="L15" s="68" t="s">
        <v>93</v>
      </c>
      <c r="M15" s="69">
        <v>0</v>
      </c>
      <c r="N15" s="69">
        <v>0</v>
      </c>
      <c r="O15" s="69">
        <v>1</v>
      </c>
      <c r="P15" s="69">
        <v>0</v>
      </c>
      <c r="Q15" s="69">
        <v>0</v>
      </c>
      <c r="R15" s="69">
        <v>0</v>
      </c>
      <c r="S15" s="73">
        <v>0</v>
      </c>
      <c r="T15" s="61">
        <v>42</v>
      </c>
    </row>
    <row r="16" spans="1:20" ht="24" customHeight="1">
      <c r="A16" s="30" t="s">
        <v>26</v>
      </c>
      <c r="B16" s="64">
        <v>17</v>
      </c>
      <c r="C16" s="69">
        <v>3</v>
      </c>
      <c r="D16" s="69">
        <v>1</v>
      </c>
      <c r="E16" s="69">
        <v>0</v>
      </c>
      <c r="F16" s="69">
        <v>8</v>
      </c>
      <c r="G16" s="69">
        <v>1</v>
      </c>
      <c r="H16" s="69">
        <v>0</v>
      </c>
      <c r="I16" s="69">
        <v>9</v>
      </c>
      <c r="J16" s="69">
        <v>5</v>
      </c>
      <c r="K16" s="69">
        <v>0</v>
      </c>
      <c r="L16" s="69">
        <v>0</v>
      </c>
      <c r="M16" s="68" t="s">
        <v>93</v>
      </c>
      <c r="N16" s="69">
        <v>1</v>
      </c>
      <c r="O16" s="69">
        <v>0</v>
      </c>
      <c r="P16" s="69">
        <v>0</v>
      </c>
      <c r="Q16" s="69">
        <v>0</v>
      </c>
      <c r="R16" s="69">
        <v>0</v>
      </c>
      <c r="S16" s="73">
        <v>0</v>
      </c>
      <c r="T16" s="61">
        <v>45</v>
      </c>
    </row>
    <row r="17" spans="1:20" ht="24" customHeight="1">
      <c r="A17" s="30" t="s">
        <v>27</v>
      </c>
      <c r="B17" s="64">
        <v>26</v>
      </c>
      <c r="C17" s="69">
        <v>8</v>
      </c>
      <c r="D17" s="69">
        <v>0</v>
      </c>
      <c r="E17" s="69">
        <v>1</v>
      </c>
      <c r="F17" s="69">
        <v>2</v>
      </c>
      <c r="G17" s="69">
        <v>1</v>
      </c>
      <c r="H17" s="69">
        <v>0</v>
      </c>
      <c r="I17" s="69">
        <v>2</v>
      </c>
      <c r="J17" s="69">
        <v>0</v>
      </c>
      <c r="K17" s="69">
        <v>0</v>
      </c>
      <c r="L17" s="69">
        <v>0</v>
      </c>
      <c r="M17" s="69">
        <v>1</v>
      </c>
      <c r="N17" s="68" t="s">
        <v>93</v>
      </c>
      <c r="O17" s="69">
        <v>0</v>
      </c>
      <c r="P17" s="69">
        <v>0</v>
      </c>
      <c r="Q17" s="69">
        <v>0</v>
      </c>
      <c r="R17" s="69">
        <v>0</v>
      </c>
      <c r="S17" s="73">
        <v>0</v>
      </c>
      <c r="T17" s="61">
        <v>41</v>
      </c>
    </row>
    <row r="18" spans="1:20" ht="24" customHeight="1">
      <c r="A18" s="30" t="s">
        <v>28</v>
      </c>
      <c r="B18" s="64">
        <v>13</v>
      </c>
      <c r="C18" s="69">
        <v>4</v>
      </c>
      <c r="D18" s="69">
        <v>1</v>
      </c>
      <c r="E18" s="69">
        <v>0</v>
      </c>
      <c r="F18" s="69">
        <v>2</v>
      </c>
      <c r="G18" s="69">
        <v>2</v>
      </c>
      <c r="H18" s="69">
        <v>0</v>
      </c>
      <c r="I18" s="69">
        <v>0</v>
      </c>
      <c r="J18" s="69">
        <v>0</v>
      </c>
      <c r="K18" s="69">
        <v>5</v>
      </c>
      <c r="L18" s="69">
        <v>3</v>
      </c>
      <c r="M18" s="69">
        <v>0</v>
      </c>
      <c r="N18" s="69">
        <v>0</v>
      </c>
      <c r="O18" s="68" t="s">
        <v>93</v>
      </c>
      <c r="P18" s="69">
        <v>0</v>
      </c>
      <c r="Q18" s="69">
        <v>3</v>
      </c>
      <c r="R18" s="69">
        <v>0</v>
      </c>
      <c r="S18" s="73">
        <v>0</v>
      </c>
      <c r="T18" s="61">
        <v>33</v>
      </c>
    </row>
    <row r="19" spans="1:20" ht="24" customHeight="1">
      <c r="A19" s="30" t="s">
        <v>30</v>
      </c>
      <c r="B19" s="64">
        <v>1</v>
      </c>
      <c r="C19" s="69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8" t="s">
        <v>93</v>
      </c>
      <c r="Q19" s="69">
        <v>0</v>
      </c>
      <c r="R19" s="69">
        <v>0</v>
      </c>
      <c r="S19" s="73">
        <v>0</v>
      </c>
      <c r="T19" s="61">
        <v>1</v>
      </c>
    </row>
    <row r="20" spans="1:20" ht="24" customHeight="1">
      <c r="A20" s="30" t="s">
        <v>32</v>
      </c>
      <c r="B20" s="64">
        <v>16</v>
      </c>
      <c r="C20" s="69">
        <v>13</v>
      </c>
      <c r="D20" s="69">
        <v>0</v>
      </c>
      <c r="E20" s="69">
        <v>4</v>
      </c>
      <c r="F20" s="69">
        <v>0</v>
      </c>
      <c r="G20" s="69">
        <v>1</v>
      </c>
      <c r="H20" s="69">
        <v>0</v>
      </c>
      <c r="I20" s="69">
        <v>0</v>
      </c>
      <c r="J20" s="69">
        <v>1</v>
      </c>
      <c r="K20" s="69">
        <v>14</v>
      </c>
      <c r="L20" s="69">
        <v>0</v>
      </c>
      <c r="M20" s="69">
        <v>2</v>
      </c>
      <c r="N20" s="69">
        <v>5</v>
      </c>
      <c r="O20" s="69">
        <v>1</v>
      </c>
      <c r="P20" s="69">
        <v>0</v>
      </c>
      <c r="Q20" s="68" t="s">
        <v>93</v>
      </c>
      <c r="R20" s="69">
        <v>0</v>
      </c>
      <c r="S20" s="73">
        <v>0</v>
      </c>
      <c r="T20" s="61">
        <v>57</v>
      </c>
    </row>
    <row r="21" spans="1:20" ht="24" customHeight="1">
      <c r="A21" s="30" t="s">
        <v>34</v>
      </c>
      <c r="B21" s="64">
        <v>1</v>
      </c>
      <c r="C21" s="69">
        <v>1</v>
      </c>
      <c r="D21" s="69">
        <v>0</v>
      </c>
      <c r="E21" s="69">
        <v>5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1</v>
      </c>
      <c r="M21" s="69">
        <v>0</v>
      </c>
      <c r="N21" s="69">
        <v>1</v>
      </c>
      <c r="O21" s="69">
        <v>0</v>
      </c>
      <c r="P21" s="69">
        <v>0</v>
      </c>
      <c r="Q21" s="69">
        <v>0</v>
      </c>
      <c r="R21" s="68" t="s">
        <v>93</v>
      </c>
      <c r="S21" s="73">
        <v>5</v>
      </c>
      <c r="T21" s="61">
        <v>14</v>
      </c>
    </row>
    <row r="22" spans="1:20" ht="24" customHeight="1" thickBot="1">
      <c r="A22" s="30" t="s">
        <v>35</v>
      </c>
      <c r="B22" s="65">
        <v>3</v>
      </c>
      <c r="C22" s="70">
        <v>0</v>
      </c>
      <c r="D22" s="70">
        <v>0</v>
      </c>
      <c r="E22" s="70">
        <v>3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0">
        <v>1</v>
      </c>
      <c r="S22" s="74" t="s">
        <v>93</v>
      </c>
      <c r="T22" s="61">
        <v>7</v>
      </c>
    </row>
    <row r="23" spans="1:20" ht="24" customHeight="1" thickBot="1" thickTop="1">
      <c r="A23" s="31" t="s">
        <v>57</v>
      </c>
      <c r="B23" s="66">
        <v>271</v>
      </c>
      <c r="C23" s="71">
        <v>142</v>
      </c>
      <c r="D23" s="71">
        <v>68</v>
      </c>
      <c r="E23" s="71">
        <v>42</v>
      </c>
      <c r="F23" s="71">
        <v>65</v>
      </c>
      <c r="G23" s="71">
        <v>48</v>
      </c>
      <c r="H23" s="71">
        <v>25</v>
      </c>
      <c r="I23" s="71">
        <v>31</v>
      </c>
      <c r="J23" s="71">
        <v>25</v>
      </c>
      <c r="K23" s="71">
        <v>55</v>
      </c>
      <c r="L23" s="71">
        <v>89</v>
      </c>
      <c r="M23" s="71">
        <v>67</v>
      </c>
      <c r="N23" s="71">
        <v>57</v>
      </c>
      <c r="O23" s="71">
        <v>41</v>
      </c>
      <c r="P23" s="71">
        <v>0</v>
      </c>
      <c r="Q23" s="71">
        <v>56</v>
      </c>
      <c r="R23" s="71">
        <v>10</v>
      </c>
      <c r="S23" s="75">
        <v>22</v>
      </c>
      <c r="T23" s="62">
        <v>1114</v>
      </c>
    </row>
    <row r="24" spans="1:19" ht="12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4"/>
      <c r="R24" s="34"/>
      <c r="S24" s="34"/>
    </row>
    <row r="27" ht="12">
      <c r="U27" s="42"/>
    </row>
    <row r="28" ht="12">
      <c r="U28" s="42"/>
    </row>
  </sheetData>
  <sheetProtection/>
  <mergeCells count="3">
    <mergeCell ref="S1:T1"/>
    <mergeCell ref="R3:T3"/>
    <mergeCell ref="A2:T2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S3" sqref="S3:U3"/>
    </sheetView>
  </sheetViews>
  <sheetFormatPr defaultColWidth="9.125" defaultRowHeight="12.75"/>
  <cols>
    <col min="1" max="1" width="13.25390625" style="10" customWidth="1"/>
    <col min="2" max="21" width="7.125" style="10" customWidth="1"/>
    <col min="22" max="16384" width="9.125" style="10" customWidth="1"/>
  </cols>
  <sheetData>
    <row r="1" spans="20:21" ht="11.25" customHeight="1">
      <c r="T1" s="119" t="s">
        <v>58</v>
      </c>
      <c r="U1" s="119"/>
    </row>
    <row r="2" spans="1:21" ht="18.75" customHeight="1">
      <c r="A2" s="127" t="s">
        <v>91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</row>
    <row r="3" spans="2:21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1"/>
      <c r="R3" s="35"/>
      <c r="S3" s="120" t="s">
        <v>92</v>
      </c>
      <c r="T3" s="120"/>
      <c r="U3" s="120"/>
    </row>
    <row r="4" spans="1:21" ht="18" customHeight="1">
      <c r="A4" s="121" t="s">
        <v>59</v>
      </c>
      <c r="B4" s="123" t="s">
        <v>60</v>
      </c>
      <c r="C4" s="124"/>
      <c r="D4" s="124"/>
      <c r="E4" s="124"/>
      <c r="F4" s="124"/>
      <c r="G4" s="124"/>
      <c r="H4" s="124"/>
      <c r="I4" s="124"/>
      <c r="J4" s="124"/>
      <c r="K4" s="125"/>
      <c r="L4" s="123" t="s">
        <v>61</v>
      </c>
      <c r="M4" s="124"/>
      <c r="N4" s="124"/>
      <c r="O4" s="124"/>
      <c r="P4" s="124"/>
      <c r="Q4" s="124"/>
      <c r="R4" s="124"/>
      <c r="S4" s="124"/>
      <c r="T4" s="124"/>
      <c r="U4" s="126"/>
    </row>
    <row r="5" spans="1:21" s="41" customFormat="1" ht="22.5" customHeight="1">
      <c r="A5" s="122"/>
      <c r="B5" s="36" t="s">
        <v>62</v>
      </c>
      <c r="C5" s="37" t="s">
        <v>63</v>
      </c>
      <c r="D5" s="38" t="s">
        <v>64</v>
      </c>
      <c r="E5" s="38" t="s">
        <v>65</v>
      </c>
      <c r="F5" s="38" t="s">
        <v>66</v>
      </c>
      <c r="G5" s="38" t="s">
        <v>67</v>
      </c>
      <c r="H5" s="38" t="s">
        <v>68</v>
      </c>
      <c r="I5" s="38" t="s">
        <v>69</v>
      </c>
      <c r="J5" s="38" t="s">
        <v>70</v>
      </c>
      <c r="K5" s="39" t="s">
        <v>71</v>
      </c>
      <c r="L5" s="36" t="s">
        <v>62</v>
      </c>
      <c r="M5" s="37" t="s">
        <v>63</v>
      </c>
      <c r="N5" s="38" t="s">
        <v>64</v>
      </c>
      <c r="O5" s="38" t="s">
        <v>65</v>
      </c>
      <c r="P5" s="38" t="s">
        <v>66</v>
      </c>
      <c r="Q5" s="38" t="s">
        <v>67</v>
      </c>
      <c r="R5" s="38" t="s">
        <v>68</v>
      </c>
      <c r="S5" s="38" t="s">
        <v>69</v>
      </c>
      <c r="T5" s="38" t="s">
        <v>70</v>
      </c>
      <c r="U5" s="40" t="s">
        <v>71</v>
      </c>
    </row>
    <row r="6" spans="1:21" ht="18.75" customHeight="1">
      <c r="A6" s="17" t="s">
        <v>12</v>
      </c>
      <c r="B6" s="77">
        <v>1707</v>
      </c>
      <c r="C6" s="81">
        <v>20</v>
      </c>
      <c r="D6" s="81">
        <v>32</v>
      </c>
      <c r="E6" s="81">
        <v>275</v>
      </c>
      <c r="F6" s="81">
        <v>101</v>
      </c>
      <c r="G6" s="81">
        <v>141</v>
      </c>
      <c r="H6" s="81">
        <v>83</v>
      </c>
      <c r="I6" s="81">
        <v>32</v>
      </c>
      <c r="J6" s="81">
        <v>820</v>
      </c>
      <c r="K6" s="89">
        <v>203</v>
      </c>
      <c r="L6" s="77">
        <v>1661</v>
      </c>
      <c r="M6" s="81">
        <v>7</v>
      </c>
      <c r="N6" s="81">
        <v>21</v>
      </c>
      <c r="O6" s="81">
        <v>259</v>
      </c>
      <c r="P6" s="81">
        <v>78</v>
      </c>
      <c r="Q6" s="81">
        <v>122</v>
      </c>
      <c r="R6" s="81">
        <v>83</v>
      </c>
      <c r="S6" s="81">
        <v>28</v>
      </c>
      <c r="T6" s="81">
        <v>754</v>
      </c>
      <c r="U6" s="90">
        <v>309</v>
      </c>
    </row>
    <row r="7" spans="1:21" ht="18.75" customHeight="1">
      <c r="A7" s="17" t="s">
        <v>13</v>
      </c>
      <c r="B7" s="78">
        <v>1638</v>
      </c>
      <c r="C7" s="82">
        <v>15</v>
      </c>
      <c r="D7" s="82">
        <v>26</v>
      </c>
      <c r="E7" s="82">
        <v>268</v>
      </c>
      <c r="F7" s="82">
        <v>92</v>
      </c>
      <c r="G7" s="82">
        <v>139</v>
      </c>
      <c r="H7" s="82">
        <v>83</v>
      </c>
      <c r="I7" s="82">
        <v>30</v>
      </c>
      <c r="J7" s="82">
        <v>789</v>
      </c>
      <c r="K7" s="86">
        <v>196</v>
      </c>
      <c r="L7" s="78">
        <v>1593</v>
      </c>
      <c r="M7" s="82">
        <v>7</v>
      </c>
      <c r="N7" s="82">
        <v>20</v>
      </c>
      <c r="O7" s="82">
        <v>251</v>
      </c>
      <c r="P7" s="82">
        <v>70</v>
      </c>
      <c r="Q7" s="82">
        <v>117</v>
      </c>
      <c r="R7" s="82">
        <v>82</v>
      </c>
      <c r="S7" s="82">
        <v>28</v>
      </c>
      <c r="T7" s="82">
        <v>717</v>
      </c>
      <c r="U7" s="85">
        <v>301</v>
      </c>
    </row>
    <row r="8" spans="1:21" ht="18.75" customHeight="1">
      <c r="A8" s="17" t="s">
        <v>14</v>
      </c>
      <c r="B8" s="78">
        <v>69</v>
      </c>
      <c r="C8" s="82">
        <v>5</v>
      </c>
      <c r="D8" s="82">
        <v>6</v>
      </c>
      <c r="E8" s="82">
        <v>7</v>
      </c>
      <c r="F8" s="82">
        <v>9</v>
      </c>
      <c r="G8" s="82">
        <v>2</v>
      </c>
      <c r="H8" s="82">
        <v>0</v>
      </c>
      <c r="I8" s="82">
        <v>2</v>
      </c>
      <c r="J8" s="82">
        <v>31</v>
      </c>
      <c r="K8" s="86">
        <v>7</v>
      </c>
      <c r="L8" s="78">
        <v>68</v>
      </c>
      <c r="M8" s="82">
        <v>0</v>
      </c>
      <c r="N8" s="82">
        <v>1</v>
      </c>
      <c r="O8" s="82">
        <v>8</v>
      </c>
      <c r="P8" s="82">
        <v>8</v>
      </c>
      <c r="Q8" s="82">
        <v>5</v>
      </c>
      <c r="R8" s="82">
        <v>1</v>
      </c>
      <c r="S8" s="82">
        <v>0</v>
      </c>
      <c r="T8" s="82">
        <v>37</v>
      </c>
      <c r="U8" s="85">
        <v>8</v>
      </c>
    </row>
    <row r="9" spans="1:21" ht="18.75" customHeight="1">
      <c r="A9" s="18" t="s">
        <v>15</v>
      </c>
      <c r="B9" s="79">
        <v>704</v>
      </c>
      <c r="C9" s="83">
        <v>2</v>
      </c>
      <c r="D9" s="83">
        <v>18</v>
      </c>
      <c r="E9" s="83">
        <v>116</v>
      </c>
      <c r="F9" s="83">
        <v>46</v>
      </c>
      <c r="G9" s="83">
        <v>49</v>
      </c>
      <c r="H9" s="83">
        <v>43</v>
      </c>
      <c r="I9" s="83">
        <v>15</v>
      </c>
      <c r="J9" s="83">
        <v>384</v>
      </c>
      <c r="K9" s="87">
        <v>31</v>
      </c>
      <c r="L9" s="79">
        <v>694</v>
      </c>
      <c r="M9" s="83">
        <v>2</v>
      </c>
      <c r="N9" s="83">
        <v>10</v>
      </c>
      <c r="O9" s="83">
        <v>136</v>
      </c>
      <c r="P9" s="83">
        <v>36</v>
      </c>
      <c r="Q9" s="83">
        <v>61</v>
      </c>
      <c r="R9" s="83">
        <v>41</v>
      </c>
      <c r="S9" s="83">
        <v>10</v>
      </c>
      <c r="T9" s="83">
        <v>326</v>
      </c>
      <c r="U9" s="91">
        <v>72</v>
      </c>
    </row>
    <row r="10" spans="1:21" ht="18.75" customHeight="1">
      <c r="A10" s="18" t="s">
        <v>16</v>
      </c>
      <c r="B10" s="79">
        <v>157</v>
      </c>
      <c r="C10" s="83">
        <v>1</v>
      </c>
      <c r="D10" s="83">
        <v>3</v>
      </c>
      <c r="E10" s="83">
        <v>35</v>
      </c>
      <c r="F10" s="83">
        <v>6</v>
      </c>
      <c r="G10" s="83">
        <v>13</v>
      </c>
      <c r="H10" s="83">
        <v>3</v>
      </c>
      <c r="I10" s="83">
        <v>0</v>
      </c>
      <c r="J10" s="83">
        <v>80</v>
      </c>
      <c r="K10" s="87">
        <v>16</v>
      </c>
      <c r="L10" s="79">
        <v>226</v>
      </c>
      <c r="M10" s="83">
        <v>0</v>
      </c>
      <c r="N10" s="83">
        <v>0</v>
      </c>
      <c r="O10" s="83">
        <v>30</v>
      </c>
      <c r="P10" s="83">
        <v>6</v>
      </c>
      <c r="Q10" s="83">
        <v>16</v>
      </c>
      <c r="R10" s="83">
        <v>11</v>
      </c>
      <c r="S10" s="83">
        <v>6</v>
      </c>
      <c r="T10" s="83">
        <v>49</v>
      </c>
      <c r="U10" s="91">
        <v>108</v>
      </c>
    </row>
    <row r="11" spans="1:21" ht="18.75" customHeight="1">
      <c r="A11" s="18" t="s">
        <v>17</v>
      </c>
      <c r="B11" s="79">
        <v>203</v>
      </c>
      <c r="C11" s="83">
        <v>5</v>
      </c>
      <c r="D11" s="83">
        <v>2</v>
      </c>
      <c r="E11" s="83">
        <v>34</v>
      </c>
      <c r="F11" s="83">
        <v>6</v>
      </c>
      <c r="G11" s="83">
        <v>24</v>
      </c>
      <c r="H11" s="83">
        <v>7</v>
      </c>
      <c r="I11" s="83">
        <v>3</v>
      </c>
      <c r="J11" s="83">
        <v>99</v>
      </c>
      <c r="K11" s="87">
        <v>23</v>
      </c>
      <c r="L11" s="79">
        <v>187</v>
      </c>
      <c r="M11" s="83">
        <v>0</v>
      </c>
      <c r="N11" s="83">
        <v>0</v>
      </c>
      <c r="O11" s="83">
        <v>18</v>
      </c>
      <c r="P11" s="83">
        <v>1</v>
      </c>
      <c r="Q11" s="83">
        <v>8</v>
      </c>
      <c r="R11" s="83">
        <v>12</v>
      </c>
      <c r="S11" s="83">
        <v>1</v>
      </c>
      <c r="T11" s="83">
        <v>92</v>
      </c>
      <c r="U11" s="91">
        <v>55</v>
      </c>
    </row>
    <row r="12" spans="1:21" ht="18.75" customHeight="1">
      <c r="A12" s="18" t="s">
        <v>18</v>
      </c>
      <c r="B12" s="79">
        <v>127</v>
      </c>
      <c r="C12" s="83">
        <v>0</v>
      </c>
      <c r="D12" s="83">
        <v>1</v>
      </c>
      <c r="E12" s="83">
        <v>7</v>
      </c>
      <c r="F12" s="83">
        <v>8</v>
      </c>
      <c r="G12" s="83">
        <v>9</v>
      </c>
      <c r="H12" s="83">
        <v>1</v>
      </c>
      <c r="I12" s="83">
        <v>0</v>
      </c>
      <c r="J12" s="83">
        <v>65</v>
      </c>
      <c r="K12" s="87">
        <v>36</v>
      </c>
      <c r="L12" s="79">
        <v>117</v>
      </c>
      <c r="M12" s="83">
        <v>1</v>
      </c>
      <c r="N12" s="83">
        <v>1</v>
      </c>
      <c r="O12" s="83">
        <v>10</v>
      </c>
      <c r="P12" s="83">
        <v>1</v>
      </c>
      <c r="Q12" s="83">
        <v>2</v>
      </c>
      <c r="R12" s="83">
        <v>1</v>
      </c>
      <c r="S12" s="83">
        <v>1</v>
      </c>
      <c r="T12" s="83">
        <v>83</v>
      </c>
      <c r="U12" s="91">
        <v>17</v>
      </c>
    </row>
    <row r="13" spans="1:21" ht="18.75" customHeight="1">
      <c r="A13" s="18" t="s">
        <v>19</v>
      </c>
      <c r="B13" s="79">
        <v>83</v>
      </c>
      <c r="C13" s="83">
        <v>0</v>
      </c>
      <c r="D13" s="83">
        <v>0</v>
      </c>
      <c r="E13" s="83">
        <v>12</v>
      </c>
      <c r="F13" s="83">
        <v>4</v>
      </c>
      <c r="G13" s="83">
        <v>15</v>
      </c>
      <c r="H13" s="83">
        <v>8</v>
      </c>
      <c r="I13" s="83">
        <v>1</v>
      </c>
      <c r="J13" s="83">
        <v>31</v>
      </c>
      <c r="K13" s="87">
        <v>12</v>
      </c>
      <c r="L13" s="79">
        <v>75</v>
      </c>
      <c r="M13" s="83">
        <v>0</v>
      </c>
      <c r="N13" s="83">
        <v>2</v>
      </c>
      <c r="O13" s="83">
        <v>13</v>
      </c>
      <c r="P13" s="83">
        <v>6</v>
      </c>
      <c r="Q13" s="83">
        <v>7</v>
      </c>
      <c r="R13" s="83">
        <v>5</v>
      </c>
      <c r="S13" s="83">
        <v>1</v>
      </c>
      <c r="T13" s="83">
        <v>37</v>
      </c>
      <c r="U13" s="91">
        <v>4</v>
      </c>
    </row>
    <row r="14" spans="1:21" ht="18.75" customHeight="1">
      <c r="A14" s="18" t="s">
        <v>20</v>
      </c>
      <c r="B14" s="79">
        <v>30</v>
      </c>
      <c r="C14" s="83">
        <v>0</v>
      </c>
      <c r="D14" s="83">
        <v>0</v>
      </c>
      <c r="E14" s="83">
        <v>5</v>
      </c>
      <c r="F14" s="83">
        <v>2</v>
      </c>
      <c r="G14" s="83">
        <v>0</v>
      </c>
      <c r="H14" s="83">
        <v>2</v>
      </c>
      <c r="I14" s="83">
        <v>0</v>
      </c>
      <c r="J14" s="83">
        <v>17</v>
      </c>
      <c r="K14" s="87">
        <v>4</v>
      </c>
      <c r="L14" s="79">
        <v>27</v>
      </c>
      <c r="M14" s="83">
        <v>0</v>
      </c>
      <c r="N14" s="83">
        <v>1</v>
      </c>
      <c r="O14" s="83">
        <v>3</v>
      </c>
      <c r="P14" s="83">
        <v>1</v>
      </c>
      <c r="Q14" s="83">
        <v>3</v>
      </c>
      <c r="R14" s="83">
        <v>0</v>
      </c>
      <c r="S14" s="83">
        <v>4</v>
      </c>
      <c r="T14" s="83">
        <v>7</v>
      </c>
      <c r="U14" s="91">
        <v>8</v>
      </c>
    </row>
    <row r="15" spans="1:21" ht="18.75" customHeight="1">
      <c r="A15" s="18" t="s">
        <v>21</v>
      </c>
      <c r="B15" s="79">
        <v>14</v>
      </c>
      <c r="C15" s="83">
        <v>1</v>
      </c>
      <c r="D15" s="83">
        <v>0</v>
      </c>
      <c r="E15" s="83">
        <v>6</v>
      </c>
      <c r="F15" s="83">
        <v>3</v>
      </c>
      <c r="G15" s="83">
        <v>2</v>
      </c>
      <c r="H15" s="83">
        <v>0</v>
      </c>
      <c r="I15" s="83">
        <v>0</v>
      </c>
      <c r="J15" s="83">
        <v>0</v>
      </c>
      <c r="K15" s="87">
        <v>2</v>
      </c>
      <c r="L15" s="79">
        <v>15</v>
      </c>
      <c r="M15" s="83">
        <v>0</v>
      </c>
      <c r="N15" s="83">
        <v>2</v>
      </c>
      <c r="O15" s="83">
        <v>2</v>
      </c>
      <c r="P15" s="83">
        <v>0</v>
      </c>
      <c r="Q15" s="83">
        <v>0</v>
      </c>
      <c r="R15" s="83">
        <v>0</v>
      </c>
      <c r="S15" s="83">
        <v>0</v>
      </c>
      <c r="T15" s="83">
        <v>7</v>
      </c>
      <c r="U15" s="91">
        <v>4</v>
      </c>
    </row>
    <row r="16" spans="1:21" ht="18.75" customHeight="1">
      <c r="A16" s="18" t="s">
        <v>22</v>
      </c>
      <c r="B16" s="79">
        <v>11</v>
      </c>
      <c r="C16" s="83">
        <v>0</v>
      </c>
      <c r="D16" s="83">
        <v>0</v>
      </c>
      <c r="E16" s="83">
        <v>3</v>
      </c>
      <c r="F16" s="83">
        <v>0</v>
      </c>
      <c r="G16" s="83">
        <v>2</v>
      </c>
      <c r="H16" s="83">
        <v>0</v>
      </c>
      <c r="I16" s="83">
        <v>1</v>
      </c>
      <c r="J16" s="83">
        <v>5</v>
      </c>
      <c r="K16" s="87">
        <v>0</v>
      </c>
      <c r="L16" s="79">
        <v>27</v>
      </c>
      <c r="M16" s="83">
        <v>0</v>
      </c>
      <c r="N16" s="83">
        <v>0</v>
      </c>
      <c r="O16" s="83">
        <v>4</v>
      </c>
      <c r="P16" s="83">
        <v>0</v>
      </c>
      <c r="Q16" s="83">
        <v>0</v>
      </c>
      <c r="R16" s="83">
        <v>0</v>
      </c>
      <c r="S16" s="83">
        <v>0</v>
      </c>
      <c r="T16" s="83">
        <v>6</v>
      </c>
      <c r="U16" s="91">
        <v>17</v>
      </c>
    </row>
    <row r="17" spans="1:21" ht="18.75" customHeight="1">
      <c r="A17" s="18" t="s">
        <v>23</v>
      </c>
      <c r="B17" s="79">
        <v>37</v>
      </c>
      <c r="C17" s="83">
        <v>0</v>
      </c>
      <c r="D17" s="83">
        <v>0</v>
      </c>
      <c r="E17" s="83">
        <v>11</v>
      </c>
      <c r="F17" s="83">
        <v>14</v>
      </c>
      <c r="G17" s="83">
        <v>2</v>
      </c>
      <c r="H17" s="83">
        <v>2</v>
      </c>
      <c r="I17" s="83">
        <v>0</v>
      </c>
      <c r="J17" s="83">
        <v>8</v>
      </c>
      <c r="K17" s="87">
        <v>0</v>
      </c>
      <c r="L17" s="79">
        <v>30</v>
      </c>
      <c r="M17" s="83">
        <v>0</v>
      </c>
      <c r="N17" s="83">
        <v>1</v>
      </c>
      <c r="O17" s="83">
        <v>2</v>
      </c>
      <c r="P17" s="83">
        <v>5</v>
      </c>
      <c r="Q17" s="83">
        <v>11</v>
      </c>
      <c r="R17" s="83">
        <v>2</v>
      </c>
      <c r="S17" s="83">
        <v>0</v>
      </c>
      <c r="T17" s="83">
        <v>8</v>
      </c>
      <c r="U17" s="91">
        <v>1</v>
      </c>
    </row>
    <row r="18" spans="1:21" ht="18.75" customHeight="1">
      <c r="A18" s="18" t="s">
        <v>24</v>
      </c>
      <c r="B18" s="79">
        <v>26</v>
      </c>
      <c r="C18" s="83">
        <v>0</v>
      </c>
      <c r="D18" s="83">
        <v>0</v>
      </c>
      <c r="E18" s="83">
        <v>5</v>
      </c>
      <c r="F18" s="83">
        <v>0</v>
      </c>
      <c r="G18" s="83">
        <v>3</v>
      </c>
      <c r="H18" s="83">
        <v>2</v>
      </c>
      <c r="I18" s="83">
        <v>1</v>
      </c>
      <c r="J18" s="83">
        <v>13</v>
      </c>
      <c r="K18" s="87">
        <v>2</v>
      </c>
      <c r="L18" s="79">
        <v>22</v>
      </c>
      <c r="M18" s="83">
        <v>0</v>
      </c>
      <c r="N18" s="83">
        <v>2</v>
      </c>
      <c r="O18" s="83">
        <v>2</v>
      </c>
      <c r="P18" s="83">
        <v>1</v>
      </c>
      <c r="Q18" s="83">
        <v>2</v>
      </c>
      <c r="R18" s="83">
        <v>1</v>
      </c>
      <c r="S18" s="83">
        <v>0</v>
      </c>
      <c r="T18" s="83">
        <v>9</v>
      </c>
      <c r="U18" s="91">
        <v>5</v>
      </c>
    </row>
    <row r="19" spans="1:21" ht="18.75" customHeight="1">
      <c r="A19" s="18" t="s">
        <v>25</v>
      </c>
      <c r="B19" s="79">
        <v>112</v>
      </c>
      <c r="C19" s="83">
        <v>0</v>
      </c>
      <c r="D19" s="83">
        <v>0</v>
      </c>
      <c r="E19" s="83">
        <v>17</v>
      </c>
      <c r="F19" s="83">
        <v>0</v>
      </c>
      <c r="G19" s="83">
        <v>10</v>
      </c>
      <c r="H19" s="83">
        <v>5</v>
      </c>
      <c r="I19" s="83">
        <v>0</v>
      </c>
      <c r="J19" s="83">
        <v>28</v>
      </c>
      <c r="K19" s="87">
        <v>52</v>
      </c>
      <c r="L19" s="79">
        <v>53</v>
      </c>
      <c r="M19" s="83">
        <v>0</v>
      </c>
      <c r="N19" s="83">
        <v>1</v>
      </c>
      <c r="O19" s="83">
        <v>9</v>
      </c>
      <c r="P19" s="83">
        <v>2</v>
      </c>
      <c r="Q19" s="83">
        <v>3</v>
      </c>
      <c r="R19" s="83">
        <v>2</v>
      </c>
      <c r="S19" s="83">
        <v>0</v>
      </c>
      <c r="T19" s="83">
        <v>34</v>
      </c>
      <c r="U19" s="91">
        <v>2</v>
      </c>
    </row>
    <row r="20" spans="1:21" ht="18.75" customHeight="1">
      <c r="A20" s="18" t="s">
        <v>26</v>
      </c>
      <c r="B20" s="79">
        <v>45</v>
      </c>
      <c r="C20" s="83">
        <v>0</v>
      </c>
      <c r="D20" s="83">
        <v>0</v>
      </c>
      <c r="E20" s="83">
        <v>8</v>
      </c>
      <c r="F20" s="83">
        <v>0</v>
      </c>
      <c r="G20" s="83">
        <v>4</v>
      </c>
      <c r="H20" s="83">
        <v>3</v>
      </c>
      <c r="I20" s="83">
        <v>4</v>
      </c>
      <c r="J20" s="83">
        <v>21</v>
      </c>
      <c r="K20" s="87">
        <v>5</v>
      </c>
      <c r="L20" s="79">
        <v>17</v>
      </c>
      <c r="M20" s="83">
        <v>0</v>
      </c>
      <c r="N20" s="83">
        <v>0</v>
      </c>
      <c r="O20" s="83">
        <v>3</v>
      </c>
      <c r="P20" s="83">
        <v>3</v>
      </c>
      <c r="Q20" s="83">
        <v>0</v>
      </c>
      <c r="R20" s="83">
        <v>2</v>
      </c>
      <c r="S20" s="83">
        <v>0</v>
      </c>
      <c r="T20" s="83">
        <v>8</v>
      </c>
      <c r="U20" s="91">
        <v>1</v>
      </c>
    </row>
    <row r="21" spans="1:21" ht="18.75" customHeight="1">
      <c r="A21" s="18" t="s">
        <v>27</v>
      </c>
      <c r="B21" s="79">
        <v>57</v>
      </c>
      <c r="C21" s="83">
        <v>6</v>
      </c>
      <c r="D21" s="83">
        <v>2</v>
      </c>
      <c r="E21" s="83">
        <v>2</v>
      </c>
      <c r="F21" s="83">
        <v>2</v>
      </c>
      <c r="G21" s="83">
        <v>1</v>
      </c>
      <c r="H21" s="83">
        <v>7</v>
      </c>
      <c r="I21" s="83">
        <v>5</v>
      </c>
      <c r="J21" s="83">
        <v>25</v>
      </c>
      <c r="K21" s="87">
        <v>7</v>
      </c>
      <c r="L21" s="79">
        <v>82</v>
      </c>
      <c r="M21" s="83">
        <v>4</v>
      </c>
      <c r="N21" s="83">
        <v>0</v>
      </c>
      <c r="O21" s="83">
        <v>14</v>
      </c>
      <c r="P21" s="83">
        <v>7</v>
      </c>
      <c r="Q21" s="83">
        <v>4</v>
      </c>
      <c r="R21" s="83">
        <v>3</v>
      </c>
      <c r="S21" s="83">
        <v>5</v>
      </c>
      <c r="T21" s="83">
        <v>38</v>
      </c>
      <c r="U21" s="91">
        <v>7</v>
      </c>
    </row>
    <row r="22" spans="1:21" ht="18.75" customHeight="1">
      <c r="A22" s="18" t="s">
        <v>28</v>
      </c>
      <c r="B22" s="79">
        <v>32</v>
      </c>
      <c r="C22" s="83">
        <v>0</v>
      </c>
      <c r="D22" s="83">
        <v>0</v>
      </c>
      <c r="E22" s="83">
        <v>7</v>
      </c>
      <c r="F22" s="83">
        <v>1</v>
      </c>
      <c r="G22" s="83">
        <v>5</v>
      </c>
      <c r="H22" s="83">
        <v>0</v>
      </c>
      <c r="I22" s="83">
        <v>0</v>
      </c>
      <c r="J22" s="83">
        <v>13</v>
      </c>
      <c r="K22" s="87">
        <v>6</v>
      </c>
      <c r="L22" s="79">
        <v>21</v>
      </c>
      <c r="M22" s="83">
        <v>0</v>
      </c>
      <c r="N22" s="83">
        <v>0</v>
      </c>
      <c r="O22" s="83">
        <v>5</v>
      </c>
      <c r="P22" s="83">
        <v>1</v>
      </c>
      <c r="Q22" s="83">
        <v>0</v>
      </c>
      <c r="R22" s="83">
        <v>2</v>
      </c>
      <c r="S22" s="83">
        <v>0</v>
      </c>
      <c r="T22" s="83">
        <v>13</v>
      </c>
      <c r="U22" s="91">
        <v>0</v>
      </c>
    </row>
    <row r="23" spans="1:21" ht="18.75" customHeight="1">
      <c r="A23" s="17" t="s">
        <v>29</v>
      </c>
      <c r="B23" s="78">
        <v>2</v>
      </c>
      <c r="C23" s="82">
        <v>0</v>
      </c>
      <c r="D23" s="82">
        <v>0</v>
      </c>
      <c r="E23" s="82">
        <v>1</v>
      </c>
      <c r="F23" s="82">
        <v>1</v>
      </c>
      <c r="G23" s="82">
        <v>0</v>
      </c>
      <c r="H23" s="82">
        <v>0</v>
      </c>
      <c r="I23" s="82">
        <v>0</v>
      </c>
      <c r="J23" s="82">
        <v>0</v>
      </c>
      <c r="K23" s="86">
        <v>0</v>
      </c>
      <c r="L23" s="78">
        <v>0</v>
      </c>
      <c r="M23" s="82">
        <v>0</v>
      </c>
      <c r="N23" s="82">
        <v>0</v>
      </c>
      <c r="O23" s="82">
        <v>0</v>
      </c>
      <c r="P23" s="82">
        <v>0</v>
      </c>
      <c r="Q23" s="82">
        <v>0</v>
      </c>
      <c r="R23" s="82">
        <v>0</v>
      </c>
      <c r="S23" s="82">
        <v>0</v>
      </c>
      <c r="T23" s="82">
        <v>0</v>
      </c>
      <c r="U23" s="85">
        <v>0</v>
      </c>
    </row>
    <row r="24" spans="1:21" ht="18.75" customHeight="1">
      <c r="A24" s="18" t="s">
        <v>30</v>
      </c>
      <c r="B24" s="79">
        <v>2</v>
      </c>
      <c r="C24" s="83">
        <v>0</v>
      </c>
      <c r="D24" s="83">
        <v>0</v>
      </c>
      <c r="E24" s="83">
        <v>1</v>
      </c>
      <c r="F24" s="83">
        <v>1</v>
      </c>
      <c r="G24" s="83">
        <v>0</v>
      </c>
      <c r="H24" s="83">
        <v>0</v>
      </c>
      <c r="I24" s="83">
        <v>0</v>
      </c>
      <c r="J24" s="83">
        <v>0</v>
      </c>
      <c r="K24" s="87">
        <v>0</v>
      </c>
      <c r="L24" s="79">
        <v>0</v>
      </c>
      <c r="M24" s="83">
        <v>0</v>
      </c>
      <c r="N24" s="83">
        <v>0</v>
      </c>
      <c r="O24" s="83">
        <v>0</v>
      </c>
      <c r="P24" s="83">
        <v>0</v>
      </c>
      <c r="Q24" s="83">
        <v>0</v>
      </c>
      <c r="R24" s="83">
        <v>0</v>
      </c>
      <c r="S24" s="83">
        <v>0</v>
      </c>
      <c r="T24" s="83">
        <v>0</v>
      </c>
      <c r="U24" s="91">
        <v>0</v>
      </c>
    </row>
    <row r="25" spans="1:21" ht="18.75" customHeight="1">
      <c r="A25" s="17" t="s">
        <v>31</v>
      </c>
      <c r="B25" s="78">
        <v>22</v>
      </c>
      <c r="C25" s="82">
        <v>0</v>
      </c>
      <c r="D25" s="82">
        <v>2</v>
      </c>
      <c r="E25" s="82">
        <v>2</v>
      </c>
      <c r="F25" s="82">
        <v>0</v>
      </c>
      <c r="G25" s="82">
        <v>2</v>
      </c>
      <c r="H25" s="82">
        <v>0</v>
      </c>
      <c r="I25" s="82">
        <v>2</v>
      </c>
      <c r="J25" s="82">
        <v>11</v>
      </c>
      <c r="K25" s="86">
        <v>3</v>
      </c>
      <c r="L25" s="78">
        <v>30</v>
      </c>
      <c r="M25" s="82">
        <v>0</v>
      </c>
      <c r="N25" s="82">
        <v>1</v>
      </c>
      <c r="O25" s="82">
        <v>6</v>
      </c>
      <c r="P25" s="82">
        <v>1</v>
      </c>
      <c r="Q25" s="82">
        <v>5</v>
      </c>
      <c r="R25" s="82">
        <v>0</v>
      </c>
      <c r="S25" s="82">
        <v>0</v>
      </c>
      <c r="T25" s="82">
        <v>12</v>
      </c>
      <c r="U25" s="85">
        <v>5</v>
      </c>
    </row>
    <row r="26" spans="1:21" ht="18.75" customHeight="1">
      <c r="A26" s="18" t="s">
        <v>32</v>
      </c>
      <c r="B26" s="79">
        <v>22</v>
      </c>
      <c r="C26" s="83">
        <v>0</v>
      </c>
      <c r="D26" s="83">
        <v>2</v>
      </c>
      <c r="E26" s="83">
        <v>2</v>
      </c>
      <c r="F26" s="83">
        <v>0</v>
      </c>
      <c r="G26" s="83">
        <v>2</v>
      </c>
      <c r="H26" s="83">
        <v>0</v>
      </c>
      <c r="I26" s="83">
        <v>2</v>
      </c>
      <c r="J26" s="83">
        <v>11</v>
      </c>
      <c r="K26" s="87">
        <v>3</v>
      </c>
      <c r="L26" s="79">
        <v>30</v>
      </c>
      <c r="M26" s="83">
        <v>0</v>
      </c>
      <c r="N26" s="83">
        <v>1</v>
      </c>
      <c r="O26" s="83">
        <v>6</v>
      </c>
      <c r="P26" s="83">
        <v>1</v>
      </c>
      <c r="Q26" s="83">
        <v>5</v>
      </c>
      <c r="R26" s="83">
        <v>0</v>
      </c>
      <c r="S26" s="83">
        <v>0</v>
      </c>
      <c r="T26" s="83">
        <v>12</v>
      </c>
      <c r="U26" s="91">
        <v>5</v>
      </c>
    </row>
    <row r="27" spans="1:21" ht="18.75" customHeight="1">
      <c r="A27" s="17" t="s">
        <v>33</v>
      </c>
      <c r="B27" s="78">
        <v>45</v>
      </c>
      <c r="C27" s="82">
        <v>5</v>
      </c>
      <c r="D27" s="82">
        <v>4</v>
      </c>
      <c r="E27" s="82">
        <v>4</v>
      </c>
      <c r="F27" s="82">
        <v>8</v>
      </c>
      <c r="G27" s="82">
        <v>0</v>
      </c>
      <c r="H27" s="82">
        <v>0</v>
      </c>
      <c r="I27" s="82">
        <v>0</v>
      </c>
      <c r="J27" s="82">
        <v>20</v>
      </c>
      <c r="K27" s="86">
        <v>4</v>
      </c>
      <c r="L27" s="78">
        <v>38</v>
      </c>
      <c r="M27" s="82">
        <v>0</v>
      </c>
      <c r="N27" s="82">
        <v>0</v>
      </c>
      <c r="O27" s="82">
        <v>2</v>
      </c>
      <c r="P27" s="82">
        <v>7</v>
      </c>
      <c r="Q27" s="82">
        <v>0</v>
      </c>
      <c r="R27" s="82">
        <v>1</v>
      </c>
      <c r="S27" s="82">
        <v>0</v>
      </c>
      <c r="T27" s="82">
        <v>25</v>
      </c>
      <c r="U27" s="85">
        <v>3</v>
      </c>
    </row>
    <row r="28" spans="1:21" ht="18.75" customHeight="1">
      <c r="A28" s="18" t="s">
        <v>34</v>
      </c>
      <c r="B28" s="79">
        <v>11</v>
      </c>
      <c r="C28" s="83">
        <v>0</v>
      </c>
      <c r="D28" s="83">
        <v>0</v>
      </c>
      <c r="E28" s="83">
        <v>3</v>
      </c>
      <c r="F28" s="83">
        <v>1</v>
      </c>
      <c r="G28" s="83">
        <v>0</v>
      </c>
      <c r="H28" s="83">
        <v>0</v>
      </c>
      <c r="I28" s="83">
        <v>0</v>
      </c>
      <c r="J28" s="83">
        <v>3</v>
      </c>
      <c r="K28" s="87">
        <v>4</v>
      </c>
      <c r="L28" s="79">
        <v>14</v>
      </c>
      <c r="M28" s="83">
        <v>0</v>
      </c>
      <c r="N28" s="83">
        <v>0</v>
      </c>
      <c r="O28" s="83">
        <v>1</v>
      </c>
      <c r="P28" s="83">
        <v>4</v>
      </c>
      <c r="Q28" s="83">
        <v>0</v>
      </c>
      <c r="R28" s="83">
        <v>1</v>
      </c>
      <c r="S28" s="83">
        <v>0</v>
      </c>
      <c r="T28" s="83">
        <v>7</v>
      </c>
      <c r="U28" s="91">
        <v>1</v>
      </c>
    </row>
    <row r="29" spans="1:21" ht="18.75" customHeight="1" thickBot="1">
      <c r="A29" s="19" t="s">
        <v>35</v>
      </c>
      <c r="B29" s="80">
        <v>34</v>
      </c>
      <c r="C29" s="84">
        <v>5</v>
      </c>
      <c r="D29" s="84">
        <v>4</v>
      </c>
      <c r="E29" s="84">
        <v>1</v>
      </c>
      <c r="F29" s="84">
        <v>7</v>
      </c>
      <c r="G29" s="84">
        <v>0</v>
      </c>
      <c r="H29" s="84">
        <v>0</v>
      </c>
      <c r="I29" s="84">
        <v>0</v>
      </c>
      <c r="J29" s="84">
        <v>17</v>
      </c>
      <c r="K29" s="88">
        <v>0</v>
      </c>
      <c r="L29" s="80">
        <v>24</v>
      </c>
      <c r="M29" s="84">
        <v>0</v>
      </c>
      <c r="N29" s="84">
        <v>0</v>
      </c>
      <c r="O29" s="84">
        <v>1</v>
      </c>
      <c r="P29" s="84">
        <v>3</v>
      </c>
      <c r="Q29" s="84">
        <v>0</v>
      </c>
      <c r="R29" s="84">
        <v>0</v>
      </c>
      <c r="S29" s="84">
        <v>0</v>
      </c>
      <c r="T29" s="84">
        <v>18</v>
      </c>
      <c r="U29" s="92">
        <v>2</v>
      </c>
    </row>
  </sheetData>
  <sheetProtection/>
  <mergeCells count="6">
    <mergeCell ref="T1:U1"/>
    <mergeCell ref="S3:U3"/>
    <mergeCell ref="A4:A5"/>
    <mergeCell ref="B4:K4"/>
    <mergeCell ref="L4:U4"/>
    <mergeCell ref="A2:U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2023-01-04T23:32:40Z</dcterms:created>
  <dcterms:modified xsi:type="dcterms:W3CDTF">2023-01-04T23:32:45Z</dcterms:modified>
  <cp:category/>
  <cp:version/>
  <cp:contentType/>
  <cp:contentStatus/>
</cp:coreProperties>
</file>