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8玖珠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<sst xmlns="http://schemas.openxmlformats.org/spreadsheetml/2006/main" count="1188" uniqueCount="625">
  <si>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</si>
  <si>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</si>
  <si>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</si>
  <si>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</si>
  <si>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</si>
  <si>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</si>
  <si>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</si>
  <si>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</si>
  <si>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</si>
  <si>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</si>
  <si>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</si>
  <si>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</si>
  <si>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</si>
  <si>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</si>
  <si>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</si>
  <si>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</si>
  <si>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</si>
  <si>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</si>
  <si>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</si>
  <si>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</si>
  <si>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</si>
  <si>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</si>
  <si>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</si>
  <si>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</si>
  <si>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</si>
  <si>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</si>
  <si>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</si>
  <si>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</si>
  <si>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</si>
  <si>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</si>
  <si>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</si>
  <si>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</si>
  <si>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</si>
  <si>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</si>
  <si>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</si>
  <si>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</si>
  <si>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</si>
  <si>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</si>
  <si>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</si>
  <si>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</si>
  <si>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</si>
  <si>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</si>
  <si>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</si>
  <si>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</si>
  <si>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</si>
  <si>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</si>
  <si>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</si>
  <si>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</si>
  <si>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</si>
  <si>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</si>
  <si>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</si>
  <si>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</si>
  <si>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</si>
  <si>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</si>
  <si>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</si>
  <si>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</si>
  <si>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</si>
  <si>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</si>
  <si>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</si>
  <si>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</si>
  <si>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</si>
  <si>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</si>
  <si>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</si>
  <si>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</si>
  <si>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</si>
  <si>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</si>
  <si>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</si>
  <si>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</si>
  <si>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</si>
  <si>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</si>
  <si>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</si>
  <si>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</si>
  <si>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</si>
  <si>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</si>
  <si>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</si>
  <si>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</si>
  <si>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</si>
  <si>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</si>
  <si>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</si>
  <si>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</si>
  <si>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</si>
  <si>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</si>
  <si>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</si>
  <si>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</si>
  <si>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</si>
  <si>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</si>
  <si>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</si>
  <si>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</si>
  <si>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</si>
  <si>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</si>
  <si>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</si>
  <si>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</si>
  <si>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</si>
  <si>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</si>
  <si>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</si>
  <si>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</si>
  <si>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</si>
  <si>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</si>
  <si>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</si>
  <si>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</si>
  <si>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</si>
  <si>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</si>
  <si>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</si>
  <si>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</si>
  <si>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</si>
  <si>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</si>
  <si>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</si>
  <si>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</si>
  <si>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</si>
  <si>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</si>
  <si>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</si>
  <si>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</si>
  <si>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</si>
  <si>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</si>
  <si>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</si>
  <si>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</si>
  <si>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</si>
  <si>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</si>
  <si>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</si>
  <si>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</si>
  <si>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</si>
  <si>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</si>
  <si>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</si>
  <si>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</si>
  <si>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</si>
  <si>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</si>
  <si>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</si>
  <si>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</si>
  <si>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</si>
  <si>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</si>
  <si>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</si>
  <si>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</si>
  <si>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</si>
  <si>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</si>
  <si>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</si>
  <si>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</si>
  <si>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</si>
  <si>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</si>
  <si>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</si>
  <si>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</si>
  <si>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</si>
  <si>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</si>
  <si>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</si>
  <si>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</si>
  <si>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</si>
  <si>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</si>
  <si>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</si>
  <si>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</si>
  <si>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</si>
  <si>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</si>
  <si>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</si>
  <si>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</si>
  <si>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</si>
  <si>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</si>
  <si>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</si>
  <si>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</si>
  <si>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</si>
  <si>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</si>
  <si>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</si>
  <si>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</si>
  <si>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</si>
  <si>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</si>
  <si>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</si>
  <si>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</si>
  <si>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</si>
  <si>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</si>
  <si>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</si>
  <si>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</si>
  <si>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</si>
  <si>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</si>
  <si>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</si>
  <si>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</si>
  <si>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</si>
  <si>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</si>
  <si>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</si>
  <si>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</si>
  <si>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</si>
  <si>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</si>
  <si>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</si>
  <si>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</si>
  <si>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</si>
  <si>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</si>
  <si>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</si>
  <si>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</si>
  <si>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</si>
  <si>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</si>
  <si>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</si>
  <si>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</si>
  <si>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</si>
  <si>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</si>
  <si>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</si>
  <si>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</si>
  <si>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</si>
  <si>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</si>
  <si>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</si>
  <si>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</si>
  <si>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</si>
  <si>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</si>
  <si>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</si>
  <si>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</si>
  <si>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</si>
  <si>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</si>
  <si>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</si>
  <si>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</si>
  <si>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</si>
  <si>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</si>
  <si>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</si>
  <si>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</si>
  <si>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</si>
  <si>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</si>
  <si>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</si>
  <si>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</si>
  <si>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</si>
  <si>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</si>
  <si>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</si>
  <si>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</si>
  <si>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</si>
  <si>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</si>
  <si>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</si>
  <si>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</si>
  <si>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</si>
  <si>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</si>
  <si>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</si>
  <si>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</si>
  <si>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</si>
  <si>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</si>
  <si>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</si>
  <si>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</si>
  <si>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</si>
  <si>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</si>
  <si>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</si>
  <si>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</si>
  <si>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</si>
  <si>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</si>
  <si>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</si>
  <si>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</si>
  <si>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</si>
  <si>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</si>
  <si>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</si>
  <si>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</si>
  <si>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</si>
  <si>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</si>
  <si>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</si>
  <si>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</si>
  <si>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</si>
  <si>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</si>
  <si>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</si>
  <si>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</si>
  <si>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</si>
  <si>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</si>
  <si>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</si>
  <si>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</si>
  <si>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</si>
  <si>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</si>
  <si>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</si>
  <si>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</si>
  <si>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</si>
  <si>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</si>
  <si>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</si>
  <si>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</si>
  <si>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</si>
  <si>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</si>
  <si>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</si>
  <si>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</si>
  <si>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</si>
  <si>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</si>
  <si>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</si>
  <si>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</si>
  <si>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</si>
  <si>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</si>
  <si>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</si>
  <si>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</si>
  <si>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</si>
  <si>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</si>
  <si>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</si>
  <si>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</si>
  <si>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</si>
  <si>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</si>
  <si>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</si>
  <si>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</si>
  <si>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</si>
  <si>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</si>
  <si>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</si>
  <si>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</si>
  <si>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</si>
  <si>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</si>
  <si>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</si>
  <si>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</si>
  <si>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</si>
  <si>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</si>
  <si>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</si>
  <si>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</si>
  <si>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</si>
  <si>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</si>
  <si>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</si>
  <si>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</si>
  <si>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</si>
  <si>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</si>
  <si>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</si>
  <si>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</si>
  <si>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</si>
  <si>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</si>
  <si>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</si>
  <si>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</si>
  <si>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</si>
  <si>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</si>
  <si>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</si>
  <si>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</si>
  <si>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</si>
  <si>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</si>
  <si>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</si>
  <si>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</si>
  <si>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</si>
  <si>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</si>
  <si>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</si>
  <si>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</si>
  <si>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</si>
  <si>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</si>
  <si>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</si>
  <si>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</si>
  <si>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</si>
  <si>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</si>
  <si>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</si>
  <si>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</si>
  <si>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</si>
  <si>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</si>
  <si>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</si>
  <si>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</si>
  <si>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</si>
  <si>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</si>
  <si>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</si>
  <si>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</si>
  <si>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</si>
  <si>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</si>
  <si>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</si>
  <si>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</si>
  <si>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</si>
  <si>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</si>
  <si>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</si>
  <si>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</si>
  <si>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</si>
  <si>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</si>
  <si>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</si>
  <si>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</si>
  <si>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</si>
  <si>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</si>
  <si>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</si>
  <si>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</si>
  <si>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</si>
  <si>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</si>
  <si>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</si>
  <si>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</si>
  <si>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</si>
  <si>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</si>
  <si>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</si>
  <si>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</si>
  <si>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</si>
  <si>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</si>
  <si>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</si>
  <si>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</si>
  <si>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</si>
  <si>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</si>
  <si>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</si>
  <si>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</si>
  <si>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</si>
  <si>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</si>
  <si>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</si>
  <si>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</si>
  <si>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</si>
  <si>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</si>
  <si>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</si>
  <si>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</si>
  <si>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</si>
  <si>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</si>
  <si>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</si>
  <si>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</si>
  <si>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</si>
  <si>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</si>
  <si>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</si>
  <si>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</si>
  <si>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</si>
  <si>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</si>
  <si>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</si>
  <si>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</si>
  <si>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</si>
  <si>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</si>
  <si>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</si>
  <si>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</si>
  <si>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</si>
  <si>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</si>
  <si>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</si>
  <si>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</si>
  <si>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</si>
  <si>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</si>
  <si>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</si>
  <si>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</si>
  <si>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</si>
  <si>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</si>
  <si>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</si>
  <si>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</si>
  <si>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</si>
  <si>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</si>
  <si>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</si>
  <si>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</si>
  <si>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</si>
  <si>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</si>
  <si>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</si>
  <si>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</si>
  <si>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</si>
  <si>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</si>
  <si>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</si>
  <si>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</si>
  <si>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</si>
  <si>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</si>
  <si>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</si>
  <si>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</si>
  <si>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</si>
  <si>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</si>
  <si>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</si>
  <si>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</si>
  <si>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</si>
  <si>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</si>
  <si>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</si>
  <si>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</si>
  <si>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</si>
  <si>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</si>
  <si>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</si>
  <si>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</si>
  <si>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</si>
  <si>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</si>
  <si>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</si>
  <si>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</si>
  <si>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</si>
  <si>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</si>
  <si>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</si>
  <si>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</si>
  <si>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</si>
  <si>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</si>
  <si>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</si>
  <si>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</si>
  <si>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</si>
  <si>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</si>
  <si>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</si>
  <si>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</si>
  <si>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</si>
  <si>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</si>
  <si>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</si>
  <si>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</si>
  <si>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</si>
  <si>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</si>
  <si>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</si>
  <si>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</si>
  <si>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</si>
  <si>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</si>
  <si>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</si>
  <si>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</si>
  <si>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</si>
  <si>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</si>
  <si>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</si>
  <si>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</si>
  <si>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</si>
  <si>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</si>
  <si>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</si>
  <si>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</si>
  <si>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</si>
  <si>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</si>
  <si>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</si>
  <si>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</si>
  <si>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</si>
  <si>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</si>
  <si>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</si>
  <si>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</si>
  <si>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</si>
  <si>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</si>
  <si>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</si>
  <si>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</si>
  <si>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</si>
  <si>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</si>
  <si>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</si>
  <si>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</si>
  <si>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</si>
  <si>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</si>
  <si>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</si>
  <si>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</si>
  <si>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</si>
  <si>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</si>
  <si>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</si>
  <si>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</si>
  <si>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</si>
  <si>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</si>
  <si>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</si>
  <si>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</si>
  <si>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</si>
  <si>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</si>
  <si>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</si>
  <si>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</si>
  <si>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</si>
  <si>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</si>
  <si>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</si>
  <si>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</si>
  <si>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</si>
  <si>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</si>
  <si>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</si>
  <si>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</si>
  <si>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</si>
  <si>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</si>
  <si>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</si>
  <si>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</si>
  <si>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</si>
  <si>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</si>
  <si>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</si>
  <si>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</si>
  <si>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</si>
  <si>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</si>
  <si>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</si>
  <si>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</si>
  <si>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</si>
  <si>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</si>
  <si>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</si>
  <si>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</si>
  <si>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</si>
  <si>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</si>
  <si>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</si>
  <si>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</si>
  <si>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</si>
  <si>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</si>
  <si>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</si>
  <si>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</si>
  <si>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</si>
  <si>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</si>
  <si>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</si>
  <si>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</si>
  <si>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</si>
  <si>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</si>
  <si>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</si>
  <si>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</si>
  <si>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</si>
  <si>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</si>
  <si>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</si>
  <si>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</si>
  <si>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</si>
  <si>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</si>
  <si>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</si>
  <si>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</si>
  <si>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</si>
  <si>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</si>
  <si>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</si>
  <si>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</si>
  <si>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</si>
  <si>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</si>
  <si>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</si>
  <si>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</si>
  <si>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</si>
  <si>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</si>
  <si>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</si>
  <si>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</si>
  <si>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</si>
  <si>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</si>
  <si>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</si>
  <si>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</si>
  <si>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</si>
  <si>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</si>
  <si>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</si>
  <si>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</si>
  <si>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</si>
  <si>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</si>
  <si>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</si>
  <si>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</si>
  <si>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3.65</t>
  </si>
  <si>
    <t>▲ 5.50</t>
  </si>
  <si>
    <t>▲ 1.13</t>
  </si>
  <si>
    <t>▲ 5.90</t>
  </si>
  <si>
    <t>一般会計</t>
  </si>
  <si>
    <t>水道事業会計</t>
  </si>
  <si>
    <t>介護保険事業特別会計</t>
  </si>
  <si>
    <t>国民健康保険事業特別会計</t>
  </si>
  <si>
    <t>後期高齢者医療事業特別会計</t>
  </si>
  <si>
    <t>住宅新築資金等貸付事業特別会計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</si>
  <si>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</si>
  <si>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</si>
  <si>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</si>
  <si>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</si>
  <si>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</si>
  <si>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</si>
  <si>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</si>
  <si>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</si>
  <si>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</si>
  <si>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</si>
  <si>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</si>
  <si>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</si>
  <si>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</si>
  <si>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</si>
  <si>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</si>
  <si>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</si>
  <si>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</si>
  <si>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</si>
  <si>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t>
    <phoneticPr fontId="2"/>
  </si>
  <si>
    <t>基金から2百万円繰入</t>
    <rPh sb="0" eb="2">
      <t>キキン</t>
    </rPh>
    <rPh sb="5" eb="8">
      <t>ヒャクマンエン</t>
    </rPh>
    <rPh sb="8" eb="10">
      <t>クリイレ</t>
    </rPh>
    <phoneticPr fontId="2"/>
  </si>
  <si>
    <t>基金から65百万円繰入</t>
    <rPh sb="0" eb="2">
      <t>キキン</t>
    </rPh>
    <rPh sb="6" eb="9">
      <t>ヒャクマンエン</t>
    </rPh>
    <rPh sb="9" eb="11">
      <t>クリイレ</t>
    </rPh>
    <phoneticPr fontId="2"/>
  </si>
  <si>
    <t>基金から繰入なし</t>
    <rPh sb="0" eb="2">
      <t>キキン</t>
    </rPh>
    <rPh sb="4" eb="6">
      <t>クリイレ</t>
    </rPh>
    <phoneticPr fontId="2"/>
  </si>
  <si>
    <t>基金から129百万円繰入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</si>
  <si>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</si>
  <si>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くすみち</t>
    <phoneticPr fontId="2"/>
  </si>
  <si>
    <t>地域振興基金</t>
    <rPh sb="0" eb="2">
      <t>チイキ</t>
    </rPh>
    <rPh sb="2" eb="4">
      <t>シンコウ</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</si>
  <si>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</si>
  <si>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ふるさと応援基金</t>
    <rPh sb="4" eb="6">
      <t>オウエン</t>
    </rPh>
    <rPh sb="6" eb="8">
      <t>キキン</t>
    </rPh>
    <phoneticPr fontId="2"/>
  </si>
  <si>
    <t>学力向上推進事業基金</t>
    <rPh sb="0" eb="2">
      <t>ガクリョク</t>
    </rPh>
    <rPh sb="2" eb="4">
      <t>コウジョウ</t>
    </rPh>
    <rPh sb="4" eb="6">
      <t>スイシン</t>
    </rPh>
    <rPh sb="6" eb="8">
      <t>ジギョウ</t>
    </rPh>
    <rPh sb="8" eb="10">
      <t>キキン</t>
    </rPh>
    <phoneticPr fontId="2"/>
  </si>
  <si>
    <t>町有林災害復旧事業基金</t>
    <rPh sb="0" eb="1">
      <t>チョウ</t>
    </rPh>
    <rPh sb="1" eb="2">
      <t>ユウ</t>
    </rPh>
    <rPh sb="2" eb="3">
      <t>リン</t>
    </rPh>
    <rPh sb="3" eb="5">
      <t>サイガイ</t>
    </rPh>
    <rPh sb="5" eb="7">
      <t>フッキュウ</t>
    </rPh>
    <rPh sb="7" eb="9">
      <t>ジギョウ</t>
    </rPh>
    <rPh sb="9" eb="11">
      <t>キキン</t>
    </rPh>
    <phoneticPr fontId="2"/>
  </si>
  <si>
    <t>-</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</si>
  <si>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</si>
  <si>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</si>
  <si>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県所管第三セクター</t>
    <rPh sb="0" eb="1">
      <t>ケン</t>
    </rPh>
    <rPh sb="1" eb="3">
      <t>ショカン</t>
    </rPh>
    <rPh sb="3" eb="5">
      <t>ダイサン</t>
    </rPh>
    <phoneticPr fontId="2"/>
  </si>
  <si>
    <t>基金から638百万円繰入</t>
    <rPh sb="0" eb="2">
      <t>キキン</t>
    </rPh>
    <rPh sb="7" eb="10">
      <t>ヒャクマンエン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</si>
  <si>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</si>
  <si>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</si>
  <si>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</si>
  <si>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については、類似団体平均を下回っているが今後上昇していくと考えられる。平成28年度に策定した公共施設等総合管理計画及び平成30年度に策定した個別管理計画に基づいた、施設の維持管理を適切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</si>
  <si>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</si>
  <si>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</si>
  <si>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</si>
  <si>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</si>
  <si>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</si>
  <si>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</si>
  <si>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類似団体と比較して低い水準にある。しかし、平成27年度から新設中学校(くす星翔中学校)建設事業などの大型事業を実施し、平成31年4月に開校し、公債の償還が始まっている。実質公債費率・将来負担比率ともに上昇すると考えられることから、今後も、地方債の適正な発行管理を行い、将来負担比率の抑制に努めていく必要がある。</t>
    <rPh sb="87" eb="89">
      <t>コウサイ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</si>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</sst>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5039-4494-899D-F4049CB6D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87576</c:v>
                </c:pt>
                <c:pt idx="1">
                  <c:v>106338</c:v>
                </c:pt>
                <c:pt idx="2">
                  <c:v>224371</c:v>
                </c:pt>
                <c:pt idx="3">
                  <c:v>92235</c:v>
                </c:pt>
                <c:pt idx="4">
                  <c:v>85477</c:v>
                </c:pt>
              </c:numCache>
            </c:numRef>
          </c:val>
          <c:smooth val="0"/>
          <c:extLst>
            <c:ext xmlns:c16="http://schemas.microsoft.com/office/drawing/2014/chart" uri="{C3380CC4-5D6E-409C-BE32-E72D297353CC}">
              <c16:uniqueId val="{00000001-5039-4494-899D-F4049CB6D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6.27</c:v>
                </c:pt>
                <c:pt idx="2">
                  <c:v>6.2</c:v>
                </c:pt>
                <c:pt idx="3">
                  <c:v>10.68</c:v>
                </c:pt>
                <c:pt idx="4">
                  <c:v>10.78</c:v>
                </c:pt>
              </c:numCache>
            </c:numRef>
          </c:val>
          <c:extLst>
            <c:ext xmlns:c16="http://schemas.microsoft.com/office/drawing/2014/chart" uri="{C3380CC4-5D6E-409C-BE32-E72D297353CC}">
              <c16:uniqueId val="{00000000-C9C5-4D94-A1DD-96D9EA5A2B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28.71</c:v>
                </c:pt>
                <c:pt idx="1">
                  <c:v>26.61</c:v>
                </c:pt>
                <c:pt idx="2">
                  <c:v>21.73</c:v>
                </c:pt>
                <c:pt idx="3">
                  <c:v>18.72</c:v>
                </c:pt>
                <c:pt idx="4">
                  <c:v>17.05</c:v>
                </c:pt>
              </c:numCache>
            </c:numRef>
          </c:val>
          <c:extLst>
            <c:ext xmlns:c16="http://schemas.microsoft.com/office/drawing/2014/chart" uri="{C3380CC4-5D6E-409C-BE32-E72D297353CC}">
              <c16:uniqueId val="{00000001-C9C5-4D94-A1DD-96D9EA5A2B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-3.65</c:v>
                </c:pt>
                <c:pt idx="2">
                  <c:v>-5.5</c:v>
                </c:pt>
                <c:pt idx="3">
                  <c:v>-1.1299999999999999</c:v>
                </c:pt>
                <c:pt idx="4">
                  <c:v>-5.9</c:v>
                </c:pt>
              </c:numCache>
            </c:numRef>
          </c:val>
          <c:smooth val="0"/>
          <c:extLst>
            <c:ext xmlns:c16="http://schemas.microsoft.com/office/drawing/2014/chart" uri="{C3380CC4-5D6E-409C-BE32-E72D297353CC}">
              <c16:uniqueId val="{00000002-C9C5-4D94-A1DD-96D9EA5A2B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E-4D18-AADE-F0D666610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E-4D18-AADE-F0D6666106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E-4D18-AADE-F0D6666106C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5E-4D18-AADE-F0D6666106CE}"/>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D5E-4D18-AADE-F0D6666106C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5-AD5E-4D18-AADE-F0D6666106C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0.56999999999999995</c:v>
                </c:pt>
                <c:pt idx="4">
                  <c:v>#N/A</c:v>
                </c:pt>
                <c:pt idx="5">
                  <c:v>0.56999999999999995</c:v>
                </c:pt>
                <c:pt idx="6">
                  <c:v>#N/A</c:v>
                </c:pt>
                <c:pt idx="7">
                  <c:v>0.66</c:v>
                </c:pt>
                <c:pt idx="8">
                  <c:v>#N/A</c:v>
                </c:pt>
                <c:pt idx="9">
                  <c:v>0.45</c:v>
                </c:pt>
              </c:numCache>
            </c:numRef>
          </c:val>
          <c:extLst>
            <c:ext xmlns:c16="http://schemas.microsoft.com/office/drawing/2014/chart" uri="{C3380CC4-5D6E-409C-BE32-E72D297353CC}">
              <c16:uniqueId val="{00000006-AD5E-4D18-AADE-F0D6666106C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0.65</c:v>
                </c:pt>
                <c:pt idx="4">
                  <c:v>#N/A</c:v>
                </c:pt>
                <c:pt idx="5">
                  <c:v>0.36</c:v>
                </c:pt>
                <c:pt idx="6">
                  <c:v>#N/A</c:v>
                </c:pt>
                <c:pt idx="7">
                  <c:v>1.03</c:v>
                </c:pt>
                <c:pt idx="8">
                  <c:v>#N/A</c:v>
                </c:pt>
                <c:pt idx="9">
                  <c:v>0.73</c:v>
                </c:pt>
              </c:numCache>
            </c:numRef>
          </c:val>
          <c:extLst>
            <c:ext xmlns:c16="http://schemas.microsoft.com/office/drawing/2014/chart" uri="{C3380CC4-5D6E-409C-BE32-E72D297353CC}">
              <c16:uniqueId val="{00000007-AD5E-4D18-AADE-F0D6666106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c:v>
                </c:pt>
                <c:pt idx="2">
                  <c:v>#N/A</c:v>
                </c:pt>
                <c:pt idx="3">
                  <c:v>5.76</c:v>
                </c:pt>
                <c:pt idx="4">
                  <c:v>#N/A</c:v>
                </c:pt>
                <c:pt idx="5">
                  <c:v>5.72</c:v>
                </c:pt>
                <c:pt idx="6">
                  <c:v>#N/A</c:v>
                </c:pt>
                <c:pt idx="7">
                  <c:v>5.55</c:v>
                </c:pt>
                <c:pt idx="8">
                  <c:v>#N/A</c:v>
                </c:pt>
                <c:pt idx="9">
                  <c:v>5.61</c:v>
                </c:pt>
              </c:numCache>
            </c:numRef>
          </c:val>
          <c:extLst>
            <c:ext xmlns:c16="http://schemas.microsoft.com/office/drawing/2014/chart" uri="{C3380CC4-5D6E-409C-BE32-E72D297353CC}">
              <c16:uniqueId val="{00000008-AD5E-4D18-AADE-F0D6666106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7.45</c:v>
                </c:pt>
                <c:pt idx="2">
                  <c:v>#N/A</c:v>
                </c:pt>
                <c:pt idx="3">
                  <c:v>6.27</c:v>
                </c:pt>
                <c:pt idx="4">
                  <c:v>#N/A</c:v>
                </c:pt>
                <c:pt idx="5">
                  <c:v>6.19</c:v>
                </c:pt>
                <c:pt idx="6">
                  <c:v>#N/A</c:v>
                </c:pt>
                <c:pt idx="7">
                  <c:v>10.67</c:v>
                </c:pt>
                <c:pt idx="8">
                  <c:v>#N/A</c:v>
                </c:pt>
                <c:pt idx="9">
                  <c:v>10.77</c:v>
                </c:pt>
              </c:numCache>
            </c:numRef>
          </c:val>
          <c:extLst>
            <c:ext xmlns:c16="http://schemas.microsoft.com/office/drawing/2014/chart" uri="{C3380CC4-5D6E-409C-BE32-E72D297353CC}">
              <c16:uniqueId val="{00000009-AD5E-4D18-AADE-F0D6666106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730</c:v>
                </c:pt>
                <c:pt idx="5">
                  <c:v>801</c:v>
                </c:pt>
                <c:pt idx="8">
                  <c:v>671</c:v>
                </c:pt>
                <c:pt idx="11">
                  <c:v>635</c:v>
                </c:pt>
                <c:pt idx="14">
                  <c:v>597</c:v>
                </c:pt>
              </c:numCache>
            </c:numRef>
          </c:val>
          <c:extLst>
            <c:ext xmlns:c16="http://schemas.microsoft.com/office/drawing/2014/chart" uri="{C3380CC4-5D6E-409C-BE32-E72D297353CC}">
              <c16:uniqueId val="{00000000-2298-4DFB-BDD7-E59C35C9A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98-4DFB-BDD7-E59C35C9A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2298-4DFB-BDD7-E59C35C9A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77</c:v>
                </c:pt>
                <c:pt idx="6">
                  <c:v>77</c:v>
                </c:pt>
                <c:pt idx="9">
                  <c:v>59</c:v>
                </c:pt>
                <c:pt idx="12">
                  <c:v>11</c:v>
                </c:pt>
              </c:numCache>
            </c:numRef>
          </c:val>
          <c:extLst>
            <c:ext xmlns:c16="http://schemas.microsoft.com/office/drawing/2014/chart" uri="{C3380CC4-5D6E-409C-BE32-E72D297353CC}">
              <c16:uniqueId val="{00000003-2298-4DFB-BDD7-E59C35C9A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98-4DFB-BDD7-E59C35C9A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98-4DFB-BDD7-E59C35C9A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98-4DFB-BDD7-E59C35C9A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836</c:v>
                </c:pt>
                <c:pt idx="6">
                  <c:v>721</c:v>
                </c:pt>
                <c:pt idx="9">
                  <c:v>704</c:v>
                </c:pt>
                <c:pt idx="12">
                  <c:v>713</c:v>
                </c:pt>
              </c:numCache>
            </c:numRef>
          </c:val>
          <c:extLst>
            <c:ext xmlns:c16="http://schemas.microsoft.com/office/drawing/2014/chart" uri="{C3380CC4-5D6E-409C-BE32-E72D297353CC}">
              <c16:uniqueId val="{00000007-2298-4DFB-BDD7-E59C35C9A3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112</c:v>
                </c:pt>
                <c:pt idx="5">
                  <c:v>#N/A</c:v>
                </c:pt>
                <c:pt idx="6">
                  <c:v>#N/A</c:v>
                </c:pt>
                <c:pt idx="7">
                  <c:v>127</c:v>
                </c:pt>
                <c:pt idx="8">
                  <c:v>#N/A</c:v>
                </c:pt>
                <c:pt idx="9">
                  <c:v>#N/A</c:v>
                </c:pt>
                <c:pt idx="10">
                  <c:v>128</c:v>
                </c:pt>
                <c:pt idx="11">
                  <c:v>#N/A</c:v>
                </c:pt>
                <c:pt idx="12">
                  <c:v>#N/A</c:v>
                </c:pt>
                <c:pt idx="13">
                  <c:v>127</c:v>
                </c:pt>
                <c:pt idx="14">
                  <c:v>#N/A</c:v>
                </c:pt>
              </c:numCache>
            </c:numRef>
          </c:val>
          <c:smooth val="0"/>
          <c:extLst>
            <c:ext xmlns:c16="http://schemas.microsoft.com/office/drawing/2014/chart" uri="{C3380CC4-5D6E-409C-BE32-E72D297353CC}">
              <c16:uniqueId val="{00000008-2298-4DFB-BDD7-E59C35C9A3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5748</c:v>
                </c:pt>
                <c:pt idx="5">
                  <c:v>5639</c:v>
                </c:pt>
                <c:pt idx="8">
                  <c:v>6325</c:v>
                </c:pt>
                <c:pt idx="11">
                  <c:v>6232</c:v>
                </c:pt>
                <c:pt idx="14">
                  <c:v>6324</c:v>
                </c:pt>
              </c:numCache>
            </c:numRef>
          </c:val>
          <c:extLst>
            <c:ext xmlns:c16="http://schemas.microsoft.com/office/drawing/2014/chart" uri="{C3380CC4-5D6E-409C-BE32-E72D297353CC}">
              <c16:uniqueId val="{00000000-417C-4FB3-AB85-5F6D4456C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c:v>
                </c:pt>
                <c:pt idx="5">
                  <c:v>194</c:v>
                </c:pt>
                <c:pt idx="8">
                  <c:v>178</c:v>
                </c:pt>
                <c:pt idx="11">
                  <c:v>162</c:v>
                </c:pt>
                <c:pt idx="14">
                  <c:v>143</c:v>
                </c:pt>
              </c:numCache>
            </c:numRef>
          </c:val>
          <c:extLst>
            <c:ext xmlns:c16="http://schemas.microsoft.com/office/drawing/2014/chart" uri="{C3380CC4-5D6E-409C-BE32-E72D297353CC}">
              <c16:uniqueId val="{00000001-417C-4FB3-AB85-5F6D4456C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5069</c:v>
                </c:pt>
                <c:pt idx="5">
                  <c:v>5116</c:v>
                </c:pt>
                <c:pt idx="8">
                  <c:v>4448</c:v>
                </c:pt>
                <c:pt idx="11">
                  <c:v>4182</c:v>
                </c:pt>
                <c:pt idx="14">
                  <c:v>4154</c:v>
                </c:pt>
              </c:numCache>
            </c:numRef>
          </c:val>
          <c:extLst>
            <c:ext xmlns:c16="http://schemas.microsoft.com/office/drawing/2014/chart" uri="{C3380CC4-5D6E-409C-BE32-E72D297353CC}">
              <c16:uniqueId val="{00000002-417C-4FB3-AB85-5F6D4456C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7C-4FB3-AB85-5F6D4456C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7C-4FB3-AB85-5F6D4456C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C-4FB3-AB85-5F6D4456C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1490</c:v>
                </c:pt>
                <c:pt idx="3">
                  <c:v>1415</c:v>
                </c:pt>
                <c:pt idx="6">
                  <c:v>1434</c:v>
                </c:pt>
                <c:pt idx="9">
                  <c:v>1563</c:v>
                </c:pt>
                <c:pt idx="12">
                  <c:v>1328</c:v>
                </c:pt>
              </c:numCache>
            </c:numRef>
          </c:val>
          <c:extLst>
            <c:ext xmlns:c16="http://schemas.microsoft.com/office/drawing/2014/chart" uri="{C3380CC4-5D6E-409C-BE32-E72D297353CC}">
              <c16:uniqueId val="{00000006-417C-4FB3-AB85-5F6D4456C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299</c:v>
                </c:pt>
                <c:pt idx="3">
                  <c:v>229</c:v>
                </c:pt>
                <c:pt idx="6">
                  <c:v>180</c:v>
                </c:pt>
                <c:pt idx="9">
                  <c:v>137</c:v>
                </c:pt>
                <c:pt idx="12">
                  <c:v>9</c:v>
                </c:pt>
              </c:numCache>
            </c:numRef>
          </c:val>
          <c:extLst>
            <c:ext xmlns:c16="http://schemas.microsoft.com/office/drawing/2014/chart" uri="{C3380CC4-5D6E-409C-BE32-E72D297353CC}">
              <c16:uniqueId val="{00000007-417C-4FB3-AB85-5F6D4456C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8-417C-4FB3-AB85-5F6D4456C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7C-4FB3-AB85-5F6D4456C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6770</c:v>
                </c:pt>
                <c:pt idx="3">
                  <c:v>6689</c:v>
                </c:pt>
                <c:pt idx="6">
                  <c:v>7712</c:v>
                </c:pt>
                <c:pt idx="9">
                  <c:v>7748</c:v>
                </c:pt>
                <c:pt idx="12">
                  <c:v>7895</c:v>
                </c:pt>
              </c:numCache>
            </c:numRef>
          </c:val>
          <c:extLst>
            <c:ext xmlns:c16="http://schemas.microsoft.com/office/drawing/2014/chart" uri="{C3380CC4-5D6E-409C-BE32-E72D297353CC}">
              <c16:uniqueId val="{0000000A-417C-4FB3-AB85-5F6D4456C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7C-4FB3-AB85-5F6D4456C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1059</c:v>
                </c:pt>
                <c:pt idx="1">
                  <c:v>927</c:v>
                </c:pt>
                <c:pt idx="2">
                  <c:v>870</c:v>
                </c:pt>
              </c:numCache>
            </c:numRef>
          </c:val>
          <c:extLst>
            <c:ext xmlns:c16="http://schemas.microsoft.com/office/drawing/2014/chart" uri="{C3380CC4-5D6E-409C-BE32-E72D297353CC}">
              <c16:uniqueId val="{00000000-4E2A-44F0-AF50-365D765EAF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826</c:v>
                </c:pt>
                <c:pt idx="1">
                  <c:v>769</c:v>
                </c:pt>
                <c:pt idx="2">
                  <c:v>759</c:v>
                </c:pt>
              </c:numCache>
            </c:numRef>
          </c:val>
          <c:extLst>
            <c:ext xmlns:c16="http://schemas.microsoft.com/office/drawing/2014/chart" uri="{C3380CC4-5D6E-409C-BE32-E72D297353CC}">
              <c16:uniqueId val="{00000001-4E2A-44F0-AF50-365D765EAF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2236</c:v>
                </c:pt>
                <c:pt idx="1">
                  <c:v>2157</c:v>
                </c:pt>
                <c:pt idx="2">
                  <c:v>2131</c:v>
                </c:pt>
              </c:numCache>
            </c:numRef>
          </c:val>
          <c:extLst>
            <c:ext xmlns:c16="http://schemas.microsoft.com/office/drawing/2014/chart" uri="{C3380CC4-5D6E-409C-BE32-E72D297353CC}">
              <c16:uniqueId val="{00000002-4E2A-44F0-AF50-365D765EAF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{7272EFAD-52E3-4C09-8ECC-10EE51D1042D}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EF-423B-A6E8-B14CAEC03E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{32737066-0862-4678-AF68-E14C796A7D5E}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EF-423B-A6E8-B14CAEC03E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{4D5A6B62-DB5D-4F71-A79F-2254633A29E3}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EF-423B-A6E8-B14CAEC03E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{8F6C39E6-AECF-4254-A87F-7316045F910C}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EF-423B-A6E8-B14CAEC03E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{1852FCFF-554F-4D0C-81AA-86D0EC8D5D49}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EF-423B-A6E8-B14CAEC03E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{7590B0B6-623E-42C9-8CCE-318543231E32}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EF-423B-A6E8-B14CAEC03E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{BF013DC2-F9FE-45AA-BBC8-C13F2296669B}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EF-423B-A6E8-B14CAEC03E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{600F0448-5D32-4B66-83AF-2BAEC09895D2}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EF-423B-A6E8-B14CAEC03E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{AC03E7A6-4809-4F70-8D89-C53AC1064122}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EF-423B-A6E8-B14CAEC03E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53.1</c:v>
                </c:pt>
                <c:pt idx="16">
                  <c:v>49.3</c:v>
                </c:pt>
                <c:pt idx="24">
                  <c:v>51.2</c:v>
                </c:pt>
                <c:pt idx="32">
                  <c:v>52.9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EF-423B-A6E8-B14CAEC03E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{466FB71F-BC26-4AE9-82A3-8260AA018122}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EF-423B-A6E8-B14CAEC03E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{23FEB4B0-AD34-46E5-8F18-86C944BACC5F}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EF-423B-A6E8-B14CAEC03E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{44728DEA-5546-47C7-A6D2-B75176BFF5E6}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EF-423B-A6E8-B14CAEC03E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{3EB82669-C991-422E-8541-D68A860363C9}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EF-423B-A6E8-B14CAEC03E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{469648E1-2E4A-4FDB-B2A9-17D6BB94F3EB}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EF-423B-A6E8-B14CAEC03E8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{6657106F-A490-4890-A8BA-545A028ABCC2}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EF-423B-A6E8-B14CAEC03E8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{65154B0F-8634-4440-BB22-0E11C664044E}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EF-423B-A6E8-B14CAEC03E8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{2679E4C3-A9BE-4324-9CF9-A52E20115EB8}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EF-423B-A6E8-B14CAEC03E8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{8F462DB7-8B14-41F2-8C52-FFB9E0590018}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EF-423B-A6E8-B14CAEC03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47EF-423B-A6E8-B14CAEC03E8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{201229A8-B312-41A2-B779-8EB3033EA3E7}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E7-418E-A4CE-1602F6098B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{62808F2A-315E-4503-9E9D-464A32446CB6}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E7-418E-A4CE-1602F6098B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{8188452F-8860-4BCC-B086-9885D3786273}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E7-418E-A4CE-1602F6098B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{76B6EBFF-F843-41A8-9756-E0ABAEC1D8F8}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E7-418E-A4CE-1602F6098B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{CC4E5D77-9269-47D0-9126-7188395C95CA}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E7-418E-A4CE-1602F6098B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{7B40D1AE-BC54-4EDD-BD68-8312221479B7}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E7-418E-A4CE-1602F6098B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{6922B6E1-6A30-41DA-AA10-443DBFCBF381}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E7-418E-A4CE-1602F6098B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{0F04E2EF-DB26-4D81-A5EF-C22B9A4F7BD6}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E7-418E-A4CE-1602F6098B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{F546251C-A340-4789-9F8B-A5E8A608E02E}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E7-418E-A4CE-1602F6098B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2.7</c:v>
                </c:pt>
                <c:pt idx="16">
                  <c:v>2.7</c:v>
                </c:pt>
                <c:pt idx="24">
                  <c:v>2.8</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E7-418E-A4CE-1602F6098B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{B5D1BF3B-8BCC-42E9-A233-95FBC29D5CAB}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E7-418E-A4CE-1602F6098B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{D15CB93F-C579-41AA-A543-EFBC699EB9AD}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E7-418E-A4CE-1602F6098B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{2B180BD9-FC17-48F6-9C99-9B1C0F1B9F4B}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E7-418E-A4CE-1602F6098B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{EDA235C1-8F40-4E85-94CB-43E3FE45696C}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E7-418E-A4CE-1602F6098B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{CEBB287D-6E24-45AF-A3AF-49CA023E896E}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E7-418E-A4CE-1602F6098B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{B553402F-25A2-40BF-B6C7-9C002A650178}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E7-418E-A4CE-1602F6098B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{7B4D4395-657D-4A05-8D01-E74755DAF917}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E7-418E-A4CE-1602F6098B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{ABE21F4E-C31A-488B-99BB-D41940F705CC}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E7-418E-A4CE-1602F6098B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{E6D54A8F-4EEE-478A-AB57-B0D644749B1C}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E7-418E-A4CE-1602F6098B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60E7-418E-A4CE-1602F6098B7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ふるさと融資分の繰上償還を実施して以来、分子控除額である算入公債費等（貸付金の財源として発行した地方債に係る貸付金の元利償還金）が減少しており、実質公債費比率の分子は増額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年度決算では、組合等が起こした地方債の元利償還金に対する負担金等の減少により実質公債費比率の分子は減少している。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災害等による地方債の元利償還金の増加、消防共同指令業務等による組合が起こした地方債の元利償還金に対する負担金等が増加する見込みであることから、実質公債費比率も増加すると考えられる。今後も、公債費の適正化を検討していくこと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年度決算においては、将来負担額よりも充当可能財源等が上回っているため実質的な負担は発生していない。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地方債の現在高が増加しているが、組合等負担等見込額・退職手当負担見込額減少したことにより、将来負担額は減少。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月豪雨災害復旧に係る地方債の一部が基準財政需要額への参入が見込まれるなどあり、微増しているため、将来負担比率の分子は減少している。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今後も災害等の地方債発行、消防共同指令業務等の組合等負担等額の増加が見込まれるため、地方債の適正な発行管理を行い、将来負担の抑制に努める。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増加の主な基金としては、公共施設等総合管理基金・森林環境譲与税基金などの積立、減少の主な基金としては、地域振興基金・ふるさと応援基金などの取崩や、その他、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百万円取り崩したことによる減少などである。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今後も特定防衛施設周辺整備調整交付金を財源とした、基金に積立を行い、事業に充当する。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財政調整基金が減少傾向にあることから、行財政改革プランの実施により、財政調整基金の取崩しを抑制し、可能な範囲で積立を行う。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地域における豊かで快適な生活環境整備、福祉の充実及び定住促進のため公共施設整備計画に基づく事業に充当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複合施設管理費などの公共施設等管理総合計画を推進する事業に充当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公営塾運営費や小学校運営管理費に充当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学力向上推進事業基金　　　町立小中学校の児童生徒の学力向上及び学習環境の向上のための経費に充当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町有林災害復旧事業基金　　町有林災害復旧事業に要する経費及び農林漁業金融公庫からの借入のうち、災害被害林に係る繰上償還に充当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玖珠工業団地内の企業進出（新栄合板）等に伴う助成金として取崩しを行った。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学力向上推進事業基金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玖珠工業団地などへの企業誘致関連経費の他、公共施設整備計画に基づいた新規・転用へ充当を行う。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その他施設に関連する基金　個別施設計画に記載のある修繕や更新事業を優先して予算化するため、現有施設関連基金の統廃合を行う。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人件費、扶助費などの義務的経費が増加したため、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今後も人件費や物件費、災害普復旧などの負担が発生するため基金残高は減少基調となる。大災害など不測の事態に備えるため、一定程度額を保持するよう努めていく。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月豪雨に係る災害復旧事業債等の今後発生する償還に備え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百万円の積立を行い、借り入れていた起債の償還に対応するため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月豪雨に係る災害復旧事業債の発行により、前年度よりも起債額が増加した。令和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有形固定資産減価償却率は類似団体平均を下回っているが、今後上昇していくと考える。平成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年度に策定した公共施設等総合管理計画において、今後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年間に公共施設等の延長面積を</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％削減するという目標を掲げ、平成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年度には施設類型ごとに個別管理計画を策定し、令和</a:t>
          </a:r>
          <a:r>
            <a:rPr kumimoji="1" lang="en-US" altLang="ja-JP" sz="1100" baseline="0">
              <a:solidFill>
                <a:schemeClr val="dk1"/>
              </a:solidFill>
              <a:effectLst/>
              <a:latin typeface="+mn-lt"/>
              <a:ea typeface="+mn-ea"/>
              <a:cs typeface="+mn-cs"/>
            </a:rPr>
            <a:t>7</a:t>
          </a:r>
          <a:r>
            <a:rPr kumimoji="1" lang="ja-JP" altLang="ja-JP" sz="1100" baseline="0">
              <a:solidFill>
                <a:schemeClr val="dk1"/>
              </a:solidFill>
              <a:effectLst/>
              <a:latin typeface="+mn-lt"/>
              <a:ea typeface="+mn-ea"/>
              <a:cs typeface="+mn-cs"/>
            </a:rPr>
            <a:t>年度までを第</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期計画期間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集中及び見直し期間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と位置付け</a:t>
          </a:r>
          <a:r>
            <a:rPr kumimoji="1" lang="ja-JP" altLang="en-US" sz="1100" baseline="0">
              <a:solidFill>
                <a:schemeClr val="dk1"/>
              </a:solidFill>
              <a:effectLst/>
              <a:latin typeface="+mn-lt"/>
              <a:ea typeface="+mn-ea"/>
              <a:cs typeface="+mn-cs"/>
            </a:rPr>
            <a:t>ている。当該計画に沿って</a:t>
          </a:r>
          <a:r>
            <a:rPr kumimoji="1" lang="ja-JP" altLang="ja-JP" sz="1100" baseline="0">
              <a:solidFill>
                <a:schemeClr val="dk1"/>
              </a:solidFill>
              <a:effectLst/>
              <a:latin typeface="+mn-lt"/>
              <a:ea typeface="+mn-ea"/>
              <a:cs typeface="+mn-cs"/>
            </a:rPr>
            <a:t>施設の維持管理を適切に進めていく必要がある。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46514</xdr:rowOff>
    </xdr:from>
    <xdr:to>
      <xdr:col>23</xdr:col>
      <xdr:colOff>136525</xdr:colOff>
      <xdr:row>29</xdr:row>
      <xdr:rowOff>148114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711700" y="57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69391</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813300" y="564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97314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4051300" y="5795010"/>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120809</xdr:rowOff>
    </xdr:from>
    <xdr:to>
      <xdr:col>15</xdr:col>
      <xdr:colOff>187325</xdr:colOff>
      <xdr:row>29</xdr:row>
      <xdr:rowOff>50959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3238500" y="56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xdr:rowOff>
    </xdr:from>
    <xdr:to>
      <xdr:col>19</xdr:col>
      <xdr:colOff>136525</xdr:colOff>
      <xdr:row>29</xdr:row>
      <xdr:rowOff>51435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289300" y="5743734"/>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51911</xdr:rowOff>
    </xdr:from>
    <xdr:to>
      <xdr:col>11</xdr:col>
      <xdr:colOff>187325</xdr:colOff>
      <xdr:row>29</xdr:row>
      <xdr:rowOff>153511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476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xdr:rowOff>
    </xdr:from>
    <xdr:to>
      <xdr:col>15</xdr:col>
      <xdr:colOff>136525</xdr:colOff>
      <xdr:row>29</xdr:row>
      <xdr:rowOff>102711</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2527300" y="5743734"/>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102711</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765300" y="579501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67486</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3086744" y="546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170038</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324744" y="557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については、類似団体平均を下回っているが、今後も大型事業による地方債償還と基金残高の減少により、将来負担額が上昇していくことが見込まれる。地方債の適正な発行管理を行い、将来負担の抑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12380</xdr:rowOff>
    </xdr:from>
    <xdr:to>
      <xdr:col>76</xdr:col>
      <xdr:colOff>73025</xdr:colOff>
      <xdr:row>29</xdr:row>
      <xdr:rowOff>113980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35257</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6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52969</xdr:rowOff>
    </xdr:from>
    <xdr:to>
      <xdr:col>72</xdr:col>
      <xdr:colOff>123825</xdr:colOff>
      <xdr:row>29</xdr:row>
      <xdr:rowOff>154569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63180</xdr:rowOff>
    </xdr:from>
    <xdr:to>
      <xdr:col>76</xdr:col>
      <xdr:colOff>22225</xdr:colOff>
      <xdr:row>29</xdr:row>
      <xdr:rowOff>103769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806755"/>
          <a:ext cx="7112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162240</xdr:rowOff>
    </xdr:from>
    <xdr:to>
      <xdr:col>68</xdr:col>
      <xdr:colOff>123825</xdr:colOff>
      <xdr:row>29</xdr:row>
      <xdr:rowOff>92390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7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41590</xdr:rowOff>
    </xdr:from>
    <xdr:to>
      <xdr:col>72</xdr:col>
      <xdr:colOff>73025</xdr:colOff>
      <xdr:row>29</xdr:row>
      <xdr:rowOff>103769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785165"/>
          <a:ext cx="762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158034</xdr:rowOff>
    </xdr:from>
    <xdr:to>
      <xdr:col>64</xdr:col>
      <xdr:colOff>123825</xdr:colOff>
      <xdr:row>28</xdr:row>
      <xdr:rowOff>88184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5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37384</xdr:rowOff>
    </xdr:from>
    <xdr:to>
      <xdr:col>68</xdr:col>
      <xdr:colOff>73025</xdr:colOff>
      <xdr:row>29</xdr:row>
      <xdr:rowOff>41590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609509"/>
          <a:ext cx="762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149830</xdr:rowOff>
    </xdr:from>
    <xdr:to>
      <xdr:col>60</xdr:col>
      <xdr:colOff>123825</xdr:colOff>
      <xdr:row>28</xdr:row>
      <xdr:rowOff>79980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5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29180</xdr:rowOff>
    </xdr:from>
    <xdr:to>
      <xdr:col>64</xdr:col>
      <xdr:colOff>73025</xdr:colOff>
      <xdr:row>28</xdr:row>
      <xdr:rowOff>37384</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601305"/>
          <a:ext cx="762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171096</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7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108917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104711</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3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96507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3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103124</xdr:rowOff>
    </xdr:from>
    <xdr:to>
      <xdr:col>24</xdr:col>
      <xdr:colOff>114300</xdr:colOff>
      <xdr:row>35</xdr:row>
      <xdr:rowOff>33274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153924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5937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23114</xdr:rowOff>
    </xdr:from>
    <xdr:to>
      <xdr:col>15</xdr:col>
      <xdr:colOff>101600</xdr:colOff>
      <xdr:row>34</xdr:row>
      <xdr:rowOff>124714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108204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59032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73914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585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107696</xdr:rowOff>
    </xdr:from>
    <xdr:to>
      <xdr:col>6</xdr:col>
      <xdr:colOff>38100</xdr:colOff>
      <xdr:row>34</xdr:row>
      <xdr:rowOff>37846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158496</xdr:rowOff>
    </xdr:from>
    <xdr:to>
      <xdr:col>10</xdr:col>
      <xdr:colOff>114300</xdr:colOff>
      <xdr:row>34</xdr:row>
      <xdr:rowOff>30480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581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54373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127412</xdr:rowOff>
    </xdr:from>
    <xdr:to>
      <xdr:col>55</xdr:col>
      <xdr:colOff>50800</xdr:colOff>
      <xdr:row>40</xdr:row>
      <xdr:rowOff>57562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105839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133890</xdr:rowOff>
    </xdr:from>
    <xdr:to>
      <xdr:col>50</xdr:col>
      <xdr:colOff>165100</xdr:colOff>
      <xdr:row>40</xdr:row>
      <xdr:rowOff>64040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6762</xdr:rowOff>
    </xdr:from>
    <xdr:to>
      <xdr:col>55</xdr:col>
      <xdr:colOff>0</xdr:colOff>
      <xdr:row>40</xdr:row>
      <xdr:rowOff>13240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64762"/>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136328</xdr:rowOff>
    </xdr:from>
    <xdr:to>
      <xdr:col>46</xdr:col>
      <xdr:colOff>38100</xdr:colOff>
      <xdr:row>40</xdr:row>
      <xdr:rowOff>66478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13240</xdr:rowOff>
    </xdr:from>
    <xdr:to>
      <xdr:col>50</xdr:col>
      <xdr:colOff>114300</xdr:colOff>
      <xdr:row>40</xdr:row>
      <xdr:rowOff>15678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7124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152635</xdr:rowOff>
    </xdr:from>
    <xdr:to>
      <xdr:col>41</xdr:col>
      <xdr:colOff>101600</xdr:colOff>
      <xdr:row>39</xdr:row>
      <xdr:rowOff>82785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31985</xdr:rowOff>
    </xdr:from>
    <xdr:to>
      <xdr:col>45</xdr:col>
      <xdr:colOff>177800</xdr:colOff>
      <xdr:row>40</xdr:row>
      <xdr:rowOff>15678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718535"/>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165360</xdr:rowOff>
    </xdr:from>
    <xdr:to>
      <xdr:col>36</xdr:col>
      <xdr:colOff>165100</xdr:colOff>
      <xdr:row>39</xdr:row>
      <xdr:rowOff>95510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31985</xdr:rowOff>
    </xdr:from>
    <xdr:to>
      <xdr:col>41</xdr:col>
      <xdr:colOff>50800</xdr:colOff>
      <xdr:row>39</xdr:row>
      <xdr:rowOff>44710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18535"/>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55167</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9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57605</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9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73912</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112037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4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138793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208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133894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1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127363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107769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3800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24785</xdr:rowOff>
    </xdr:from>
    <xdr:to>
      <xdr:col>55</xdr:col>
      <xdr:colOff>50800</xdr:colOff>
      <xdr:row>60</xdr:row>
      <xdr:rowOff>126385</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3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47662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16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30387</xdr:rowOff>
    </xdr:from>
    <xdr:to>
      <xdr:col>50</xdr:col>
      <xdr:colOff>165100</xdr:colOff>
      <xdr:row>60</xdr:row>
      <xdr:rowOff>131987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3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75585</xdr:rowOff>
    </xdr:from>
    <xdr:to>
      <xdr:col>55</xdr:col>
      <xdr:colOff>0</xdr:colOff>
      <xdr:row>60</xdr:row>
      <xdr:rowOff>81187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362585"/>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43390</xdr:rowOff>
    </xdr:from>
    <xdr:to>
      <xdr:col>46</xdr:col>
      <xdr:colOff>38100</xdr:colOff>
      <xdr:row>60</xdr:row>
      <xdr:rowOff>144990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3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81187</xdr:rowOff>
    </xdr:from>
    <xdr:to>
      <xdr:col>50</xdr:col>
      <xdr:colOff>114300</xdr:colOff>
      <xdr:row>60</xdr:row>
      <xdr:rowOff>94190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368187"/>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70659</xdr:rowOff>
    </xdr:from>
    <xdr:to>
      <xdr:col>41</xdr:col>
      <xdr:colOff>101600</xdr:colOff>
      <xdr:row>61</xdr:row>
      <xdr:rowOff>809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3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94190</xdr:rowOff>
    </xdr:from>
    <xdr:to>
      <xdr:col>45</xdr:col>
      <xdr:colOff>177800</xdr:colOff>
      <xdr:row>60</xdr:row>
      <xdr:rowOff>121459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381190"/>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87426</xdr:rowOff>
    </xdr:from>
    <xdr:to>
      <xdr:col>36</xdr:col>
      <xdr:colOff>165100</xdr:colOff>
      <xdr:row>61</xdr:row>
      <xdr:rowOff>17576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3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121459</xdr:rowOff>
    </xdr:from>
    <xdr:to>
      <xdr:col>41</xdr:col>
      <xdr:colOff>50800</xdr:colOff>
      <xdr:row>60</xdr:row>
      <xdr:rowOff>138226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408459"/>
          <a:ext cx="889000" cy="1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98428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5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116739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100315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141860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148514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0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161517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1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17336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1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34103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14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150495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75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116205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83820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47625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80663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xdr:rowOff>
    </xdr:from>
    <xdr:to>
      <xdr:col>55</xdr:col>
      <xdr:colOff>50800</xdr:colOff>
      <xdr:row>85</xdr:row>
      <xdr:rowOff>105283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153560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7683</xdr:rowOff>
    </xdr:from>
    <xdr:to>
      <xdr:col>50</xdr:col>
      <xdr:colOff>165100</xdr:colOff>
      <xdr:row>85</xdr:row>
      <xdr:rowOff>109283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54483</xdr:rowOff>
    </xdr:from>
    <xdr:to>
      <xdr:col>55</xdr:col>
      <xdr:colOff>0</xdr:colOff>
      <xdr:row>85</xdr:row>
      <xdr:rowOff>58483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62773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58483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8750300" y="14631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15684</xdr:rowOff>
    </xdr:from>
    <xdr:to>
      <xdr:col>41</xdr:col>
      <xdr:colOff>101600</xdr:colOff>
      <xdr:row>85</xdr:row>
      <xdr:rowOff>117284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66484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63135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19686</xdr:rowOff>
    </xdr:from>
    <xdr:to>
      <xdr:col>36</xdr:col>
      <xdr:colOff>165100</xdr:colOff>
      <xdr:row>85</xdr:row>
      <xdr:rowOff>121286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66484</xdr:rowOff>
    </xdr:from>
    <xdr:to>
      <xdr:col>41</xdr:col>
      <xdr:colOff>50800</xdr:colOff>
      <xdr:row>85</xdr:row>
      <xdr:rowOff>70486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63973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125810</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3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108411</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8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112413</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113756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570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99060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9407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5806</xdr:rowOff>
    </xdr:from>
    <xdr:to>
      <xdr:col>72</xdr:col>
      <xdr:colOff>38100</xdr:colOff>
      <xdr:row>40</xdr:row>
      <xdr:rowOff>107406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82731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9146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12337</xdr:rowOff>
    </xdr:from>
    <xdr:to>
      <xdr:col>67</xdr:col>
      <xdr:colOff>101600</xdr:colOff>
      <xdr:row>40</xdr:row>
      <xdr:rowOff>113937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63137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2814300" y="691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105064</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41</xdr:row>
      <xdr:rowOff>762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925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144272</xdr:rowOff>
    </xdr:from>
    <xdr:to>
      <xdr:col>98</xdr:col>
      <xdr:colOff>38100</xdr:colOff>
      <xdr:row>40</xdr:row>
      <xdr:rowOff>74422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23622</xdr:rowOff>
    </xdr:from>
    <xdr:to>
      <xdr:col>102</xdr:col>
      <xdr:colOff>114300</xdr:colOff>
      <xdr:row>40</xdr:row>
      <xdr:rowOff>67056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8816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111523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65549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81915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513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106680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513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106680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538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80010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92837</xdr:rowOff>
    </xdr:from>
    <xdr:to>
      <xdr:col>116</xdr:col>
      <xdr:colOff>114300</xdr:colOff>
      <xdr:row>62</xdr:row>
      <xdr:rowOff>22987</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115714</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40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143637</xdr:rowOff>
    </xdr:from>
    <xdr:to>
      <xdr:col>116</xdr:col>
      <xdr:colOff>63500</xdr:colOff>
      <xdr:row>61</xdr:row>
      <xdr:rowOff>157734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020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106553</xdr:rowOff>
    </xdr:from>
    <xdr:to>
      <xdr:col>107</xdr:col>
      <xdr:colOff>101600</xdr:colOff>
      <xdr:row>62</xdr:row>
      <xdr:rowOff>36703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157353</xdr:rowOff>
    </xdr:from>
    <xdr:to>
      <xdr:col>111</xdr:col>
      <xdr:colOff>177800</xdr:colOff>
      <xdr:row>61</xdr:row>
      <xdr:rowOff>157734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0434300" y="106158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114554</xdr:rowOff>
    </xdr:from>
    <xdr:to>
      <xdr:col>102</xdr:col>
      <xdr:colOff>165100</xdr:colOff>
      <xdr:row>61</xdr:row>
      <xdr:rowOff>44704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165354</xdr:rowOff>
    </xdr:from>
    <xdr:to>
      <xdr:col>107</xdr:col>
      <xdr:colOff>50800</xdr:colOff>
      <xdr:row>61</xdr:row>
      <xdr:rowOff>157353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9545300" y="10452354"/>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131699</xdr:rowOff>
    </xdr:from>
    <xdr:to>
      <xdr:col>98</xdr:col>
      <xdr:colOff>38100</xdr:colOff>
      <xdr:row>61</xdr:row>
      <xdr:rowOff>61849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165354</xdr:rowOff>
    </xdr:from>
    <xdr:to>
      <xdr:col>102</xdr:col>
      <xdr:colOff>114300</xdr:colOff>
      <xdr:row>61</xdr:row>
      <xdr:rowOff>11049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45235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53230</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3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61231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78376</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41911</xdr:rowOff>
    </xdr:from>
    <xdr:to>
      <xdr:col>85</xdr:col>
      <xdr:colOff>177800</xdr:colOff>
      <xdr:row>83</xdr:row>
      <xdr:rowOff>143511</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6268700" y="142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20338</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6357600"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157480</xdr:rowOff>
    </xdr:from>
    <xdr:to>
      <xdr:col>81</xdr:col>
      <xdr:colOff>101600</xdr:colOff>
      <xdr:row>83</xdr:row>
      <xdr:rowOff>87630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5430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36830</xdr:rowOff>
    </xdr:from>
    <xdr:to>
      <xdr:col>85</xdr:col>
      <xdr:colOff>127000</xdr:colOff>
      <xdr:row>83</xdr:row>
      <xdr:rowOff>92711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5481300" y="14267180"/>
          <a:ext cx="8382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157480</xdr:rowOff>
    </xdr:from>
    <xdr:to>
      <xdr:col>76</xdr:col>
      <xdr:colOff>165100</xdr:colOff>
      <xdr:row>83</xdr:row>
      <xdr:rowOff>87630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4541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36830</xdr:rowOff>
    </xdr:from>
    <xdr:to>
      <xdr:col>81</xdr:col>
      <xdr:colOff>50800</xdr:colOff>
      <xdr:row>83</xdr:row>
      <xdr:rowOff>36830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4592300" y="1426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128270</xdr:rowOff>
    </xdr:from>
    <xdr:to>
      <xdr:col>72</xdr:col>
      <xdr:colOff>38100</xdr:colOff>
      <xdr:row>83</xdr:row>
      <xdr:rowOff>58420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365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xdr:rowOff>
    </xdr:from>
    <xdr:to>
      <xdr:col>76</xdr:col>
      <xdr:colOff>114300</xdr:colOff>
      <xdr:row>83</xdr:row>
      <xdr:rowOff>36830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3703300" y="14237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97789</xdr:rowOff>
    </xdr:from>
    <xdr:to>
      <xdr:col>67</xdr:col>
      <xdr:colOff>101600</xdr:colOff>
      <xdr:row>83</xdr:row>
      <xdr:rowOff>27939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2763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83</xdr:row>
      <xdr:rowOff>7620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814300" y="14207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78757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78757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74947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19066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11793</xdr:rowOff>
    </xdr:from>
    <xdr:to>
      <xdr:col>116</xdr:col>
      <xdr:colOff>114300</xdr:colOff>
      <xdr:row>79</xdr:row>
      <xdr:rowOff>113393</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34670</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62593</xdr:rowOff>
    </xdr:from>
    <xdr:to>
      <xdr:col>116</xdr:col>
      <xdr:colOff>63500</xdr:colOff>
      <xdr:row>79</xdr:row>
      <xdr:rowOff>95250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1323300" y="1360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87993</xdr:rowOff>
    </xdr:from>
    <xdr:to>
      <xdr:col>102</xdr:col>
      <xdr:colOff>165100</xdr:colOff>
      <xdr:row>80</xdr:row>
      <xdr:rowOff>18143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138793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9545300" y="136398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109764</xdr:rowOff>
    </xdr:from>
    <xdr:to>
      <xdr:col>98</xdr:col>
      <xdr:colOff>38100</xdr:colOff>
      <xdr:row>80</xdr:row>
      <xdr:rowOff>39914</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138793</xdr:rowOff>
    </xdr:from>
    <xdr:to>
      <xdr:col>102</xdr:col>
      <xdr:colOff>114300</xdr:colOff>
      <xdr:row>79</xdr:row>
      <xdr:rowOff>160564</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8656300" y="13683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34670</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56441</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1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100-0000F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100-0000F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100-0000FF02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100-00000B030000}"/>
            </a:ext>
          </a:extLst>
        </xdr:cNvPr>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133350</xdr:rowOff>
    </xdr:from>
    <xdr:to>
      <xdr:col>81</xdr:col>
      <xdr:colOff>101600</xdr:colOff>
      <xdr:row>105</xdr:row>
      <xdr:rowOff>63500</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5430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xdr:rowOff>
    </xdr:from>
    <xdr:to>
      <xdr:col>85</xdr:col>
      <xdr:colOff>127000</xdr:colOff>
      <xdr:row>105</xdr:row>
      <xdr:rowOff>29211</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5481300" y="180149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118111</xdr:rowOff>
    </xdr:from>
    <xdr:to>
      <xdr:col>76</xdr:col>
      <xdr:colOff>165100</xdr:colOff>
      <xdr:row>105</xdr:row>
      <xdr:rowOff>48261</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4541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168911</xdr:rowOff>
    </xdr:from>
    <xdr:to>
      <xdr:col>81</xdr:col>
      <xdr:colOff>50800</xdr:colOff>
      <xdr:row>105</xdr:row>
      <xdr:rowOff>12700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4592300" y="17999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3652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149861</xdr:rowOff>
    </xdr:from>
    <xdr:to>
      <xdr:col>76</xdr:col>
      <xdr:colOff>114300</xdr:colOff>
      <xdr:row>104</xdr:row>
      <xdr:rowOff>168911</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3703300" y="17980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72389</xdr:rowOff>
    </xdr:from>
    <xdr:to>
      <xdr:col>67</xdr:col>
      <xdr:colOff>101600</xdr:colOff>
      <xdr:row>105</xdr:row>
      <xdr:rowOff>2539</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2763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123189</xdr:rowOff>
    </xdr:from>
    <xdr:to>
      <xdr:col>71</xdr:col>
      <xdr:colOff>177800</xdr:colOff>
      <xdr:row>104</xdr:row>
      <xdr:rowOff>149861</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814300" y="17953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100-000014030000}"/>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100-000015030000}"/>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100-000016030000}"/>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100-000017030000}"/>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80027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19066</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50800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56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1270</xdr:rowOff>
    </xdr:from>
    <xdr:to>
      <xdr:col>107</xdr:col>
      <xdr:colOff>101600</xdr:colOff>
      <xdr:row>108</xdr:row>
      <xdr:rowOff>102870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50800</xdr:rowOff>
    </xdr:from>
    <xdr:to>
      <xdr:col>111</xdr:col>
      <xdr:colOff>177800</xdr:colOff>
      <xdr:row>108</xdr:row>
      <xdr:rowOff>52070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56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170180</xdr:rowOff>
    </xdr:from>
    <xdr:to>
      <xdr:col>102</xdr:col>
      <xdr:colOff>165100</xdr:colOff>
      <xdr:row>108</xdr:row>
      <xdr:rowOff>100330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52070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9545300" y="18566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0</xdr:rowOff>
    </xdr:from>
    <xdr:to>
      <xdr:col>98</xdr:col>
      <xdr:colOff>38100</xdr:colOff>
      <xdr:row>108</xdr:row>
      <xdr:rowOff>101600</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49530</xdr:rowOff>
    </xdr:from>
    <xdr:to>
      <xdr:col>102</xdr:col>
      <xdr:colOff>114300</xdr:colOff>
      <xdr:row>108</xdr:row>
      <xdr:rowOff>50800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93997</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91457</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92727</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保育所、学校施設、児童館</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いずれ</a:t>
          </a:r>
          <a:r>
            <a:rPr kumimoji="1" lang="ja-JP" altLang="ja-JP" sz="1100">
              <a:solidFill>
                <a:schemeClr val="dk1"/>
              </a:solidFill>
              <a:effectLst/>
              <a:latin typeface="+mn-lt"/>
              <a:ea typeface="+mn-ea"/>
              <a:cs typeface="+mn-cs"/>
            </a:rPr>
            <a:t>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年度に策定した公共施設等総合管理計画および平成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127363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5466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88174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500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42454</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46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61</xdr:row>
      <xdr:rowOff>11430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78757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31404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76563</xdr:rowOff>
    </xdr:from>
    <xdr:to>
      <xdr:col>55</xdr:col>
      <xdr:colOff>50800</xdr:colOff>
      <xdr:row>64</xdr:row>
      <xdr:rowOff>6713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162940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7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79828</xdr:rowOff>
    </xdr:from>
    <xdr:to>
      <xdr:col>50</xdr:col>
      <xdr:colOff>165100</xdr:colOff>
      <xdr:row>64</xdr:row>
      <xdr:rowOff>9978</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127363</xdr:rowOff>
    </xdr:from>
    <xdr:to>
      <xdr:col>55</xdr:col>
      <xdr:colOff>0</xdr:colOff>
      <xdr:row>63</xdr:row>
      <xdr:rowOff>130628</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287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79828</xdr:rowOff>
    </xdr:from>
    <xdr:to>
      <xdr:col>46</xdr:col>
      <xdr:colOff>38100</xdr:colOff>
      <xdr:row>64</xdr:row>
      <xdr:rowOff>9978</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130628</xdr:rowOff>
    </xdr:from>
    <xdr:to>
      <xdr:col>50</xdr:col>
      <xdr:colOff>114300</xdr:colOff>
      <xdr:row>63</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8750300" y="10931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138612</xdr:rowOff>
    </xdr:from>
    <xdr:to>
      <xdr:col>41</xdr:col>
      <xdr:colOff>101600</xdr:colOff>
      <xdr:row>63</xdr:row>
      <xdr:rowOff>68762</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17962</xdr:rowOff>
    </xdr:from>
    <xdr:to>
      <xdr:col>45</xdr:col>
      <xdr:colOff>177800</xdr:colOff>
      <xdr:row>63</xdr:row>
      <xdr:rowOff>130628</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1931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145143</xdr:rowOff>
    </xdr:from>
    <xdr:to>
      <xdr:col>36</xdr:col>
      <xdr:colOff>165100</xdr:colOff>
      <xdr:row>63</xdr:row>
      <xdr:rowOff>75293</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17962</xdr:rowOff>
    </xdr:from>
    <xdr:to>
      <xdr:col>41</xdr:col>
      <xdr:colOff>50800</xdr:colOff>
      <xdr:row>63</xdr:row>
      <xdr:rowOff>24493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59889</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66420</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22861</xdr:rowOff>
    </xdr:from>
    <xdr:to>
      <xdr:col>24</xdr:col>
      <xdr:colOff>63500</xdr:colOff>
      <xdr:row>85</xdr:row>
      <xdr:rowOff>55245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5961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22861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5637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84</xdr:row>
      <xdr:rowOff>161925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53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129539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37322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88900</xdr:rowOff>
    </xdr:from>
    <xdr:to>
      <xdr:col>55</xdr:col>
      <xdr:colOff>50800</xdr:colOff>
      <xdr:row>86</xdr:row>
      <xdr:rowOff>19050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67327</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139700</xdr:rowOff>
    </xdr:from>
    <xdr:to>
      <xdr:col>55</xdr:col>
      <xdr:colOff>0</xdr:colOff>
      <xdr:row>85</xdr:row>
      <xdr:rowOff>142239</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7129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142239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8750300" y="14715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96520</xdr:rowOff>
    </xdr:from>
    <xdr:to>
      <xdr:col>41</xdr:col>
      <xdr:colOff>101600</xdr:colOff>
      <xdr:row>86</xdr:row>
      <xdr:rowOff>26670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147320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7154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147320</xdr:rowOff>
    </xdr:from>
    <xdr:to>
      <xdr:col>41</xdr:col>
      <xdr:colOff>50800</xdr:colOff>
      <xdr:row>86</xdr:row>
      <xdr:rowOff>87630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205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17797</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19066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91439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0689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66675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0460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135889</xdr:rowOff>
    </xdr:from>
    <xdr:to>
      <xdr:col>10</xdr:col>
      <xdr:colOff>165100</xdr:colOff>
      <xdr:row>105</xdr:row>
      <xdr:rowOff>66039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15239</xdr:rowOff>
    </xdr:from>
    <xdr:to>
      <xdr:col>15</xdr:col>
      <xdr:colOff>50800</xdr:colOff>
      <xdr:row>105</xdr:row>
      <xdr:rowOff>43814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95886</xdr:rowOff>
    </xdr:from>
    <xdr:to>
      <xdr:col>6</xdr:col>
      <xdr:colOff>38100</xdr:colOff>
      <xdr:row>105</xdr:row>
      <xdr:rowOff>26036</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146686</xdr:rowOff>
    </xdr:from>
    <xdr:to>
      <xdr:col>10</xdr:col>
      <xdr:colOff>114300</xdr:colOff>
      <xdr:row>105</xdr:row>
      <xdr:rowOff>15239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57166</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17163</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2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200-00006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200-00007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200-000072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382" name="【市民会館】&#10;一人当たり面積該当値テキスト">
          <a:extLst>
            <a:ext uri="{FF2B5EF4-FFF2-40B4-BE49-F238E27FC236}">
              <a16:creationId xmlns:a16="http://schemas.microsoft.com/office/drawing/2014/main" id="{00000000-0008-0000-0200-00007E010000}"/>
            </a:ext>
          </a:extLst>
        </xdr:cNvPr>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144780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9639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146413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8750300" y="1848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89081</xdr:rowOff>
    </xdr:from>
    <xdr:to>
      <xdr:col>41</xdr:col>
      <xdr:colOff>101600</xdr:colOff>
      <xdr:row>108</xdr:row>
      <xdr:rowOff>19231</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781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107</xdr:row>
      <xdr:rowOff>146413</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861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93980</xdr:rowOff>
    </xdr:from>
    <xdr:to>
      <xdr:col>36</xdr:col>
      <xdr:colOff>165100</xdr:colOff>
      <xdr:row>108</xdr:row>
      <xdr:rowOff>24130</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692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139881</xdr:rowOff>
    </xdr:from>
    <xdr:to>
      <xdr:col>41</xdr:col>
      <xdr:colOff>50800</xdr:colOff>
      <xdr:row>107</xdr:row>
      <xdr:rowOff>144780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6972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391" name="n_1aveValue【市民会館】&#10;一人当たり面積">
          <a:extLst>
            <a:ext uri="{FF2B5EF4-FFF2-40B4-BE49-F238E27FC236}">
              <a16:creationId xmlns:a16="http://schemas.microsoft.com/office/drawing/2014/main" id="{00000000-0008-0000-0200-000087010000}"/>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92" name="n_2aveValue【市民会館】&#10;一人当たり面積">
          <a:extLst>
            <a:ext uri="{FF2B5EF4-FFF2-40B4-BE49-F238E27FC236}">
              <a16:creationId xmlns:a16="http://schemas.microsoft.com/office/drawing/2014/main" id="{00000000-0008-0000-0200-000088010000}"/>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393" name="n_3aveValue【市民会館】&#10;一人当たり面積">
          <a:extLst>
            <a:ext uri="{FF2B5EF4-FFF2-40B4-BE49-F238E27FC236}">
              <a16:creationId xmlns:a16="http://schemas.microsoft.com/office/drawing/2014/main" id="{00000000-0008-0000-0200-000089010000}"/>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94" name="n_4aveValue【市民会館】&#10;一人当たり面積">
          <a:extLst>
            <a:ext uri="{FF2B5EF4-FFF2-40B4-BE49-F238E27FC236}">
              <a16:creationId xmlns:a16="http://schemas.microsoft.com/office/drawing/2014/main" id="{00000000-0008-0000-0200-00008A010000}"/>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395" name="n_1mainValue【市民会館】&#10;一人当たり面積">
          <a:extLst>
            <a:ext uri="{FF2B5EF4-FFF2-40B4-BE49-F238E27FC236}">
              <a16:creationId xmlns:a16="http://schemas.microsoft.com/office/drawing/2014/main" id="{00000000-0008-0000-0200-00008B010000}"/>
            </a:ext>
          </a:extLst>
        </xdr:cNvPr>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396" name="n_2mainValue【市民会館】&#10;一人当たり面積">
          <a:extLst>
            <a:ext uri="{FF2B5EF4-FFF2-40B4-BE49-F238E27FC236}">
              <a16:creationId xmlns:a16="http://schemas.microsoft.com/office/drawing/2014/main" id="{00000000-0008-0000-0200-00008C010000}"/>
            </a:ext>
          </a:extLst>
        </xdr:cNvPr>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397" name="n_3mainValue【市民会館】&#10;一人当たり面積">
          <a:extLst>
            <a:ext uri="{FF2B5EF4-FFF2-40B4-BE49-F238E27FC236}">
              <a16:creationId xmlns:a16="http://schemas.microsoft.com/office/drawing/2014/main" id="{00000000-0008-0000-0200-00008D010000}"/>
            </a:ext>
          </a:extLst>
        </xdr:cNvPr>
        <xdr:cNvSpPr txBox="1"/>
      </xdr:nvSpPr>
      <xdr:spPr>
        <a:xfrm>
          <a:off x="7626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15257</xdr:rowOff>
    </xdr:from>
    <xdr:ext cx="469744" cy="259045"/>
    <xdr:sp macro="" textlink="">
      <xdr:nvSpPr>
        <xdr:cNvPr id="398" name="n_4mainValue【市民会館】&#10;一人当たり面積">
          <a:extLst>
            <a:ext uri="{FF2B5EF4-FFF2-40B4-BE49-F238E27FC236}">
              <a16:creationId xmlns:a16="http://schemas.microsoft.com/office/drawing/2014/main" id="{00000000-0008-0000-0200-00008E010000}"/>
            </a:ext>
          </a:extLst>
        </xdr:cNvPr>
        <xdr:cNvSpPr txBox="1"/>
      </xdr:nvSpPr>
      <xdr:spPr>
        <a:xfrm>
          <a:off x="6737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2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11430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5481300" y="665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144780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592300" y="661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102870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3703300" y="657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60960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814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00000000-0008-0000-02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0000000-0008-0000-0200-0000DF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0000000-0008-0000-0200-0000E1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0000000-0008-0000-0200-0000E301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30779</xdr:rowOff>
    </xdr:from>
    <xdr:to>
      <xdr:col>116</xdr:col>
      <xdr:colOff>114300</xdr:colOff>
      <xdr:row>40</xdr:row>
      <xdr:rowOff>132379</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2110700" y="6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9206</xdr:rowOff>
    </xdr:from>
    <xdr:ext cx="534377"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200-0000EF010000}"/>
            </a:ext>
          </a:extLst>
        </xdr:cNvPr>
        <xdr:cNvSpPr txBox="1"/>
      </xdr:nvSpPr>
      <xdr:spPr>
        <a:xfrm>
          <a:off x="22199600" y="68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34988</xdr:rowOff>
    </xdr:from>
    <xdr:to>
      <xdr:col>112</xdr:col>
      <xdr:colOff>38100</xdr:colOff>
      <xdr:row>40</xdr:row>
      <xdr:rowOff>136588</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1272500" y="68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81579</xdr:rowOff>
    </xdr:from>
    <xdr:to>
      <xdr:col>116</xdr:col>
      <xdr:colOff>63500</xdr:colOff>
      <xdr:row>40</xdr:row>
      <xdr:rowOff>85788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1323300" y="6939579"/>
          <a:ext cx="8382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35845</xdr:rowOff>
    </xdr:from>
    <xdr:to>
      <xdr:col>107</xdr:col>
      <xdr:colOff>101600</xdr:colOff>
      <xdr:row>40</xdr:row>
      <xdr:rowOff>137445</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0383500" y="68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85788</xdr:rowOff>
    </xdr:from>
    <xdr:to>
      <xdr:col>111</xdr:col>
      <xdr:colOff>177800</xdr:colOff>
      <xdr:row>40</xdr:row>
      <xdr:rowOff>86645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20434300" y="6943788"/>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43997</xdr:rowOff>
    </xdr:from>
    <xdr:to>
      <xdr:col>102</xdr:col>
      <xdr:colOff>165100</xdr:colOff>
      <xdr:row>40</xdr:row>
      <xdr:rowOff>145597</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9494500" y="6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86645</xdr:rowOff>
    </xdr:from>
    <xdr:to>
      <xdr:col>107</xdr:col>
      <xdr:colOff>50800</xdr:colOff>
      <xdr:row>40</xdr:row>
      <xdr:rowOff>94797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9545300" y="6944645"/>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47720</xdr:rowOff>
    </xdr:from>
    <xdr:to>
      <xdr:col>98</xdr:col>
      <xdr:colOff>38100</xdr:colOff>
      <xdr:row>40</xdr:row>
      <xdr:rowOff>149320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8605500" y="6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94797</xdr:rowOff>
    </xdr:from>
    <xdr:to>
      <xdr:col>102</xdr:col>
      <xdr:colOff>114300</xdr:colOff>
      <xdr:row>40</xdr:row>
      <xdr:rowOff>98520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8656300" y="6952797"/>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127715</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1043411" y="6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128572</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0167111" y="69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136724</xdr:rowOff>
    </xdr:from>
    <xdr:ext cx="534377" cy="259045"/>
    <xdr:sp macro="" textlink="">
      <xdr:nvSpPr>
        <xdr:cNvPr id="510" name="n_3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9278111" y="699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140447</xdr:rowOff>
    </xdr:from>
    <xdr:ext cx="534377" cy="259045"/>
    <xdr:sp macro="" textlink="">
      <xdr:nvSpPr>
        <xdr:cNvPr id="511" name="n_4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8389111" y="69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13335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4489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60</xdr:row>
      <xdr:rowOff>161925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10426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139065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3703300" y="10397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110490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35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1323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9545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8656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0000000-0008-0000-02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0000000-0008-0000-0200-00008D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00000000-0008-0000-0200-00008F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0000000-0008-0000-0200-000091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50981</xdr:rowOff>
    </xdr:from>
    <xdr:to>
      <xdr:col>85</xdr:col>
      <xdr:colOff>177800</xdr:colOff>
      <xdr:row>78</xdr:row>
      <xdr:rowOff>152581</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62687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4008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0000000-0008-0000-0200-00009D020000}"/>
            </a:ext>
          </a:extLst>
        </xdr:cNvPr>
        <xdr:cNvSpPr txBox="1"/>
      </xdr:nvSpPr>
      <xdr:spPr>
        <a:xfrm>
          <a:off x="16357600" y="1337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101781</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5481300" y="134340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142421</xdr:rowOff>
    </xdr:from>
    <xdr:to>
      <xdr:col>76</xdr:col>
      <xdr:colOff>165100</xdr:colOff>
      <xdr:row>78</xdr:row>
      <xdr:rowOff>72571</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4541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78</xdr:row>
      <xdr:rowOff>60961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4592300" y="13394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21771</xdr:rowOff>
    </xdr:from>
    <xdr:to>
      <xdr:col>76</xdr:col>
      <xdr:colOff>114300</xdr:colOff>
      <xdr:row>81</xdr:row>
      <xdr:rowOff>33201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13703300" y="1339487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119562</xdr:rowOff>
    </xdr:from>
    <xdr:to>
      <xdr:col>67</xdr:col>
      <xdr:colOff>101600</xdr:colOff>
      <xdr:row>81</xdr:row>
      <xdr:rowOff>49712</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2763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170362</xdr:rowOff>
    </xdr:from>
    <xdr:to>
      <xdr:col>71</xdr:col>
      <xdr:colOff>177800</xdr:colOff>
      <xdr:row>81</xdr:row>
      <xdr:rowOff>33201</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814300" y="1388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681" name="n_4ave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128288</xdr:rowOff>
    </xdr:from>
    <xdr:ext cx="340478" cy="259045"/>
    <xdr:sp macro="" textlink="">
      <xdr:nvSpPr>
        <xdr:cNvPr id="682" name="n_1mainValue【消防施設】&#10;有形固定資産減価償却率">
          <a:extLst>
            <a:ext uri="{FF2B5EF4-FFF2-40B4-BE49-F238E27FC236}">
              <a16:creationId xmlns:a16="http://schemas.microsoft.com/office/drawing/2014/main" id="{00000000-0008-0000-0200-0000AA020000}"/>
            </a:ext>
          </a:extLst>
        </xdr:cNvPr>
        <xdr:cNvSpPr txBox="1"/>
      </xdr:nvSpPr>
      <xdr:spPr>
        <a:xfrm>
          <a:off x="152983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89098</xdr:rowOff>
    </xdr:from>
    <xdr:ext cx="340478" cy="259045"/>
    <xdr:sp macro="" textlink="">
      <xdr:nvSpPr>
        <xdr:cNvPr id="683" name="n_2mainValue【消防施設】&#10;有形固定資産減価償却率">
          <a:extLst>
            <a:ext uri="{FF2B5EF4-FFF2-40B4-BE49-F238E27FC236}">
              <a16:creationId xmlns:a16="http://schemas.microsoft.com/office/drawing/2014/main" id="{00000000-0008-0000-0200-0000AB020000}"/>
            </a:ext>
          </a:extLst>
        </xdr:cNvPr>
        <xdr:cNvSpPr txBox="1"/>
      </xdr:nvSpPr>
      <xdr:spPr>
        <a:xfrm>
          <a:off x="14422061" y="1311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84" name="n_3mainValue【消防施設】&#10;有形固定資産減価償却率">
          <a:extLst>
            <a:ext uri="{FF2B5EF4-FFF2-40B4-BE49-F238E27FC236}">
              <a16:creationId xmlns:a16="http://schemas.microsoft.com/office/drawing/2014/main" id="{00000000-0008-0000-0200-0000AC02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66239</xdr:rowOff>
    </xdr:from>
    <xdr:ext cx="405111" cy="259045"/>
    <xdr:sp macro="" textlink="">
      <xdr:nvSpPr>
        <xdr:cNvPr id="685" name="n_4mainValue【消防施設】&#10;有形固定資産減価償却率">
          <a:extLst>
            <a:ext uri="{FF2B5EF4-FFF2-40B4-BE49-F238E27FC236}">
              <a16:creationId xmlns:a16="http://schemas.microsoft.com/office/drawing/2014/main" id="{00000000-0008-0000-0200-0000AD020000}"/>
            </a:ext>
          </a:extLst>
        </xdr:cNvPr>
        <xdr:cNvSpPr txBox="1"/>
      </xdr:nvSpPr>
      <xdr:spPr>
        <a:xfrm>
          <a:off x="12611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2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200-0000C6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200-0000C8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200-0000CA02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133986</xdr:rowOff>
    </xdr:from>
    <xdr:to>
      <xdr:col>116</xdr:col>
      <xdr:colOff>114300</xdr:colOff>
      <xdr:row>78</xdr:row>
      <xdr:rowOff>64136</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21107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87013</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200-0000D6020000}"/>
            </a:ext>
          </a:extLst>
        </xdr:cNvPr>
        <xdr:cNvSpPr txBox="1"/>
      </xdr:nvSpPr>
      <xdr:spPr>
        <a:xfrm>
          <a:off x="22199600" y="132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76836</xdr:rowOff>
    </xdr:from>
    <xdr:to>
      <xdr:col>112</xdr:col>
      <xdr:colOff>38100</xdr:colOff>
      <xdr:row>81</xdr:row>
      <xdr:rowOff>6986</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1272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13336</xdr:rowOff>
    </xdr:from>
    <xdr:to>
      <xdr:col>116</xdr:col>
      <xdr:colOff>63500</xdr:colOff>
      <xdr:row>80</xdr:row>
      <xdr:rowOff>127636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1323300" y="13386436"/>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80645</xdr:rowOff>
    </xdr:from>
    <xdr:to>
      <xdr:col>107</xdr:col>
      <xdr:colOff>101600</xdr:colOff>
      <xdr:row>81</xdr:row>
      <xdr:rowOff>10795</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0383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127636</xdr:rowOff>
    </xdr:from>
    <xdr:to>
      <xdr:col>111</xdr:col>
      <xdr:colOff>177800</xdr:colOff>
      <xdr:row>80</xdr:row>
      <xdr:rowOff>131445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20434300" y="138436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128270</xdr:rowOff>
    </xdr:from>
    <xdr:to>
      <xdr:col>102</xdr:col>
      <xdr:colOff>165100</xdr:colOff>
      <xdr:row>81</xdr:row>
      <xdr:rowOff>58420</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9494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131445</xdr:rowOff>
    </xdr:from>
    <xdr:to>
      <xdr:col>107</xdr:col>
      <xdr:colOff>50800</xdr:colOff>
      <xdr:row>81</xdr:row>
      <xdr:rowOff>7620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9545300" y="13847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145414</xdr:rowOff>
    </xdr:from>
    <xdr:to>
      <xdr:col>98</xdr:col>
      <xdr:colOff>38100</xdr:colOff>
      <xdr:row>81</xdr:row>
      <xdr:rowOff>75564</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8605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xdr:rowOff>
    </xdr:from>
    <xdr:to>
      <xdr:col>102</xdr:col>
      <xdr:colOff>114300</xdr:colOff>
      <xdr:row>81</xdr:row>
      <xdr:rowOff>24764</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8656300" y="138950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735" name="n_1aveValue【消防施設】&#10;一人当たり面積">
          <a:extLst>
            <a:ext uri="{FF2B5EF4-FFF2-40B4-BE49-F238E27FC236}">
              <a16:creationId xmlns:a16="http://schemas.microsoft.com/office/drawing/2014/main" id="{00000000-0008-0000-0200-0000DF020000}"/>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736" name="n_2aveValue【消防施設】&#10;一人当たり面積">
          <a:extLst>
            <a:ext uri="{FF2B5EF4-FFF2-40B4-BE49-F238E27FC236}">
              <a16:creationId xmlns:a16="http://schemas.microsoft.com/office/drawing/2014/main" id="{00000000-0008-0000-0200-0000E002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37" name="n_3aveValue【消防施設】&#10;一人当たり面積">
          <a:extLst>
            <a:ext uri="{FF2B5EF4-FFF2-40B4-BE49-F238E27FC236}">
              <a16:creationId xmlns:a16="http://schemas.microsoft.com/office/drawing/2014/main" id="{00000000-0008-0000-0200-0000E102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38" name="n_4aveValue【消防施設】&#10;一人当たり面積">
          <a:extLst>
            <a:ext uri="{FF2B5EF4-FFF2-40B4-BE49-F238E27FC236}">
              <a16:creationId xmlns:a16="http://schemas.microsoft.com/office/drawing/2014/main" id="{00000000-0008-0000-0200-0000E202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23513</xdr:rowOff>
    </xdr:from>
    <xdr:ext cx="469744" cy="259045"/>
    <xdr:sp macro="" textlink="">
      <xdr:nvSpPr>
        <xdr:cNvPr id="739" name="n_1mainValue【消防施設】&#10;一人当たり面積">
          <a:extLst>
            <a:ext uri="{FF2B5EF4-FFF2-40B4-BE49-F238E27FC236}">
              <a16:creationId xmlns:a16="http://schemas.microsoft.com/office/drawing/2014/main" id="{00000000-0008-0000-0200-0000E3020000}"/>
            </a:ext>
          </a:extLst>
        </xdr:cNvPr>
        <xdr:cNvSpPr txBox="1"/>
      </xdr:nvSpPr>
      <xdr:spPr>
        <a:xfrm>
          <a:off x="21075727"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27322</xdr:rowOff>
    </xdr:from>
    <xdr:ext cx="469744" cy="259045"/>
    <xdr:sp macro="" textlink="">
      <xdr:nvSpPr>
        <xdr:cNvPr id="740" name="n_2mainValue【消防施設】&#10;一人当たり面積">
          <a:extLst>
            <a:ext uri="{FF2B5EF4-FFF2-40B4-BE49-F238E27FC236}">
              <a16:creationId xmlns:a16="http://schemas.microsoft.com/office/drawing/2014/main" id="{00000000-0008-0000-0200-0000E4020000}"/>
            </a:ext>
          </a:extLst>
        </xdr:cNvPr>
        <xdr:cNvSpPr txBox="1"/>
      </xdr:nvSpPr>
      <xdr:spPr>
        <a:xfrm>
          <a:off x="20199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74947</xdr:rowOff>
    </xdr:from>
    <xdr:ext cx="469744" cy="259045"/>
    <xdr:sp macro="" textlink="">
      <xdr:nvSpPr>
        <xdr:cNvPr id="741" name="n_3mainValue【消防施設】&#10;一人当たり面積">
          <a:extLst>
            <a:ext uri="{FF2B5EF4-FFF2-40B4-BE49-F238E27FC236}">
              <a16:creationId xmlns:a16="http://schemas.microsoft.com/office/drawing/2014/main" id="{00000000-0008-0000-0200-0000E5020000}"/>
            </a:ext>
          </a:extLst>
        </xdr:cNvPr>
        <xdr:cNvSpPr txBox="1"/>
      </xdr:nvSpPr>
      <xdr:spPr>
        <a:xfrm>
          <a:off x="193104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92091</xdr:rowOff>
    </xdr:from>
    <xdr:ext cx="469744" cy="259045"/>
    <xdr:sp macro="" textlink="">
      <xdr:nvSpPr>
        <xdr:cNvPr id="742" name="n_4mainValue【消防施設】&#10;一人当たり面積">
          <a:extLst>
            <a:ext uri="{FF2B5EF4-FFF2-40B4-BE49-F238E27FC236}">
              <a16:creationId xmlns:a16="http://schemas.microsoft.com/office/drawing/2014/main" id="{00000000-0008-0000-0200-0000E6020000}"/>
            </a:ext>
          </a:extLst>
        </xdr:cNvPr>
        <xdr:cNvSpPr txBox="1"/>
      </xdr:nvSpPr>
      <xdr:spPr>
        <a:xfrm>
          <a:off x="18421427" y="1363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02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9" name="【庁舎】&#10;有形固定資産減価償却率最小値テキスト">
          <a:extLst>
            <a:ext uri="{FF2B5EF4-FFF2-40B4-BE49-F238E27FC236}">
              <a16:creationId xmlns:a16="http://schemas.microsoft.com/office/drawing/2014/main" id="{00000000-0008-0000-0200-000001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1" name="【庁舎】&#10;有形固定資産減価償却率最大値テキスト">
          <a:extLst>
            <a:ext uri="{FF2B5EF4-FFF2-40B4-BE49-F238E27FC236}">
              <a16:creationId xmlns:a16="http://schemas.microsoft.com/office/drawing/2014/main" id="{00000000-0008-0000-0200-000003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73" name="【庁舎】&#10;有形固定資産減価償却率平均値テキスト">
          <a:extLst>
            <a:ext uri="{FF2B5EF4-FFF2-40B4-BE49-F238E27FC236}">
              <a16:creationId xmlns:a16="http://schemas.microsoft.com/office/drawing/2014/main" id="{00000000-0008-0000-0200-00000503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200-000011030000}"/>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110489</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5481300" y="182515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77832</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4592300" y="182172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43543</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3703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10886</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2814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200-00001A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200-00001B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200-00001C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200-00001D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200-00001E030000}"/>
            </a:ext>
          </a:extLst>
        </xdr:cNvPr>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200-00001F030000}"/>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200-000020030000}"/>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801" name="n_4mainValue【庁舎】&#10;有形固定資産減価償却率">
          <a:extLst>
            <a:ext uri="{FF2B5EF4-FFF2-40B4-BE49-F238E27FC236}">
              <a16:creationId xmlns:a16="http://schemas.microsoft.com/office/drawing/2014/main" id="{00000000-0008-0000-0200-000021030000}"/>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48718</xdr:rowOff>
    </xdr:from>
    <xdr:to>
      <xdr:col>116</xdr:col>
      <xdr:colOff>114300</xdr:colOff>
      <xdr:row>107</xdr:row>
      <xdr:rowOff>150318</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135095</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3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51460</xdr:rowOff>
    </xdr:from>
    <xdr:to>
      <xdr:col>112</xdr:col>
      <xdr:colOff>38100</xdr:colOff>
      <xdr:row>107</xdr:row>
      <xdr:rowOff>153060</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99518</xdr:rowOff>
    </xdr:from>
    <xdr:to>
      <xdr:col>116</xdr:col>
      <xdr:colOff>63500</xdr:colOff>
      <xdr:row>107</xdr:row>
      <xdr:rowOff>102260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444668"/>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51918</xdr:rowOff>
    </xdr:from>
    <xdr:to>
      <xdr:col>107</xdr:col>
      <xdr:colOff>101600</xdr:colOff>
      <xdr:row>107</xdr:row>
      <xdr:rowOff>153518</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102260</xdr:rowOff>
    </xdr:from>
    <xdr:to>
      <xdr:col>111</xdr:col>
      <xdr:colOff>177800</xdr:colOff>
      <xdr:row>107</xdr:row>
      <xdr:rowOff>102718</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4474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102718</xdr:rowOff>
    </xdr:from>
    <xdr:to>
      <xdr:col>107</xdr:col>
      <xdr:colOff>50800</xdr:colOff>
      <xdr:row>107</xdr:row>
      <xdr:rowOff>108204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4478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108204</xdr:rowOff>
    </xdr:from>
    <xdr:to>
      <xdr:col>102</xdr:col>
      <xdr:colOff>114300</xdr:colOff>
      <xdr:row>107</xdr:row>
      <xdr:rowOff>110489</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8656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144187</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144645</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類似団体と比較して特に有形固定資産減価償却率が高くなっている施設は、一般廃棄処理施設、保健センター・保健所、福祉施設、市民会館、庁舎である。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一般廃棄物処理施設については、玖珠九重行政事務組合の施設であり、事務組合及び玖珠町、九重町の３者で協議し修繕、更新等を計画的に行う必要がある。</a:t>
          </a:r>
          <a:endParaRPr lang="ja-JP" altLang="ja-JP" sz="1400">
            <a:effectLst/>
          </a:endParaRPr>
        </a:p>
        <a:p>
          <a:r>
            <a:rPr kumimoji="1" lang="ja-JP" altLang="ja-JP" sz="1100">
              <a:solidFill>
                <a:schemeClr val="dk1"/>
              </a:solidFill>
              <a:effectLst/>
              <a:latin typeface="+mn-lt"/>
              <a:ea typeface="+mn-ea"/>
              <a:cs typeface="+mn-cs"/>
            </a:rPr>
            <a:t>また、くすまちメルサンホールについても建築から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年以上経過しており、建物や設備の老朽化に伴う修繕や設備更新の費用が増加している。その他の施設も、老朽化により今後維持補修費が増加していくと考えられる。平成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年度に策定した個別管理計画に基づき、施設の維持管理を適切に進めていく必要がある。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地方税は対前年度比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％増加しているが、類似団体と比較すると基準財政収入額が少なく、普通交付税の算定時に算出される基準財政需要額は多いため、類似団体内平均値を下回っている。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人口減少、高齢化率が全国平均を上回る（令和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38.68</a:t>
          </a:r>
          <a:r>
            <a:rPr kumimoji="1" lang="ja-JP" altLang="en-US" sz="1300">
              <a:latin typeface="ＭＳ Ｐゴシック" panose="020B0600070205080204" pitchFamily="50" charset="-128"/>
              <a:ea typeface="ＭＳ Ｐゴシック" panose="020B0600070205080204" pitchFamily="50" charset="-128"/>
            </a:rPr>
            <a:t>％）状況が続くため、今後も中学校跡地等の利活用として企業算入に対する支援などの取組を通じて財政基盤の強化を図る。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歳入経常一般財源は、地方税や普通交付税、地方消費税交付金などが増額となり、対前年度比で</a:t>
          </a:r>
          <a:r>
            <a:rPr kumimoji="1" lang="en-US" altLang="ja-JP" sz="1300">
              <a:latin typeface="ＭＳ Ｐゴシック" panose="020B0600070205080204" pitchFamily="50" charset="-128"/>
              <a:ea typeface="ＭＳ Ｐゴシック" panose="020B0600070205080204" pitchFamily="50" charset="-128"/>
            </a:rPr>
            <a:t>111,679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一方、歳出経常経費充当一般財源は、物件費、補助費等を除き、すべての性質項目で増加し、対前年度比で</a:t>
          </a:r>
          <a:r>
            <a:rPr kumimoji="1" lang="en-US" altLang="ja-JP" sz="1300">
              <a:latin typeface="ＭＳ Ｐゴシック" panose="020B0600070205080204" pitchFamily="50" charset="-128"/>
              <a:ea typeface="ＭＳ Ｐゴシック" panose="020B0600070205080204" pitchFamily="50" charset="-128"/>
            </a:rPr>
            <a:t>14,048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結果的に分母である経常一般財源の増加幅が大きかったことから、経常収支比率は前年度より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今後もより一層、税の徴収率の向上や給与制度の適正化など、経常経費の抑制に努める。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35348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380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35348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32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維持補修費は類似団体内平均値を下回っているものの、人件費については、類似団体内平均を大きく上回っている。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人あたりの職員数が類似団体と比較して多いことなどが挙げられる。職員の年齢構成比率にもよるが、適切な定員管理を行う必要がある。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人あたりの決算額は前年と比べて増加している。今後も公共施設の老朽化対策を実施していく見込みのため、公共施設等総合管理計画に基づき、ライフサイクルコストの抑制に努める。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132880</xdr:rowOff>
    </xdr:from>
    <xdr:to>
      <xdr:col>23</xdr:col>
      <xdr:colOff>133350</xdr:colOff>
      <xdr:row>82</xdr:row>
      <xdr:rowOff>16563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0330"/>
          <a:ext cx="8382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132880</xdr:rowOff>
    </xdr:from>
    <xdr:to>
      <xdr:col>19</xdr:col>
      <xdr:colOff>133350</xdr:colOff>
      <xdr:row>81</xdr:row>
      <xdr:rowOff>140247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2033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93669</xdr:rowOff>
    </xdr:from>
    <xdr:to>
      <xdr:col>15</xdr:col>
      <xdr:colOff>82550</xdr:colOff>
      <xdr:row>81</xdr:row>
      <xdr:rowOff>140247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1119"/>
          <a:ext cx="8890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71842</xdr:rowOff>
    </xdr:from>
    <xdr:to>
      <xdr:col>11</xdr:col>
      <xdr:colOff>31750</xdr:colOff>
      <xdr:row>81</xdr:row>
      <xdr:rowOff>93669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9292"/>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137213</xdr:rowOff>
    </xdr:from>
    <xdr:to>
      <xdr:col>23</xdr:col>
      <xdr:colOff>184150</xdr:colOff>
      <xdr:row>82</xdr:row>
      <xdr:rowOff>67363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82080</xdr:rowOff>
    </xdr:from>
    <xdr:to>
      <xdr:col>19</xdr:col>
      <xdr:colOff>184150</xdr:colOff>
      <xdr:row>82</xdr:row>
      <xdr:rowOff>12230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168457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5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89447</xdr:rowOff>
    </xdr:from>
    <xdr:to>
      <xdr:col>15</xdr:col>
      <xdr:colOff>133350</xdr:colOff>
      <xdr:row>82</xdr:row>
      <xdr:rowOff>19597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42869</xdr:rowOff>
    </xdr:from>
    <xdr:to>
      <xdr:col>11</xdr:col>
      <xdr:colOff>82550</xdr:colOff>
      <xdr:row>81</xdr:row>
      <xdr:rowOff>144469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129246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21042</xdr:rowOff>
    </xdr:from>
    <xdr:to>
      <xdr:col>7</xdr:col>
      <xdr:colOff>31750</xdr:colOff>
      <xdr:row>81</xdr:row>
      <xdr:rowOff>122642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107419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ポイント減少しているが、類似団体内平均・全国町村平均との比較では高い水準となっている。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現在、国の給与水準に倣った制度設計に向けた協議を継続して行っている。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58359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2599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58359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89</xdr:row>
      <xdr:rowOff>35379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99567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89</xdr:row>
      <xdr:rowOff>161773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995677"/>
          <a:ext cx="8890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110973</xdr:rowOff>
    </xdr:from>
    <xdr:to>
      <xdr:col>64</xdr:col>
      <xdr:colOff>152400</xdr:colOff>
      <xdr:row>90</xdr:row>
      <xdr:rowOff>41123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25900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職員の年齢構成上、今後は退職者が増加していく見込みであるため過去に策定した定員管理計画の検証や事務事業の見直し、今後の人口推計を踏まえ適切な定員管理を行う必要がある。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141580</xdr:rowOff>
    </xdr:from>
    <xdr:to>
      <xdr:col>81</xdr:col>
      <xdr:colOff>44450</xdr:colOff>
      <xdr:row>61</xdr:row>
      <xdr:rowOff>147371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0003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142545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0003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116484</xdr:rowOff>
    </xdr:from>
    <xdr:to>
      <xdr:col>72</xdr:col>
      <xdr:colOff>203200</xdr:colOff>
      <xdr:row>61</xdr:row>
      <xdr:rowOff>142545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49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113588</xdr:rowOff>
    </xdr:from>
    <xdr:to>
      <xdr:col>68</xdr:col>
      <xdr:colOff>152400</xdr:colOff>
      <xdr:row>61</xdr:row>
      <xdr:rowOff>116484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7203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96571</xdr:rowOff>
    </xdr:from>
    <xdr:to>
      <xdr:col>81</xdr:col>
      <xdr:colOff>95250</xdr:colOff>
      <xdr:row>62</xdr:row>
      <xdr:rowOff>26721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68648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90780</xdr:rowOff>
    </xdr:from>
    <xdr:to>
      <xdr:col>77</xdr:col>
      <xdr:colOff>95250</xdr:colOff>
      <xdr:row>62</xdr:row>
      <xdr:rowOff>20930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91745</xdr:rowOff>
    </xdr:from>
    <xdr:to>
      <xdr:col>73</xdr:col>
      <xdr:colOff>44450</xdr:colOff>
      <xdr:row>62</xdr:row>
      <xdr:rowOff>21895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65684</xdr:rowOff>
    </xdr:from>
    <xdr:to>
      <xdr:col>68</xdr:col>
      <xdr:colOff>203200</xdr:colOff>
      <xdr:row>61</xdr:row>
      <xdr:rowOff>167284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152061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公債費及び公債費に準ずる費用が類似団体と比較して少ないため、実質公債費比率は類似団体内平均値よりも低い水準となっている。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年度にかけて整備した新中学校（くす星翔中学校）建設事業、令和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月豪雨に係る災害復旧事業に伴う地方債元利償還金が増加し、その大半は普通交付税の基準財政需要額に算入されるものの、水準は高くなっていく見込みである。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25654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788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20828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7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16002</xdr:rowOff>
    </xdr:from>
    <xdr:to>
      <xdr:col>72</xdr:col>
      <xdr:colOff>203200</xdr:colOff>
      <xdr:row>40</xdr:row>
      <xdr:rowOff>16002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7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40132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146304</xdr:rowOff>
    </xdr:from>
    <xdr:to>
      <xdr:col>81</xdr:col>
      <xdr:colOff>95250</xdr:colOff>
      <xdr:row>40</xdr:row>
      <xdr:rowOff>76454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162831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136652</xdr:rowOff>
    </xdr:from>
    <xdr:to>
      <xdr:col>68</xdr:col>
      <xdr:colOff>203200</xdr:colOff>
      <xdr:row>40</xdr:row>
      <xdr:rowOff>66802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76979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地方債残高などの将来負担額に対して、充当可能基金や基準財政需要額算入見込額などの充当可能財源が多くなっているため、将来負担比率はマイナスとなる。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しかしながら、新設中学校（くす星翔中学校）建設事業、令和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月豪雨関連災害復旧事業などで、今後も地方債現在高が増加し、基金残高が減少していく見込みである。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地方債発行額の適正な管理を行い、将来負担の抑制に努める。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前年度と比較すると、経常収支比率に占める人件費の割合は増加し、類似団体内平均値よりも高い水準となっている。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要因としては、会計年度任用職員制度導入による賃金から報酬への移行や、類似団体と比較して、職員数が多いことなどが挙げられる。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今後も、適正な定員管理や、国の給与水準に倣った制度設計を継続して進めていく必要がある。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前年度と比較すると、経常収支比率に占める物件費の割合は、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ポイント減少しており、類似団体内平均値と同水準となっている。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減少の要因として、臨時職員の賃金の廃止、新型コロナウイルス感染症の影響に伴う研修中止による旅費、通行料などの経常的な物件費の減が挙げられる。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今後は新たな生活様式に対応するためのデジタル関連の維持管理経費（保守料など）の増加が見込まれるため、引き続き、活用できる財源の検討と行政費の抑制を図っていく。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79375</xdr:rowOff>
    </xdr:from>
    <xdr:to>
      <xdr:col>82</xdr:col>
      <xdr:colOff>107950</xdr:colOff>
      <xdr:row>17</xdr:row>
      <xdr:rowOff>22225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2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79375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6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79375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79375</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142875</xdr:rowOff>
    </xdr:from>
    <xdr:to>
      <xdr:col>78</xdr:col>
      <xdr:colOff>120650</xdr:colOff>
      <xdr:row>17</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83202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5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28575</xdr:rowOff>
    </xdr:from>
    <xdr:to>
      <xdr:col>65</xdr:col>
      <xdr:colOff>53975</xdr:colOff>
      <xdr:row>16</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140352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要因としては、施設型給付費や障がい福祉サービス訓練等給付費などが、年々増加傾向にあることが挙げられる。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福祉サービスの充実は必要であるものの、給付の適正化を図り、今後も特定財源の確保について検討していく必要がある。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79375</xdr:rowOff>
    </xdr:from>
    <xdr:to>
      <xdr:col>24</xdr:col>
      <xdr:colOff>25400</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79375</xdr:rowOff>
    </xdr:from>
    <xdr:to>
      <xdr:col>19</xdr:col>
      <xdr:colOff>187325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68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79375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642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41275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28575</xdr:rowOff>
    </xdr:from>
    <xdr:to>
      <xdr:col>24</xdr:col>
      <xdr:colOff>76200</xdr:colOff>
      <xdr:row>56</xdr:row>
      <xdr:rowOff>130175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28575</xdr:rowOff>
    </xdr:from>
    <xdr:to>
      <xdr:col>15</xdr:col>
      <xdr:colOff>149225</xdr:colOff>
      <xdr:row>56</xdr:row>
      <xdr:rowOff>130175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114952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ポイント増加しており、歳出経常経費充当一般財源も増加した。主な要因としては、介護保険事業や後期高齢者医療事業など特別会計への繰出金が増加したことによるものである。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今後も健康増進や生活習慣病の予防などに重点を置きつつ、効果的な健康教育、健康相談などの保健事業を展開し、医療費の抑制に努める。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42091</xdr:rowOff>
    </xdr:from>
    <xdr:to>
      <xdr:col>82</xdr:col>
      <xdr:colOff>107950</xdr:colOff>
      <xdr:row>58</xdr:row>
      <xdr:rowOff>68217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861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42091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66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53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58</xdr:row>
      <xdr:rowOff>9434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4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162741</xdr:rowOff>
    </xdr:from>
    <xdr:to>
      <xdr:col>78</xdr:col>
      <xdr:colOff>120650</xdr:colOff>
      <xdr:row>58</xdr:row>
      <xdr:rowOff>92891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103068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0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143147</xdr:rowOff>
    </xdr:from>
    <xdr:to>
      <xdr:col>74</xdr:col>
      <xdr:colOff>31750</xdr:colOff>
      <xdr:row>58</xdr:row>
      <xdr:rowOff>73297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83474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70411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7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ポイント減少しており、その要因は中山間地域等直接支払事業や日田玖珠広域消防組合負担金の減や、新型コロナウイルス感染症による各種イベント中止に伴う団体に対する補助金の減などが挙げられる。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恒常的な町独自の補助金については、現在、各事業の要綱等を作成し、事業効果の検証、見直しを行っている。引き続き各補助金の必要性や効果などを検証し、縮小や廃止を行う。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35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前年度と比較して改善されており、その要因は過疎対策事業債の減などによるものである。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類似団体内平均値と比較しても前年度と同様に、若干低い水準となっている。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しかしながら、新設中学校（くす星翔中学校）建設事業及び令和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月豪雨災害復旧事業により、今後も地方債現在高が増加していくことが見込まれるため、発行額の適正な管理に努める。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02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ポイント減少しており、財出経常経費充当一般財源も減少したが、類似団体内平均値との差は依然として開いている状況である。主な要因としては人件費、扶助費、その他（繰出金）の増加が考えられる。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各性質ごとに記載している分析内容を踏まえ、健全な財政運営に努める。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092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989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166289</xdr:rowOff>
    </xdr:from>
    <xdr:to>
      <xdr:col>29</xdr:col>
      <xdr:colOff>127000</xdr:colOff>
      <xdr:row>17</xdr:row>
      <xdr:rowOff>8959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7114"/>
          <a:ext cx="6477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8959</xdr:rowOff>
    </xdr:from>
    <xdr:to>
      <xdr:col>26</xdr:col>
      <xdr:colOff>50800</xdr:colOff>
      <xdr:row>17</xdr:row>
      <xdr:rowOff>44613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1234"/>
          <a:ext cx="698500" cy="3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44613</xdr:rowOff>
    </xdr:from>
    <xdr:to>
      <xdr:col>22</xdr:col>
      <xdr:colOff>114300</xdr:colOff>
      <xdr:row>17</xdr:row>
      <xdr:rowOff>60721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6888"/>
          <a:ext cx="698500" cy="1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60721</xdr:rowOff>
    </xdr:from>
    <xdr:to>
      <xdr:col>18</xdr:col>
      <xdr:colOff>177800</xdr:colOff>
      <xdr:row>17</xdr:row>
      <xdr:rowOff>101946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2996"/>
          <a:ext cx="698500" cy="4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115489</xdr:rowOff>
    </xdr:from>
    <xdr:to>
      <xdr:col>29</xdr:col>
      <xdr:colOff>177800</xdr:colOff>
      <xdr:row>17</xdr:row>
      <xdr:rowOff>45639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132016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129609</xdr:rowOff>
    </xdr:from>
    <xdr:to>
      <xdr:col>26</xdr:col>
      <xdr:colOff>101600</xdr:colOff>
      <xdr:row>17</xdr:row>
      <xdr:rowOff>59759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69936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165263</xdr:rowOff>
    </xdr:from>
    <xdr:to>
      <xdr:col>22</xdr:col>
      <xdr:colOff>165100</xdr:colOff>
      <xdr:row>17</xdr:row>
      <xdr:rowOff>95413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105590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9921</xdr:rowOff>
    </xdr:from>
    <xdr:to>
      <xdr:col>19</xdr:col>
      <xdr:colOff>38100</xdr:colOff>
      <xdr:row>17</xdr:row>
      <xdr:rowOff>111521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51146</xdr:rowOff>
    </xdr:from>
    <xdr:to>
      <xdr:col>15</xdr:col>
      <xdr:colOff>101600</xdr:colOff>
      <xdr:row>17</xdr:row>
      <xdr:rowOff>152746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162923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58992</xdr:rowOff>
    </xdr:from>
    <xdr:to>
      <xdr:col>29</xdr:col>
      <xdr:colOff>127000</xdr:colOff>
      <xdr:row>36</xdr:row>
      <xdr:rowOff>60211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12242"/>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60211</xdr:rowOff>
    </xdr:from>
    <xdr:to>
      <xdr:col>26</xdr:col>
      <xdr:colOff>50800</xdr:colOff>
      <xdr:row>36</xdr:row>
      <xdr:rowOff>63182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3461"/>
          <a:ext cx="6985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63182</xdr:rowOff>
    </xdr:from>
    <xdr:to>
      <xdr:col>22</xdr:col>
      <xdr:colOff>114300</xdr:colOff>
      <xdr:row>36</xdr:row>
      <xdr:rowOff>86690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16432"/>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86690</xdr:rowOff>
    </xdr:from>
    <xdr:to>
      <xdr:col>18</xdr:col>
      <xdr:colOff>177800</xdr:colOff>
      <xdr:row>36</xdr:row>
      <xdr:rowOff>95491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8192</xdr:rowOff>
    </xdr:from>
    <xdr:to>
      <xdr:col>29</xdr:col>
      <xdr:colOff>177800</xdr:colOff>
      <xdr:row>36</xdr:row>
      <xdr:rowOff>109792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323169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9411</xdr:rowOff>
    </xdr:from>
    <xdr:to>
      <xdr:col>26</xdr:col>
      <xdr:colOff>101600</xdr:colOff>
      <xdr:row>36</xdr:row>
      <xdr:rowOff>111011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95788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12382</xdr:rowOff>
    </xdr:from>
    <xdr:to>
      <xdr:col>22</xdr:col>
      <xdr:colOff>165100</xdr:colOff>
      <xdr:row>36</xdr:row>
      <xdr:rowOff>113982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98759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5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35890</xdr:rowOff>
    </xdr:from>
    <xdr:to>
      <xdr:col>19</xdr:col>
      <xdr:colOff>38100</xdr:colOff>
      <xdr:row>36</xdr:row>
      <xdr:rowOff>137490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44691</xdr:rowOff>
    </xdr:from>
    <xdr:to>
      <xdr:col>15</xdr:col>
      <xdr:colOff>101600</xdr:colOff>
      <xdr:row>36</xdr:row>
      <xdr:rowOff>146291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150613</xdr:rowOff>
    </xdr:from>
    <xdr:to>
      <xdr:col>24</xdr:col>
      <xdr:colOff>63500</xdr:colOff>
      <xdr:row>36</xdr:row>
      <xdr:rowOff>15447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1363"/>
          <a:ext cx="8382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15447</xdr:rowOff>
    </xdr:from>
    <xdr:to>
      <xdr:col>19</xdr:col>
      <xdr:colOff>177800</xdr:colOff>
      <xdr:row>36</xdr:row>
      <xdr:rowOff>38362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7647"/>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38362</xdr:rowOff>
    </xdr:from>
    <xdr:to>
      <xdr:col>15</xdr:col>
      <xdr:colOff>50800</xdr:colOff>
      <xdr:row>36</xdr:row>
      <xdr:rowOff>43382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0562"/>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43382</xdr:rowOff>
    </xdr:from>
    <xdr:to>
      <xdr:col>10</xdr:col>
      <xdr:colOff>114300</xdr:colOff>
      <xdr:row>36</xdr:row>
      <xdr:rowOff>59196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5582"/>
          <a:ext cx="88900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99813</xdr:rowOff>
    </xdr:from>
    <xdr:to>
      <xdr:col>24</xdr:col>
      <xdr:colOff>114300</xdr:colOff>
      <xdr:row>36</xdr:row>
      <xdr:rowOff>29963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122690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136097</xdr:rowOff>
    </xdr:from>
    <xdr:to>
      <xdr:col>20</xdr:col>
      <xdr:colOff>38100</xdr:colOff>
      <xdr:row>36</xdr:row>
      <xdr:rowOff>66247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82774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159012</xdr:rowOff>
    </xdr:from>
    <xdr:to>
      <xdr:col>15</xdr:col>
      <xdr:colOff>101600</xdr:colOff>
      <xdr:row>36</xdr:row>
      <xdr:rowOff>89162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105689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164032</xdr:rowOff>
    </xdr:from>
    <xdr:to>
      <xdr:col>10</xdr:col>
      <xdr:colOff>165100</xdr:colOff>
      <xdr:row>36</xdr:row>
      <xdr:rowOff>94182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110709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8396</xdr:rowOff>
    </xdr:from>
    <xdr:to>
      <xdr:col>6</xdr:col>
      <xdr:colOff>38100</xdr:colOff>
      <xdr:row>36</xdr:row>
      <xdr:rowOff>109996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126523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70996</xdr:rowOff>
    </xdr:from>
    <xdr:to>
      <xdr:col>24</xdr:col>
      <xdr:colOff>63500</xdr:colOff>
      <xdr:row>56</xdr:row>
      <xdr:rowOff>104143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7219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78436</xdr:rowOff>
    </xdr:from>
    <xdr:to>
      <xdr:col>19</xdr:col>
      <xdr:colOff>177800</xdr:colOff>
      <xdr:row>56</xdr:row>
      <xdr:rowOff>104143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679636"/>
          <a:ext cx="889000" cy="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78436</xdr:rowOff>
    </xdr:from>
    <xdr:to>
      <xdr:col>15</xdr:col>
      <xdr:colOff>50800</xdr:colOff>
      <xdr:row>56</xdr:row>
      <xdr:rowOff>136157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79636"/>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136157</xdr:rowOff>
    </xdr:from>
    <xdr:to>
      <xdr:col>10</xdr:col>
      <xdr:colOff>114300</xdr:colOff>
      <xdr:row>56</xdr:row>
      <xdr:rowOff>145214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7357"/>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20196</xdr:rowOff>
    </xdr:from>
    <xdr:to>
      <xdr:col>24</xdr:col>
      <xdr:colOff>114300</xdr:colOff>
      <xdr:row>56</xdr:row>
      <xdr:rowOff>121796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170073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53343</xdr:rowOff>
    </xdr:from>
    <xdr:to>
      <xdr:col>20</xdr:col>
      <xdr:colOff>38100</xdr:colOff>
      <xdr:row>56</xdr:row>
      <xdr:rowOff>154943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4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27636</xdr:rowOff>
    </xdr:from>
    <xdr:to>
      <xdr:col>15</xdr:col>
      <xdr:colOff>101600</xdr:colOff>
      <xdr:row>56</xdr:row>
      <xdr:rowOff>129236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120363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85357</xdr:rowOff>
    </xdr:from>
    <xdr:to>
      <xdr:col>10</xdr:col>
      <xdr:colOff>165100</xdr:colOff>
      <xdr:row>57</xdr:row>
      <xdr:rowOff>15507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32034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94414</xdr:rowOff>
    </xdr:from>
    <xdr:to>
      <xdr:col>6</xdr:col>
      <xdr:colOff>38100</xdr:colOff>
      <xdr:row>57</xdr:row>
      <xdr:rowOff>24564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167436</xdr:rowOff>
    </xdr:from>
    <xdr:to>
      <xdr:col>24</xdr:col>
      <xdr:colOff>63500</xdr:colOff>
      <xdr:row>79</xdr:row>
      <xdr:rowOff>17132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40536"/>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10731</xdr:rowOff>
    </xdr:from>
    <xdr:to>
      <xdr:col>19</xdr:col>
      <xdr:colOff>177800</xdr:colOff>
      <xdr:row>79</xdr:row>
      <xdr:rowOff>17132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552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129260</xdr:rowOff>
    </xdr:from>
    <xdr:to>
      <xdr:col>15</xdr:col>
      <xdr:colOff>50800</xdr:colOff>
      <xdr:row>79</xdr:row>
      <xdr:rowOff>10731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129260</xdr:rowOff>
    </xdr:from>
    <xdr:to>
      <xdr:col>10</xdr:col>
      <xdr:colOff>114300</xdr:colOff>
      <xdr:row>78</xdr:row>
      <xdr:rowOff>139852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116636</xdr:rowOff>
    </xdr:from>
    <xdr:to>
      <xdr:col>24</xdr:col>
      <xdr:colOff>114300</xdr:colOff>
      <xdr:row>79</xdr:row>
      <xdr:rowOff>46786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31563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137782</xdr:rowOff>
    </xdr:from>
    <xdr:to>
      <xdr:col>20</xdr:col>
      <xdr:colOff>38100</xdr:colOff>
      <xdr:row>79</xdr:row>
      <xdr:rowOff>67932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59059</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60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131381</xdr:rowOff>
    </xdr:from>
    <xdr:to>
      <xdr:col>15</xdr:col>
      <xdr:colOff>101600</xdr:colOff>
      <xdr:row>79</xdr:row>
      <xdr:rowOff>61531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52658</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78460</xdr:rowOff>
    </xdr:from>
    <xdr:to>
      <xdr:col>10</xdr:col>
      <xdr:colOff>165100</xdr:colOff>
      <xdr:row>79</xdr:row>
      <xdr:rowOff>8610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89052</xdr:rowOff>
    </xdr:from>
    <xdr:to>
      <xdr:col>6</xdr:col>
      <xdr:colOff>38100</xdr:colOff>
      <xdr:row>79</xdr:row>
      <xdr:rowOff>19202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10329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82589</xdr:rowOff>
    </xdr:from>
    <xdr:to>
      <xdr:col>24</xdr:col>
      <xdr:colOff>63500</xdr:colOff>
      <xdr:row>94</xdr:row>
      <xdr:rowOff>162192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198889"/>
          <a:ext cx="8382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162192</xdr:rowOff>
    </xdr:from>
    <xdr:to>
      <xdr:col>19</xdr:col>
      <xdr:colOff>177800</xdr:colOff>
      <xdr:row>95</xdr:row>
      <xdr:rowOff>36157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78492"/>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36157</xdr:rowOff>
    </xdr:from>
    <xdr:to>
      <xdr:col>15</xdr:col>
      <xdr:colOff>50800</xdr:colOff>
      <xdr:row>95</xdr:row>
      <xdr:rowOff>68847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23907"/>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68847</xdr:rowOff>
    </xdr:from>
    <xdr:to>
      <xdr:col>10</xdr:col>
      <xdr:colOff>114300</xdr:colOff>
      <xdr:row>95</xdr:row>
      <xdr:rowOff>89091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56597"/>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31789</xdr:rowOff>
    </xdr:from>
    <xdr:to>
      <xdr:col>24</xdr:col>
      <xdr:colOff>114300</xdr:colOff>
      <xdr:row>94</xdr:row>
      <xdr:rowOff>133389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54666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111392</xdr:rowOff>
    </xdr:from>
    <xdr:to>
      <xdr:col>20</xdr:col>
      <xdr:colOff>38100</xdr:colOff>
      <xdr:row>95</xdr:row>
      <xdr:rowOff>41542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58069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156807</xdr:rowOff>
    </xdr:from>
    <xdr:to>
      <xdr:col>15</xdr:col>
      <xdr:colOff>101600</xdr:colOff>
      <xdr:row>95</xdr:row>
      <xdr:rowOff>86957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103484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0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18047</xdr:rowOff>
    </xdr:from>
    <xdr:to>
      <xdr:col>10</xdr:col>
      <xdr:colOff>165100</xdr:colOff>
      <xdr:row>95</xdr:row>
      <xdr:rowOff>119647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136174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0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38291</xdr:rowOff>
    </xdr:from>
    <xdr:to>
      <xdr:col>6</xdr:col>
      <xdr:colOff>38100</xdr:colOff>
      <xdr:row>95</xdr:row>
      <xdr:rowOff>139891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156418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171003</xdr:rowOff>
    </xdr:from>
    <xdr:to>
      <xdr:col>55</xdr:col>
      <xdr:colOff>0</xdr:colOff>
      <xdr:row>37</xdr:row>
      <xdr:rowOff>91043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0303"/>
          <a:ext cx="838200" cy="4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91043</xdr:rowOff>
    </xdr:from>
    <xdr:to>
      <xdr:col>50</xdr:col>
      <xdr:colOff>114300</xdr:colOff>
      <xdr:row>37</xdr:row>
      <xdr:rowOff>112157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34693"/>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112157</xdr:rowOff>
    </xdr:from>
    <xdr:to>
      <xdr:col>45</xdr:col>
      <xdr:colOff>177800</xdr:colOff>
      <xdr:row>37</xdr:row>
      <xdr:rowOff>129337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5807"/>
          <a:ext cx="8890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125375</xdr:rowOff>
    </xdr:from>
    <xdr:to>
      <xdr:col>41</xdr:col>
      <xdr:colOff>50800</xdr:colOff>
      <xdr:row>37</xdr:row>
      <xdr:rowOff>129337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6902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120203</xdr:rowOff>
    </xdr:from>
    <xdr:to>
      <xdr:col>55</xdr:col>
      <xdr:colOff>50800</xdr:colOff>
      <xdr:row>35</xdr:row>
      <xdr:rowOff>50353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98630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40243</xdr:rowOff>
    </xdr:from>
    <xdr:to>
      <xdr:col>50</xdr:col>
      <xdr:colOff>165100</xdr:colOff>
      <xdr:row>37</xdr:row>
      <xdr:rowOff>141843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158370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61357</xdr:rowOff>
    </xdr:from>
    <xdr:to>
      <xdr:col>46</xdr:col>
      <xdr:colOff>38100</xdr:colOff>
      <xdr:row>37</xdr:row>
      <xdr:rowOff>162957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8034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78537</xdr:rowOff>
    </xdr:from>
    <xdr:to>
      <xdr:col>41</xdr:col>
      <xdr:colOff>101600</xdr:colOff>
      <xdr:row>38</xdr:row>
      <xdr:rowOff>8686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22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25214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74575</xdr:rowOff>
    </xdr:from>
    <xdr:to>
      <xdr:col>36</xdr:col>
      <xdr:colOff>165100</xdr:colOff>
      <xdr:row>38</xdr:row>
      <xdr:rowOff>4725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21252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35935</xdr:rowOff>
    </xdr:from>
    <xdr:to>
      <xdr:col>55</xdr:col>
      <xdr:colOff>0</xdr:colOff>
      <xdr:row>57</xdr:row>
      <xdr:rowOff>61682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8585"/>
          <a:ext cx="8382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46847</xdr:rowOff>
    </xdr:from>
    <xdr:to>
      <xdr:col>50</xdr:col>
      <xdr:colOff>114300</xdr:colOff>
      <xdr:row>57</xdr:row>
      <xdr:rowOff>35935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305147"/>
          <a:ext cx="8890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46847</xdr:rowOff>
    </xdr:from>
    <xdr:to>
      <xdr:col>45</xdr:col>
      <xdr:colOff>177800</xdr:colOff>
      <xdr:row>56</xdr:row>
      <xdr:rowOff>153652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153652</xdr:rowOff>
    </xdr:from>
    <xdr:to>
      <xdr:col>41</xdr:col>
      <xdr:colOff>50800</xdr:colOff>
      <xdr:row>57</xdr:row>
      <xdr:rowOff>53685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4852"/>
          <a:ext cx="8890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10882</xdr:rowOff>
    </xdr:from>
    <xdr:to>
      <xdr:col>55</xdr:col>
      <xdr:colOff>50800</xdr:colOff>
      <xdr:row>57</xdr:row>
      <xdr:rowOff>112482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160759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156585</xdr:rowOff>
    </xdr:from>
    <xdr:to>
      <xdr:col>50</xdr:col>
      <xdr:colOff>165100</xdr:colOff>
      <xdr:row>57</xdr:row>
      <xdr:rowOff>86735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103262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167497</xdr:rowOff>
    </xdr:from>
    <xdr:to>
      <xdr:col>46</xdr:col>
      <xdr:colOff>38100</xdr:colOff>
      <xdr:row>54</xdr:row>
      <xdr:rowOff>97647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114174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102852</xdr:rowOff>
    </xdr:from>
    <xdr:to>
      <xdr:col>41</xdr:col>
      <xdr:colOff>101600</xdr:colOff>
      <xdr:row>57</xdr:row>
      <xdr:rowOff>33002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49529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2885</xdr:rowOff>
    </xdr:from>
    <xdr:to>
      <xdr:col>36</xdr:col>
      <xdr:colOff>165100</xdr:colOff>
      <xdr:row>57</xdr:row>
      <xdr:rowOff>104485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121012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73740</xdr:rowOff>
    </xdr:from>
    <xdr:to>
      <xdr:col>55</xdr:col>
      <xdr:colOff>0</xdr:colOff>
      <xdr:row>78</xdr:row>
      <xdr:rowOff>86125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46840"/>
          <a:ext cx="8382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60522</xdr:rowOff>
    </xdr:from>
    <xdr:to>
      <xdr:col>50</xdr:col>
      <xdr:colOff>114300</xdr:colOff>
      <xdr:row>78</xdr:row>
      <xdr:rowOff>73740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3362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60522</xdr:rowOff>
    </xdr:from>
    <xdr:to>
      <xdr:col>45</xdr:col>
      <xdr:colOff>177800</xdr:colOff>
      <xdr:row>78</xdr:row>
      <xdr:rowOff>70096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3362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70096</xdr:rowOff>
    </xdr:from>
    <xdr:to>
      <xdr:col>41</xdr:col>
      <xdr:colOff>50800</xdr:colOff>
      <xdr:row>78</xdr:row>
      <xdr:rowOff>101812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43196"/>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35325</xdr:rowOff>
    </xdr:from>
    <xdr:to>
      <xdr:col>55</xdr:col>
      <xdr:colOff>50800</xdr:colOff>
      <xdr:row>78</xdr:row>
      <xdr:rowOff>136925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121702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22940</xdr:rowOff>
    </xdr:from>
    <xdr:to>
      <xdr:col>50</xdr:col>
      <xdr:colOff>165100</xdr:colOff>
      <xdr:row>78</xdr:row>
      <xdr:rowOff>124540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115667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9722</xdr:rowOff>
    </xdr:from>
    <xdr:to>
      <xdr:col>46</xdr:col>
      <xdr:colOff>38100</xdr:colOff>
      <xdr:row>78</xdr:row>
      <xdr:rowOff>111322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102449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19296</xdr:rowOff>
    </xdr:from>
    <xdr:to>
      <xdr:col>41</xdr:col>
      <xdr:colOff>101600</xdr:colOff>
      <xdr:row>78</xdr:row>
      <xdr:rowOff>120896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51012</xdr:rowOff>
    </xdr:from>
    <xdr:to>
      <xdr:col>36</xdr:col>
      <xdr:colOff>165100</xdr:colOff>
      <xdr:row>78</xdr:row>
      <xdr:rowOff>152612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143739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47954</xdr:rowOff>
    </xdr:from>
    <xdr:to>
      <xdr:col>55</xdr:col>
      <xdr:colOff>0</xdr:colOff>
      <xdr:row>97</xdr:row>
      <xdr:rowOff>54958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78604"/>
          <a:ext cx="8382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110851</xdr:rowOff>
    </xdr:from>
    <xdr:to>
      <xdr:col>50</xdr:col>
      <xdr:colOff>114300</xdr:colOff>
      <xdr:row>97</xdr:row>
      <xdr:rowOff>54958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055701"/>
          <a:ext cx="889000" cy="6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110851</xdr:rowOff>
    </xdr:from>
    <xdr:to>
      <xdr:col>45</xdr:col>
      <xdr:colOff>177800</xdr:colOff>
      <xdr:row>96</xdr:row>
      <xdr:rowOff>153772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055701"/>
          <a:ext cx="889000" cy="5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153772</xdr:rowOff>
    </xdr:from>
    <xdr:to>
      <xdr:col>41</xdr:col>
      <xdr:colOff>50800</xdr:colOff>
      <xdr:row>97</xdr:row>
      <xdr:rowOff>72180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12972"/>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168604</xdr:rowOff>
    </xdr:from>
    <xdr:to>
      <xdr:col>55</xdr:col>
      <xdr:colOff>50800</xdr:colOff>
      <xdr:row>97</xdr:row>
      <xdr:rowOff>98754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147031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4158</xdr:rowOff>
    </xdr:from>
    <xdr:to>
      <xdr:col>50</xdr:col>
      <xdr:colOff>165100</xdr:colOff>
      <xdr:row>97</xdr:row>
      <xdr:rowOff>105758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122285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60051</xdr:rowOff>
    </xdr:from>
    <xdr:to>
      <xdr:col>46</xdr:col>
      <xdr:colOff>38100</xdr:colOff>
      <xdr:row>93</xdr:row>
      <xdr:rowOff>161651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6728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57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102972</xdr:rowOff>
    </xdr:from>
    <xdr:to>
      <xdr:col>41</xdr:col>
      <xdr:colOff>101600</xdr:colOff>
      <xdr:row>97</xdr:row>
      <xdr:rowOff>33122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49649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21380</xdr:rowOff>
    </xdr:from>
    <xdr:to>
      <xdr:col>36</xdr:col>
      <xdr:colOff>165100</xdr:colOff>
      <xdr:row>97</xdr:row>
      <xdr:rowOff>122980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139507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71829</xdr:rowOff>
    </xdr:from>
    <xdr:to>
      <xdr:col>85</xdr:col>
      <xdr:colOff>127000</xdr:colOff>
      <xdr:row>36</xdr:row>
      <xdr:rowOff>162971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5558229"/>
          <a:ext cx="838200" cy="7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62867</xdr:rowOff>
    </xdr:from>
    <xdr:to>
      <xdr:col>81</xdr:col>
      <xdr:colOff>50800</xdr:colOff>
      <xdr:row>36</xdr:row>
      <xdr:rowOff>162971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235067"/>
          <a:ext cx="889000" cy="10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62867</xdr:rowOff>
    </xdr:from>
    <xdr:to>
      <xdr:col>76</xdr:col>
      <xdr:colOff>114300</xdr:colOff>
      <xdr:row>38</xdr:row>
      <xdr:rowOff>27709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235067"/>
          <a:ext cx="889000" cy="3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2586</xdr:rowOff>
    </xdr:from>
    <xdr:to>
      <xdr:col>71</xdr:col>
      <xdr:colOff>177800</xdr:colOff>
      <xdr:row>38</xdr:row>
      <xdr:rowOff>27709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17686"/>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21029</xdr:rowOff>
    </xdr:from>
    <xdr:to>
      <xdr:col>85</xdr:col>
      <xdr:colOff>177800</xdr:colOff>
      <xdr:row>32</xdr:row>
      <xdr:rowOff>122629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55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107406</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54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112171</xdr:rowOff>
    </xdr:from>
    <xdr:to>
      <xdr:col>81</xdr:col>
      <xdr:colOff>101600</xdr:colOff>
      <xdr:row>37</xdr:row>
      <xdr:rowOff>42321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58848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0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12067</xdr:rowOff>
    </xdr:from>
    <xdr:to>
      <xdr:col>76</xdr:col>
      <xdr:colOff>165100</xdr:colOff>
      <xdr:row>36</xdr:row>
      <xdr:rowOff>113667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130194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9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148359</xdr:rowOff>
    </xdr:from>
    <xdr:to>
      <xdr:col>72</xdr:col>
      <xdr:colOff>38100</xdr:colOff>
      <xdr:row>38</xdr:row>
      <xdr:rowOff>78508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95036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123236</xdr:rowOff>
    </xdr:from>
    <xdr:to>
      <xdr:col>67</xdr:col>
      <xdr:colOff>101600</xdr:colOff>
      <xdr:row>38</xdr:row>
      <xdr:rowOff>53386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69913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24600</xdr:rowOff>
    </xdr:from>
    <xdr:to>
      <xdr:col>85</xdr:col>
      <xdr:colOff>127000</xdr:colOff>
      <xdr:row>77</xdr:row>
      <xdr:rowOff>35413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26250"/>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28296</xdr:rowOff>
    </xdr:from>
    <xdr:to>
      <xdr:col>81</xdr:col>
      <xdr:colOff>50800</xdr:colOff>
      <xdr:row>77</xdr:row>
      <xdr:rowOff>35413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29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157904</xdr:rowOff>
    </xdr:from>
    <xdr:to>
      <xdr:col>76</xdr:col>
      <xdr:colOff>114300</xdr:colOff>
      <xdr:row>77</xdr:row>
      <xdr:rowOff>28296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88104"/>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157904</xdr:rowOff>
    </xdr:from>
    <xdr:to>
      <xdr:col>71</xdr:col>
      <xdr:colOff>177800</xdr:colOff>
      <xdr:row>77</xdr:row>
      <xdr:rowOff>29569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88104"/>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145250</xdr:rowOff>
    </xdr:from>
    <xdr:to>
      <xdr:col>85</xdr:col>
      <xdr:colOff>177800</xdr:colOff>
      <xdr:row>77</xdr:row>
      <xdr:rowOff>75400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123677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156063</xdr:rowOff>
    </xdr:from>
    <xdr:to>
      <xdr:col>81</xdr:col>
      <xdr:colOff>101600</xdr:colOff>
      <xdr:row>77</xdr:row>
      <xdr:rowOff>86213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77340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148946</xdr:rowOff>
    </xdr:from>
    <xdr:to>
      <xdr:col>76</xdr:col>
      <xdr:colOff>165100</xdr:colOff>
      <xdr:row>77</xdr:row>
      <xdr:rowOff>79096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70223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107104</xdr:rowOff>
    </xdr:from>
    <xdr:to>
      <xdr:col>72</xdr:col>
      <xdr:colOff>38100</xdr:colOff>
      <xdr:row>77</xdr:row>
      <xdr:rowOff>37254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53781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150219</xdr:rowOff>
    </xdr:from>
    <xdr:to>
      <xdr:col>67</xdr:col>
      <xdr:colOff>101600</xdr:colOff>
      <xdr:row>77</xdr:row>
      <xdr:rowOff>80369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71496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122010</xdr:rowOff>
    </xdr:from>
    <xdr:to>
      <xdr:col>85</xdr:col>
      <xdr:colOff>127000</xdr:colOff>
      <xdr:row>97</xdr:row>
      <xdr:rowOff>149885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52660"/>
          <a:ext cx="838200" cy="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88061</xdr:rowOff>
    </xdr:from>
    <xdr:to>
      <xdr:col>81</xdr:col>
      <xdr:colOff>50800</xdr:colOff>
      <xdr:row>97</xdr:row>
      <xdr:rowOff>122010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18711"/>
          <a:ext cx="889000" cy="3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88061</xdr:rowOff>
    </xdr:from>
    <xdr:to>
      <xdr:col>76</xdr:col>
      <xdr:colOff>114300</xdr:colOff>
      <xdr:row>97</xdr:row>
      <xdr:rowOff>98450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1871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63602</xdr:rowOff>
    </xdr:from>
    <xdr:to>
      <xdr:col>71</xdr:col>
      <xdr:colOff>177800</xdr:colOff>
      <xdr:row>97</xdr:row>
      <xdr:rowOff>98450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94252"/>
          <a:ext cx="8890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99085</xdr:rowOff>
    </xdr:from>
    <xdr:to>
      <xdr:col>85</xdr:col>
      <xdr:colOff>177800</xdr:colOff>
      <xdr:row>98</xdr:row>
      <xdr:rowOff>29235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77512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71210</xdr:rowOff>
    </xdr:from>
    <xdr:to>
      <xdr:col>81</xdr:col>
      <xdr:colOff>101600</xdr:colOff>
      <xdr:row>98</xdr:row>
      <xdr:rowOff>1360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37261</xdr:rowOff>
    </xdr:from>
    <xdr:to>
      <xdr:col>76</xdr:col>
      <xdr:colOff>165100</xdr:colOff>
      <xdr:row>97</xdr:row>
      <xdr:rowOff>138861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129988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47650</xdr:rowOff>
    </xdr:from>
    <xdr:to>
      <xdr:col>72</xdr:col>
      <xdr:colOff>38100</xdr:colOff>
      <xdr:row>97</xdr:row>
      <xdr:rowOff>149250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140377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12802</xdr:rowOff>
    </xdr:from>
    <xdr:to>
      <xdr:col>67</xdr:col>
      <xdr:colOff>101600</xdr:colOff>
      <xdr:row>97</xdr:row>
      <xdr:rowOff>114402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130929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0008"/>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125908</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0008"/>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21785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59135</xdr:rowOff>
    </xdr:from>
    <xdr:to>
      <xdr:col>116</xdr:col>
      <xdr:colOff>63500</xdr:colOff>
      <xdr:row>75</xdr:row>
      <xdr:rowOff>90584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17885"/>
          <a:ext cx="8382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90584</xdr:rowOff>
    </xdr:from>
    <xdr:to>
      <xdr:col>111</xdr:col>
      <xdr:colOff>177800</xdr:colOff>
      <xdr:row>75</xdr:row>
      <xdr:rowOff>113694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4933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105487</xdr:rowOff>
    </xdr:from>
    <xdr:to>
      <xdr:col>107</xdr:col>
      <xdr:colOff>50800</xdr:colOff>
      <xdr:row>75</xdr:row>
      <xdr:rowOff>113694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6423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105487</xdr:rowOff>
    </xdr:from>
    <xdr:to>
      <xdr:col>102</xdr:col>
      <xdr:colOff>114300</xdr:colOff>
      <xdr:row>75</xdr:row>
      <xdr:rowOff>146819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64237"/>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8335</xdr:rowOff>
    </xdr:from>
    <xdr:to>
      <xdr:col>116</xdr:col>
      <xdr:colOff>114300</xdr:colOff>
      <xdr:row>75</xdr:row>
      <xdr:rowOff>109935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31212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39784</xdr:rowOff>
    </xdr:from>
    <xdr:to>
      <xdr:col>112</xdr:col>
      <xdr:colOff>38100</xdr:colOff>
      <xdr:row>75</xdr:row>
      <xdr:rowOff>141384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157911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62894</xdr:rowOff>
    </xdr:from>
    <xdr:to>
      <xdr:col>107</xdr:col>
      <xdr:colOff>101600</xdr:colOff>
      <xdr:row>75</xdr:row>
      <xdr:rowOff>164494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54687</xdr:rowOff>
    </xdr:from>
    <xdr:to>
      <xdr:col>102</xdr:col>
      <xdr:colOff>165100</xdr:colOff>
      <xdr:row>75</xdr:row>
      <xdr:rowOff>156287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96019</xdr:rowOff>
    </xdr:from>
    <xdr:to>
      <xdr:col>98</xdr:col>
      <xdr:colOff>38100</xdr:colOff>
      <xdr:row>76</xdr:row>
      <xdr:rowOff>26169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42696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110,113</a:t>
          </a:r>
          <a:r>
            <a:rPr kumimoji="1" lang="ja-JP" altLang="en-US" sz="1300">
              <a:latin typeface="ＭＳ Ｐゴシック" panose="020B0600070205080204" pitchFamily="50" charset="-128"/>
              <a:ea typeface="ＭＳ Ｐゴシック" panose="020B0600070205080204" pitchFamily="50" charset="-128"/>
            </a:rPr>
            <a:t>円となっており、過去５年間をみても類似団体平均値とくらべて高い水準にある。これは、人口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人あたり職員数が類似団体と比較して多いことなどが挙げられる。職員の年齢構成比率を踏まえ、適切な定員管理を行う必要がある。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94,497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％増加している。要因としては障害福祉・児童福祉に関わる経費の増加が挙げられる。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191,784</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146.6</a:t>
          </a:r>
          <a:r>
            <a:rPr kumimoji="1" lang="ja-JP" altLang="en-US" sz="1300">
              <a:latin typeface="ＭＳ Ｐゴシック" panose="020B0600070205080204" pitchFamily="50" charset="-128"/>
              <a:ea typeface="ＭＳ Ｐゴシック" panose="020B0600070205080204" pitchFamily="50" charset="-128"/>
            </a:rPr>
            <a:t>％増加している。要因としては特別定額給付金事業実施によるものである。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47,969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243.1</a:t>
          </a:r>
          <a:r>
            <a:rPr kumimoji="1" lang="ja-JP" altLang="en-US" sz="1300">
              <a:latin typeface="ＭＳ Ｐゴシック" panose="020B0600070205080204" pitchFamily="50" charset="-128"/>
              <a:ea typeface="ＭＳ Ｐゴシック" panose="020B0600070205080204" pitchFamily="50" charset="-128"/>
            </a:rPr>
            <a:t>％増加している。令和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月豪雨に関連する災害復旧事業が要因であるが、甚大な被害のため数年に渡り復旧事業が続くため今後高い水準で推移するものと考えられる。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35916</xdr:rowOff>
    </xdr:from>
    <xdr:to>
      <xdr:col>24</xdr:col>
      <xdr:colOff>63500</xdr:colOff>
      <xdr:row>34</xdr:row>
      <xdr:rowOff>115697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5216"/>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108839</xdr:rowOff>
    </xdr:from>
    <xdr:to>
      <xdr:col>19</xdr:col>
      <xdr:colOff>177800</xdr:colOff>
      <xdr:row>34</xdr:row>
      <xdr:rowOff>115697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8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108839</xdr:rowOff>
    </xdr:from>
    <xdr:to>
      <xdr:col>15</xdr:col>
      <xdr:colOff>50800</xdr:colOff>
      <xdr:row>34</xdr:row>
      <xdr:rowOff>126670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126670</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59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156566</xdr:rowOff>
    </xdr:from>
    <xdr:to>
      <xdr:col>24</xdr:col>
      <xdr:colOff>114300</xdr:colOff>
      <xdr:row>34</xdr:row>
      <xdr:rowOff>86716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64897</xdr:rowOff>
    </xdr:from>
    <xdr:to>
      <xdr:col>20</xdr:col>
      <xdr:colOff>38100</xdr:colOff>
      <xdr:row>34</xdr:row>
      <xdr:rowOff>166497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58039</xdr:rowOff>
    </xdr:from>
    <xdr:to>
      <xdr:col>15</xdr:col>
      <xdr:colOff>101600</xdr:colOff>
      <xdr:row>34</xdr:row>
      <xdr:rowOff>159639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75870</xdr:rowOff>
    </xdr:from>
    <xdr:to>
      <xdr:col>10</xdr:col>
      <xdr:colOff>165100</xdr:colOff>
      <xdr:row>35</xdr:row>
      <xdr:rowOff>6020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22547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133248</xdr:rowOff>
    </xdr:from>
    <xdr:to>
      <xdr:col>6</xdr:col>
      <xdr:colOff>38100</xdr:colOff>
      <xdr:row>35</xdr:row>
      <xdr:rowOff>63398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23999</xdr:rowOff>
    </xdr:from>
    <xdr:to>
      <xdr:col>24</xdr:col>
      <xdr:colOff>63500</xdr:colOff>
      <xdr:row>57</xdr:row>
      <xdr:rowOff>108185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25199"/>
          <a:ext cx="838200" cy="25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83364</xdr:rowOff>
    </xdr:from>
    <xdr:to>
      <xdr:col>19</xdr:col>
      <xdr:colOff>177800</xdr:colOff>
      <xdr:row>57</xdr:row>
      <xdr:rowOff>108185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56014"/>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83364</xdr:rowOff>
    </xdr:from>
    <xdr:to>
      <xdr:col>15</xdr:col>
      <xdr:colOff>50800</xdr:colOff>
      <xdr:row>57</xdr:row>
      <xdr:rowOff>135651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6014"/>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135651</xdr:rowOff>
    </xdr:from>
    <xdr:to>
      <xdr:col>10</xdr:col>
      <xdr:colOff>114300</xdr:colOff>
      <xdr:row>57</xdr:row>
      <xdr:rowOff>143134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08301"/>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144649</xdr:rowOff>
    </xdr:from>
    <xdr:to>
      <xdr:col>24</xdr:col>
      <xdr:colOff>114300</xdr:colOff>
      <xdr:row>56</xdr:row>
      <xdr:rowOff>74799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59576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8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57385</xdr:rowOff>
    </xdr:from>
    <xdr:to>
      <xdr:col>20</xdr:col>
      <xdr:colOff>38100</xdr:colOff>
      <xdr:row>57</xdr:row>
      <xdr:rowOff>158985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150112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32564</xdr:rowOff>
    </xdr:from>
    <xdr:to>
      <xdr:col>15</xdr:col>
      <xdr:colOff>101600</xdr:colOff>
      <xdr:row>57</xdr:row>
      <xdr:rowOff>134164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125291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84851</xdr:rowOff>
    </xdr:from>
    <xdr:to>
      <xdr:col>10</xdr:col>
      <xdr:colOff>165100</xdr:colOff>
      <xdr:row>58</xdr:row>
      <xdr:rowOff>15001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92334</xdr:rowOff>
    </xdr:from>
    <xdr:to>
      <xdr:col>6</xdr:col>
      <xdr:colOff>38100</xdr:colOff>
      <xdr:row>58</xdr:row>
      <xdr:rowOff>22484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132232</xdr:rowOff>
    </xdr:from>
    <xdr:to>
      <xdr:col>24</xdr:col>
      <xdr:colOff>63500</xdr:colOff>
      <xdr:row>76</xdr:row>
      <xdr:rowOff>55818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90982"/>
          <a:ext cx="838200" cy="9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55818</xdr:rowOff>
    </xdr:from>
    <xdr:to>
      <xdr:col>19</xdr:col>
      <xdr:colOff>177800</xdr:colOff>
      <xdr:row>76</xdr:row>
      <xdr:rowOff>141712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6018"/>
          <a:ext cx="889000" cy="8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141712</xdr:rowOff>
    </xdr:from>
    <xdr:to>
      <xdr:col>15</xdr:col>
      <xdr:colOff>50800</xdr:colOff>
      <xdr:row>76</xdr:row>
      <xdr:rowOff>159641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1912"/>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159641</xdr:rowOff>
    </xdr:from>
    <xdr:to>
      <xdr:col>10</xdr:col>
      <xdr:colOff>114300</xdr:colOff>
      <xdr:row>76</xdr:row>
      <xdr:rowOff>165097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9841"/>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81432</xdr:rowOff>
    </xdr:from>
    <xdr:to>
      <xdr:col>24</xdr:col>
      <xdr:colOff>114300</xdr:colOff>
      <xdr:row>76</xdr:row>
      <xdr:rowOff>11582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104309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5018</xdr:rowOff>
    </xdr:from>
    <xdr:to>
      <xdr:col>20</xdr:col>
      <xdr:colOff>38100</xdr:colOff>
      <xdr:row>76</xdr:row>
      <xdr:rowOff>106618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123146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90912</xdr:rowOff>
    </xdr:from>
    <xdr:to>
      <xdr:col>15</xdr:col>
      <xdr:colOff>101600</xdr:colOff>
      <xdr:row>77</xdr:row>
      <xdr:rowOff>21062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108841</xdr:rowOff>
    </xdr:from>
    <xdr:to>
      <xdr:col>10</xdr:col>
      <xdr:colOff>165100</xdr:colOff>
      <xdr:row>77</xdr:row>
      <xdr:rowOff>38991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55518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114297</xdr:rowOff>
    </xdr:from>
    <xdr:to>
      <xdr:col>6</xdr:col>
      <xdr:colOff>38100</xdr:colOff>
      <xdr:row>77</xdr:row>
      <xdr:rowOff>44447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1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100468</xdr:rowOff>
    </xdr:from>
    <xdr:to>
      <xdr:col>24</xdr:col>
      <xdr:colOff>63500</xdr:colOff>
      <xdr:row>96</xdr:row>
      <xdr:rowOff>136728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59668"/>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100468</xdr:rowOff>
    </xdr:from>
    <xdr:to>
      <xdr:col>19</xdr:col>
      <xdr:colOff>177800</xdr:colOff>
      <xdr:row>96</xdr:row>
      <xdr:rowOff>144914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9668"/>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100337</xdr:rowOff>
    </xdr:from>
    <xdr:to>
      <xdr:col>15</xdr:col>
      <xdr:colOff>50800</xdr:colOff>
      <xdr:row>96</xdr:row>
      <xdr:rowOff>144914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5953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100337</xdr:rowOff>
    </xdr:from>
    <xdr:to>
      <xdr:col>10</xdr:col>
      <xdr:colOff>114300</xdr:colOff>
      <xdr:row>96</xdr:row>
      <xdr:rowOff>121118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59537"/>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85928</xdr:rowOff>
    </xdr:from>
    <xdr:to>
      <xdr:col>24</xdr:col>
      <xdr:colOff>114300</xdr:colOff>
      <xdr:row>97</xdr:row>
      <xdr:rowOff>16078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64355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49668</xdr:rowOff>
    </xdr:from>
    <xdr:to>
      <xdr:col>20</xdr:col>
      <xdr:colOff>38100</xdr:colOff>
      <xdr:row>96</xdr:row>
      <xdr:rowOff>151268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142395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94114</xdr:rowOff>
    </xdr:from>
    <xdr:to>
      <xdr:col>15</xdr:col>
      <xdr:colOff>101600</xdr:colOff>
      <xdr:row>97</xdr:row>
      <xdr:rowOff>24264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49537</xdr:rowOff>
    </xdr:from>
    <xdr:to>
      <xdr:col>10</xdr:col>
      <xdr:colOff>165100</xdr:colOff>
      <xdr:row>96</xdr:row>
      <xdr:rowOff>151137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70318</xdr:rowOff>
    </xdr:from>
    <xdr:to>
      <xdr:col>6</xdr:col>
      <xdr:colOff>38100</xdr:colOff>
      <xdr:row>97</xdr:row>
      <xdr:rowOff>468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163045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126746</xdr:rowOff>
    </xdr:from>
    <xdr:to>
      <xdr:col>55</xdr:col>
      <xdr:colOff>0</xdr:colOff>
      <xdr:row>39</xdr:row>
      <xdr:rowOff>3683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184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39</xdr:row>
      <xdr:rowOff>3683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56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39</xdr:row>
      <xdr:rowOff>1016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8566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169037</xdr:rowOff>
    </xdr:from>
    <xdr:to>
      <xdr:col>41</xdr:col>
      <xdr:colOff>50800</xdr:colOff>
      <xdr:row>39</xdr:row>
      <xdr:rowOff>1016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12687"/>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162323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124333</xdr:rowOff>
    </xdr:from>
    <xdr:to>
      <xdr:col>50</xdr:col>
      <xdr:colOff>165100</xdr:colOff>
      <xdr:row>39</xdr:row>
      <xdr:rowOff>54483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45610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121666</xdr:rowOff>
    </xdr:from>
    <xdr:to>
      <xdr:col>41</xdr:col>
      <xdr:colOff>101600</xdr:colOff>
      <xdr:row>39</xdr:row>
      <xdr:rowOff>51816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118237</xdr:rowOff>
    </xdr:from>
    <xdr:to>
      <xdr:col>36</xdr:col>
      <xdr:colOff>165100</xdr:colOff>
      <xdr:row>38</xdr:row>
      <xdr:rowOff>48387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64914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85973</xdr:rowOff>
    </xdr:from>
    <xdr:to>
      <xdr:col>55</xdr:col>
      <xdr:colOff>0</xdr:colOff>
      <xdr:row>56</xdr:row>
      <xdr:rowOff>119486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87173"/>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105325</xdr:rowOff>
    </xdr:from>
    <xdr:to>
      <xdr:col>50</xdr:col>
      <xdr:colOff>114300</xdr:colOff>
      <xdr:row>56</xdr:row>
      <xdr:rowOff>119486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06525"/>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91568</xdr:rowOff>
    </xdr:from>
    <xdr:to>
      <xdr:col>45</xdr:col>
      <xdr:colOff>177800</xdr:colOff>
      <xdr:row>56</xdr:row>
      <xdr:rowOff>105325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92768"/>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61656</xdr:rowOff>
    </xdr:from>
    <xdr:to>
      <xdr:col>41</xdr:col>
      <xdr:colOff>50800</xdr:colOff>
      <xdr:row>56</xdr:row>
      <xdr:rowOff>91568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62856"/>
          <a:ext cx="889000" cy="2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35173</xdr:rowOff>
    </xdr:from>
    <xdr:to>
      <xdr:col>55</xdr:col>
      <xdr:colOff>50800</xdr:colOff>
      <xdr:row>56</xdr:row>
      <xdr:rowOff>136773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58050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68686</xdr:rowOff>
    </xdr:from>
    <xdr:to>
      <xdr:col>50</xdr:col>
      <xdr:colOff>165100</xdr:colOff>
      <xdr:row>56</xdr:row>
      <xdr:rowOff>170286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54525</xdr:rowOff>
    </xdr:from>
    <xdr:to>
      <xdr:col>46</xdr:col>
      <xdr:colOff>38100</xdr:colOff>
      <xdr:row>56</xdr:row>
      <xdr:rowOff>156125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40768</xdr:rowOff>
    </xdr:from>
    <xdr:to>
      <xdr:col>41</xdr:col>
      <xdr:colOff>101600</xdr:colOff>
      <xdr:row>56</xdr:row>
      <xdr:rowOff>142368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158895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10856</xdr:rowOff>
    </xdr:from>
    <xdr:to>
      <xdr:col>36</xdr:col>
      <xdr:colOff>165100</xdr:colOff>
      <xdr:row>56</xdr:row>
      <xdr:rowOff>112456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128983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12409</xdr:rowOff>
    </xdr:from>
    <xdr:to>
      <xdr:col>55</xdr:col>
      <xdr:colOff>0</xdr:colOff>
      <xdr:row>78</xdr:row>
      <xdr:rowOff>5842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14059"/>
          <a:ext cx="838200" cy="1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5842</xdr:rowOff>
    </xdr:from>
    <xdr:to>
      <xdr:col>50</xdr:col>
      <xdr:colOff>114300</xdr:colOff>
      <xdr:row>78</xdr:row>
      <xdr:rowOff>74385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8942"/>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66739</xdr:rowOff>
    </xdr:from>
    <xdr:to>
      <xdr:col>45</xdr:col>
      <xdr:colOff>177800</xdr:colOff>
      <xdr:row>78</xdr:row>
      <xdr:rowOff>74385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9839"/>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66739</xdr:rowOff>
    </xdr:from>
    <xdr:to>
      <xdr:col>41</xdr:col>
      <xdr:colOff>50800</xdr:colOff>
      <xdr:row>78</xdr:row>
      <xdr:rowOff>100101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9839"/>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133059</xdr:rowOff>
    </xdr:from>
    <xdr:to>
      <xdr:col>55</xdr:col>
      <xdr:colOff>50800</xdr:colOff>
      <xdr:row>77</xdr:row>
      <xdr:rowOff>63209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155936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126492</xdr:rowOff>
    </xdr:from>
    <xdr:to>
      <xdr:col>50</xdr:col>
      <xdr:colOff>165100</xdr:colOff>
      <xdr:row>78</xdr:row>
      <xdr:rowOff>56642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23585</xdr:rowOff>
    </xdr:from>
    <xdr:to>
      <xdr:col>46</xdr:col>
      <xdr:colOff>38100</xdr:colOff>
      <xdr:row>78</xdr:row>
      <xdr:rowOff>125185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116312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15939</xdr:rowOff>
    </xdr:from>
    <xdr:to>
      <xdr:col>41</xdr:col>
      <xdr:colOff>101600</xdr:colOff>
      <xdr:row>78</xdr:row>
      <xdr:rowOff>117539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49301</xdr:rowOff>
    </xdr:from>
    <xdr:to>
      <xdr:col>36</xdr:col>
      <xdr:colOff>165100</xdr:colOff>
      <xdr:row>78</xdr:row>
      <xdr:rowOff>150901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142028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97</xdr:row>
      <xdr:rowOff>11844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518604"/>
          <a:ext cx="838200" cy="1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59404</xdr:rowOff>
    </xdr:from>
    <xdr:to>
      <xdr:col>50</xdr:col>
      <xdr:colOff>114300</xdr:colOff>
      <xdr:row>96</xdr:row>
      <xdr:rowOff>153760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518604"/>
          <a:ext cx="8890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153760</xdr:rowOff>
    </xdr:from>
    <xdr:to>
      <xdr:col>45</xdr:col>
      <xdr:colOff>177800</xdr:colOff>
      <xdr:row>97</xdr:row>
      <xdr:rowOff>5524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12960"/>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157000</xdr:rowOff>
    </xdr:from>
    <xdr:to>
      <xdr:col>41</xdr:col>
      <xdr:colOff>50800</xdr:colOff>
      <xdr:row>97</xdr:row>
      <xdr:rowOff>5524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16200"/>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132494</xdr:rowOff>
    </xdr:from>
    <xdr:to>
      <xdr:col>55</xdr:col>
      <xdr:colOff>50800</xdr:colOff>
      <xdr:row>97</xdr:row>
      <xdr:rowOff>62644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47421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8604</xdr:rowOff>
    </xdr:from>
    <xdr:to>
      <xdr:col>50</xdr:col>
      <xdr:colOff>165100</xdr:colOff>
      <xdr:row>96</xdr:row>
      <xdr:rowOff>110204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101331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102960</xdr:rowOff>
    </xdr:from>
    <xdr:to>
      <xdr:col>46</xdr:col>
      <xdr:colOff>38100</xdr:colOff>
      <xdr:row>97</xdr:row>
      <xdr:rowOff>33110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24237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126174</xdr:rowOff>
    </xdr:from>
    <xdr:to>
      <xdr:col>41</xdr:col>
      <xdr:colOff>101600</xdr:colOff>
      <xdr:row>97</xdr:row>
      <xdr:rowOff>56324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47451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106200</xdr:rowOff>
    </xdr:from>
    <xdr:to>
      <xdr:col>36</xdr:col>
      <xdr:colOff>165100</xdr:colOff>
      <xdr:row>97</xdr:row>
      <xdr:rowOff>36350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27477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72339</xdr:rowOff>
    </xdr:from>
    <xdr:to>
      <xdr:col>85</xdr:col>
      <xdr:colOff>127000</xdr:colOff>
      <xdr:row>38</xdr:row>
      <xdr:rowOff>44646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15989"/>
          <a:ext cx="8382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44646</xdr:rowOff>
    </xdr:from>
    <xdr:to>
      <xdr:col>81</xdr:col>
      <xdr:colOff>50800</xdr:colOff>
      <xdr:row>38</xdr:row>
      <xdr:rowOff>57644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59746"/>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39388</xdr:rowOff>
    </xdr:from>
    <xdr:to>
      <xdr:col>76</xdr:col>
      <xdr:colOff>114300</xdr:colOff>
      <xdr:row>38</xdr:row>
      <xdr:rowOff>57644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54488"/>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39388</xdr:rowOff>
    </xdr:from>
    <xdr:to>
      <xdr:col>71</xdr:col>
      <xdr:colOff>177800</xdr:colOff>
      <xdr:row>38</xdr:row>
      <xdr:rowOff>63870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54488"/>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21539</xdr:rowOff>
    </xdr:from>
    <xdr:to>
      <xdr:col>85</xdr:col>
      <xdr:colOff>177800</xdr:colOff>
      <xdr:row>37</xdr:row>
      <xdr:rowOff>123139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44416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165296</xdr:rowOff>
    </xdr:from>
    <xdr:to>
      <xdr:col>81</xdr:col>
      <xdr:colOff>101600</xdr:colOff>
      <xdr:row>38</xdr:row>
      <xdr:rowOff>95446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6844</xdr:rowOff>
    </xdr:from>
    <xdr:to>
      <xdr:col>76</xdr:col>
      <xdr:colOff>165100</xdr:colOff>
      <xdr:row>38</xdr:row>
      <xdr:rowOff>108444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99571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160038</xdr:rowOff>
    </xdr:from>
    <xdr:to>
      <xdr:col>72</xdr:col>
      <xdr:colOff>38100</xdr:colOff>
      <xdr:row>38</xdr:row>
      <xdr:rowOff>90188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81315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13070</xdr:rowOff>
    </xdr:from>
    <xdr:to>
      <xdr:col>67</xdr:col>
      <xdr:colOff>101600</xdr:colOff>
      <xdr:row>38</xdr:row>
      <xdr:rowOff>114670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105797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56066</xdr:rowOff>
    </xdr:from>
    <xdr:to>
      <xdr:col>85</xdr:col>
      <xdr:colOff>127000</xdr:colOff>
      <xdr:row>57</xdr:row>
      <xdr:rowOff>72149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28716"/>
          <a:ext cx="8382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10092</xdr:rowOff>
    </xdr:from>
    <xdr:to>
      <xdr:col>81</xdr:col>
      <xdr:colOff>50800</xdr:colOff>
      <xdr:row>57</xdr:row>
      <xdr:rowOff>56066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268392"/>
          <a:ext cx="889000" cy="5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10092</xdr:rowOff>
    </xdr:from>
    <xdr:to>
      <xdr:col>76</xdr:col>
      <xdr:colOff>114300</xdr:colOff>
      <xdr:row>56</xdr:row>
      <xdr:rowOff>112752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268392"/>
          <a:ext cx="889000" cy="4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112752</xdr:rowOff>
    </xdr:from>
    <xdr:to>
      <xdr:col>71</xdr:col>
      <xdr:colOff>177800</xdr:colOff>
      <xdr:row>57</xdr:row>
      <xdr:rowOff>33618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13952"/>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21349</xdr:rowOff>
    </xdr:from>
    <xdr:to>
      <xdr:col>85</xdr:col>
      <xdr:colOff>177800</xdr:colOff>
      <xdr:row>57</xdr:row>
      <xdr:rowOff>122949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44226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5266</xdr:rowOff>
    </xdr:from>
    <xdr:to>
      <xdr:col>81</xdr:col>
      <xdr:colOff>101600</xdr:colOff>
      <xdr:row>57</xdr:row>
      <xdr:rowOff>106866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123393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130742</xdr:rowOff>
    </xdr:from>
    <xdr:to>
      <xdr:col>76</xdr:col>
      <xdr:colOff>165100</xdr:colOff>
      <xdr:row>54</xdr:row>
      <xdr:rowOff>60892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2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77419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89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61952</xdr:rowOff>
    </xdr:from>
    <xdr:to>
      <xdr:col>72</xdr:col>
      <xdr:colOff>38100</xdr:colOff>
      <xdr:row>56</xdr:row>
      <xdr:rowOff>163552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8629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154268</xdr:rowOff>
    </xdr:from>
    <xdr:to>
      <xdr:col>67</xdr:col>
      <xdr:colOff>101600</xdr:colOff>
      <xdr:row>57</xdr:row>
      <xdr:rowOff>84418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100945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71829</xdr:rowOff>
    </xdr:from>
    <xdr:to>
      <xdr:col>85</xdr:col>
      <xdr:colOff>127000</xdr:colOff>
      <xdr:row>76</xdr:row>
      <xdr:rowOff>162971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2416229"/>
          <a:ext cx="838200" cy="7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62867</xdr:rowOff>
    </xdr:from>
    <xdr:to>
      <xdr:col>81</xdr:col>
      <xdr:colOff>50800</xdr:colOff>
      <xdr:row>76</xdr:row>
      <xdr:rowOff>162971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093067"/>
          <a:ext cx="889000" cy="10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62867</xdr:rowOff>
    </xdr:from>
    <xdr:to>
      <xdr:col>76</xdr:col>
      <xdr:colOff>114300</xdr:colOff>
      <xdr:row>78</xdr:row>
      <xdr:rowOff>27708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093067"/>
          <a:ext cx="889000" cy="3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2586</xdr:rowOff>
    </xdr:from>
    <xdr:to>
      <xdr:col>71</xdr:col>
      <xdr:colOff>177800</xdr:colOff>
      <xdr:row>78</xdr:row>
      <xdr:rowOff>27708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75686"/>
          <a:ext cx="8890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120454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21029</xdr:rowOff>
    </xdr:from>
    <xdr:to>
      <xdr:col>85</xdr:col>
      <xdr:colOff>177800</xdr:colOff>
      <xdr:row>72</xdr:row>
      <xdr:rowOff>122629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3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107406</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2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112171</xdr:rowOff>
    </xdr:from>
    <xdr:to>
      <xdr:col>81</xdr:col>
      <xdr:colOff>101600</xdr:colOff>
      <xdr:row>77</xdr:row>
      <xdr:rowOff>42321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1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58848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9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12067</xdr:rowOff>
    </xdr:from>
    <xdr:to>
      <xdr:col>76</xdr:col>
      <xdr:colOff>165100</xdr:colOff>
      <xdr:row>76</xdr:row>
      <xdr:rowOff>113667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0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130194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8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148358</xdr:rowOff>
    </xdr:from>
    <xdr:to>
      <xdr:col>72</xdr:col>
      <xdr:colOff>38100</xdr:colOff>
      <xdr:row>78</xdr:row>
      <xdr:rowOff>78508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95035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123236</xdr:rowOff>
    </xdr:from>
    <xdr:to>
      <xdr:col>67</xdr:col>
      <xdr:colOff>101600</xdr:colOff>
      <xdr:row>78</xdr:row>
      <xdr:rowOff>53386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69913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24600</xdr:rowOff>
    </xdr:from>
    <xdr:to>
      <xdr:col>85</xdr:col>
      <xdr:colOff>127000</xdr:colOff>
      <xdr:row>97</xdr:row>
      <xdr:rowOff>35413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55250"/>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28296</xdr:rowOff>
    </xdr:from>
    <xdr:to>
      <xdr:col>81</xdr:col>
      <xdr:colOff>50800</xdr:colOff>
      <xdr:row>97</xdr:row>
      <xdr:rowOff>35413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58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157752</xdr:rowOff>
    </xdr:from>
    <xdr:to>
      <xdr:col>76</xdr:col>
      <xdr:colOff>114300</xdr:colOff>
      <xdr:row>97</xdr:row>
      <xdr:rowOff>28296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16952"/>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157752</xdr:rowOff>
    </xdr:from>
    <xdr:to>
      <xdr:col>71</xdr:col>
      <xdr:colOff>177800</xdr:colOff>
      <xdr:row>97</xdr:row>
      <xdr:rowOff>29569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16952"/>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145250</xdr:rowOff>
    </xdr:from>
    <xdr:to>
      <xdr:col>85</xdr:col>
      <xdr:colOff>177800</xdr:colOff>
      <xdr:row>97</xdr:row>
      <xdr:rowOff>75400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123677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156063</xdr:rowOff>
    </xdr:from>
    <xdr:to>
      <xdr:col>81</xdr:col>
      <xdr:colOff>101600</xdr:colOff>
      <xdr:row>97</xdr:row>
      <xdr:rowOff>86213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77340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148946</xdr:rowOff>
    </xdr:from>
    <xdr:to>
      <xdr:col>76</xdr:col>
      <xdr:colOff>165100</xdr:colOff>
      <xdr:row>97</xdr:row>
      <xdr:rowOff>79096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70223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106952</xdr:rowOff>
    </xdr:from>
    <xdr:to>
      <xdr:col>72</xdr:col>
      <xdr:colOff>38100</xdr:colOff>
      <xdr:row>97</xdr:row>
      <xdr:rowOff>37102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53629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150219</xdr:rowOff>
    </xdr:from>
    <xdr:to>
      <xdr:col>67</xdr:col>
      <xdr:colOff>101600</xdr:colOff>
      <xdr:row>97</xdr:row>
      <xdr:rowOff>80369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71496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年度決算で、類似団体平均値よりも高い項目⇒議会費、民生費、農林水産費、商工費、消防費、教育費、災害復旧費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農林水産費は、カウベルランドくす土地購入事業により前年よりも増加している。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月豪雨で被災した河川や道路、農林水産施設等の復旧に伴い増加している。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年度決算で、類似団体平均値よりも低い項目⇒総務費、衛生費、労働費、土木費、諸支出金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公債費は過疎債の減少により、類似団体平均値よりも低い水準となっているが、新中学校建設事業、令和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月豪雨に係る災害復旧事業の償還が始まることから増加傾向に転じていくと考えられる。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月豪雨に係る災害復旧等の臨時財政需要があったため、実質単年度収支は赤字であり前年対比で悪化している。実質単年度収支は、平成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年度以降赤字であり、財政調整基金残高の減少が続いている。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今後は災害復旧事業に係る公債費の増加やデジタル関連維持管理費等新たな経費が発生するため、行財政改革の更なる推進が必要な状況である。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令和２年度決算も、すべての会計において黒字である。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会計については、今年度においても経常収支比率、料金回収率は良好であり、給水収益により経営に必要な財源を賄っている。今後はアセットマネジメント計画に基づき、保有する資産の老朽化対策や原水の汚濁対策、区域拡張に伴う建設改良事業などの財源確保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簡易水道会計については、綾垣簡易水道事業の料金収入が若干増加したが、建設改良事業や事務費に係る財源の多くを一般会計から繰入を行っており、昨年度同様、実質収支は０となっている。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4626_&#29590;&#2966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51.2</v>
          </cell>
          <cell r="BX53">
            <v>53.1</v>
          </cell>
          <cell r="CF53">
            <v>49.3</v>
          </cell>
          <cell r="CN53">
            <v>51.2</v>
          </cell>
          <cell r="CV53">
            <v>52.9</v>
          </cell>
        </row>
        <row r="55">
          <cell r="AN55" t="str">
            <v>類似団体内平均値</v>
          </cell>
          <cell r="BP55">
            <v>32.9</v>
          </cell>
          <cell r="BX55">
            <v>28.5</v>
          </cell>
          <cell r="CF55">
            <v>20.5</v>
          </cell>
          <cell r="CN55">
            <v>21.4</v>
          </cell>
          <cell r="CV55">
            <v>13.7</v>
          </cell>
        </row>
        <row r="57">
          <cell r="BP57">
            <v>57</v>
          </cell>
          <cell r="BX57">
            <v>59.7</v>
          </cell>
          <cell r="CF57">
            <v>60</v>
          </cell>
          <cell r="CN57">
            <v>60.3</v>
          </cell>
          <cell r="CV57">
            <v>61.9</v>
          </cell>
        </row>
        <row r="72">
          <cell r="BP72" t="str">
            <v>H28</v>
          </cell>
          <cell r="BX72" t="str">
            <v>H29</v>
          </cell>
          <cell r="CF72" t="str">
            <v>H30</v>
          </cell>
          <cell r="CN72" t="str">
            <v>R01</v>
          </cell>
          <cell r="CV72" t="str">
            <v>R02</v>
          </cell>
        </row>
        <row r="73">
          <cell r="AN73" t="str">
            <v>当該団体値</v>
          </cell>
        </row>
        <row r="75">
          <cell r="BP75">
            <v>3.2</v>
          </cell>
          <cell r="BX75">
            <v>2.7</v>
          </cell>
          <cell r="CF75">
            <v>2.7</v>
          </cell>
          <cell r="CN75">
            <v>2.8</v>
          </cell>
          <cell r="CV75">
            <v>2.9</v>
          </cell>
        </row>
        <row r="77">
          <cell r="AN77" t="str">
            <v>類似団体内平均値</v>
          </cell>
          <cell r="BP77">
            <v>32.9</v>
          </cell>
          <cell r="BX77">
            <v>28.5</v>
          </cell>
          <cell r="CF77">
            <v>20.5</v>
          </cell>
          <cell r="CN77">
            <v>21.4</v>
          </cell>
          <cell r="CV77">
            <v>13.7</v>
          </cell>
        </row>
        <row r="79">
          <cell r="BP79">
            <v>8.1999999999999993</v>
          </cell>
          <cell r="BX79">
            <v>8</v>
          </cell>
          <cell r="CF79">
            <v>7.9</v>
          </cell>
          <cell r="CN79">
            <v>7.7</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11938993</v>
      </c>
      <c r="BO4" s="395"/>
      <c r="BP4" s="395"/>
      <c r="BQ4" s="395"/>
      <c r="BR4" s="395"/>
      <c r="BS4" s="395"/>
      <c r="BT4" s="395"/>
      <c r="BU4" s="396"/>
      <c r="BV4" s="394">
        <v>9570076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10.8</v>
      </c>
      <c r="CU4" s="401"/>
      <c r="CV4" s="401"/>
      <c r="CW4" s="401"/>
      <c r="CX4" s="401"/>
      <c r="CY4" s="401"/>
      <c r="CZ4" s="401"/>
      <c r="DA4" s="402"/>
      <c r="DB4" s="400">
        <v>10.7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11296287</v>
      </c>
      <c r="BO5" s="432"/>
      <c r="BP5" s="432"/>
      <c r="BQ5" s="432"/>
      <c r="BR5" s="432"/>
      <c r="BS5" s="432"/>
      <c r="BT5" s="432"/>
      <c r="BU5" s="433"/>
      <c r="BV5" s="431">
        <v>9010565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93.7</v>
      </c>
      <c r="CU5" s="429"/>
      <c r="CV5" s="429"/>
      <c r="CW5" s="429"/>
      <c r="CX5" s="429"/>
      <c r="CY5" s="429"/>
      <c r="CZ5" s="429"/>
      <c r="DA5" s="430"/>
      <c r="DB5" s="428">
        <v>95.3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642706</v>
      </c>
      <c r="BO6" s="432"/>
      <c r="BP6" s="432"/>
      <c r="BQ6" s="432"/>
      <c r="BR6" s="432"/>
      <c r="BS6" s="432"/>
      <c r="BT6" s="432"/>
      <c r="BU6" s="433"/>
      <c r="BV6" s="431">
        <v>559511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v>
      </c>
      <c r="CU6" s="469"/>
      <c r="CV6" s="469"/>
      <c r="CW6" s="469"/>
      <c r="CX6" s="469"/>
      <c r="CY6" s="469"/>
      <c r="CZ6" s="469"/>
      <c r="DA6" s="470"/>
      <c r="DB6" s="468">
        <v>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93017</v>
      </c>
      <c r="BO7" s="432"/>
      <c r="BP7" s="432"/>
      <c r="BQ7" s="432"/>
      <c r="BR7" s="432"/>
      <c r="BS7" s="432"/>
      <c r="BT7" s="432"/>
      <c r="BU7" s="433"/>
      <c r="BV7" s="431">
        <v>30840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5100797</v>
      </c>
      <c r="CU7" s="432"/>
      <c r="CV7" s="432"/>
      <c r="CW7" s="432"/>
      <c r="CX7" s="432"/>
      <c r="CY7" s="432"/>
      <c r="CZ7" s="432"/>
      <c r="DA7" s="433"/>
      <c r="DB7" s="431">
        <v>4952081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549689</v>
      </c>
      <c r="BO8" s="432"/>
      <c r="BP8" s="432"/>
      <c r="BQ8" s="432"/>
      <c r="BR8" s="432"/>
      <c r="BS8" s="432"/>
      <c r="BT8" s="432"/>
      <c r="BU8" s="433"/>
      <c r="BV8" s="431">
        <v>528671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0.37</v>
      </c>
      <c r="CU8" s="472"/>
      <c r="CV8" s="472"/>
      <c r="CW8" s="472"/>
      <c r="CX8" s="472"/>
      <c r="CY8" s="472"/>
      <c r="CZ8" s="472"/>
      <c r="DA8" s="473"/>
      <c r="DB8" s="471">
        <v>0.36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14386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21018</v>
      </c>
      <c r="BO9" s="432"/>
      <c r="BP9" s="432"/>
      <c r="BQ9" s="432"/>
      <c r="BR9" s="432"/>
      <c r="BS9" s="432"/>
      <c r="BT9" s="432"/>
      <c r="BU9" s="433"/>
      <c r="BV9" s="431">
        <v>226674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10.199999999999999</v>
      </c>
      <c r="CU9" s="429"/>
      <c r="CV9" s="429"/>
      <c r="CW9" s="429"/>
      <c r="CX9" s="429"/>
      <c r="CY9" s="429"/>
      <c r="CZ9" s="429"/>
      <c r="DA9" s="430"/>
      <c r="DB9" s="428">
        <v>10.7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15823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1319</v>
      </c>
      <c r="BO10" s="432"/>
      <c r="BP10" s="432"/>
      <c r="BQ10" s="432"/>
      <c r="BR10" s="432"/>
      <c r="BS10" s="432"/>
      <c r="BT10" s="432"/>
      <c r="BU10" s="433"/>
      <c r="BV10" s="431">
        <v>331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14980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323165</v>
      </c>
      <c r="BO12" s="432"/>
      <c r="BP12" s="432"/>
      <c r="BQ12" s="432"/>
      <c r="BR12" s="432"/>
      <c r="BS12" s="432"/>
      <c r="BT12" s="432"/>
      <c r="BU12" s="433"/>
      <c r="BV12" s="431">
        <v>282909</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14870</v>
      </c>
      <c r="S13" s="516"/>
      <c r="T13" s="516"/>
      <c r="U13" s="516"/>
      <c r="V13" s="517"/>
      <c r="W13" s="447" t="s">
        <v>140</v>
      </c>
      <c r="X13" s="448"/>
      <c r="Y13" s="448"/>
      <c r="Z13" s="448"/>
      <c r="AA13" s="448"/>
      <c r="AB13" s="438"/>
      <c r="AC13" s="482">
        <v>1275</v>
      </c>
      <c r="AD13" s="483"/>
      <c r="AE13" s="483"/>
      <c r="AF13" s="483"/>
      <c r="AG13" s="525"/>
      <c r="AH13" s="482">
        <v>1408</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-300828</v>
      </c>
      <c r="BO13" s="432"/>
      <c r="BP13" s="432"/>
      <c r="BQ13" s="432"/>
      <c r="BR13" s="432"/>
      <c r="BS13" s="432"/>
      <c r="BT13" s="432"/>
      <c r="BU13" s="433"/>
      <c r="BV13" s="431">
        <v>-55904</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2.9</v>
      </c>
      <c r="CU13" s="429"/>
      <c r="CV13" s="429"/>
      <c r="CW13" s="429"/>
      <c r="CX13" s="429"/>
      <c r="CY13" s="429"/>
      <c r="CZ13" s="429"/>
      <c r="DA13" s="430"/>
      <c r="DB13" s="428">
        <v>2.8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15244</v>
      </c>
      <c r="S14" s="516"/>
      <c r="T14" s="516"/>
      <c r="U14" s="516"/>
      <c r="V14" s="517"/>
      <c r="W14" s="421"/>
      <c r="X14" s="422"/>
      <c r="Y14" s="422"/>
      <c r="Z14" s="422"/>
      <c r="AA14" s="422"/>
      <c r="AB14" s="411"/>
      <c r="AC14" s="518">
        <v>15.9</v>
      </c>
      <c r="AD14" s="519"/>
      <c r="AE14" s="519"/>
      <c r="AF14" s="519"/>
      <c r="AG14" s="520"/>
      <c r="AH14" s="518">
        <v>16.899999999999999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15128</v>
      </c>
      <c r="S15" s="516"/>
      <c r="T15" s="516"/>
      <c r="U15" s="516"/>
      <c r="V15" s="517"/>
      <c r="W15" s="447" t="s">
        <v>147</v>
      </c>
      <c r="X15" s="448"/>
      <c r="Y15" s="448"/>
      <c r="Z15" s="448"/>
      <c r="AA15" s="448"/>
      <c r="AB15" s="438"/>
      <c r="AC15" s="482">
        <v>1585</v>
      </c>
      <c r="AD15" s="483"/>
      <c r="AE15" s="483"/>
      <c r="AF15" s="483"/>
      <c r="AG15" s="525"/>
      <c r="AH15" s="482">
        <v>1550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1679136</v>
      </c>
      <c r="BO15" s="395"/>
      <c r="BP15" s="395"/>
      <c r="BQ15" s="395"/>
      <c r="BR15" s="395"/>
      <c r="BS15" s="395"/>
      <c r="BT15" s="395"/>
      <c r="BU15" s="396"/>
      <c r="BV15" s="394">
        <v>1562163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19.7</v>
      </c>
      <c r="AD16" s="519"/>
      <c r="AE16" s="519"/>
      <c r="AF16" s="519"/>
      <c r="AG16" s="520"/>
      <c r="AH16" s="518">
        <v>18.600000000000001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4519974</v>
      </c>
      <c r="BO16" s="432"/>
      <c r="BP16" s="432"/>
      <c r="BQ16" s="432"/>
      <c r="BR16" s="432"/>
      <c r="BS16" s="432"/>
      <c r="BT16" s="432"/>
      <c r="BU16" s="433"/>
      <c r="BV16" s="431">
        <v>4372996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5170</v>
      </c>
      <c r="AD17" s="483"/>
      <c r="AE17" s="483"/>
      <c r="AF17" s="483"/>
      <c r="AG17" s="525"/>
      <c r="AH17" s="482">
        <v>5387</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2085004</v>
      </c>
      <c r="BO17" s="432"/>
      <c r="BP17" s="432"/>
      <c r="BQ17" s="432"/>
      <c r="BR17" s="432"/>
      <c r="BS17" s="432"/>
      <c r="BT17" s="432"/>
      <c r="BU17" s="433"/>
      <c r="BV17" s="431">
        <v>1957082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286.60000000000002</v>
      </c>
      <c r="M18" s="547"/>
      <c r="N18" s="547"/>
      <c r="O18" s="547"/>
      <c r="P18" s="547"/>
      <c r="Q18" s="547"/>
      <c r="R18" s="548"/>
      <c r="S18" s="548"/>
      <c r="T18" s="548"/>
      <c r="U18" s="548"/>
      <c r="V18" s="549"/>
      <c r="W18" s="449"/>
      <c r="X18" s="450"/>
      <c r="Y18" s="450"/>
      <c r="Z18" s="450"/>
      <c r="AA18" s="450"/>
      <c r="AB18" s="441"/>
      <c r="AC18" s="550">
        <v>64.400000000000006</v>
      </c>
      <c r="AD18" s="551"/>
      <c r="AE18" s="551"/>
      <c r="AF18" s="551"/>
      <c r="AG18" s="552"/>
      <c r="AH18" s="550">
        <v>64.599999999999994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4833200</v>
      </c>
      <c r="BO18" s="432"/>
      <c r="BP18" s="432"/>
      <c r="BQ18" s="432"/>
      <c r="BR18" s="432"/>
      <c r="BS18" s="432"/>
      <c r="BT18" s="432"/>
      <c r="BU18" s="433"/>
      <c r="BV18" s="431">
        <v>4819152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6864486</v>
      </c>
      <c r="BO19" s="432"/>
      <c r="BP19" s="432"/>
      <c r="BQ19" s="432"/>
      <c r="BR19" s="432"/>
      <c r="BS19" s="432"/>
      <c r="BT19" s="432"/>
      <c r="BU19" s="433"/>
      <c r="BV19" s="431">
        <v>6444345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5808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7895272</v>
      </c>
      <c r="BO23" s="432"/>
      <c r="BP23" s="432"/>
      <c r="BQ23" s="432"/>
      <c r="BR23" s="432"/>
      <c r="BS23" s="432"/>
      <c r="BT23" s="432"/>
      <c r="BU23" s="433"/>
      <c r="BV23" s="431">
        <v>7748386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5271</v>
      </c>
      <c r="R24" s="483"/>
      <c r="S24" s="483"/>
      <c r="T24" s="483"/>
      <c r="U24" s="483"/>
      <c r="V24" s="525"/>
      <c r="W24" s="584"/>
      <c r="X24" s="572"/>
      <c r="Y24" s="573"/>
      <c r="Z24" s="481" t="s">
        <v>171</v>
      </c>
      <c r="AA24" s="461"/>
      <c r="AB24" s="461"/>
      <c r="AC24" s="461"/>
      <c r="AD24" s="461"/>
      <c r="AE24" s="461"/>
      <c r="AF24" s="461"/>
      <c r="AG24" s="462"/>
      <c r="AH24" s="482">
        <v>157</v>
      </c>
      <c r="AI24" s="483"/>
      <c r="AJ24" s="483"/>
      <c r="AK24" s="483"/>
      <c r="AL24" s="525"/>
      <c r="AM24" s="482">
        <v>526578</v>
      </c>
      <c r="AN24" s="483"/>
      <c r="AO24" s="483"/>
      <c r="AP24" s="483"/>
      <c r="AQ24" s="483"/>
      <c r="AR24" s="525"/>
      <c r="AS24" s="482">
        <v>3354</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7839503</v>
      </c>
      <c r="BO24" s="432"/>
      <c r="BP24" s="432"/>
      <c r="BQ24" s="432"/>
      <c r="BR24" s="432"/>
      <c r="BS24" s="432"/>
      <c r="BT24" s="432"/>
      <c r="BU24" s="433"/>
      <c r="BV24" s="431">
        <v>7662772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5862</v>
      </c>
      <c r="R25" s="483"/>
      <c r="S25" s="483"/>
      <c r="T25" s="483"/>
      <c r="U25" s="483"/>
      <c r="V25" s="525"/>
      <c r="W25" s="584"/>
      <c r="X25" s="572"/>
      <c r="Y25" s="573"/>
      <c r="Z25" s="481" t="s">
        <v>174</v>
      </c>
      <c r="AA25" s="461"/>
      <c r="AB25" s="461"/>
      <c r="AC25" s="461"/>
      <c r="AD25" s="461"/>
      <c r="AE25" s="461"/>
      <c r="AF25" s="461"/>
      <c r="AG25" s="462"/>
      <c r="AH25" s="482" t="s">
        <v>137</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2119224</v>
      </c>
      <c r="BO25" s="395"/>
      <c r="BP25" s="395"/>
      <c r="BQ25" s="395"/>
      <c r="BR25" s="395"/>
      <c r="BS25" s="395"/>
      <c r="BT25" s="395"/>
      <c r="BU25" s="396"/>
      <c r="BV25" s="394">
        <v>1343178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5349</v>
      </c>
      <c r="R26" s="483"/>
      <c r="S26" s="483"/>
      <c r="T26" s="483"/>
      <c r="U26" s="483"/>
      <c r="V26" s="525"/>
      <c r="W26" s="584"/>
      <c r="X26" s="572"/>
      <c r="Y26" s="573"/>
      <c r="Z26" s="481" t="s">
        <v>178</v>
      </c>
      <c r="AA26" s="594"/>
      <c r="AB26" s="594"/>
      <c r="AC26" s="594"/>
      <c r="AD26" s="594"/>
      <c r="AE26" s="594"/>
      <c r="AF26" s="594"/>
      <c r="AG26" s="595"/>
      <c r="AH26" s="482">
        <v>3</v>
      </c>
      <c r="AI26" s="483"/>
      <c r="AJ26" s="483"/>
      <c r="AK26" s="483"/>
      <c r="AL26" s="525"/>
      <c r="AM26" s="482">
        <v>11409</v>
      </c>
      <c r="AN26" s="483"/>
      <c r="AO26" s="483"/>
      <c r="AP26" s="483"/>
      <c r="AQ26" s="483"/>
      <c r="AR26" s="525"/>
      <c r="AS26" s="482">
        <v>3803</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3150</v>
      </c>
      <c r="R27" s="483"/>
      <c r="S27" s="483"/>
      <c r="T27" s="483"/>
      <c r="U27" s="483"/>
      <c r="V27" s="525"/>
      <c r="W27" s="584"/>
      <c r="X27" s="572"/>
      <c r="Y27" s="573"/>
      <c r="Z27" s="481" t="s">
        <v>181</v>
      </c>
      <c r="AA27" s="461"/>
      <c r="AB27" s="461"/>
      <c r="AC27" s="461"/>
      <c r="AD27" s="461"/>
      <c r="AE27" s="461"/>
      <c r="AF27" s="461"/>
      <c r="AG27" s="462"/>
      <c r="AH27" s="482">
        <v>9</v>
      </c>
      <c r="AI27" s="483"/>
      <c r="AJ27" s="483"/>
      <c r="AK27" s="483"/>
      <c r="AL27" s="525"/>
      <c r="AM27" s="482">
        <v>35441</v>
      </c>
      <c r="AN27" s="483"/>
      <c r="AO27" s="483"/>
      <c r="AP27" s="483"/>
      <c r="AQ27" s="483"/>
      <c r="AR27" s="525"/>
      <c r="AS27" s="482">
        <v>3938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238789</v>
      </c>
      <c r="BO27" s="608"/>
      <c r="BP27" s="608"/>
      <c r="BQ27" s="608"/>
      <c r="BR27" s="608"/>
      <c r="BS27" s="608"/>
      <c r="BT27" s="608"/>
      <c r="BU27" s="609"/>
      <c r="BV27" s="607">
        <v>238611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2730</v>
      </c>
      <c r="R28" s="483"/>
      <c r="S28" s="483"/>
      <c r="T28" s="483"/>
      <c r="U28" s="483"/>
      <c r="V28" s="525"/>
      <c r="W28" s="584"/>
      <c r="X28" s="572"/>
      <c r="Y28" s="573"/>
      <c r="Z28" s="481" t="s">
        <v>184</v>
      </c>
      <c r="AA28" s="461"/>
      <c r="AB28" s="461"/>
      <c r="AC28" s="461"/>
      <c r="AD28" s="461"/>
      <c r="AE28" s="461"/>
      <c r="AF28" s="461"/>
      <c r="AG28" s="462"/>
      <c r="AH28" s="482" t="s">
        <v>137</v>
      </c>
      <c r="AI28" s="483"/>
      <c r="AJ28" s="483"/>
      <c r="AK28" s="483"/>
      <c r="AL28" s="525"/>
      <c r="AM28" s="482" t="s">
        <v>175</v>
      </c>
      <c r="AN28" s="483"/>
      <c r="AO28" s="483"/>
      <c r="AP28" s="483"/>
      <c r="AQ28" s="483"/>
      <c r="AR28" s="525"/>
      <c r="AS28" s="482" t="s">
        <v>137</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869619</v>
      </c>
      <c r="BO28" s="395"/>
      <c r="BP28" s="395"/>
      <c r="BQ28" s="395"/>
      <c r="BR28" s="395"/>
      <c r="BS28" s="395"/>
      <c r="BT28" s="395"/>
      <c r="BU28" s="396"/>
      <c r="BV28" s="394">
        <v>927065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12</v>
      </c>
      <c r="M29" s="483"/>
      <c r="N29" s="483"/>
      <c r="O29" s="483"/>
      <c r="P29" s="525"/>
      <c r="Q29" s="482">
        <v>2620</v>
      </c>
      <c r="R29" s="483"/>
      <c r="S29" s="483"/>
      <c r="T29" s="483"/>
      <c r="U29" s="483"/>
      <c r="V29" s="525"/>
      <c r="W29" s="585"/>
      <c r="X29" s="586"/>
      <c r="Y29" s="587"/>
      <c r="Z29" s="481" t="s">
        <v>187</v>
      </c>
      <c r="AA29" s="461"/>
      <c r="AB29" s="461"/>
      <c r="AC29" s="461"/>
      <c r="AD29" s="461"/>
      <c r="AE29" s="461"/>
      <c r="AF29" s="461"/>
      <c r="AG29" s="462"/>
      <c r="AH29" s="482">
        <v>166</v>
      </c>
      <c r="AI29" s="483"/>
      <c r="AJ29" s="483"/>
      <c r="AK29" s="483"/>
      <c r="AL29" s="525"/>
      <c r="AM29" s="482">
        <v>562019</v>
      </c>
      <c r="AN29" s="483"/>
      <c r="AO29" s="483"/>
      <c r="AP29" s="483"/>
      <c r="AQ29" s="483"/>
      <c r="AR29" s="525"/>
      <c r="AS29" s="482">
        <v>3386</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759399</v>
      </c>
      <c r="BO29" s="432"/>
      <c r="BP29" s="432"/>
      <c r="BQ29" s="432"/>
      <c r="BR29" s="432"/>
      <c r="BS29" s="432"/>
      <c r="BT29" s="432"/>
      <c r="BU29" s="433"/>
      <c r="BV29" s="431">
        <v>768501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100.2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2130653</v>
      </c>
      <c r="BO30" s="608"/>
      <c r="BP30" s="608"/>
      <c r="BQ30" s="608"/>
      <c r="BR30" s="608"/>
      <c r="BS30" s="608"/>
      <c r="BT30" s="608"/>
      <c r="BU30" s="609"/>
      <c r="BV30" s="607">
        <v>2157111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大分県退職手当組合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くすみち</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大分県消防補償等組合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大分県農業農村振興公社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大分県交通災害共済組合（交通災害共済事業会計）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大分県市町村会館管理組合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大分県後期高齢者医療広域連合（普通会計）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大分県後期高齢者医療広域連合（後期高齢者医療事業会計）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日田玖珠広域消防組合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玖珠九重行政事務組合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ZVh1Nx5v06WSjALEe2qBhB9rIEkDaQc5iX1TI/4D+KlGhLXG2MoDNy3C8um55B2eym2bwh/wduGF8PyettgSw==" saltValue="TdejK+Vl988GIgtTznwW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3" t="s">
        <v>572</v>
      </c>
      <c r="D34" s="1213"/>
      <c r="E34" s="1214"/>
      <c r="F34" s="32">
        <v>7.45</v>
      </c>
      <c r="G34" s="33">
        <v>6.27</v>
      </c>
      <c r="H34" s="33">
        <v>6.19</v>
      </c>
      <c r="I34" s="33">
        <v>10.67</v>
      </c>
      <c r="J34" s="34">
        <v>10.77</v>
      </c>
      <c r="K34" s="22"/>
      <c r="L34" s="22"/>
      <c r="M34" s="22"/>
      <c r="N34" s="22"/>
      <c r="O34" s="22"/>
      <c r="P34" s="22"/>
    </row>
    <row r="35" spans="1:16" ht="39" customHeight="1" x14ac:dyDescent="0.15">
      <c r="A35" s="22"/>
      <c r="B35" s="35"/>
      <c r="C35" s="1207" t="s">
        <v>573</v>
      </c>
      <c r="D35" s="1208"/>
      <c r="E35" s="1209"/>
      <c r="F35" s="36">
        <v>5.3</v>
      </c>
      <c r="G35" s="37">
        <v>5.76</v>
      </c>
      <c r="H35" s="37">
        <v>5.72</v>
      </c>
      <c r="I35" s="37">
        <v>5.55</v>
      </c>
      <c r="J35" s="38">
        <v>5.61</v>
      </c>
      <c r="K35" s="22"/>
      <c r="L35" s="22"/>
      <c r="M35" s="22"/>
      <c r="N35" s="22"/>
      <c r="O35" s="22"/>
      <c r="P35" s="22"/>
    </row>
    <row r="36" spans="1:16" ht="39" customHeight="1" x14ac:dyDescent="0.15">
      <c r="A36" s="22"/>
      <c r="B36" s="35"/>
      <c r="C36" s="1207" t="s">
        <v>574</v>
      </c>
      <c r="D36" s="1208"/>
      <c r="E36" s="1209"/>
      <c r="F36" s="36">
        <v>1.1000000000000001</v>
      </c>
      <c r="G36" s="37">
        <v>0.65</v>
      </c>
      <c r="H36" s="37">
        <v>0.36</v>
      </c>
      <c r="I36" s="37">
        <v>1.03</v>
      </c>
      <c r="J36" s="38">
        <v>0.73</v>
      </c>
      <c r="K36" s="22"/>
      <c r="L36" s="22"/>
      <c r="M36" s="22"/>
      <c r="N36" s="22"/>
      <c r="O36" s="22"/>
      <c r="P36" s="22"/>
    </row>
    <row r="37" spans="1:16" ht="39" customHeight="1" x14ac:dyDescent="0.15">
      <c r="A37" s="22"/>
      <c r="B37" s="35"/>
      <c r="C37" s="1207" t="s">
        <v>575</v>
      </c>
      <c r="D37" s="1208"/>
      <c r="E37" s="1209"/>
      <c r="F37" s="36">
        <v>0.26</v>
      </c>
      <c r="G37" s="37">
        <v>0.56999999999999995</v>
      </c>
      <c r="H37" s="37">
        <v>0.56999999999999995</v>
      </c>
      <c r="I37" s="37">
        <v>0.66</v>
      </c>
      <c r="J37" s="38">
        <v>0.45</v>
      </c>
      <c r="K37" s="22"/>
      <c r="L37" s="22"/>
      <c r="M37" s="22"/>
      <c r="N37" s="22"/>
      <c r="O37" s="22"/>
      <c r="P37" s="22"/>
    </row>
    <row r="38" spans="1:16" ht="39" customHeight="1" x14ac:dyDescent="0.15">
      <c r="A38" s="22"/>
      <c r="B38" s="35"/>
      <c r="C38" s="1207" t="s">
        <v>576</v>
      </c>
      <c r="D38" s="1208"/>
      <c r="E38" s="1209"/>
      <c r="F38" s="36">
        <v>0.02</v>
      </c>
      <c r="G38" s="37">
        <v>0.02</v>
      </c>
      <c r="H38" s="37">
        <v>0.01</v>
      </c>
      <c r="I38" s="37">
        <v>0.01</v>
      </c>
      <c r="J38" s="38">
        <v>0.02</v>
      </c>
      <c r="K38" s="22"/>
      <c r="L38" s="22"/>
      <c r="M38" s="22"/>
      <c r="N38" s="22"/>
      <c r="O38" s="22"/>
      <c r="P38" s="22"/>
    </row>
    <row r="39" spans="1:16" ht="39" customHeight="1" x14ac:dyDescent="0.15">
      <c r="A39" s="22"/>
      <c r="B39" s="35"/>
      <c r="C39" s="1207" t="s">
        <v>577</v>
      </c>
      <c r="D39" s="1208"/>
      <c r="E39" s="1209"/>
      <c r="F39" s="36">
        <v>0</v>
      </c>
      <c r="G39" s="37">
        <v>0</v>
      </c>
      <c r="H39" s="37">
        <v>0</v>
      </c>
      <c r="I39" s="37">
        <v>0</v>
      </c>
      <c r="J39" s="38">
        <v>0</v>
      </c>
      <c r="K39" s="22"/>
      <c r="L39" s="22"/>
      <c r="M39" s="22"/>
      <c r="N39" s="22"/>
      <c r="O39" s="22"/>
      <c r="P39" s="22"/>
    </row>
    <row r="40" spans="1:16" ht="39" customHeight="1" x14ac:dyDescent="0.15">
      <c r="A40" s="22"/>
      <c r="B40" s="35"/>
      <c r="C40" s="1207" t="s">
        <v>578</v>
      </c>
      <c r="D40" s="1208"/>
      <c r="E40" s="1209"/>
      <c r="F40" s="36">
        <v>0.16</v>
      </c>
      <c r="G40" s="37">
        <v>0</v>
      </c>
      <c r="H40" s="37">
        <v>0</v>
      </c>
      <c r="I40" s="37">
        <v>0</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579</v>
      </c>
      <c r="D42" s="1208"/>
      <c r="E42" s="1209"/>
      <c r="F42" s="36" t="s">
        <v>520</v>
      </c>
      <c r="G42" s="37" t="s">
        <v>520</v>
      </c>
      <c r="H42" s="37" t="s">
        <v>520</v>
      </c>
      <c r="I42" s="37" t="s">
        <v>520</v>
      </c>
      <c r="J42" s="38" t="s">
        <v>520</v>
      </c>
      <c r="K42" s="22"/>
      <c r="L42" s="22"/>
      <c r="M42" s="22"/>
      <c r="N42" s="22"/>
      <c r="O42" s="22"/>
      <c r="P42" s="22"/>
    </row>
    <row r="43" spans="1:16" ht="39" customHeight="1" thickBot="1" x14ac:dyDescent="0.2">
      <c r="A43" s="22"/>
      <c r="B43" s="40"/>
      <c r="C43" s="1210" t="s">
        <v>580</v>
      </c>
      <c r="D43" s="1211"/>
      <c r="E43" s="121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Qx6n7602A+L1+MMbfIu2TpaElKiIAlQPmme1Bo86fLd00uvm22/qtLsYxrZ1Lx1RMzG8/UgniQ2zbsWznT4nw==" saltValue="gUEFAb68i3gfWUMoJ/Nr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760</v>
      </c>
      <c r="L45" s="60">
        <v>836</v>
      </c>
      <c r="M45" s="60">
        <v>721</v>
      </c>
      <c r="N45" s="60">
        <v>704</v>
      </c>
      <c r="O45" s="61">
        <v>713</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520</v>
      </c>
      <c r="L46" s="64" t="s">
        <v>520</v>
      </c>
      <c r="M46" s="64" t="s">
        <v>520</v>
      </c>
      <c r="N46" s="64" t="s">
        <v>520</v>
      </c>
      <c r="O46" s="65" t="s">
        <v>520</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520</v>
      </c>
      <c r="L47" s="64" t="s">
        <v>520</v>
      </c>
      <c r="M47" s="64" t="s">
        <v>520</v>
      </c>
      <c r="N47" s="64" t="s">
        <v>520</v>
      </c>
      <c r="O47" s="65" t="s">
        <v>520</v>
      </c>
      <c r="P47" s="48"/>
      <c r="Q47" s="48"/>
      <c r="R47" s="48"/>
      <c r="S47" s="48"/>
      <c r="T47" s="48"/>
      <c r="U47" s="48"/>
    </row>
    <row r="48" spans="1:21" ht="30.75" customHeight="1" x14ac:dyDescent="0.15">
      <c r="A48" s="48"/>
      <c r="B48" s="1217"/>
      <c r="C48" s="1218"/>
      <c r="D48" s="62"/>
      <c r="E48" s="1223" t="s">
        <v>15</v>
      </c>
      <c r="F48" s="1223"/>
      <c r="G48" s="1223"/>
      <c r="H48" s="1223"/>
      <c r="I48" s="1223"/>
      <c r="J48" s="1224"/>
      <c r="K48" s="63">
        <v>0</v>
      </c>
      <c r="L48" s="64">
        <v>0</v>
      </c>
      <c r="M48" s="64">
        <v>0</v>
      </c>
      <c r="N48" s="64">
        <v>0</v>
      </c>
      <c r="O48" s="65">
        <v>0</v>
      </c>
      <c r="P48" s="48"/>
      <c r="Q48" s="48"/>
      <c r="R48" s="48"/>
      <c r="S48" s="48"/>
      <c r="T48" s="48"/>
      <c r="U48" s="48"/>
    </row>
    <row r="49" spans="1:21" ht="30.75" customHeight="1" x14ac:dyDescent="0.15">
      <c r="A49" s="48"/>
      <c r="B49" s="1217"/>
      <c r="C49" s="1218"/>
      <c r="D49" s="62"/>
      <c r="E49" s="1223" t="s">
        <v>16</v>
      </c>
      <c r="F49" s="1223"/>
      <c r="G49" s="1223"/>
      <c r="H49" s="1223"/>
      <c r="I49" s="1223"/>
      <c r="J49" s="1224"/>
      <c r="K49" s="63">
        <v>75</v>
      </c>
      <c r="L49" s="64">
        <v>77</v>
      </c>
      <c r="M49" s="64">
        <v>77</v>
      </c>
      <c r="N49" s="64">
        <v>59</v>
      </c>
      <c r="O49" s="65">
        <v>11</v>
      </c>
      <c r="P49" s="48"/>
      <c r="Q49" s="48"/>
      <c r="R49" s="48"/>
      <c r="S49" s="48"/>
      <c r="T49" s="48"/>
      <c r="U49" s="48"/>
    </row>
    <row r="50" spans="1:21" ht="30.75" customHeight="1" x14ac:dyDescent="0.15">
      <c r="A50" s="48"/>
      <c r="B50" s="1217"/>
      <c r="C50" s="1218"/>
      <c r="D50" s="62"/>
      <c r="E50" s="1223" t="s">
        <v>17</v>
      </c>
      <c r="F50" s="1223"/>
      <c r="G50" s="1223"/>
      <c r="H50" s="1223"/>
      <c r="I50" s="1223"/>
      <c r="J50" s="1224"/>
      <c r="K50" s="63">
        <v>3</v>
      </c>
      <c r="L50" s="64">
        <v>0</v>
      </c>
      <c r="M50" s="64">
        <v>0</v>
      </c>
      <c r="N50" s="64" t="s">
        <v>520</v>
      </c>
      <c r="O50" s="65" t="s">
        <v>520</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520</v>
      </c>
      <c r="L51" s="64" t="s">
        <v>520</v>
      </c>
      <c r="M51" s="64" t="s">
        <v>520</v>
      </c>
      <c r="N51" s="64" t="s">
        <v>520</v>
      </c>
      <c r="O51" s="65" t="s">
        <v>520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730</v>
      </c>
      <c r="L52" s="64">
        <v>801</v>
      </c>
      <c r="M52" s="64">
        <v>671</v>
      </c>
      <c r="N52" s="64">
        <v>635</v>
      </c>
      <c r="O52" s="65">
        <v>597</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108</v>
      </c>
      <c r="L53" s="69">
        <v>112</v>
      </c>
      <c r="M53" s="69">
        <v>127</v>
      </c>
      <c r="N53" s="69">
        <v>128</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1" t="s">
        <v>25</v>
      </c>
      <c r="C57" s="1232"/>
      <c r="D57" s="1235" t="s">
        <v>26</v>
      </c>
      <c r="E57" s="1236"/>
      <c r="F57" s="1236"/>
      <c r="G57" s="1236"/>
      <c r="H57" s="1236"/>
      <c r="I57" s="1236"/>
      <c r="J57" s="1237"/>
      <c r="K57" s="83" t="s">
        <v>608</v>
      </c>
      <c r="L57" s="84" t="s">
        <v>608</v>
      </c>
      <c r="M57" s="84" t="s">
        <v>608</v>
      </c>
      <c r="N57" s="84" t="s">
        <v>608</v>
      </c>
      <c r="O57" s="85" t="s">
        <v>608</v>
      </c>
    </row>
    <row r="58" spans="1:21" ht="31.5" customHeight="1" thickBot="1" x14ac:dyDescent="0.2">
      <c r="B58" s="1233"/>
      <c r="C58" s="1234"/>
      <c r="D58" s="1238" t="s">
        <v>27</v>
      </c>
      <c r="E58" s="1239"/>
      <c r="F58" s="1239"/>
      <c r="G58" s="1239"/>
      <c r="H58" s="1239"/>
      <c r="I58" s="1239"/>
      <c r="J58" s="1240"/>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d8wLFVHxegHSOhf07TD79PuF4u2M6f8lUJuqiR0LYmMzPP/ZIliTus+dmWSxm9DgFpwu2iMN7RU9tWd+BMww==" saltValue="ogo1pMtSao6cqoWnL2Py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1" t="s">
        <v>30</v>
      </c>
      <c r="C41" s="1242"/>
      <c r="D41" s="102"/>
      <c r="E41" s="1247" t="s">
        <v>31</v>
      </c>
      <c r="F41" s="1247"/>
      <c r="G41" s="1247"/>
      <c r="H41" s="1248"/>
      <c r="I41" s="103">
        <v>6770</v>
      </c>
      <c r="J41" s="104">
        <v>6689</v>
      </c>
      <c r="K41" s="104">
        <v>7712</v>
      </c>
      <c r="L41" s="104">
        <v>7748</v>
      </c>
      <c r="M41" s="105">
        <v>7895</v>
      </c>
    </row>
    <row r="42" spans="2:13" ht="27.75" customHeight="1" x14ac:dyDescent="0.15">
      <c r="B42" s="1243"/>
      <c r="C42" s="1244"/>
      <c r="D42" s="106"/>
      <c r="E42" s="1249" t="s">
        <v>32</v>
      </c>
      <c r="F42" s="1249"/>
      <c r="G42" s="1249"/>
      <c r="H42" s="1250"/>
      <c r="I42" s="107">
        <v>0</v>
      </c>
      <c r="J42" s="108">
        <v>0</v>
      </c>
      <c r="K42" s="108" t="s">
        <v>520</v>
      </c>
      <c r="L42" s="108" t="s">
        <v>520</v>
      </c>
      <c r="M42" s="109" t="s">
        <v>520</v>
      </c>
    </row>
    <row r="43" spans="2:13" ht="27.75" customHeight="1" x14ac:dyDescent="0.15">
      <c r="B43" s="1243"/>
      <c r="C43" s="1244"/>
      <c r="D43" s="106"/>
      <c r="E43" s="1249" t="s">
        <v>33</v>
      </c>
      <c r="F43" s="1249"/>
      <c r="G43" s="1249"/>
      <c r="H43" s="1250"/>
      <c r="I43" s="107">
        <v>1</v>
      </c>
      <c r="J43" s="108">
        <v>1</v>
      </c>
      <c r="K43" s="108">
        <v>1</v>
      </c>
      <c r="L43" s="108">
        <v>1</v>
      </c>
      <c r="M43" s="109">
        <v>0</v>
      </c>
    </row>
    <row r="44" spans="2:13" ht="27.75" customHeight="1" x14ac:dyDescent="0.15">
      <c r="B44" s="1243"/>
      <c r="C44" s="1244"/>
      <c r="D44" s="106"/>
      <c r="E44" s="1249" t="s">
        <v>34</v>
      </c>
      <c r="F44" s="1249"/>
      <c r="G44" s="1249"/>
      <c r="H44" s="1250"/>
      <c r="I44" s="107">
        <v>299</v>
      </c>
      <c r="J44" s="108">
        <v>229</v>
      </c>
      <c r="K44" s="108">
        <v>180</v>
      </c>
      <c r="L44" s="108">
        <v>137</v>
      </c>
      <c r="M44" s="109">
        <v>9</v>
      </c>
    </row>
    <row r="45" spans="2:13" ht="27.75" customHeight="1" x14ac:dyDescent="0.15">
      <c r="B45" s="1243"/>
      <c r="C45" s="1244"/>
      <c r="D45" s="106"/>
      <c r="E45" s="1249" t="s">
        <v>35</v>
      </c>
      <c r="F45" s="1249"/>
      <c r="G45" s="1249"/>
      <c r="H45" s="1250"/>
      <c r="I45" s="107">
        <v>1490</v>
      </c>
      <c r="J45" s="108">
        <v>1415</v>
      </c>
      <c r="K45" s="108">
        <v>1434</v>
      </c>
      <c r="L45" s="108">
        <v>1563</v>
      </c>
      <c r="M45" s="109">
        <v>1328</v>
      </c>
    </row>
    <row r="46" spans="2:13" ht="27.75" customHeight="1" x14ac:dyDescent="0.15">
      <c r="B46" s="1243"/>
      <c r="C46" s="1244"/>
      <c r="D46" s="110"/>
      <c r="E46" s="1249" t="s">
        <v>36</v>
      </c>
      <c r="F46" s="1249"/>
      <c r="G46" s="1249"/>
      <c r="H46" s="1250"/>
      <c r="I46" s="107" t="s">
        <v>520</v>
      </c>
      <c r="J46" s="108" t="s">
        <v>520</v>
      </c>
      <c r="K46" s="108" t="s">
        <v>520</v>
      </c>
      <c r="L46" s="108" t="s">
        <v>520</v>
      </c>
      <c r="M46" s="109" t="s">
        <v>520</v>
      </c>
    </row>
    <row r="47" spans="2:13" ht="27.75" customHeight="1" x14ac:dyDescent="0.15">
      <c r="B47" s="1243"/>
      <c r="C47" s="1244"/>
      <c r="D47" s="111"/>
      <c r="E47" s="1251" t="s">
        <v>37</v>
      </c>
      <c r="F47" s="1252"/>
      <c r="G47" s="1252"/>
      <c r="H47" s="1253"/>
      <c r="I47" s="107" t="s">
        <v>520</v>
      </c>
      <c r="J47" s="108" t="s">
        <v>520</v>
      </c>
      <c r="K47" s="108" t="s">
        <v>520</v>
      </c>
      <c r="L47" s="108" t="s">
        <v>520</v>
      </c>
      <c r="M47" s="109" t="s">
        <v>520</v>
      </c>
    </row>
    <row r="48" spans="2:13" ht="27.75" customHeight="1" x14ac:dyDescent="0.15">
      <c r="B48" s="1243"/>
      <c r="C48" s="1244"/>
      <c r="D48" s="106"/>
      <c r="E48" s="1249" t="s">
        <v>38</v>
      </c>
      <c r="F48" s="1249"/>
      <c r="G48" s="1249"/>
      <c r="H48" s="1250"/>
      <c r="I48" s="107" t="s">
        <v>520</v>
      </c>
      <c r="J48" s="108" t="s">
        <v>520</v>
      </c>
      <c r="K48" s="108" t="s">
        <v>520</v>
      </c>
      <c r="L48" s="108" t="s">
        <v>520</v>
      </c>
      <c r="M48" s="109" t="s">
        <v>520</v>
      </c>
    </row>
    <row r="49" spans="2:13" ht="27.75" customHeight="1" x14ac:dyDescent="0.15">
      <c r="B49" s="1245"/>
      <c r="C49" s="1246"/>
      <c r="D49" s="106"/>
      <c r="E49" s="1249" t="s">
        <v>39</v>
      </c>
      <c r="F49" s="1249"/>
      <c r="G49" s="1249"/>
      <c r="H49" s="1250"/>
      <c r="I49" s="107" t="s">
        <v>520</v>
      </c>
      <c r="J49" s="108" t="s">
        <v>520</v>
      </c>
      <c r="K49" s="108" t="s">
        <v>520</v>
      </c>
      <c r="L49" s="108" t="s">
        <v>520</v>
      </c>
      <c r="M49" s="109" t="s">
        <v>520</v>
      </c>
    </row>
    <row r="50" spans="2:13" ht="27.75" customHeight="1" x14ac:dyDescent="0.15">
      <c r="B50" s="1254" t="s">
        <v>40</v>
      </c>
      <c r="C50" s="1255"/>
      <c r="D50" s="112"/>
      <c r="E50" s="1249" t="s">
        <v>41</v>
      </c>
      <c r="F50" s="1249"/>
      <c r="G50" s="1249"/>
      <c r="H50" s="1250"/>
      <c r="I50" s="107">
        <v>5069</v>
      </c>
      <c r="J50" s="108">
        <v>5116</v>
      </c>
      <c r="K50" s="108">
        <v>4448</v>
      </c>
      <c r="L50" s="108">
        <v>4182</v>
      </c>
      <c r="M50" s="109">
        <v>4154</v>
      </c>
    </row>
    <row r="51" spans="2:13" ht="27.75" customHeight="1" x14ac:dyDescent="0.15">
      <c r="B51" s="1243"/>
      <c r="C51" s="1244"/>
      <c r="D51" s="106"/>
      <c r="E51" s="1249" t="s">
        <v>42</v>
      </c>
      <c r="F51" s="1249"/>
      <c r="G51" s="1249"/>
      <c r="H51" s="1250"/>
      <c r="I51" s="107">
        <v>335</v>
      </c>
      <c r="J51" s="108">
        <v>194</v>
      </c>
      <c r="K51" s="108">
        <v>178</v>
      </c>
      <c r="L51" s="108">
        <v>162</v>
      </c>
      <c r="M51" s="109">
        <v>143</v>
      </c>
    </row>
    <row r="52" spans="2:13" ht="27.75" customHeight="1" x14ac:dyDescent="0.15">
      <c r="B52" s="1245"/>
      <c r="C52" s="1246"/>
      <c r="D52" s="106"/>
      <c r="E52" s="1249" t="s">
        <v>43</v>
      </c>
      <c r="F52" s="1249"/>
      <c r="G52" s="1249"/>
      <c r="H52" s="1250"/>
      <c r="I52" s="107">
        <v>5748</v>
      </c>
      <c r="J52" s="108">
        <v>5639</v>
      </c>
      <c r="K52" s="108">
        <v>6325</v>
      </c>
      <c r="L52" s="108">
        <v>6232</v>
      </c>
      <c r="M52" s="109">
        <v>6324</v>
      </c>
    </row>
    <row r="53" spans="2:13" ht="27.75" customHeight="1" thickBot="1" x14ac:dyDescent="0.2">
      <c r="B53" s="1256" t="s">
        <v>44</v>
      </c>
      <c r="C53" s="1257"/>
      <c r="D53" s="113"/>
      <c r="E53" s="1258" t="s">
        <v>45</v>
      </c>
      <c r="F53" s="1258"/>
      <c r="G53" s="1258"/>
      <c r="H53" s="1259"/>
      <c r="I53" s="114">
        <v>-2591</v>
      </c>
      <c r="J53" s="115">
        <v>-2615</v>
      </c>
      <c r="K53" s="115">
        <v>-1624</v>
      </c>
      <c r="L53" s="115">
        <v>-1126</v>
      </c>
      <c r="M53" s="116">
        <v>-1389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T7reGAcQpRGD/UnnQm0iDPhq2z9ZavoIQkcD5BMphAQG6o3L8QCvHuNKukDZ0g/lgsuzTieaCSYHQub1qeYLA==" saltValue="iK+Gu1CnhLIpFzHcKLh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8" t="s">
        <v>48</v>
      </c>
      <c r="D55" s="1268"/>
      <c r="E55" s="1269"/>
      <c r="F55" s="128">
        <v>1059</v>
      </c>
      <c r="G55" s="128">
        <v>927</v>
      </c>
      <c r="H55" s="129">
        <v>870</v>
      </c>
    </row>
    <row r="56" spans="2:8" ht="52.5" customHeight="1" x14ac:dyDescent="0.15">
      <c r="B56" s="130"/>
      <c r="C56" s="1270" t="s">
        <v>49</v>
      </c>
      <c r="D56" s="1270"/>
      <c r="E56" s="1271"/>
      <c r="F56" s="131">
        <v>826</v>
      </c>
      <c r="G56" s="131">
        <v>769</v>
      </c>
      <c r="H56" s="132">
        <v>759</v>
      </c>
    </row>
    <row r="57" spans="2:8" ht="53.25" customHeight="1" x14ac:dyDescent="0.15">
      <c r="B57" s="130"/>
      <c r="C57" s="1272" t="s">
        <v>50</v>
      </c>
      <c r="D57" s="1272"/>
      <c r="E57" s="1273"/>
      <c r="F57" s="133">
        <v>2236</v>
      </c>
      <c r="G57" s="133">
        <v>2157</v>
      </c>
      <c r="H57" s="134">
        <v>2131</v>
      </c>
    </row>
    <row r="58" spans="2:8" ht="45.75" customHeight="1" x14ac:dyDescent="0.15">
      <c r="B58" s="135"/>
      <c r="C58" s="1260" t="s">
        <v>603</v>
      </c>
      <c r="D58" s="1261"/>
      <c r="E58" s="1262"/>
      <c r="F58" s="136">
        <v>969</v>
      </c>
      <c r="G58" s="136">
        <v>820</v>
      </c>
      <c r="H58" s="137">
        <v>733</v>
      </c>
    </row>
    <row r="59" spans="2:8" ht="45.75" customHeight="1" x14ac:dyDescent="0.15">
      <c r="B59" s="135"/>
      <c r="C59" s="1260" t="s">
        <v>604</v>
      </c>
      <c r="D59" s="1261"/>
      <c r="E59" s="1262"/>
      <c r="F59" s="136">
        <v>100</v>
      </c>
      <c r="G59" s="136">
        <v>179</v>
      </c>
      <c r="H59" s="137">
        <v>279</v>
      </c>
    </row>
    <row r="60" spans="2:8" ht="45.75" customHeight="1" x14ac:dyDescent="0.15">
      <c r="B60" s="135"/>
      <c r="C60" s="1260" t="s">
        <v>605</v>
      </c>
      <c r="D60" s="1261"/>
      <c r="E60" s="1262"/>
      <c r="F60" s="136">
        <v>280</v>
      </c>
      <c r="G60" s="136">
        <v>248</v>
      </c>
      <c r="H60" s="137">
        <v>243</v>
      </c>
    </row>
    <row r="61" spans="2:8" ht="45.75" customHeight="1" x14ac:dyDescent="0.15">
      <c r="B61" s="135"/>
      <c r="C61" s="1260" t="s">
        <v>606</v>
      </c>
      <c r="D61" s="1261"/>
      <c r="E61" s="1262"/>
      <c r="F61" s="136">
        <v>56</v>
      </c>
      <c r="G61" s="136">
        <v>107</v>
      </c>
      <c r="H61" s="137">
        <v>66</v>
      </c>
    </row>
    <row r="62" spans="2:8" ht="45.75" customHeight="1" thickBot="1" x14ac:dyDescent="0.2">
      <c r="B62" s="138"/>
      <c r="C62" s="1263" t="s">
        <v>607</v>
      </c>
      <c r="D62" s="1264"/>
      <c r="E62" s="1265"/>
      <c r="F62" s="139">
        <v>42</v>
      </c>
      <c r="G62" s="139">
        <v>42</v>
      </c>
      <c r="H62" s="140">
        <v>42</v>
      </c>
    </row>
    <row r="63" spans="2:8" ht="52.5" customHeight="1" thickBot="1" x14ac:dyDescent="0.2">
      <c r="B63" s="141"/>
      <c r="C63" s="1266" t="s">
        <v>51</v>
      </c>
      <c r="D63" s="1266"/>
      <c r="E63" s="1267"/>
      <c r="F63" s="142">
        <v>4121</v>
      </c>
      <c r="G63" s="142">
        <v>3853</v>
      </c>
      <c r="H63" s="143">
        <v>3760</v>
      </c>
    </row>
    <row r="64" spans="2:8" ht="15" customHeight="1" x14ac:dyDescent="0.15"/>
  </sheetData>
  <sheetProtection algorithmName="SHA-512" hashValue="urTBvAay80Kkbmpn+svNCz0AWYOiAlKiFLvFxfLjVKOJpTsz9847mUsj24Fh1Hw+ydSRUPyoNbaqi3hBOUOrwg==" saltValue="Pun1b3Hdp1lSrZ4eddzO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614</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615</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616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617</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562</v>
      </c>
      <c r="BQ50" s="1308"/>
      <c r="BR50" s="1308"/>
      <c r="BS50" s="1308"/>
      <c r="BT50" s="1308"/>
      <c r="BU50" s="1308"/>
      <c r="BV50" s="1308"/>
      <c r="BW50" s="1308"/>
      <c r="BX50" s="1308" t="s">
        <v>563</v>
      </c>
      <c r="BY50" s="1308"/>
      <c r="BZ50" s="1308"/>
      <c r="CA50" s="1308"/>
      <c r="CB50" s="1308"/>
      <c r="CC50" s="1308"/>
      <c r="CD50" s="1308"/>
      <c r="CE50" s="1308"/>
      <c r="CF50" s="1308" t="s">
        <v>564</v>
      </c>
      <c r="CG50" s="1308"/>
      <c r="CH50" s="1308"/>
      <c r="CI50" s="1308"/>
      <c r="CJ50" s="1308"/>
      <c r="CK50" s="1308"/>
      <c r="CL50" s="1308"/>
      <c r="CM50" s="1308"/>
      <c r="CN50" s="1308" t="s">
        <v>565</v>
      </c>
      <c r="CO50" s="1308"/>
      <c r="CP50" s="1308"/>
      <c r="CQ50" s="1308"/>
      <c r="CR50" s="1308"/>
      <c r="CS50" s="1308"/>
      <c r="CT50" s="1308"/>
      <c r="CU50" s="1308"/>
      <c r="CV50" s="1308" t="s">
        <v>566</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13">
        <v>51.2</v>
      </c>
      <c r="BQ53" s="1313"/>
      <c r="BR53" s="1313"/>
      <c r="BS53" s="1313"/>
      <c r="BT53" s="1313"/>
      <c r="BU53" s="1313"/>
      <c r="BV53" s="1313"/>
      <c r="BW53" s="1313"/>
      <c r="BX53" s="1313">
        <v>53.1</v>
      </c>
      <c r="BY53" s="1313"/>
      <c r="BZ53" s="1313"/>
      <c r="CA53" s="1313"/>
      <c r="CB53" s="1313"/>
      <c r="CC53" s="1313"/>
      <c r="CD53" s="1313"/>
      <c r="CE53" s="1313"/>
      <c r="CF53" s="1313">
        <v>49.3</v>
      </c>
      <c r="CG53" s="1313"/>
      <c r="CH53" s="1313"/>
      <c r="CI53" s="1313"/>
      <c r="CJ53" s="1313"/>
      <c r="CK53" s="1313"/>
      <c r="CL53" s="1313"/>
      <c r="CM53" s="1313"/>
      <c r="CN53" s="1313">
        <v>51.2</v>
      </c>
      <c r="CO53" s="1313"/>
      <c r="CP53" s="1313"/>
      <c r="CQ53" s="1313"/>
      <c r="CR53" s="1313"/>
      <c r="CS53" s="1313"/>
      <c r="CT53" s="1313"/>
      <c r="CU53" s="1313"/>
      <c r="CV53" s="1313">
        <v>52.9</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621</v>
      </c>
      <c r="AO55" s="1308"/>
      <c r="AP55" s="1308"/>
      <c r="AQ55" s="1308"/>
      <c r="AR55" s="1308"/>
      <c r="AS55" s="1308"/>
      <c r="AT55" s="1308"/>
      <c r="AU55" s="1308"/>
      <c r="AV55" s="1308"/>
      <c r="AW55" s="1308"/>
      <c r="AX55" s="1308"/>
      <c r="AY55" s="1308"/>
      <c r="AZ55" s="1308"/>
      <c r="BA55" s="1308"/>
      <c r="BB55" s="1312" t="s">
        <v>619</v>
      </c>
      <c r="BC55" s="1312"/>
      <c r="BD55" s="1312"/>
      <c r="BE55" s="1312"/>
      <c r="BF55" s="1312"/>
      <c r="BG55" s="1312"/>
      <c r="BH55" s="1312"/>
      <c r="BI55" s="1312"/>
      <c r="BJ55" s="1312"/>
      <c r="BK55" s="1312"/>
      <c r="BL55" s="1312"/>
      <c r="BM55" s="1312"/>
      <c r="BN55" s="1312"/>
      <c r="BO55" s="1312"/>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13.7</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620</v>
      </c>
      <c r="BC57" s="1312"/>
      <c r="BD57" s="1312"/>
      <c r="BE57" s="1312"/>
      <c r="BF57" s="1312"/>
      <c r="BG57" s="1312"/>
      <c r="BH57" s="1312"/>
      <c r="BI57" s="1312"/>
      <c r="BJ57" s="1312"/>
      <c r="BK57" s="1312"/>
      <c r="BL57" s="1312"/>
      <c r="BM57" s="1312"/>
      <c r="BN57" s="1312"/>
      <c r="BO57" s="1312"/>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61.9</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622</v>
      </c>
    </row>
    <row r="64" spans="1:109" x14ac:dyDescent="0.15">
      <c r="B64" s="1283"/>
      <c r="G64" s="1290"/>
      <c r="I64" s="1323"/>
      <c r="J64" s="1323"/>
      <c r="K64" s="1323"/>
      <c r="L64" s="1323"/>
      <c r="M64" s="1323"/>
      <c r="N64" s="1324"/>
      <c r="AM64" s="1290"/>
      <c r="AN64" s="1290" t="s">
        <v>615</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292" t="s">
        <v>623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8"/>
      <c r="I71" s="1329"/>
      <c r="J71" s="1326"/>
      <c r="K71" s="1326"/>
      <c r="L71" s="1327"/>
      <c r="M71" s="1326"/>
      <c r="N71" s="1327"/>
      <c r="AM71" s="1328"/>
      <c r="AN71" s="1276" t="s">
        <v>617</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562</v>
      </c>
      <c r="BQ72" s="1308"/>
      <c r="BR72" s="1308"/>
      <c r="BS72" s="1308"/>
      <c r="BT72" s="1308"/>
      <c r="BU72" s="1308"/>
      <c r="BV72" s="1308"/>
      <c r="BW72" s="1308"/>
      <c r="BX72" s="1308" t="s">
        <v>563</v>
      </c>
      <c r="BY72" s="1308"/>
      <c r="BZ72" s="1308"/>
      <c r="CA72" s="1308"/>
      <c r="CB72" s="1308"/>
      <c r="CC72" s="1308"/>
      <c r="CD72" s="1308"/>
      <c r="CE72" s="1308"/>
      <c r="CF72" s="1308" t="s">
        <v>564</v>
      </c>
      <c r="CG72" s="1308"/>
      <c r="CH72" s="1308"/>
      <c r="CI72" s="1308"/>
      <c r="CJ72" s="1308"/>
      <c r="CK72" s="1308"/>
      <c r="CL72" s="1308"/>
      <c r="CM72" s="1308"/>
      <c r="CN72" s="1308" t="s">
        <v>565</v>
      </c>
      <c r="CO72" s="1308"/>
      <c r="CP72" s="1308"/>
      <c r="CQ72" s="1308"/>
      <c r="CR72" s="1308"/>
      <c r="CS72" s="1308"/>
      <c r="CT72" s="1308"/>
      <c r="CU72" s="1308"/>
      <c r="CV72" s="1308" t="s">
        <v>566</v>
      </c>
      <c r="CW72" s="1308"/>
      <c r="CX72" s="1308"/>
      <c r="CY72" s="1308"/>
      <c r="CZ72" s="1308"/>
      <c r="DA72" s="1308"/>
      <c r="DB72" s="1308"/>
      <c r="DC72" s="1308"/>
    </row>
    <row r="73" spans="2:107" x14ac:dyDescent="0.15">
      <c r="B73" s="1283"/>
      <c r="G73" s="1309"/>
      <c r="H73" s="1309"/>
      <c r="I73" s="1309"/>
      <c r="J73" s="1309"/>
      <c r="K73" s="1330"/>
      <c r="L73" s="1330"/>
      <c r="M73" s="1330"/>
      <c r="N73" s="1330"/>
      <c r="AM73" s="1301"/>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13">
        <v>3.2</v>
      </c>
      <c r="BQ75" s="1313"/>
      <c r="BR75" s="1313"/>
      <c r="BS75" s="1313"/>
      <c r="BT75" s="1313"/>
      <c r="BU75" s="1313"/>
      <c r="BV75" s="1313"/>
      <c r="BW75" s="1313"/>
      <c r="BX75" s="1313">
        <v>2.7</v>
      </c>
      <c r="BY75" s="1313"/>
      <c r="BZ75" s="1313"/>
      <c r="CA75" s="1313"/>
      <c r="CB75" s="1313"/>
      <c r="CC75" s="1313"/>
      <c r="CD75" s="1313"/>
      <c r="CE75" s="1313"/>
      <c r="CF75" s="1313">
        <v>2.7</v>
      </c>
      <c r="CG75" s="1313"/>
      <c r="CH75" s="1313"/>
      <c r="CI75" s="1313"/>
      <c r="CJ75" s="1313"/>
      <c r="CK75" s="1313"/>
      <c r="CL75" s="1313"/>
      <c r="CM75" s="1313"/>
      <c r="CN75" s="1313">
        <v>2.8</v>
      </c>
      <c r="CO75" s="1313"/>
      <c r="CP75" s="1313"/>
      <c r="CQ75" s="1313"/>
      <c r="CR75" s="1313"/>
      <c r="CS75" s="1313"/>
      <c r="CT75" s="1313"/>
      <c r="CU75" s="1313"/>
      <c r="CV75" s="1313">
        <v>2.9</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0"/>
      <c r="L77" s="1330"/>
      <c r="M77" s="1330"/>
      <c r="N77" s="1330"/>
      <c r="AN77" s="1308" t="s">
        <v>621</v>
      </c>
      <c r="AO77" s="1308"/>
      <c r="AP77" s="1308"/>
      <c r="AQ77" s="1308"/>
      <c r="AR77" s="1308"/>
      <c r="AS77" s="1308"/>
      <c r="AT77" s="1308"/>
      <c r="AU77" s="1308"/>
      <c r="AV77" s="1308"/>
      <c r="AW77" s="1308"/>
      <c r="AX77" s="1308"/>
      <c r="AY77" s="1308"/>
      <c r="AZ77" s="1308"/>
      <c r="BA77" s="1308"/>
      <c r="BB77" s="1312" t="s">
        <v>619</v>
      </c>
      <c r="BC77" s="1312"/>
      <c r="BD77" s="1312"/>
      <c r="BE77" s="1312"/>
      <c r="BF77" s="1312"/>
      <c r="BG77" s="1312"/>
      <c r="BH77" s="1312"/>
      <c r="BI77" s="1312"/>
      <c r="BJ77" s="1312"/>
      <c r="BK77" s="1312"/>
      <c r="BL77" s="1312"/>
      <c r="BM77" s="1312"/>
      <c r="BN77" s="1312"/>
      <c r="BO77" s="1312"/>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13.7</v>
      </c>
      <c r="CW77" s="1313"/>
      <c r="CX77" s="1313"/>
      <c r="CY77" s="1313"/>
      <c r="CZ77" s="1313"/>
      <c r="DA77" s="1313"/>
      <c r="DB77" s="1313"/>
      <c r="DC77" s="1313"/>
    </row>
    <row r="78" spans="2:107" x14ac:dyDescent="0.15">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624</v>
      </c>
      <c r="BC79" s="1312"/>
      <c r="BD79" s="1312"/>
      <c r="BE79" s="1312"/>
      <c r="BF79" s="1312"/>
      <c r="BG79" s="1312"/>
      <c r="BH79" s="1312"/>
      <c r="BI79" s="1312"/>
      <c r="BJ79" s="1312"/>
      <c r="BK79" s="1312"/>
      <c r="BL79" s="1312"/>
      <c r="BM79" s="1312"/>
      <c r="BN79" s="1312"/>
      <c r="BO79" s="1312"/>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7.9</v>
      </c>
      <c r="CW79" s="1313"/>
      <c r="CX79" s="1313"/>
      <c r="CY79" s="1313"/>
      <c r="CZ79" s="1313"/>
      <c r="DA79" s="1313"/>
      <c r="DB79" s="1313"/>
      <c r="DC79" s="1313"/>
    </row>
    <row r="80" spans="2:107" x14ac:dyDescent="0.15">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3"/>
      <c r="AQ87" s="1333"/>
      <c r="BC87" s="1333"/>
      <c r="BO87" s="1333"/>
      <c r="CA87" s="1333"/>
      <c r="CM87" s="1333"/>
      <c r="CY87" s="1333"/>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nYXgUAVykymCi6Pr/X+IzS9trkY4OPU9xyqkgQ2CwvPM8ippMDggiAjXt+gzLU8AuhFk736kEHYVeJNpj30CLA==" saltValue="B+kS9zQAoRRqpxq8DNbW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J8BQcvEPyisLA3cop4+atQ736+QUiPe2ypGDB8S2My/GDeR6VaU/Vh+gzz1DCvU4PHm0Roq3LBm0zlg216zRFw==" saltValue="dMJQkpk4oqhAHQau3Xyv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BjdvwUg0mWdDRE0hPrDX9L/3EOkFnSGb63OrXrk+CZLf7kzdp9t6b+wfeQ7qQLSlXcKygCjVyX5idEUypxVvg==" saltValue="l1HqIF1hkc63W5zKgrcy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87576</v>
      </c>
      <c r="E3" s="162"/>
      <c r="F3" s="163">
        <v>67293</v>
      </c>
      <c r="G3" s="164"/>
      <c r="H3" s="165"/>
    </row>
    <row r="4" spans="1:8" x14ac:dyDescent="0.15">
      <c r="A4" s="166"/>
      <c r="B4" s="167"/>
      <c r="C4" s="168"/>
      <c r="D4" s="169">
        <v>41292</v>
      </c>
      <c r="E4" s="170"/>
      <c r="F4" s="171">
        <v>35076</v>
      </c>
      <c r="G4" s="172"/>
      <c r="H4" s="173"/>
    </row>
    <row r="5" spans="1:8" x14ac:dyDescent="0.15">
      <c r="A5" s="154" t="s">
        <v>554</v>
      </c>
      <c r="B5" s="159"/>
      <c r="C5" s="160"/>
      <c r="D5" s="161">
        <v>106338</v>
      </c>
      <c r="E5" s="162"/>
      <c r="F5" s="163">
        <v>67343</v>
      </c>
      <c r="G5" s="164"/>
      <c r="H5" s="165"/>
    </row>
    <row r="6" spans="1:8" x14ac:dyDescent="0.15">
      <c r="A6" s="166"/>
      <c r="B6" s="167"/>
      <c r="C6" s="168"/>
      <c r="D6" s="169">
        <v>30728</v>
      </c>
      <c r="E6" s="170"/>
      <c r="F6" s="171">
        <v>32865</v>
      </c>
      <c r="G6" s="172"/>
      <c r="H6" s="173"/>
    </row>
    <row r="7" spans="1:8" x14ac:dyDescent="0.15">
      <c r="A7" s="154" t="s">
        <v>555</v>
      </c>
      <c r="B7" s="159"/>
      <c r="C7" s="160"/>
      <c r="D7" s="161">
        <v>224371</v>
      </c>
      <c r="E7" s="162"/>
      <c r="F7" s="163">
        <v>73475</v>
      </c>
      <c r="G7" s="164"/>
      <c r="H7" s="165"/>
    </row>
    <row r="8" spans="1:8" x14ac:dyDescent="0.15">
      <c r="A8" s="166"/>
      <c r="B8" s="167"/>
      <c r="C8" s="168"/>
      <c r="D8" s="169">
        <v>27385</v>
      </c>
      <c r="E8" s="170"/>
      <c r="F8" s="171">
        <v>43072</v>
      </c>
      <c r="G8" s="172"/>
      <c r="H8" s="173"/>
    </row>
    <row r="9" spans="1:8" x14ac:dyDescent="0.15">
      <c r="A9" s="154" t="s">
        <v>556</v>
      </c>
      <c r="B9" s="159"/>
      <c r="C9" s="160"/>
      <c r="D9" s="161">
        <v>92235</v>
      </c>
      <c r="E9" s="162"/>
      <c r="F9" s="163">
        <v>87464</v>
      </c>
      <c r="G9" s="164"/>
      <c r="H9" s="165"/>
    </row>
    <row r="10" spans="1:8" x14ac:dyDescent="0.15">
      <c r="A10" s="166"/>
      <c r="B10" s="167"/>
      <c r="C10" s="168"/>
      <c r="D10" s="169">
        <v>37613</v>
      </c>
      <c r="E10" s="170"/>
      <c r="F10" s="171">
        <v>47479</v>
      </c>
      <c r="G10" s="172"/>
      <c r="H10" s="173"/>
    </row>
    <row r="11" spans="1:8" x14ac:dyDescent="0.15">
      <c r="A11" s="154" t="s">
        <v>557</v>
      </c>
      <c r="B11" s="159"/>
      <c r="C11" s="160"/>
      <c r="D11" s="161">
        <v>85477</v>
      </c>
      <c r="E11" s="162"/>
      <c r="F11" s="163">
        <v>117234</v>
      </c>
      <c r="G11" s="164"/>
      <c r="H11" s="165"/>
    </row>
    <row r="12" spans="1:8" x14ac:dyDescent="0.15">
      <c r="A12" s="166"/>
      <c r="B12" s="167"/>
      <c r="C12" s="174"/>
      <c r="D12" s="169">
        <v>36264</v>
      </c>
      <c r="E12" s="170"/>
      <c r="F12" s="171">
        <v>59796</v>
      </c>
      <c r="G12" s="172"/>
      <c r="H12" s="173"/>
    </row>
    <row r="13" spans="1:8" x14ac:dyDescent="0.15">
      <c r="A13" s="154"/>
      <c r="B13" s="159"/>
      <c r="C13" s="175"/>
      <c r="D13" s="176">
        <v>119199</v>
      </c>
      <c r="E13" s="177"/>
      <c r="F13" s="178">
        <v>82562</v>
      </c>
      <c r="G13" s="179"/>
      <c r="H13" s="165"/>
    </row>
    <row r="14" spans="1:8" x14ac:dyDescent="0.15">
      <c r="A14" s="166"/>
      <c r="B14" s="167"/>
      <c r="C14" s="168"/>
      <c r="D14" s="169">
        <v>34656</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7.45</v>
      </c>
      <c r="C19" s="180">
        <f>ROUND(VALUE(SUBSTITUTE(実質収支比率等に係る経年分析!G$48,"▲","-")),2)</f>
        <v>6.27</v>
      </c>
      <c r="D19" s="180">
        <f>ROUND(VALUE(SUBSTITUTE(実質収支比率等に係る経年分析!H$48,"▲","-")),2)</f>
        <v>6.2</v>
      </c>
      <c r="E19" s="180">
        <f>ROUND(VALUE(SUBSTITUTE(実質収支比率等に係る経年分析!I$48,"▲","-")),2)</f>
        <v>10.68</v>
      </c>
      <c r="F19" s="180">
        <f>ROUND(VALUE(SUBSTITUTE(実質収支比率等に係る経年分析!J$48,"▲","-")),2)</f>
        <v>10.78</v>
      </c>
    </row>
    <row r="20" spans="1:11" x14ac:dyDescent="0.15">
      <c r="A20" s="180" t="s">
        <v>55</v>
      </c>
      <c r="B20" s="180">
        <f>ROUND(VALUE(SUBSTITUTE(実質収支比率等に係る経年分析!F$47,"▲","-")),2)</f>
        <v>28.71</v>
      </c>
      <c r="C20" s="180">
        <f>ROUND(VALUE(SUBSTITUTE(実質収支比率等に係る経年分析!G$47,"▲","-")),2)</f>
        <v>26.61</v>
      </c>
      <c r="D20" s="180">
        <f>ROUND(VALUE(SUBSTITUTE(実質収支比率等に係る経年分析!H$47,"▲","-")),2)</f>
        <v>21.73</v>
      </c>
      <c r="E20" s="180">
        <f>ROUND(VALUE(SUBSTITUTE(実質収支比率等に係る経年分析!I$47,"▲","-")),2)</f>
        <v>18.72</v>
      </c>
      <c r="F20" s="180">
        <f>ROUND(VALUE(SUBSTITUTE(実質収支比率等に係る経年分析!J$47,"▲","-")),2)</f>
        <v>17.05</v>
      </c>
    </row>
    <row r="21" spans="1:11" x14ac:dyDescent="0.15">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730</v>
      </c>
      <c r="E42" s="182"/>
      <c r="F42" s="182"/>
      <c r="G42" s="182">
        <f>'実質公債費比率（分子）の構造'!L$52</f>
        <v>801</v>
      </c>
      <c r="H42" s="182"/>
      <c r="I42" s="182"/>
      <c r="J42" s="182">
        <f>'実質公債費比率（分子）の構造'!M$52</f>
        <v>671</v>
      </c>
      <c r="K42" s="182"/>
      <c r="L42" s="182"/>
      <c r="M42" s="182">
        <f>'実質公債費比率（分子）の構造'!N$52</f>
        <v>635</v>
      </c>
      <c r="N42" s="182"/>
      <c r="O42" s="182"/>
      <c r="P42" s="182">
        <f>'実質公債費比率（分子）の構造'!O$52</f>
        <v>597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75</v>
      </c>
      <c r="C45" s="182"/>
      <c r="D45" s="182"/>
      <c r="E45" s="182">
        <f>'実質公債費比率（分子）の構造'!L$49</f>
        <v>77</v>
      </c>
      <c r="F45" s="182"/>
      <c r="G45" s="182"/>
      <c r="H45" s="182">
        <f>'実質公債費比率（分子）の構造'!M$49</f>
        <v>77</v>
      </c>
      <c r="I45" s="182"/>
      <c r="J45" s="182"/>
      <c r="K45" s="182">
        <f>'実質公債費比率（分子）の構造'!N$49</f>
        <v>59</v>
      </c>
      <c r="L45" s="182"/>
      <c r="M45" s="182"/>
      <c r="N45" s="182">
        <f>'実質公債費比率（分子）の構造'!O$49</f>
        <v>11</v>
      </c>
      <c r="O45" s="182"/>
      <c r="P45" s="182"/>
    </row>
    <row r="46" spans="1:16" x14ac:dyDescent="0.15">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760</v>
      </c>
      <c r="C49" s="182"/>
      <c r="D49" s="182"/>
      <c r="E49" s="182">
        <f>'実質公債費比率（分子）の構造'!L$45</f>
        <v>836</v>
      </c>
      <c r="F49" s="182"/>
      <c r="G49" s="182"/>
      <c r="H49" s="182">
        <f>'実質公債費比率（分子）の構造'!M$45</f>
        <v>721</v>
      </c>
      <c r="I49" s="182"/>
      <c r="J49" s="182"/>
      <c r="K49" s="182">
        <f>'実質公債費比率（分子）の構造'!N$45</f>
        <v>704</v>
      </c>
      <c r="L49" s="182"/>
      <c r="M49" s="182"/>
      <c r="N49" s="182">
        <f>'実質公債費比率（分子）の構造'!O$45</f>
        <v>713</v>
      </c>
      <c r="O49" s="182"/>
      <c r="P49" s="182"/>
    </row>
    <row r="50" spans="1:16" x14ac:dyDescent="0.15">
      <c r="A50" s="182" t="s">
        <v>71</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112</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127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5748</v>
      </c>
      <c r="E56" s="181"/>
      <c r="F56" s="181"/>
      <c r="G56" s="181">
        <f>'将来負担比率（分子）の構造'!J$52</f>
        <v>5639</v>
      </c>
      <c r="H56" s="181"/>
      <c r="I56" s="181"/>
      <c r="J56" s="181">
        <f>'将来負担比率（分子）の構造'!K$52</f>
        <v>6325</v>
      </c>
      <c r="K56" s="181"/>
      <c r="L56" s="181"/>
      <c r="M56" s="181">
        <f>'将来負担比率（分子）の構造'!L$52</f>
        <v>6232</v>
      </c>
      <c r="N56" s="181"/>
      <c r="O56" s="181"/>
      <c r="P56" s="181">
        <f>'将来負担比率（分子）の構造'!M$52</f>
        <v>6324</v>
      </c>
    </row>
    <row r="57" spans="1:16" x14ac:dyDescent="0.15">
      <c r="A57" s="181" t="s">
        <v>42</v>
      </c>
      <c r="B57" s="181"/>
      <c r="C57" s="181"/>
      <c r="D57" s="181">
        <f>'将来負担比率（分子）の構造'!I$51</f>
        <v>335</v>
      </c>
      <c r="E57" s="181"/>
      <c r="F57" s="181"/>
      <c r="G57" s="181">
        <f>'将来負担比率（分子）の構造'!J$51</f>
        <v>194</v>
      </c>
      <c r="H57" s="181"/>
      <c r="I57" s="181"/>
      <c r="J57" s="181">
        <f>'将来負担比率（分子）の構造'!K$51</f>
        <v>178</v>
      </c>
      <c r="K57" s="181"/>
      <c r="L57" s="181"/>
      <c r="M57" s="181">
        <f>'将来負担比率（分子）の構造'!L$51</f>
        <v>162</v>
      </c>
      <c r="N57" s="181"/>
      <c r="O57" s="181"/>
      <c r="P57" s="181">
        <f>'将来負担比率（分子）の構造'!M$51</f>
        <v>143</v>
      </c>
    </row>
    <row r="58" spans="1:16" x14ac:dyDescent="0.15">
      <c r="A58" s="181" t="s">
        <v>41</v>
      </c>
      <c r="B58" s="181"/>
      <c r="C58" s="181"/>
      <c r="D58" s="181">
        <f>'将来負担比率（分子）の構造'!I$50</f>
        <v>5069</v>
      </c>
      <c r="E58" s="181"/>
      <c r="F58" s="181"/>
      <c r="G58" s="181">
        <f>'将来負担比率（分子）の構造'!J$50</f>
        <v>5116</v>
      </c>
      <c r="H58" s="181"/>
      <c r="I58" s="181"/>
      <c r="J58" s="181">
        <f>'将来負担比率（分子）の構造'!K$50</f>
        <v>4448</v>
      </c>
      <c r="K58" s="181"/>
      <c r="L58" s="181"/>
      <c r="M58" s="181">
        <f>'将来負担比率（分子）の構造'!L$50</f>
        <v>4182</v>
      </c>
      <c r="N58" s="181"/>
      <c r="O58" s="181"/>
      <c r="P58" s="181">
        <f>'将来負担比率（分子）の構造'!M$50</f>
        <v>4154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1490</v>
      </c>
      <c r="C62" s="181"/>
      <c r="D62" s="181"/>
      <c r="E62" s="181">
        <f>'将来負担比率（分子）の構造'!J$45</f>
        <v>1415</v>
      </c>
      <c r="F62" s="181"/>
      <c r="G62" s="181"/>
      <c r="H62" s="181">
        <f>'将来負担比率（分子）の構造'!K$45</f>
        <v>1434</v>
      </c>
      <c r="I62" s="181"/>
      <c r="J62" s="181"/>
      <c r="K62" s="181">
        <f>'将来負担比率（分子）の構造'!L$45</f>
        <v>1563</v>
      </c>
      <c r="L62" s="181"/>
      <c r="M62" s="181"/>
      <c r="N62" s="181">
        <f>'将来負担比率（分子）の構造'!M$45</f>
        <v>1328</v>
      </c>
      <c r="O62" s="181"/>
      <c r="P62" s="181"/>
    </row>
    <row r="63" spans="1:16" x14ac:dyDescent="0.15">
      <c r="A63" s="181" t="s">
        <v>34</v>
      </c>
      <c r="B63" s="181">
        <f>'将来負担比率（分子）の構造'!I$44</f>
        <v>299</v>
      </c>
      <c r="C63" s="181"/>
      <c r="D63" s="181"/>
      <c r="E63" s="181">
        <f>'将来負担比率（分子）の構造'!J$44</f>
        <v>229</v>
      </c>
      <c r="F63" s="181"/>
      <c r="G63" s="181"/>
      <c r="H63" s="181">
        <f>'将来負担比率（分子）の構造'!K$44</f>
        <v>180</v>
      </c>
      <c r="I63" s="181"/>
      <c r="J63" s="181"/>
      <c r="K63" s="181">
        <f>'将来負担比率（分子）の構造'!L$44</f>
        <v>137</v>
      </c>
      <c r="L63" s="181"/>
      <c r="M63" s="181"/>
      <c r="N63" s="181">
        <f>'将来負担比率（分子）の構造'!M$44</f>
        <v>9</v>
      </c>
      <c r="O63" s="181"/>
      <c r="P63" s="181"/>
    </row>
    <row r="64" spans="1:16" x14ac:dyDescent="0.15">
      <c r="A64" s="181" t="s">
        <v>33</v>
      </c>
      <c r="B64" s="181">
        <f>'将来負担比率（分子）の構造'!I$43</f>
        <v>1</v>
      </c>
      <c r="C64" s="181"/>
      <c r="D64" s="181"/>
      <c r="E64" s="181">
        <f>'将来負担比率（分子）の構造'!J$43</f>
        <v>1</v>
      </c>
      <c r="F64" s="181"/>
      <c r="G64" s="181"/>
      <c r="H64" s="181">
        <f>'将来負担比率（分子）の構造'!K$43</f>
        <v>1</v>
      </c>
      <c r="I64" s="181"/>
      <c r="J64" s="181"/>
      <c r="K64" s="181">
        <f>'将来負担比率（分子）の構造'!L$43</f>
        <v>1</v>
      </c>
      <c r="L64" s="181"/>
      <c r="M64" s="181"/>
      <c r="N64" s="181">
        <f>'将来負担比率（分子）の構造'!M$43</f>
        <v>0</v>
      </c>
      <c r="O64" s="181"/>
      <c r="P64" s="181"/>
    </row>
    <row r="65" spans="1:16" x14ac:dyDescent="0.15">
      <c r="A65" s="181" t="s">
        <v>32</v>
      </c>
      <c r="B65" s="181">
        <f>'将来負担比率（分子）の構造'!I$42</f>
        <v>0</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6770</v>
      </c>
      <c r="C66" s="181"/>
      <c r="D66" s="181"/>
      <c r="E66" s="181">
        <f>'将来負担比率（分子）の構造'!J$41</f>
        <v>6689</v>
      </c>
      <c r="F66" s="181"/>
      <c r="G66" s="181"/>
      <c r="H66" s="181">
        <f>'将来負担比率（分子）の構造'!K$41</f>
        <v>7712</v>
      </c>
      <c r="I66" s="181"/>
      <c r="J66" s="181"/>
      <c r="K66" s="181">
        <f>'将来負担比率（分子）の構造'!L$41</f>
        <v>7748</v>
      </c>
      <c r="L66" s="181"/>
      <c r="M66" s="181"/>
      <c r="N66" s="181">
        <f>'将来負担比率（分子）の構造'!M$41</f>
        <v>7895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1059</v>
      </c>
      <c r="C72" s="185">
        <f>基金残高に係る経年分析!G55</f>
        <v>927</v>
      </c>
      <c r="D72" s="185">
        <f>基金残高に係る経年分析!H55</f>
        <v>870</v>
      </c>
    </row>
    <row r="73" spans="1:16" x14ac:dyDescent="0.15">
      <c r="A73" s="184" t="s">
        <v>78</v>
      </c>
      <c r="B73" s="185">
        <f>基金残高に係る経年分析!F56</f>
        <v>826</v>
      </c>
      <c r="C73" s="185">
        <f>基金残高に係る経年分析!G56</f>
        <v>769</v>
      </c>
      <c r="D73" s="185">
        <f>基金残高に係る経年分析!H56</f>
        <v>759</v>
      </c>
    </row>
    <row r="74" spans="1:16" x14ac:dyDescent="0.15">
      <c r="A74" s="184" t="s">
        <v>79</v>
      </c>
      <c r="B74" s="185">
        <f>基金残高に係る経年分析!F57</f>
        <v>2236</v>
      </c>
      <c r="C74" s="185">
        <f>基金残高に係る経年分析!G57</f>
        <v>2157</v>
      </c>
      <c r="D74" s="185">
        <f>基金残高に係る経年分析!H57</f>
        <v>2131</v>
      </c>
    </row>
  </sheetData>
  <sheetProtection algorithmName="SHA-512" hashValue="60Dequyz7JK9dyNvK1VJC1zq3ihrfT7OknJqfYld6nFec3TU5QyxW6FVjlEwxLQiKjLnM1M9LOd3GTjF4Y1S/Q==" saltValue="oAJfx3ztSeL3aPnQo39C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1570726</v>
      </c>
      <c r="S5" s="637"/>
      <c r="T5" s="637"/>
      <c r="U5" s="637"/>
      <c r="V5" s="637"/>
      <c r="W5" s="637"/>
      <c r="X5" s="637"/>
      <c r="Y5" s="638"/>
      <c r="Z5" s="639">
        <v>13.2</v>
      </c>
      <c r="AA5" s="639"/>
      <c r="AB5" s="639"/>
      <c r="AC5" s="639"/>
      <c r="AD5" s="640">
        <v>1570726</v>
      </c>
      <c r="AE5" s="640"/>
      <c r="AF5" s="640"/>
      <c r="AG5" s="640"/>
      <c r="AH5" s="640"/>
      <c r="AI5" s="640"/>
      <c r="AJ5" s="640"/>
      <c r="AK5" s="640"/>
      <c r="AL5" s="641">
        <v>31.5</v>
      </c>
      <c r="AM5" s="642"/>
      <c r="AN5" s="642"/>
      <c r="AO5" s="643"/>
      <c r="AP5" s="633" t="s">
        <v>227</v>
      </c>
      <c r="AQ5" s="634"/>
      <c r="AR5" s="634"/>
      <c r="AS5" s="634"/>
      <c r="AT5" s="634"/>
      <c r="AU5" s="634"/>
      <c r="AV5" s="634"/>
      <c r="AW5" s="634"/>
      <c r="AX5" s="634"/>
      <c r="AY5" s="634"/>
      <c r="AZ5" s="634"/>
      <c r="BA5" s="634"/>
      <c r="BB5" s="634"/>
      <c r="BC5" s="634"/>
      <c r="BD5" s="634"/>
      <c r="BE5" s="634"/>
      <c r="BF5" s="635"/>
      <c r="BG5" s="647">
        <v>1569494</v>
      </c>
      <c r="BH5" s="648"/>
      <c r="BI5" s="648"/>
      <c r="BJ5" s="648"/>
      <c r="BK5" s="648"/>
      <c r="BL5" s="648"/>
      <c r="BM5" s="648"/>
      <c r="BN5" s="649"/>
      <c r="BO5" s="650">
        <v>99.9</v>
      </c>
      <c r="BP5" s="650"/>
      <c r="BQ5" s="650"/>
      <c r="BR5" s="650"/>
      <c r="BS5" s="651" t="s">
        <v>137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131500</v>
      </c>
      <c r="S6" s="648"/>
      <c r="T6" s="648"/>
      <c r="U6" s="648"/>
      <c r="V6" s="648"/>
      <c r="W6" s="648"/>
      <c r="X6" s="648"/>
      <c r="Y6" s="649"/>
      <c r="Z6" s="650">
        <v>1.1000000000000001</v>
      </c>
      <c r="AA6" s="650"/>
      <c r="AB6" s="650"/>
      <c r="AC6" s="650"/>
      <c r="AD6" s="651">
        <v>131500</v>
      </c>
      <c r="AE6" s="651"/>
      <c r="AF6" s="651"/>
      <c r="AG6" s="651"/>
      <c r="AH6" s="651"/>
      <c r="AI6" s="651"/>
      <c r="AJ6" s="651"/>
      <c r="AK6" s="651"/>
      <c r="AL6" s="652">
        <v>2.6</v>
      </c>
      <c r="AM6" s="653"/>
      <c r="AN6" s="653"/>
      <c r="AO6" s="654"/>
      <c r="AP6" s="644" t="s">
        <v>232</v>
      </c>
      <c r="AQ6" s="645"/>
      <c r="AR6" s="645"/>
      <c r="AS6" s="645"/>
      <c r="AT6" s="645"/>
      <c r="AU6" s="645"/>
      <c r="AV6" s="645"/>
      <c r="AW6" s="645"/>
      <c r="AX6" s="645"/>
      <c r="AY6" s="645"/>
      <c r="AZ6" s="645"/>
      <c r="BA6" s="645"/>
      <c r="BB6" s="645"/>
      <c r="BC6" s="645"/>
      <c r="BD6" s="645"/>
      <c r="BE6" s="645"/>
      <c r="BF6" s="646"/>
      <c r="BG6" s="647">
        <v>1569494</v>
      </c>
      <c r="BH6" s="648"/>
      <c r="BI6" s="648"/>
      <c r="BJ6" s="648"/>
      <c r="BK6" s="648"/>
      <c r="BL6" s="648"/>
      <c r="BM6" s="648"/>
      <c r="BN6" s="649"/>
      <c r="BO6" s="650">
        <v>99.9</v>
      </c>
      <c r="BP6" s="650"/>
      <c r="BQ6" s="650"/>
      <c r="BR6" s="650"/>
      <c r="BS6" s="651" t="s">
        <v>137</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111662</v>
      </c>
      <c r="CS6" s="648"/>
      <c r="CT6" s="648"/>
      <c r="CU6" s="648"/>
      <c r="CV6" s="648"/>
      <c r="CW6" s="648"/>
      <c r="CX6" s="648"/>
      <c r="CY6" s="649"/>
      <c r="CZ6" s="641">
        <v>1</v>
      </c>
      <c r="DA6" s="642"/>
      <c r="DB6" s="642"/>
      <c r="DC6" s="661"/>
      <c r="DD6" s="656" t="s">
        <v>234</v>
      </c>
      <c r="DE6" s="648"/>
      <c r="DF6" s="648"/>
      <c r="DG6" s="648"/>
      <c r="DH6" s="648"/>
      <c r="DI6" s="648"/>
      <c r="DJ6" s="648"/>
      <c r="DK6" s="648"/>
      <c r="DL6" s="648"/>
      <c r="DM6" s="648"/>
      <c r="DN6" s="648"/>
      <c r="DO6" s="648"/>
      <c r="DP6" s="649"/>
      <c r="DQ6" s="656">
        <v>111662</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1183</v>
      </c>
      <c r="S7" s="648"/>
      <c r="T7" s="648"/>
      <c r="U7" s="648"/>
      <c r="V7" s="648"/>
      <c r="W7" s="648"/>
      <c r="X7" s="648"/>
      <c r="Y7" s="649"/>
      <c r="Z7" s="650">
        <v>0</v>
      </c>
      <c r="AA7" s="650"/>
      <c r="AB7" s="650"/>
      <c r="AC7" s="650"/>
      <c r="AD7" s="651">
        <v>1183</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614058</v>
      </c>
      <c r="BH7" s="648"/>
      <c r="BI7" s="648"/>
      <c r="BJ7" s="648"/>
      <c r="BK7" s="648"/>
      <c r="BL7" s="648"/>
      <c r="BM7" s="648"/>
      <c r="BN7" s="649"/>
      <c r="BO7" s="650">
        <v>39.1</v>
      </c>
      <c r="BP7" s="650"/>
      <c r="BQ7" s="650"/>
      <c r="BR7" s="650"/>
      <c r="BS7" s="651" t="s">
        <v>234</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3005184</v>
      </c>
      <c r="CS7" s="648"/>
      <c r="CT7" s="648"/>
      <c r="CU7" s="648"/>
      <c r="CV7" s="648"/>
      <c r="CW7" s="648"/>
      <c r="CX7" s="648"/>
      <c r="CY7" s="649"/>
      <c r="CZ7" s="650">
        <v>26.6</v>
      </c>
      <c r="DA7" s="650"/>
      <c r="DB7" s="650"/>
      <c r="DC7" s="650"/>
      <c r="DD7" s="656">
        <v>195627</v>
      </c>
      <c r="DE7" s="648"/>
      <c r="DF7" s="648"/>
      <c r="DG7" s="648"/>
      <c r="DH7" s="648"/>
      <c r="DI7" s="648"/>
      <c r="DJ7" s="648"/>
      <c r="DK7" s="648"/>
      <c r="DL7" s="648"/>
      <c r="DM7" s="648"/>
      <c r="DN7" s="648"/>
      <c r="DO7" s="648"/>
      <c r="DP7" s="649"/>
      <c r="DQ7" s="656">
        <v>1115674</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3438</v>
      </c>
      <c r="S8" s="648"/>
      <c r="T8" s="648"/>
      <c r="U8" s="648"/>
      <c r="V8" s="648"/>
      <c r="W8" s="648"/>
      <c r="X8" s="648"/>
      <c r="Y8" s="649"/>
      <c r="Z8" s="650">
        <v>0</v>
      </c>
      <c r="AA8" s="650"/>
      <c r="AB8" s="650"/>
      <c r="AC8" s="650"/>
      <c r="AD8" s="651">
        <v>3438</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25313</v>
      </c>
      <c r="BH8" s="648"/>
      <c r="BI8" s="648"/>
      <c r="BJ8" s="648"/>
      <c r="BK8" s="648"/>
      <c r="BL8" s="648"/>
      <c r="BM8" s="648"/>
      <c r="BN8" s="649"/>
      <c r="BO8" s="650">
        <v>1.6</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2673629</v>
      </c>
      <c r="CS8" s="648"/>
      <c r="CT8" s="648"/>
      <c r="CU8" s="648"/>
      <c r="CV8" s="648"/>
      <c r="CW8" s="648"/>
      <c r="CX8" s="648"/>
      <c r="CY8" s="649"/>
      <c r="CZ8" s="650">
        <v>23.7</v>
      </c>
      <c r="DA8" s="650"/>
      <c r="DB8" s="650"/>
      <c r="DC8" s="650"/>
      <c r="DD8" s="656">
        <v>332</v>
      </c>
      <c r="DE8" s="648"/>
      <c r="DF8" s="648"/>
      <c r="DG8" s="648"/>
      <c r="DH8" s="648"/>
      <c r="DI8" s="648"/>
      <c r="DJ8" s="648"/>
      <c r="DK8" s="648"/>
      <c r="DL8" s="648"/>
      <c r="DM8" s="648"/>
      <c r="DN8" s="648"/>
      <c r="DO8" s="648"/>
      <c r="DP8" s="649"/>
      <c r="DQ8" s="656">
        <v>1463269</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4106</v>
      </c>
      <c r="S9" s="648"/>
      <c r="T9" s="648"/>
      <c r="U9" s="648"/>
      <c r="V9" s="648"/>
      <c r="W9" s="648"/>
      <c r="X9" s="648"/>
      <c r="Y9" s="649"/>
      <c r="Z9" s="650">
        <v>0</v>
      </c>
      <c r="AA9" s="650"/>
      <c r="AB9" s="650"/>
      <c r="AC9" s="650"/>
      <c r="AD9" s="651">
        <v>4106</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512347</v>
      </c>
      <c r="BH9" s="648"/>
      <c r="BI9" s="648"/>
      <c r="BJ9" s="648"/>
      <c r="BK9" s="648"/>
      <c r="BL9" s="648"/>
      <c r="BM9" s="648"/>
      <c r="BN9" s="649"/>
      <c r="BO9" s="650">
        <v>32.6</v>
      </c>
      <c r="BP9" s="650"/>
      <c r="BQ9" s="650"/>
      <c r="BR9" s="650"/>
      <c r="BS9" s="656" t="s">
        <v>137</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655717</v>
      </c>
      <c r="CS9" s="648"/>
      <c r="CT9" s="648"/>
      <c r="CU9" s="648"/>
      <c r="CV9" s="648"/>
      <c r="CW9" s="648"/>
      <c r="CX9" s="648"/>
      <c r="CY9" s="649"/>
      <c r="CZ9" s="650">
        <v>5.8</v>
      </c>
      <c r="DA9" s="650"/>
      <c r="DB9" s="650"/>
      <c r="DC9" s="650"/>
      <c r="DD9" s="656">
        <v>51145</v>
      </c>
      <c r="DE9" s="648"/>
      <c r="DF9" s="648"/>
      <c r="DG9" s="648"/>
      <c r="DH9" s="648"/>
      <c r="DI9" s="648"/>
      <c r="DJ9" s="648"/>
      <c r="DK9" s="648"/>
      <c r="DL9" s="648"/>
      <c r="DM9" s="648"/>
      <c r="DN9" s="648"/>
      <c r="DO9" s="648"/>
      <c r="DP9" s="649"/>
      <c r="DQ9" s="656">
        <v>579202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137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41005</v>
      </c>
      <c r="BH10" s="648"/>
      <c r="BI10" s="648"/>
      <c r="BJ10" s="648"/>
      <c r="BK10" s="648"/>
      <c r="BL10" s="648"/>
      <c r="BM10" s="648"/>
      <c r="BN10" s="649"/>
      <c r="BO10" s="650">
        <v>2.6</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3501</v>
      </c>
      <c r="CS10" s="648"/>
      <c r="CT10" s="648"/>
      <c r="CU10" s="648"/>
      <c r="CV10" s="648"/>
      <c r="CW10" s="648"/>
      <c r="CX10" s="648"/>
      <c r="CY10" s="649"/>
      <c r="CZ10" s="650">
        <v>0</v>
      </c>
      <c r="DA10" s="650"/>
      <c r="DB10" s="650"/>
      <c r="DC10" s="650"/>
      <c r="DD10" s="656" t="s">
        <v>234</v>
      </c>
      <c r="DE10" s="648"/>
      <c r="DF10" s="648"/>
      <c r="DG10" s="648"/>
      <c r="DH10" s="648"/>
      <c r="DI10" s="648"/>
      <c r="DJ10" s="648"/>
      <c r="DK10" s="648"/>
      <c r="DL10" s="648"/>
      <c r="DM10" s="648"/>
      <c r="DN10" s="648"/>
      <c r="DO10" s="648"/>
      <c r="DP10" s="649"/>
      <c r="DQ10" s="656">
        <v>3083</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339842</v>
      </c>
      <c r="S11" s="648"/>
      <c r="T11" s="648"/>
      <c r="U11" s="648"/>
      <c r="V11" s="648"/>
      <c r="W11" s="648"/>
      <c r="X11" s="648"/>
      <c r="Y11" s="649"/>
      <c r="Z11" s="652">
        <v>2.8</v>
      </c>
      <c r="AA11" s="653"/>
      <c r="AB11" s="653"/>
      <c r="AC11" s="665"/>
      <c r="AD11" s="656">
        <v>339842</v>
      </c>
      <c r="AE11" s="648"/>
      <c r="AF11" s="648"/>
      <c r="AG11" s="648"/>
      <c r="AH11" s="648"/>
      <c r="AI11" s="648"/>
      <c r="AJ11" s="648"/>
      <c r="AK11" s="649"/>
      <c r="AL11" s="652">
        <v>6.8</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35393</v>
      </c>
      <c r="BH11" s="648"/>
      <c r="BI11" s="648"/>
      <c r="BJ11" s="648"/>
      <c r="BK11" s="648"/>
      <c r="BL11" s="648"/>
      <c r="BM11" s="648"/>
      <c r="BN11" s="649"/>
      <c r="BO11" s="650">
        <v>2.2999999999999998</v>
      </c>
      <c r="BP11" s="650"/>
      <c r="BQ11" s="650"/>
      <c r="BR11" s="650"/>
      <c r="BS11" s="656" t="s">
        <v>137</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740021</v>
      </c>
      <c r="CS11" s="648"/>
      <c r="CT11" s="648"/>
      <c r="CU11" s="648"/>
      <c r="CV11" s="648"/>
      <c r="CW11" s="648"/>
      <c r="CX11" s="648"/>
      <c r="CY11" s="649"/>
      <c r="CZ11" s="650">
        <v>6.6</v>
      </c>
      <c r="DA11" s="650"/>
      <c r="DB11" s="650"/>
      <c r="DC11" s="650"/>
      <c r="DD11" s="656">
        <v>225798</v>
      </c>
      <c r="DE11" s="648"/>
      <c r="DF11" s="648"/>
      <c r="DG11" s="648"/>
      <c r="DH11" s="648"/>
      <c r="DI11" s="648"/>
      <c r="DJ11" s="648"/>
      <c r="DK11" s="648"/>
      <c r="DL11" s="648"/>
      <c r="DM11" s="648"/>
      <c r="DN11" s="648"/>
      <c r="DO11" s="648"/>
      <c r="DP11" s="649"/>
      <c r="DQ11" s="656">
        <v>410976</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137</v>
      </c>
      <c r="S12" s="648"/>
      <c r="T12" s="648"/>
      <c r="U12" s="648"/>
      <c r="V12" s="648"/>
      <c r="W12" s="648"/>
      <c r="X12" s="648"/>
      <c r="Y12" s="649"/>
      <c r="Z12" s="650" t="s">
        <v>137</v>
      </c>
      <c r="AA12" s="650"/>
      <c r="AB12" s="650"/>
      <c r="AC12" s="650"/>
      <c r="AD12" s="651" t="s">
        <v>137</v>
      </c>
      <c r="AE12" s="651"/>
      <c r="AF12" s="651"/>
      <c r="AG12" s="651"/>
      <c r="AH12" s="651"/>
      <c r="AI12" s="651"/>
      <c r="AJ12" s="651"/>
      <c r="AK12" s="651"/>
      <c r="AL12" s="652" t="s">
        <v>234</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746743</v>
      </c>
      <c r="BH12" s="648"/>
      <c r="BI12" s="648"/>
      <c r="BJ12" s="648"/>
      <c r="BK12" s="648"/>
      <c r="BL12" s="648"/>
      <c r="BM12" s="648"/>
      <c r="BN12" s="649"/>
      <c r="BO12" s="650">
        <v>47.5</v>
      </c>
      <c r="BP12" s="650"/>
      <c r="BQ12" s="650"/>
      <c r="BR12" s="650"/>
      <c r="BS12" s="656" t="s">
        <v>137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442253</v>
      </c>
      <c r="CS12" s="648"/>
      <c r="CT12" s="648"/>
      <c r="CU12" s="648"/>
      <c r="CV12" s="648"/>
      <c r="CW12" s="648"/>
      <c r="CX12" s="648"/>
      <c r="CY12" s="649"/>
      <c r="CZ12" s="650">
        <v>3.9</v>
      </c>
      <c r="DA12" s="650"/>
      <c r="DB12" s="650"/>
      <c r="DC12" s="650"/>
      <c r="DD12" s="656">
        <v>79510</v>
      </c>
      <c r="DE12" s="648"/>
      <c r="DF12" s="648"/>
      <c r="DG12" s="648"/>
      <c r="DH12" s="648"/>
      <c r="DI12" s="648"/>
      <c r="DJ12" s="648"/>
      <c r="DK12" s="648"/>
      <c r="DL12" s="648"/>
      <c r="DM12" s="648"/>
      <c r="DN12" s="648"/>
      <c r="DO12" s="648"/>
      <c r="DP12" s="649"/>
      <c r="DQ12" s="656">
        <v>303958</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137</v>
      </c>
      <c r="AA13" s="650"/>
      <c r="AB13" s="650"/>
      <c r="AC13" s="650"/>
      <c r="AD13" s="651" t="s">
        <v>137</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744318</v>
      </c>
      <c r="BH13" s="648"/>
      <c r="BI13" s="648"/>
      <c r="BJ13" s="648"/>
      <c r="BK13" s="648"/>
      <c r="BL13" s="648"/>
      <c r="BM13" s="648"/>
      <c r="BN13" s="649"/>
      <c r="BO13" s="650">
        <v>47.4</v>
      </c>
      <c r="BP13" s="650"/>
      <c r="BQ13" s="650"/>
      <c r="BR13" s="650"/>
      <c r="BS13" s="656" t="s">
        <v>137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484932</v>
      </c>
      <c r="CS13" s="648"/>
      <c r="CT13" s="648"/>
      <c r="CU13" s="648"/>
      <c r="CV13" s="648"/>
      <c r="CW13" s="648"/>
      <c r="CX13" s="648"/>
      <c r="CY13" s="649"/>
      <c r="CZ13" s="650">
        <v>4.3</v>
      </c>
      <c r="DA13" s="650"/>
      <c r="DB13" s="650"/>
      <c r="DC13" s="650"/>
      <c r="DD13" s="656">
        <v>335349</v>
      </c>
      <c r="DE13" s="648"/>
      <c r="DF13" s="648"/>
      <c r="DG13" s="648"/>
      <c r="DH13" s="648"/>
      <c r="DI13" s="648"/>
      <c r="DJ13" s="648"/>
      <c r="DK13" s="648"/>
      <c r="DL13" s="648"/>
      <c r="DM13" s="648"/>
      <c r="DN13" s="648"/>
      <c r="DO13" s="648"/>
      <c r="DP13" s="649"/>
      <c r="DQ13" s="656">
        <v>227263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234</v>
      </c>
      <c r="S14" s="648"/>
      <c r="T14" s="648"/>
      <c r="U14" s="648"/>
      <c r="V14" s="648"/>
      <c r="W14" s="648"/>
      <c r="X14" s="648"/>
      <c r="Y14" s="649"/>
      <c r="Z14" s="650" t="s">
        <v>234</v>
      </c>
      <c r="AA14" s="650"/>
      <c r="AB14" s="650"/>
      <c r="AC14" s="650"/>
      <c r="AD14" s="651" t="s">
        <v>137</v>
      </c>
      <c r="AE14" s="651"/>
      <c r="AF14" s="651"/>
      <c r="AG14" s="651"/>
      <c r="AH14" s="651"/>
      <c r="AI14" s="651"/>
      <c r="AJ14" s="651"/>
      <c r="AK14" s="651"/>
      <c r="AL14" s="652" t="s">
        <v>234</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68974</v>
      </c>
      <c r="BH14" s="648"/>
      <c r="BI14" s="648"/>
      <c r="BJ14" s="648"/>
      <c r="BK14" s="648"/>
      <c r="BL14" s="648"/>
      <c r="BM14" s="648"/>
      <c r="BN14" s="649"/>
      <c r="BO14" s="650">
        <v>4.4000000000000004</v>
      </c>
      <c r="BP14" s="650"/>
      <c r="BQ14" s="650"/>
      <c r="BR14" s="650"/>
      <c r="BS14" s="656" t="s">
        <v>234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508398</v>
      </c>
      <c r="CS14" s="648"/>
      <c r="CT14" s="648"/>
      <c r="CU14" s="648"/>
      <c r="CV14" s="648"/>
      <c r="CW14" s="648"/>
      <c r="CX14" s="648"/>
      <c r="CY14" s="649"/>
      <c r="CZ14" s="650">
        <v>4.5</v>
      </c>
      <c r="DA14" s="650"/>
      <c r="DB14" s="650"/>
      <c r="DC14" s="650"/>
      <c r="DD14" s="656">
        <v>190567</v>
      </c>
      <c r="DE14" s="648"/>
      <c r="DF14" s="648"/>
      <c r="DG14" s="648"/>
      <c r="DH14" s="648"/>
      <c r="DI14" s="648"/>
      <c r="DJ14" s="648"/>
      <c r="DK14" s="648"/>
      <c r="DL14" s="648"/>
      <c r="DM14" s="648"/>
      <c r="DN14" s="648"/>
      <c r="DO14" s="648"/>
      <c r="DP14" s="649"/>
      <c r="DQ14" s="656">
        <v>308137</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234</v>
      </c>
      <c r="AA15" s="650"/>
      <c r="AB15" s="650"/>
      <c r="AC15" s="650"/>
      <c r="AD15" s="651" t="s">
        <v>234</v>
      </c>
      <c r="AE15" s="651"/>
      <c r="AF15" s="651"/>
      <c r="AG15" s="651"/>
      <c r="AH15" s="651"/>
      <c r="AI15" s="651"/>
      <c r="AJ15" s="651"/>
      <c r="AK15" s="651"/>
      <c r="AL15" s="652" t="s">
        <v>234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139719</v>
      </c>
      <c r="BH15" s="648"/>
      <c r="BI15" s="648"/>
      <c r="BJ15" s="648"/>
      <c r="BK15" s="648"/>
      <c r="BL15" s="648"/>
      <c r="BM15" s="648"/>
      <c r="BN15" s="649"/>
      <c r="BO15" s="650">
        <v>8.9</v>
      </c>
      <c r="BP15" s="650"/>
      <c r="BQ15" s="650"/>
      <c r="BR15" s="650"/>
      <c r="BS15" s="656" t="s">
        <v>137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1239290</v>
      </c>
      <c r="CS15" s="648"/>
      <c r="CT15" s="648"/>
      <c r="CU15" s="648"/>
      <c r="CV15" s="648"/>
      <c r="CW15" s="648"/>
      <c r="CX15" s="648"/>
      <c r="CY15" s="649"/>
      <c r="CZ15" s="650">
        <v>11</v>
      </c>
      <c r="DA15" s="650"/>
      <c r="DB15" s="650"/>
      <c r="DC15" s="650"/>
      <c r="DD15" s="656">
        <v>202110</v>
      </c>
      <c r="DE15" s="648"/>
      <c r="DF15" s="648"/>
      <c r="DG15" s="648"/>
      <c r="DH15" s="648"/>
      <c r="DI15" s="648"/>
      <c r="DJ15" s="648"/>
      <c r="DK15" s="648"/>
      <c r="DL15" s="648"/>
      <c r="DM15" s="648"/>
      <c r="DN15" s="648"/>
      <c r="DO15" s="648"/>
      <c r="DP15" s="649"/>
      <c r="DQ15" s="656">
        <v>864198</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6305</v>
      </c>
      <c r="S16" s="648"/>
      <c r="T16" s="648"/>
      <c r="U16" s="648"/>
      <c r="V16" s="648"/>
      <c r="W16" s="648"/>
      <c r="X16" s="648"/>
      <c r="Y16" s="649"/>
      <c r="Z16" s="650">
        <v>0.1</v>
      </c>
      <c r="AA16" s="650"/>
      <c r="AB16" s="650"/>
      <c r="AC16" s="650"/>
      <c r="AD16" s="651">
        <v>6305</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234</v>
      </c>
      <c r="BP16" s="650"/>
      <c r="BQ16" s="650"/>
      <c r="BR16" s="650"/>
      <c r="BS16" s="656" t="s">
        <v>137</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718574</v>
      </c>
      <c r="CS16" s="648"/>
      <c r="CT16" s="648"/>
      <c r="CU16" s="648"/>
      <c r="CV16" s="648"/>
      <c r="CW16" s="648"/>
      <c r="CX16" s="648"/>
      <c r="CY16" s="649"/>
      <c r="CZ16" s="650">
        <v>6.4</v>
      </c>
      <c r="DA16" s="650"/>
      <c r="DB16" s="650"/>
      <c r="DC16" s="650"/>
      <c r="DD16" s="656" t="s">
        <v>137</v>
      </c>
      <c r="DE16" s="648"/>
      <c r="DF16" s="648"/>
      <c r="DG16" s="648"/>
      <c r="DH16" s="648"/>
      <c r="DI16" s="648"/>
      <c r="DJ16" s="648"/>
      <c r="DK16" s="648"/>
      <c r="DL16" s="648"/>
      <c r="DM16" s="648"/>
      <c r="DN16" s="648"/>
      <c r="DO16" s="648"/>
      <c r="DP16" s="649"/>
      <c r="DQ16" s="656">
        <v>136136</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5106</v>
      </c>
      <c r="S17" s="648"/>
      <c r="T17" s="648"/>
      <c r="U17" s="648"/>
      <c r="V17" s="648"/>
      <c r="W17" s="648"/>
      <c r="X17" s="648"/>
      <c r="Y17" s="649"/>
      <c r="Z17" s="650">
        <v>0</v>
      </c>
      <c r="AA17" s="650"/>
      <c r="AB17" s="650"/>
      <c r="AC17" s="650"/>
      <c r="AD17" s="651">
        <v>5106</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234</v>
      </c>
      <c r="BP17" s="650"/>
      <c r="BQ17" s="650"/>
      <c r="BR17" s="650"/>
      <c r="BS17" s="656" t="s">
        <v>137</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713126</v>
      </c>
      <c r="CS17" s="648"/>
      <c r="CT17" s="648"/>
      <c r="CU17" s="648"/>
      <c r="CV17" s="648"/>
      <c r="CW17" s="648"/>
      <c r="CX17" s="648"/>
      <c r="CY17" s="649"/>
      <c r="CZ17" s="650">
        <v>6.3</v>
      </c>
      <c r="DA17" s="650"/>
      <c r="DB17" s="650"/>
      <c r="DC17" s="650"/>
      <c r="DD17" s="656" t="s">
        <v>137</v>
      </c>
      <c r="DE17" s="648"/>
      <c r="DF17" s="648"/>
      <c r="DG17" s="648"/>
      <c r="DH17" s="648"/>
      <c r="DI17" s="648"/>
      <c r="DJ17" s="648"/>
      <c r="DK17" s="648"/>
      <c r="DL17" s="648"/>
      <c r="DM17" s="648"/>
      <c r="DN17" s="648"/>
      <c r="DO17" s="648"/>
      <c r="DP17" s="649"/>
      <c r="DQ17" s="656">
        <v>698222</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8598</v>
      </c>
      <c r="S18" s="648"/>
      <c r="T18" s="648"/>
      <c r="U18" s="648"/>
      <c r="V18" s="648"/>
      <c r="W18" s="648"/>
      <c r="X18" s="648"/>
      <c r="Y18" s="649"/>
      <c r="Z18" s="650">
        <v>0.1</v>
      </c>
      <c r="AA18" s="650"/>
      <c r="AB18" s="650"/>
      <c r="AC18" s="650"/>
      <c r="AD18" s="651">
        <v>8598</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137</v>
      </c>
      <c r="BP18" s="650"/>
      <c r="BQ18" s="650"/>
      <c r="BR18" s="650"/>
      <c r="BS18" s="656" t="s">
        <v>137</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234</v>
      </c>
      <c r="DA18" s="650"/>
      <c r="DB18" s="650"/>
      <c r="DC18" s="650"/>
      <c r="DD18" s="656" t="s">
        <v>234</v>
      </c>
      <c r="DE18" s="648"/>
      <c r="DF18" s="648"/>
      <c r="DG18" s="648"/>
      <c r="DH18" s="648"/>
      <c r="DI18" s="648"/>
      <c r="DJ18" s="648"/>
      <c r="DK18" s="648"/>
      <c r="DL18" s="648"/>
      <c r="DM18" s="648"/>
      <c r="DN18" s="648"/>
      <c r="DO18" s="648"/>
      <c r="DP18" s="649"/>
      <c r="DQ18" s="656" t="s">
        <v>137</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4786</v>
      </c>
      <c r="S19" s="648"/>
      <c r="T19" s="648"/>
      <c r="U19" s="648"/>
      <c r="V19" s="648"/>
      <c r="W19" s="648"/>
      <c r="X19" s="648"/>
      <c r="Y19" s="649"/>
      <c r="Z19" s="650">
        <v>0</v>
      </c>
      <c r="AA19" s="650"/>
      <c r="AB19" s="650"/>
      <c r="AC19" s="650"/>
      <c r="AD19" s="651">
        <v>4786</v>
      </c>
      <c r="AE19" s="651"/>
      <c r="AF19" s="651"/>
      <c r="AG19" s="651"/>
      <c r="AH19" s="651"/>
      <c r="AI19" s="651"/>
      <c r="AJ19" s="651"/>
      <c r="AK19" s="651"/>
      <c r="AL19" s="652">
        <v>0.1</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1232</v>
      </c>
      <c r="BH19" s="648"/>
      <c r="BI19" s="648"/>
      <c r="BJ19" s="648"/>
      <c r="BK19" s="648"/>
      <c r="BL19" s="648"/>
      <c r="BM19" s="648"/>
      <c r="BN19" s="649"/>
      <c r="BO19" s="650">
        <v>0.1</v>
      </c>
      <c r="BP19" s="650"/>
      <c r="BQ19" s="650"/>
      <c r="BR19" s="650"/>
      <c r="BS19" s="656" t="s">
        <v>234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137</v>
      </c>
      <c r="CS19" s="648"/>
      <c r="CT19" s="648"/>
      <c r="CU19" s="648"/>
      <c r="CV19" s="648"/>
      <c r="CW19" s="648"/>
      <c r="CX19" s="648"/>
      <c r="CY19" s="649"/>
      <c r="CZ19" s="650" t="s">
        <v>137</v>
      </c>
      <c r="DA19" s="650"/>
      <c r="DB19" s="650"/>
      <c r="DC19" s="650"/>
      <c r="DD19" s="656" t="s">
        <v>234</v>
      </c>
      <c r="DE19" s="648"/>
      <c r="DF19" s="648"/>
      <c r="DG19" s="648"/>
      <c r="DH19" s="648"/>
      <c r="DI19" s="648"/>
      <c r="DJ19" s="648"/>
      <c r="DK19" s="648"/>
      <c r="DL19" s="648"/>
      <c r="DM19" s="648"/>
      <c r="DN19" s="648"/>
      <c r="DO19" s="648"/>
      <c r="DP19" s="649"/>
      <c r="DQ19" s="656" t="s">
        <v>137</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2829</v>
      </c>
      <c r="S20" s="648"/>
      <c r="T20" s="648"/>
      <c r="U20" s="648"/>
      <c r="V20" s="648"/>
      <c r="W20" s="648"/>
      <c r="X20" s="648"/>
      <c r="Y20" s="649"/>
      <c r="Z20" s="650">
        <v>0</v>
      </c>
      <c r="AA20" s="650"/>
      <c r="AB20" s="650"/>
      <c r="AC20" s="650"/>
      <c r="AD20" s="651">
        <v>2829</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1232</v>
      </c>
      <c r="BH20" s="648"/>
      <c r="BI20" s="648"/>
      <c r="BJ20" s="648"/>
      <c r="BK20" s="648"/>
      <c r="BL20" s="648"/>
      <c r="BM20" s="648"/>
      <c r="BN20" s="649"/>
      <c r="BO20" s="650">
        <v>0.1</v>
      </c>
      <c r="BP20" s="650"/>
      <c r="BQ20" s="650"/>
      <c r="BR20" s="650"/>
      <c r="BS20" s="656" t="s">
        <v>137</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11296287</v>
      </c>
      <c r="CS20" s="648"/>
      <c r="CT20" s="648"/>
      <c r="CU20" s="648"/>
      <c r="CV20" s="648"/>
      <c r="CW20" s="648"/>
      <c r="CX20" s="648"/>
      <c r="CY20" s="649"/>
      <c r="CZ20" s="650">
        <v>100</v>
      </c>
      <c r="DA20" s="650"/>
      <c r="DB20" s="650"/>
      <c r="DC20" s="650"/>
      <c r="DD20" s="656">
        <v>1280438</v>
      </c>
      <c r="DE20" s="648"/>
      <c r="DF20" s="648"/>
      <c r="DG20" s="648"/>
      <c r="DH20" s="648"/>
      <c r="DI20" s="648"/>
      <c r="DJ20" s="648"/>
      <c r="DK20" s="648"/>
      <c r="DL20" s="648"/>
      <c r="DM20" s="648"/>
      <c r="DN20" s="648"/>
      <c r="DO20" s="648"/>
      <c r="DP20" s="649"/>
      <c r="DQ20" s="656">
        <v>6221780</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983</v>
      </c>
      <c r="S21" s="648"/>
      <c r="T21" s="648"/>
      <c r="U21" s="648"/>
      <c r="V21" s="648"/>
      <c r="W21" s="648"/>
      <c r="X21" s="648"/>
      <c r="Y21" s="649"/>
      <c r="Z21" s="650">
        <v>0</v>
      </c>
      <c r="AA21" s="650"/>
      <c r="AB21" s="650"/>
      <c r="AC21" s="650"/>
      <c r="AD21" s="651">
        <v>983</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1232</v>
      </c>
      <c r="BH21" s="648"/>
      <c r="BI21" s="648"/>
      <c r="BJ21" s="648"/>
      <c r="BK21" s="648"/>
      <c r="BL21" s="648"/>
      <c r="BM21" s="648"/>
      <c r="BN21" s="649"/>
      <c r="BO21" s="650">
        <v>0.1</v>
      </c>
      <c r="BP21" s="650"/>
      <c r="BQ21" s="650"/>
      <c r="BR21" s="650"/>
      <c r="BS21" s="656" t="s">
        <v>137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3213023</v>
      </c>
      <c r="S22" s="648"/>
      <c r="T22" s="648"/>
      <c r="U22" s="648"/>
      <c r="V22" s="648"/>
      <c r="W22" s="648"/>
      <c r="X22" s="648"/>
      <c r="Y22" s="649"/>
      <c r="Z22" s="650">
        <v>26.9</v>
      </c>
      <c r="AA22" s="650"/>
      <c r="AB22" s="650"/>
      <c r="AC22" s="650"/>
      <c r="AD22" s="651">
        <v>2838529</v>
      </c>
      <c r="AE22" s="651"/>
      <c r="AF22" s="651"/>
      <c r="AG22" s="651"/>
      <c r="AH22" s="651"/>
      <c r="AI22" s="651"/>
      <c r="AJ22" s="651"/>
      <c r="AK22" s="651"/>
      <c r="AL22" s="652">
        <v>57</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137</v>
      </c>
      <c r="BP22" s="650"/>
      <c r="BQ22" s="650"/>
      <c r="BR22" s="650"/>
      <c r="BS22" s="656" t="s">
        <v>137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2838529</v>
      </c>
      <c r="S23" s="648"/>
      <c r="T23" s="648"/>
      <c r="U23" s="648"/>
      <c r="V23" s="648"/>
      <c r="W23" s="648"/>
      <c r="X23" s="648"/>
      <c r="Y23" s="649"/>
      <c r="Z23" s="650">
        <v>23.8</v>
      </c>
      <c r="AA23" s="650"/>
      <c r="AB23" s="650"/>
      <c r="AC23" s="650"/>
      <c r="AD23" s="651">
        <v>2838529</v>
      </c>
      <c r="AE23" s="651"/>
      <c r="AF23" s="651"/>
      <c r="AG23" s="651"/>
      <c r="AH23" s="651"/>
      <c r="AI23" s="651"/>
      <c r="AJ23" s="651"/>
      <c r="AK23" s="651"/>
      <c r="AL23" s="652">
        <v>57</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137</v>
      </c>
      <c r="BH23" s="648"/>
      <c r="BI23" s="648"/>
      <c r="BJ23" s="648"/>
      <c r="BK23" s="648"/>
      <c r="BL23" s="648"/>
      <c r="BM23" s="648"/>
      <c r="BN23" s="649"/>
      <c r="BO23" s="650" t="s">
        <v>234</v>
      </c>
      <c r="BP23" s="650"/>
      <c r="BQ23" s="650"/>
      <c r="BR23" s="650"/>
      <c r="BS23" s="656" t="s">
        <v>137</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374494</v>
      </c>
      <c r="S24" s="648"/>
      <c r="T24" s="648"/>
      <c r="U24" s="648"/>
      <c r="V24" s="648"/>
      <c r="W24" s="648"/>
      <c r="X24" s="648"/>
      <c r="Y24" s="649"/>
      <c r="Z24" s="650">
        <v>3.1</v>
      </c>
      <c r="AA24" s="650"/>
      <c r="AB24" s="650"/>
      <c r="AC24" s="650"/>
      <c r="AD24" s="651" t="s">
        <v>137</v>
      </c>
      <c r="AE24" s="651"/>
      <c r="AF24" s="651"/>
      <c r="AG24" s="651"/>
      <c r="AH24" s="651"/>
      <c r="AI24" s="651"/>
      <c r="AJ24" s="651"/>
      <c r="AK24" s="651"/>
      <c r="AL24" s="652" t="s">
        <v>234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137</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3778171</v>
      </c>
      <c r="CS24" s="637"/>
      <c r="CT24" s="637"/>
      <c r="CU24" s="637"/>
      <c r="CV24" s="637"/>
      <c r="CW24" s="637"/>
      <c r="CX24" s="637"/>
      <c r="CY24" s="638"/>
      <c r="CZ24" s="641">
        <v>33.4</v>
      </c>
      <c r="DA24" s="642"/>
      <c r="DB24" s="642"/>
      <c r="DC24" s="661"/>
      <c r="DD24" s="681">
        <v>2701090</v>
      </c>
      <c r="DE24" s="637"/>
      <c r="DF24" s="637"/>
      <c r="DG24" s="637"/>
      <c r="DH24" s="637"/>
      <c r="DI24" s="637"/>
      <c r="DJ24" s="637"/>
      <c r="DK24" s="638"/>
      <c r="DL24" s="681">
        <v>2610704</v>
      </c>
      <c r="DM24" s="637"/>
      <c r="DN24" s="637"/>
      <c r="DO24" s="637"/>
      <c r="DP24" s="637"/>
      <c r="DQ24" s="637"/>
      <c r="DR24" s="637"/>
      <c r="DS24" s="637"/>
      <c r="DT24" s="637"/>
      <c r="DU24" s="637"/>
      <c r="DV24" s="638"/>
      <c r="DW24" s="641">
        <v>50.6</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137</v>
      </c>
      <c r="S25" s="648"/>
      <c r="T25" s="648"/>
      <c r="U25" s="648"/>
      <c r="V25" s="648"/>
      <c r="W25" s="648"/>
      <c r="X25" s="648"/>
      <c r="Y25" s="649"/>
      <c r="Z25" s="650" t="s">
        <v>137</v>
      </c>
      <c r="AA25" s="650"/>
      <c r="AB25" s="650"/>
      <c r="AC25" s="650"/>
      <c r="AD25" s="651" t="s">
        <v>137</v>
      </c>
      <c r="AE25" s="651"/>
      <c r="AF25" s="651"/>
      <c r="AG25" s="651"/>
      <c r="AH25" s="651"/>
      <c r="AI25" s="651"/>
      <c r="AJ25" s="651"/>
      <c r="AK25" s="651"/>
      <c r="AL25" s="652" t="s">
        <v>234</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137</v>
      </c>
      <c r="BP25" s="650"/>
      <c r="BQ25" s="650"/>
      <c r="BR25" s="650"/>
      <c r="BS25" s="656" t="s">
        <v>137</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1649486</v>
      </c>
      <c r="CS25" s="684"/>
      <c r="CT25" s="684"/>
      <c r="CU25" s="684"/>
      <c r="CV25" s="684"/>
      <c r="CW25" s="684"/>
      <c r="CX25" s="684"/>
      <c r="CY25" s="685"/>
      <c r="CZ25" s="652">
        <v>14.6</v>
      </c>
      <c r="DA25" s="682"/>
      <c r="DB25" s="682"/>
      <c r="DC25" s="686"/>
      <c r="DD25" s="656">
        <v>1588820</v>
      </c>
      <c r="DE25" s="684"/>
      <c r="DF25" s="684"/>
      <c r="DG25" s="684"/>
      <c r="DH25" s="684"/>
      <c r="DI25" s="684"/>
      <c r="DJ25" s="684"/>
      <c r="DK25" s="685"/>
      <c r="DL25" s="656">
        <v>1535433</v>
      </c>
      <c r="DM25" s="684"/>
      <c r="DN25" s="684"/>
      <c r="DO25" s="684"/>
      <c r="DP25" s="684"/>
      <c r="DQ25" s="684"/>
      <c r="DR25" s="684"/>
      <c r="DS25" s="684"/>
      <c r="DT25" s="684"/>
      <c r="DU25" s="684"/>
      <c r="DV25" s="685"/>
      <c r="DW25" s="652">
        <v>29.8</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5283827</v>
      </c>
      <c r="S26" s="648"/>
      <c r="T26" s="648"/>
      <c r="U26" s="648"/>
      <c r="V26" s="648"/>
      <c r="W26" s="648"/>
      <c r="X26" s="648"/>
      <c r="Y26" s="649"/>
      <c r="Z26" s="650">
        <v>44.3</v>
      </c>
      <c r="AA26" s="650"/>
      <c r="AB26" s="650"/>
      <c r="AC26" s="650"/>
      <c r="AD26" s="651">
        <v>4909333</v>
      </c>
      <c r="AE26" s="651"/>
      <c r="AF26" s="651"/>
      <c r="AG26" s="651"/>
      <c r="AH26" s="651"/>
      <c r="AI26" s="651"/>
      <c r="AJ26" s="651"/>
      <c r="AK26" s="651"/>
      <c r="AL26" s="652">
        <v>98.6</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137</v>
      </c>
      <c r="BH26" s="648"/>
      <c r="BI26" s="648"/>
      <c r="BJ26" s="648"/>
      <c r="BK26" s="648"/>
      <c r="BL26" s="648"/>
      <c r="BM26" s="648"/>
      <c r="BN26" s="649"/>
      <c r="BO26" s="650" t="s">
        <v>234</v>
      </c>
      <c r="BP26" s="650"/>
      <c r="BQ26" s="650"/>
      <c r="BR26" s="650"/>
      <c r="BS26" s="656" t="s">
        <v>137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1053731</v>
      </c>
      <c r="CS26" s="648"/>
      <c r="CT26" s="648"/>
      <c r="CU26" s="648"/>
      <c r="CV26" s="648"/>
      <c r="CW26" s="648"/>
      <c r="CX26" s="648"/>
      <c r="CY26" s="649"/>
      <c r="CZ26" s="652">
        <v>9.3000000000000007</v>
      </c>
      <c r="DA26" s="682"/>
      <c r="DB26" s="682"/>
      <c r="DC26" s="686"/>
      <c r="DD26" s="656">
        <v>1018726</v>
      </c>
      <c r="DE26" s="648"/>
      <c r="DF26" s="648"/>
      <c r="DG26" s="648"/>
      <c r="DH26" s="648"/>
      <c r="DI26" s="648"/>
      <c r="DJ26" s="648"/>
      <c r="DK26" s="649"/>
      <c r="DL26" s="656" t="s">
        <v>137</v>
      </c>
      <c r="DM26" s="648"/>
      <c r="DN26" s="648"/>
      <c r="DO26" s="648"/>
      <c r="DP26" s="648"/>
      <c r="DQ26" s="648"/>
      <c r="DR26" s="648"/>
      <c r="DS26" s="648"/>
      <c r="DT26" s="648"/>
      <c r="DU26" s="648"/>
      <c r="DV26" s="649"/>
      <c r="DW26" s="652" t="s">
        <v>234</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1901</v>
      </c>
      <c r="S27" s="648"/>
      <c r="T27" s="648"/>
      <c r="U27" s="648"/>
      <c r="V27" s="648"/>
      <c r="W27" s="648"/>
      <c r="X27" s="648"/>
      <c r="Y27" s="649"/>
      <c r="Z27" s="650">
        <v>0</v>
      </c>
      <c r="AA27" s="650"/>
      <c r="AB27" s="650"/>
      <c r="AC27" s="650"/>
      <c r="AD27" s="651">
        <v>1901</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1570726</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1415559</v>
      </c>
      <c r="CS27" s="684"/>
      <c r="CT27" s="684"/>
      <c r="CU27" s="684"/>
      <c r="CV27" s="684"/>
      <c r="CW27" s="684"/>
      <c r="CX27" s="684"/>
      <c r="CY27" s="685"/>
      <c r="CZ27" s="652">
        <v>12.5</v>
      </c>
      <c r="DA27" s="682"/>
      <c r="DB27" s="682"/>
      <c r="DC27" s="686"/>
      <c r="DD27" s="656">
        <v>414048</v>
      </c>
      <c r="DE27" s="684"/>
      <c r="DF27" s="684"/>
      <c r="DG27" s="684"/>
      <c r="DH27" s="684"/>
      <c r="DI27" s="684"/>
      <c r="DJ27" s="684"/>
      <c r="DK27" s="685"/>
      <c r="DL27" s="656">
        <v>377049</v>
      </c>
      <c r="DM27" s="684"/>
      <c r="DN27" s="684"/>
      <c r="DO27" s="684"/>
      <c r="DP27" s="684"/>
      <c r="DQ27" s="684"/>
      <c r="DR27" s="684"/>
      <c r="DS27" s="684"/>
      <c r="DT27" s="684"/>
      <c r="DU27" s="684"/>
      <c r="DV27" s="685"/>
      <c r="DW27" s="652">
        <v>7.3</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v>29107</v>
      </c>
      <c r="S28" s="648"/>
      <c r="T28" s="648"/>
      <c r="U28" s="648"/>
      <c r="V28" s="648"/>
      <c r="W28" s="648"/>
      <c r="X28" s="648"/>
      <c r="Y28" s="649"/>
      <c r="Z28" s="650">
        <v>0.2</v>
      </c>
      <c r="AA28" s="650"/>
      <c r="AB28" s="650"/>
      <c r="AC28" s="650"/>
      <c r="AD28" s="651" t="s">
        <v>137</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713126</v>
      </c>
      <c r="CS28" s="648"/>
      <c r="CT28" s="648"/>
      <c r="CU28" s="648"/>
      <c r="CV28" s="648"/>
      <c r="CW28" s="648"/>
      <c r="CX28" s="648"/>
      <c r="CY28" s="649"/>
      <c r="CZ28" s="652">
        <v>6.3</v>
      </c>
      <c r="DA28" s="682"/>
      <c r="DB28" s="682"/>
      <c r="DC28" s="686"/>
      <c r="DD28" s="656">
        <v>698222</v>
      </c>
      <c r="DE28" s="648"/>
      <c r="DF28" s="648"/>
      <c r="DG28" s="648"/>
      <c r="DH28" s="648"/>
      <c r="DI28" s="648"/>
      <c r="DJ28" s="648"/>
      <c r="DK28" s="649"/>
      <c r="DL28" s="656">
        <v>698222</v>
      </c>
      <c r="DM28" s="648"/>
      <c r="DN28" s="648"/>
      <c r="DO28" s="648"/>
      <c r="DP28" s="648"/>
      <c r="DQ28" s="648"/>
      <c r="DR28" s="648"/>
      <c r="DS28" s="648"/>
      <c r="DT28" s="648"/>
      <c r="DU28" s="648"/>
      <c r="DV28" s="649"/>
      <c r="DW28" s="652">
        <v>13.5</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88416</v>
      </c>
      <c r="S29" s="648"/>
      <c r="T29" s="648"/>
      <c r="U29" s="648"/>
      <c r="V29" s="648"/>
      <c r="W29" s="648"/>
      <c r="X29" s="648"/>
      <c r="Y29" s="649"/>
      <c r="Z29" s="650">
        <v>0.7</v>
      </c>
      <c r="AA29" s="650"/>
      <c r="AB29" s="650"/>
      <c r="AC29" s="650"/>
      <c r="AD29" s="651">
        <v>3546</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713126</v>
      </c>
      <c r="CS29" s="684"/>
      <c r="CT29" s="684"/>
      <c r="CU29" s="684"/>
      <c r="CV29" s="684"/>
      <c r="CW29" s="684"/>
      <c r="CX29" s="684"/>
      <c r="CY29" s="685"/>
      <c r="CZ29" s="652">
        <v>6.3</v>
      </c>
      <c r="DA29" s="682"/>
      <c r="DB29" s="682"/>
      <c r="DC29" s="686"/>
      <c r="DD29" s="656">
        <v>698222</v>
      </c>
      <c r="DE29" s="684"/>
      <c r="DF29" s="684"/>
      <c r="DG29" s="684"/>
      <c r="DH29" s="684"/>
      <c r="DI29" s="684"/>
      <c r="DJ29" s="684"/>
      <c r="DK29" s="685"/>
      <c r="DL29" s="656">
        <v>698222</v>
      </c>
      <c r="DM29" s="684"/>
      <c r="DN29" s="684"/>
      <c r="DO29" s="684"/>
      <c r="DP29" s="684"/>
      <c r="DQ29" s="684"/>
      <c r="DR29" s="684"/>
      <c r="DS29" s="684"/>
      <c r="DT29" s="684"/>
      <c r="DU29" s="684"/>
      <c r="DV29" s="685"/>
      <c r="DW29" s="652">
        <v>13.5</v>
      </c>
      <c r="DX29" s="682"/>
      <c r="DY29" s="682"/>
      <c r="DZ29" s="682"/>
      <c r="EA29" s="682"/>
      <c r="EB29" s="682"/>
      <c r="EC29" s="683"/>
    </row>
    <row r="30" spans="2:133" ht="11.25" customHeight="1" x14ac:dyDescent="0.15">
      <c r="B30" s="644" t="s">
        <v>306</v>
      </c>
      <c r="C30" s="645"/>
      <c r="D30" s="645"/>
      <c r="E30" s="645"/>
      <c r="F30" s="645"/>
      <c r="G30" s="645"/>
      <c r="H30" s="645"/>
      <c r="I30" s="645"/>
      <c r="J30" s="645"/>
      <c r="K30" s="645"/>
      <c r="L30" s="645"/>
      <c r="M30" s="645"/>
      <c r="N30" s="645"/>
      <c r="O30" s="645"/>
      <c r="P30" s="645"/>
      <c r="Q30" s="646"/>
      <c r="R30" s="647">
        <v>10371</v>
      </c>
      <c r="S30" s="648"/>
      <c r="T30" s="648"/>
      <c r="U30" s="648"/>
      <c r="V30" s="648"/>
      <c r="W30" s="648"/>
      <c r="X30" s="648"/>
      <c r="Y30" s="649"/>
      <c r="Z30" s="650">
        <v>0.1</v>
      </c>
      <c r="AA30" s="650"/>
      <c r="AB30" s="650"/>
      <c r="AC30" s="650"/>
      <c r="AD30" s="651" t="s">
        <v>137</v>
      </c>
      <c r="AE30" s="651"/>
      <c r="AF30" s="651"/>
      <c r="AG30" s="651"/>
      <c r="AH30" s="651"/>
      <c r="AI30" s="651"/>
      <c r="AJ30" s="651"/>
      <c r="AK30" s="651"/>
      <c r="AL30" s="652" t="s">
        <v>234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689014</v>
      </c>
      <c r="CS30" s="648"/>
      <c r="CT30" s="648"/>
      <c r="CU30" s="648"/>
      <c r="CV30" s="648"/>
      <c r="CW30" s="648"/>
      <c r="CX30" s="648"/>
      <c r="CY30" s="649"/>
      <c r="CZ30" s="652">
        <v>6.1</v>
      </c>
      <c r="DA30" s="682"/>
      <c r="DB30" s="682"/>
      <c r="DC30" s="686"/>
      <c r="DD30" s="656">
        <v>674110</v>
      </c>
      <c r="DE30" s="648"/>
      <c r="DF30" s="648"/>
      <c r="DG30" s="648"/>
      <c r="DH30" s="648"/>
      <c r="DI30" s="648"/>
      <c r="DJ30" s="648"/>
      <c r="DK30" s="649"/>
      <c r="DL30" s="656">
        <v>674110</v>
      </c>
      <c r="DM30" s="648"/>
      <c r="DN30" s="648"/>
      <c r="DO30" s="648"/>
      <c r="DP30" s="648"/>
      <c r="DQ30" s="648"/>
      <c r="DR30" s="648"/>
      <c r="DS30" s="648"/>
      <c r="DT30" s="648"/>
      <c r="DU30" s="648"/>
      <c r="DV30" s="649"/>
      <c r="DW30" s="652">
        <v>13.1</v>
      </c>
      <c r="DX30" s="682"/>
      <c r="DY30" s="682"/>
      <c r="DZ30" s="682"/>
      <c r="EA30" s="682"/>
      <c r="EB30" s="682"/>
      <c r="EC30" s="683"/>
    </row>
    <row r="31" spans="2:133" ht="11.25" customHeight="1" x14ac:dyDescent="0.15">
      <c r="B31" s="644" t="s">
        <v>310</v>
      </c>
      <c r="C31" s="645"/>
      <c r="D31" s="645"/>
      <c r="E31" s="645"/>
      <c r="F31" s="645"/>
      <c r="G31" s="645"/>
      <c r="H31" s="645"/>
      <c r="I31" s="645"/>
      <c r="J31" s="645"/>
      <c r="K31" s="645"/>
      <c r="L31" s="645"/>
      <c r="M31" s="645"/>
      <c r="N31" s="645"/>
      <c r="O31" s="645"/>
      <c r="P31" s="645"/>
      <c r="Q31" s="646"/>
      <c r="R31" s="647">
        <v>3460240</v>
      </c>
      <c r="S31" s="648"/>
      <c r="T31" s="648"/>
      <c r="U31" s="648"/>
      <c r="V31" s="648"/>
      <c r="W31" s="648"/>
      <c r="X31" s="648"/>
      <c r="Y31" s="649"/>
      <c r="Z31" s="650">
        <v>29</v>
      </c>
      <c r="AA31" s="650"/>
      <c r="AB31" s="650"/>
      <c r="AC31" s="650"/>
      <c r="AD31" s="651" t="s">
        <v>137</v>
      </c>
      <c r="AE31" s="651"/>
      <c r="AF31" s="651"/>
      <c r="AG31" s="651"/>
      <c r="AH31" s="651"/>
      <c r="AI31" s="651"/>
      <c r="AJ31" s="651"/>
      <c r="AK31" s="651"/>
      <c r="AL31" s="652" t="s">
        <v>137</v>
      </c>
      <c r="AM31" s="653"/>
      <c r="AN31" s="653"/>
      <c r="AO31" s="654"/>
      <c r="AP31" s="701" t="s">
        <v>311</v>
      </c>
      <c r="AQ31" s="702"/>
      <c r="AR31" s="702"/>
      <c r="AS31" s="702"/>
      <c r="AT31" s="707" t="s">
        <v>312</v>
      </c>
      <c r="AU31" s="231"/>
      <c r="AV31" s="231"/>
      <c r="AW31" s="231"/>
      <c r="AX31" s="633" t="s">
        <v>187</v>
      </c>
      <c r="AY31" s="634"/>
      <c r="AZ31" s="634"/>
      <c r="BA31" s="634"/>
      <c r="BB31" s="634"/>
      <c r="BC31" s="634"/>
      <c r="BD31" s="634"/>
      <c r="BE31" s="634"/>
      <c r="BF31" s="635"/>
      <c r="BG31" s="715">
        <v>98.9</v>
      </c>
      <c r="BH31" s="699"/>
      <c r="BI31" s="699"/>
      <c r="BJ31" s="699"/>
      <c r="BK31" s="699"/>
      <c r="BL31" s="699"/>
      <c r="BM31" s="642">
        <v>96.3</v>
      </c>
      <c r="BN31" s="699"/>
      <c r="BO31" s="699"/>
      <c r="BP31" s="699"/>
      <c r="BQ31" s="700"/>
      <c r="BR31" s="715">
        <v>99</v>
      </c>
      <c r="BS31" s="699"/>
      <c r="BT31" s="699"/>
      <c r="BU31" s="699"/>
      <c r="BV31" s="699"/>
      <c r="BW31" s="699"/>
      <c r="BX31" s="642">
        <v>95.7</v>
      </c>
      <c r="BY31" s="699"/>
      <c r="BZ31" s="699"/>
      <c r="CA31" s="699"/>
      <c r="CB31" s="700"/>
      <c r="CD31" s="689"/>
      <c r="CE31" s="690"/>
      <c r="CF31" s="662" t="s">
        <v>313</v>
      </c>
      <c r="CG31" s="663"/>
      <c r="CH31" s="663"/>
      <c r="CI31" s="663"/>
      <c r="CJ31" s="663"/>
      <c r="CK31" s="663"/>
      <c r="CL31" s="663"/>
      <c r="CM31" s="663"/>
      <c r="CN31" s="663"/>
      <c r="CO31" s="663"/>
      <c r="CP31" s="663"/>
      <c r="CQ31" s="664"/>
      <c r="CR31" s="647">
        <v>24112</v>
      </c>
      <c r="CS31" s="684"/>
      <c r="CT31" s="684"/>
      <c r="CU31" s="684"/>
      <c r="CV31" s="684"/>
      <c r="CW31" s="684"/>
      <c r="CX31" s="684"/>
      <c r="CY31" s="685"/>
      <c r="CZ31" s="652">
        <v>0.2</v>
      </c>
      <c r="DA31" s="682"/>
      <c r="DB31" s="682"/>
      <c r="DC31" s="686"/>
      <c r="DD31" s="656">
        <v>24112</v>
      </c>
      <c r="DE31" s="684"/>
      <c r="DF31" s="684"/>
      <c r="DG31" s="684"/>
      <c r="DH31" s="684"/>
      <c r="DI31" s="684"/>
      <c r="DJ31" s="684"/>
      <c r="DK31" s="685"/>
      <c r="DL31" s="656">
        <v>24112</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314</v>
      </c>
      <c r="C32" s="711"/>
      <c r="D32" s="711"/>
      <c r="E32" s="711"/>
      <c r="F32" s="711"/>
      <c r="G32" s="711"/>
      <c r="H32" s="711"/>
      <c r="I32" s="711"/>
      <c r="J32" s="711"/>
      <c r="K32" s="711"/>
      <c r="L32" s="711"/>
      <c r="M32" s="711"/>
      <c r="N32" s="711"/>
      <c r="O32" s="711"/>
      <c r="P32" s="711"/>
      <c r="Q32" s="712"/>
      <c r="R32" s="647">
        <v>65053</v>
      </c>
      <c r="S32" s="648"/>
      <c r="T32" s="648"/>
      <c r="U32" s="648"/>
      <c r="V32" s="648"/>
      <c r="W32" s="648"/>
      <c r="X32" s="648"/>
      <c r="Y32" s="649"/>
      <c r="Z32" s="650">
        <v>0.5</v>
      </c>
      <c r="AA32" s="650"/>
      <c r="AB32" s="650"/>
      <c r="AC32" s="650"/>
      <c r="AD32" s="651">
        <v>65053</v>
      </c>
      <c r="AE32" s="651"/>
      <c r="AF32" s="651"/>
      <c r="AG32" s="651"/>
      <c r="AH32" s="651"/>
      <c r="AI32" s="651"/>
      <c r="AJ32" s="651"/>
      <c r="AK32" s="651"/>
      <c r="AL32" s="652">
        <v>1.3</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99.6</v>
      </c>
      <c r="BH32" s="684"/>
      <c r="BI32" s="684"/>
      <c r="BJ32" s="684"/>
      <c r="BK32" s="684"/>
      <c r="BL32" s="684"/>
      <c r="BM32" s="653">
        <v>98.3</v>
      </c>
      <c r="BN32" s="713"/>
      <c r="BO32" s="713"/>
      <c r="BP32" s="713"/>
      <c r="BQ32" s="714"/>
      <c r="BR32" s="716">
        <v>99.2</v>
      </c>
      <c r="BS32" s="684"/>
      <c r="BT32" s="684"/>
      <c r="BU32" s="684"/>
      <c r="BV32" s="684"/>
      <c r="BW32" s="684"/>
      <c r="BX32" s="653">
        <v>97.1</v>
      </c>
      <c r="BY32" s="713"/>
      <c r="BZ32" s="713"/>
      <c r="CA32" s="713"/>
      <c r="CB32" s="714"/>
      <c r="CD32" s="691"/>
      <c r="CE32" s="692"/>
      <c r="CF32" s="662" t="s">
        <v>317</v>
      </c>
      <c r="CG32" s="663"/>
      <c r="CH32" s="663"/>
      <c r="CI32" s="663"/>
      <c r="CJ32" s="663"/>
      <c r="CK32" s="663"/>
      <c r="CL32" s="663"/>
      <c r="CM32" s="663"/>
      <c r="CN32" s="663"/>
      <c r="CO32" s="663"/>
      <c r="CP32" s="663"/>
      <c r="CQ32" s="664"/>
      <c r="CR32" s="647" t="s">
        <v>234</v>
      </c>
      <c r="CS32" s="648"/>
      <c r="CT32" s="648"/>
      <c r="CU32" s="648"/>
      <c r="CV32" s="648"/>
      <c r="CW32" s="648"/>
      <c r="CX32" s="648"/>
      <c r="CY32" s="649"/>
      <c r="CZ32" s="652" t="s">
        <v>234</v>
      </c>
      <c r="DA32" s="682"/>
      <c r="DB32" s="682"/>
      <c r="DC32" s="686"/>
      <c r="DD32" s="656" t="s">
        <v>234</v>
      </c>
      <c r="DE32" s="648"/>
      <c r="DF32" s="648"/>
      <c r="DG32" s="648"/>
      <c r="DH32" s="648"/>
      <c r="DI32" s="648"/>
      <c r="DJ32" s="648"/>
      <c r="DK32" s="649"/>
      <c r="DL32" s="656" t="s">
        <v>137</v>
      </c>
      <c r="DM32" s="648"/>
      <c r="DN32" s="648"/>
      <c r="DO32" s="648"/>
      <c r="DP32" s="648"/>
      <c r="DQ32" s="648"/>
      <c r="DR32" s="648"/>
      <c r="DS32" s="648"/>
      <c r="DT32" s="648"/>
      <c r="DU32" s="648"/>
      <c r="DV32" s="649"/>
      <c r="DW32" s="652" t="s">
        <v>137</v>
      </c>
      <c r="DX32" s="682"/>
      <c r="DY32" s="682"/>
      <c r="DZ32" s="682"/>
      <c r="EA32" s="682"/>
      <c r="EB32" s="682"/>
      <c r="EC32" s="683"/>
    </row>
    <row r="33" spans="2:133" ht="11.25" customHeight="1" x14ac:dyDescent="0.15">
      <c r="B33" s="644" t="s">
        <v>318</v>
      </c>
      <c r="C33" s="645"/>
      <c r="D33" s="645"/>
      <c r="E33" s="645"/>
      <c r="F33" s="645"/>
      <c r="G33" s="645"/>
      <c r="H33" s="645"/>
      <c r="I33" s="645"/>
      <c r="J33" s="645"/>
      <c r="K33" s="645"/>
      <c r="L33" s="645"/>
      <c r="M33" s="645"/>
      <c r="N33" s="645"/>
      <c r="O33" s="645"/>
      <c r="P33" s="645"/>
      <c r="Q33" s="646"/>
      <c r="R33" s="647">
        <v>960322</v>
      </c>
      <c r="S33" s="648"/>
      <c r="T33" s="648"/>
      <c r="U33" s="648"/>
      <c r="V33" s="648"/>
      <c r="W33" s="648"/>
      <c r="X33" s="648"/>
      <c r="Y33" s="649"/>
      <c r="Z33" s="650">
        <v>8</v>
      </c>
      <c r="AA33" s="650"/>
      <c r="AB33" s="650"/>
      <c r="AC33" s="650"/>
      <c r="AD33" s="651" t="s">
        <v>234</v>
      </c>
      <c r="AE33" s="651"/>
      <c r="AF33" s="651"/>
      <c r="AG33" s="651"/>
      <c r="AH33" s="651"/>
      <c r="AI33" s="651"/>
      <c r="AJ33" s="651"/>
      <c r="AK33" s="651"/>
      <c r="AL33" s="652" t="s">
        <v>137</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98.1</v>
      </c>
      <c r="BH33" s="718"/>
      <c r="BI33" s="718"/>
      <c r="BJ33" s="718"/>
      <c r="BK33" s="718"/>
      <c r="BL33" s="718"/>
      <c r="BM33" s="719">
        <v>93.9</v>
      </c>
      <c r="BN33" s="718"/>
      <c r="BO33" s="718"/>
      <c r="BP33" s="718"/>
      <c r="BQ33" s="720"/>
      <c r="BR33" s="717">
        <v>98.7</v>
      </c>
      <c r="BS33" s="718"/>
      <c r="BT33" s="718"/>
      <c r="BU33" s="718"/>
      <c r="BV33" s="718"/>
      <c r="BW33" s="718"/>
      <c r="BX33" s="719">
        <v>93.6</v>
      </c>
      <c r="BY33" s="718"/>
      <c r="BZ33" s="718"/>
      <c r="CA33" s="718"/>
      <c r="CB33" s="720"/>
      <c r="CD33" s="662" t="s">
        <v>320</v>
      </c>
      <c r="CE33" s="663"/>
      <c r="CF33" s="663"/>
      <c r="CG33" s="663"/>
      <c r="CH33" s="663"/>
      <c r="CI33" s="663"/>
      <c r="CJ33" s="663"/>
      <c r="CK33" s="663"/>
      <c r="CL33" s="663"/>
      <c r="CM33" s="663"/>
      <c r="CN33" s="663"/>
      <c r="CO33" s="663"/>
      <c r="CP33" s="663"/>
      <c r="CQ33" s="664"/>
      <c r="CR33" s="647">
        <v>5519104</v>
      </c>
      <c r="CS33" s="684"/>
      <c r="CT33" s="684"/>
      <c r="CU33" s="684"/>
      <c r="CV33" s="684"/>
      <c r="CW33" s="684"/>
      <c r="CX33" s="684"/>
      <c r="CY33" s="685"/>
      <c r="CZ33" s="652">
        <v>48.9</v>
      </c>
      <c r="DA33" s="682"/>
      <c r="DB33" s="682"/>
      <c r="DC33" s="686"/>
      <c r="DD33" s="656">
        <v>2998948</v>
      </c>
      <c r="DE33" s="684"/>
      <c r="DF33" s="684"/>
      <c r="DG33" s="684"/>
      <c r="DH33" s="684"/>
      <c r="DI33" s="684"/>
      <c r="DJ33" s="684"/>
      <c r="DK33" s="685"/>
      <c r="DL33" s="656">
        <v>2222496</v>
      </c>
      <c r="DM33" s="684"/>
      <c r="DN33" s="684"/>
      <c r="DO33" s="684"/>
      <c r="DP33" s="684"/>
      <c r="DQ33" s="684"/>
      <c r="DR33" s="684"/>
      <c r="DS33" s="684"/>
      <c r="DT33" s="684"/>
      <c r="DU33" s="684"/>
      <c r="DV33" s="685"/>
      <c r="DW33" s="652">
        <v>43.1</v>
      </c>
      <c r="DX33" s="682"/>
      <c r="DY33" s="682"/>
      <c r="DZ33" s="682"/>
      <c r="EA33" s="682"/>
      <c r="EB33" s="682"/>
      <c r="EC33" s="683"/>
    </row>
    <row r="34" spans="2:133" ht="11.25" customHeight="1" x14ac:dyDescent="0.15">
      <c r="B34" s="644" t="s">
        <v>321</v>
      </c>
      <c r="C34" s="645"/>
      <c r="D34" s="645"/>
      <c r="E34" s="645"/>
      <c r="F34" s="645"/>
      <c r="G34" s="645"/>
      <c r="H34" s="645"/>
      <c r="I34" s="645"/>
      <c r="J34" s="645"/>
      <c r="K34" s="645"/>
      <c r="L34" s="645"/>
      <c r="M34" s="645"/>
      <c r="N34" s="645"/>
      <c r="O34" s="645"/>
      <c r="P34" s="645"/>
      <c r="Q34" s="646"/>
      <c r="R34" s="647">
        <v>75343</v>
      </c>
      <c r="S34" s="648"/>
      <c r="T34" s="648"/>
      <c r="U34" s="648"/>
      <c r="V34" s="648"/>
      <c r="W34" s="648"/>
      <c r="X34" s="648"/>
      <c r="Y34" s="649"/>
      <c r="Z34" s="650">
        <v>0.6</v>
      </c>
      <c r="AA34" s="650"/>
      <c r="AB34" s="650"/>
      <c r="AC34" s="650"/>
      <c r="AD34" s="651" t="s">
        <v>234</v>
      </c>
      <c r="AE34" s="651"/>
      <c r="AF34" s="651"/>
      <c r="AG34" s="651"/>
      <c r="AH34" s="651"/>
      <c r="AI34" s="651"/>
      <c r="AJ34" s="651"/>
      <c r="AK34" s="651"/>
      <c r="AL34" s="652" t="s">
        <v>175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1348598</v>
      </c>
      <c r="CS34" s="648"/>
      <c r="CT34" s="648"/>
      <c r="CU34" s="648"/>
      <c r="CV34" s="648"/>
      <c r="CW34" s="648"/>
      <c r="CX34" s="648"/>
      <c r="CY34" s="649"/>
      <c r="CZ34" s="652">
        <v>11.9</v>
      </c>
      <c r="DA34" s="682"/>
      <c r="DB34" s="682"/>
      <c r="DC34" s="686"/>
      <c r="DD34" s="656">
        <v>923862</v>
      </c>
      <c r="DE34" s="648"/>
      <c r="DF34" s="648"/>
      <c r="DG34" s="648"/>
      <c r="DH34" s="648"/>
      <c r="DI34" s="648"/>
      <c r="DJ34" s="648"/>
      <c r="DK34" s="649"/>
      <c r="DL34" s="656">
        <v>688185</v>
      </c>
      <c r="DM34" s="648"/>
      <c r="DN34" s="648"/>
      <c r="DO34" s="648"/>
      <c r="DP34" s="648"/>
      <c r="DQ34" s="648"/>
      <c r="DR34" s="648"/>
      <c r="DS34" s="648"/>
      <c r="DT34" s="648"/>
      <c r="DU34" s="648"/>
      <c r="DV34" s="649"/>
      <c r="DW34" s="652">
        <v>13.3</v>
      </c>
      <c r="DX34" s="682"/>
      <c r="DY34" s="682"/>
      <c r="DZ34" s="682"/>
      <c r="EA34" s="682"/>
      <c r="EB34" s="682"/>
      <c r="EC34" s="683"/>
    </row>
    <row r="35" spans="2:133" ht="11.25" customHeight="1" x14ac:dyDescent="0.15">
      <c r="B35" s="644" t="s">
        <v>323</v>
      </c>
      <c r="C35" s="645"/>
      <c r="D35" s="645"/>
      <c r="E35" s="645"/>
      <c r="F35" s="645"/>
      <c r="G35" s="645"/>
      <c r="H35" s="645"/>
      <c r="I35" s="645"/>
      <c r="J35" s="645"/>
      <c r="K35" s="645"/>
      <c r="L35" s="645"/>
      <c r="M35" s="645"/>
      <c r="N35" s="645"/>
      <c r="O35" s="645"/>
      <c r="P35" s="645"/>
      <c r="Q35" s="646"/>
      <c r="R35" s="647">
        <v>64008</v>
      </c>
      <c r="S35" s="648"/>
      <c r="T35" s="648"/>
      <c r="U35" s="648"/>
      <c r="V35" s="648"/>
      <c r="W35" s="648"/>
      <c r="X35" s="648"/>
      <c r="Y35" s="649"/>
      <c r="Z35" s="650">
        <v>0.5</v>
      </c>
      <c r="AA35" s="650"/>
      <c r="AB35" s="650"/>
      <c r="AC35" s="650"/>
      <c r="AD35" s="651" t="s">
        <v>234</v>
      </c>
      <c r="AE35" s="651"/>
      <c r="AF35" s="651"/>
      <c r="AG35" s="651"/>
      <c r="AH35" s="651"/>
      <c r="AI35" s="651"/>
      <c r="AJ35" s="651"/>
      <c r="AK35" s="651"/>
      <c r="AL35" s="652" t="s">
        <v>137</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19061</v>
      </c>
      <c r="CS35" s="684"/>
      <c r="CT35" s="684"/>
      <c r="CU35" s="684"/>
      <c r="CV35" s="684"/>
      <c r="CW35" s="684"/>
      <c r="CX35" s="684"/>
      <c r="CY35" s="685"/>
      <c r="CZ35" s="652">
        <v>0.2</v>
      </c>
      <c r="DA35" s="682"/>
      <c r="DB35" s="682"/>
      <c r="DC35" s="686"/>
      <c r="DD35" s="656">
        <v>6190</v>
      </c>
      <c r="DE35" s="684"/>
      <c r="DF35" s="684"/>
      <c r="DG35" s="684"/>
      <c r="DH35" s="684"/>
      <c r="DI35" s="684"/>
      <c r="DJ35" s="684"/>
      <c r="DK35" s="685"/>
      <c r="DL35" s="656">
        <v>6190</v>
      </c>
      <c r="DM35" s="684"/>
      <c r="DN35" s="684"/>
      <c r="DO35" s="684"/>
      <c r="DP35" s="684"/>
      <c r="DQ35" s="684"/>
      <c r="DR35" s="684"/>
      <c r="DS35" s="684"/>
      <c r="DT35" s="684"/>
      <c r="DU35" s="684"/>
      <c r="DV35" s="685"/>
      <c r="DW35" s="652">
        <v>0.1</v>
      </c>
      <c r="DX35" s="682"/>
      <c r="DY35" s="682"/>
      <c r="DZ35" s="682"/>
      <c r="EA35" s="682"/>
      <c r="EB35" s="682"/>
      <c r="EC35" s="683"/>
    </row>
    <row r="36" spans="2:133" ht="11.25" customHeight="1" x14ac:dyDescent="0.15">
      <c r="B36" s="644" t="s">
        <v>327</v>
      </c>
      <c r="C36" s="645"/>
      <c r="D36" s="645"/>
      <c r="E36" s="645"/>
      <c r="F36" s="645"/>
      <c r="G36" s="645"/>
      <c r="H36" s="645"/>
      <c r="I36" s="645"/>
      <c r="J36" s="645"/>
      <c r="K36" s="645"/>
      <c r="L36" s="645"/>
      <c r="M36" s="645"/>
      <c r="N36" s="645"/>
      <c r="O36" s="645"/>
      <c r="P36" s="645"/>
      <c r="Q36" s="646"/>
      <c r="R36" s="647">
        <v>645914</v>
      </c>
      <c r="S36" s="648"/>
      <c r="T36" s="648"/>
      <c r="U36" s="648"/>
      <c r="V36" s="648"/>
      <c r="W36" s="648"/>
      <c r="X36" s="648"/>
      <c r="Y36" s="649"/>
      <c r="Z36" s="650">
        <v>5.4</v>
      </c>
      <c r="AA36" s="650"/>
      <c r="AB36" s="650"/>
      <c r="AC36" s="650"/>
      <c r="AD36" s="651" t="s">
        <v>137</v>
      </c>
      <c r="AE36" s="651"/>
      <c r="AF36" s="651"/>
      <c r="AG36" s="651"/>
      <c r="AH36" s="651"/>
      <c r="AI36" s="651"/>
      <c r="AJ36" s="651"/>
      <c r="AK36" s="651"/>
      <c r="AL36" s="652" t="s">
        <v>234</v>
      </c>
      <c r="AM36" s="653"/>
      <c r="AN36" s="653"/>
      <c r="AO36" s="654"/>
      <c r="AP36" s="235"/>
      <c r="AQ36" s="721" t="s">
        <v>328</v>
      </c>
      <c r="AR36" s="722"/>
      <c r="AS36" s="722"/>
      <c r="AT36" s="722"/>
      <c r="AU36" s="722"/>
      <c r="AV36" s="722"/>
      <c r="AW36" s="722"/>
      <c r="AX36" s="722"/>
      <c r="AY36" s="723"/>
      <c r="AZ36" s="636">
        <v>998427</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23357</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2872918</v>
      </c>
      <c r="CS36" s="648"/>
      <c r="CT36" s="648"/>
      <c r="CU36" s="648"/>
      <c r="CV36" s="648"/>
      <c r="CW36" s="648"/>
      <c r="CX36" s="648"/>
      <c r="CY36" s="649"/>
      <c r="CZ36" s="652">
        <v>25.4</v>
      </c>
      <c r="DA36" s="682"/>
      <c r="DB36" s="682"/>
      <c r="DC36" s="686"/>
      <c r="DD36" s="656">
        <v>1005191</v>
      </c>
      <c r="DE36" s="648"/>
      <c r="DF36" s="648"/>
      <c r="DG36" s="648"/>
      <c r="DH36" s="648"/>
      <c r="DI36" s="648"/>
      <c r="DJ36" s="648"/>
      <c r="DK36" s="649"/>
      <c r="DL36" s="656">
        <v>759809</v>
      </c>
      <c r="DM36" s="648"/>
      <c r="DN36" s="648"/>
      <c r="DO36" s="648"/>
      <c r="DP36" s="648"/>
      <c r="DQ36" s="648"/>
      <c r="DR36" s="648"/>
      <c r="DS36" s="648"/>
      <c r="DT36" s="648"/>
      <c r="DU36" s="648"/>
      <c r="DV36" s="649"/>
      <c r="DW36" s="652">
        <v>14.7</v>
      </c>
      <c r="DX36" s="682"/>
      <c r="DY36" s="682"/>
      <c r="DZ36" s="682"/>
      <c r="EA36" s="682"/>
      <c r="EB36" s="682"/>
      <c r="EC36" s="683"/>
    </row>
    <row r="37" spans="2:133" ht="11.25" customHeight="1" x14ac:dyDescent="0.15">
      <c r="B37" s="644" t="s">
        <v>331</v>
      </c>
      <c r="C37" s="645"/>
      <c r="D37" s="645"/>
      <c r="E37" s="645"/>
      <c r="F37" s="645"/>
      <c r="G37" s="645"/>
      <c r="H37" s="645"/>
      <c r="I37" s="645"/>
      <c r="J37" s="645"/>
      <c r="K37" s="645"/>
      <c r="L37" s="645"/>
      <c r="M37" s="645"/>
      <c r="N37" s="645"/>
      <c r="O37" s="645"/>
      <c r="P37" s="645"/>
      <c r="Q37" s="646"/>
      <c r="R37" s="647">
        <v>295111</v>
      </c>
      <c r="S37" s="648"/>
      <c r="T37" s="648"/>
      <c r="U37" s="648"/>
      <c r="V37" s="648"/>
      <c r="W37" s="648"/>
      <c r="X37" s="648"/>
      <c r="Y37" s="649"/>
      <c r="Z37" s="650">
        <v>2.5</v>
      </c>
      <c r="AA37" s="650"/>
      <c r="AB37" s="650"/>
      <c r="AC37" s="650"/>
      <c r="AD37" s="651" t="s">
        <v>234</v>
      </c>
      <c r="AE37" s="651"/>
      <c r="AF37" s="651"/>
      <c r="AG37" s="651"/>
      <c r="AH37" s="651"/>
      <c r="AI37" s="651"/>
      <c r="AJ37" s="651"/>
      <c r="AK37" s="651"/>
      <c r="AL37" s="652" t="s">
        <v>137</v>
      </c>
      <c r="AM37" s="653"/>
      <c r="AN37" s="653"/>
      <c r="AO37" s="654"/>
      <c r="AQ37" s="725" t="s">
        <v>332</v>
      </c>
      <c r="AR37" s="726"/>
      <c r="AS37" s="726"/>
      <c r="AT37" s="726"/>
      <c r="AU37" s="726"/>
      <c r="AV37" s="726"/>
      <c r="AW37" s="726"/>
      <c r="AX37" s="726"/>
      <c r="AY37" s="727"/>
      <c r="AZ37" s="647">
        <v>45291</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-5878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540818</v>
      </c>
      <c r="CS37" s="684"/>
      <c r="CT37" s="684"/>
      <c r="CU37" s="684"/>
      <c r="CV37" s="684"/>
      <c r="CW37" s="684"/>
      <c r="CX37" s="684"/>
      <c r="CY37" s="685"/>
      <c r="CZ37" s="652">
        <v>4.8</v>
      </c>
      <c r="DA37" s="682"/>
      <c r="DB37" s="682"/>
      <c r="DC37" s="686"/>
      <c r="DD37" s="656">
        <v>531839</v>
      </c>
      <c r="DE37" s="684"/>
      <c r="DF37" s="684"/>
      <c r="DG37" s="684"/>
      <c r="DH37" s="684"/>
      <c r="DI37" s="684"/>
      <c r="DJ37" s="684"/>
      <c r="DK37" s="685"/>
      <c r="DL37" s="656">
        <v>500469</v>
      </c>
      <c r="DM37" s="684"/>
      <c r="DN37" s="684"/>
      <c r="DO37" s="684"/>
      <c r="DP37" s="684"/>
      <c r="DQ37" s="684"/>
      <c r="DR37" s="684"/>
      <c r="DS37" s="684"/>
      <c r="DT37" s="684"/>
      <c r="DU37" s="684"/>
      <c r="DV37" s="685"/>
      <c r="DW37" s="652">
        <v>9.6999999999999993</v>
      </c>
      <c r="DX37" s="682"/>
      <c r="DY37" s="682"/>
      <c r="DZ37" s="682"/>
      <c r="EA37" s="682"/>
      <c r="EB37" s="682"/>
      <c r="EC37" s="683"/>
    </row>
    <row r="38" spans="2:133" ht="11.25" customHeight="1" x14ac:dyDescent="0.15">
      <c r="B38" s="644" t="s">
        <v>335</v>
      </c>
      <c r="C38" s="645"/>
      <c r="D38" s="645"/>
      <c r="E38" s="645"/>
      <c r="F38" s="645"/>
      <c r="G38" s="645"/>
      <c r="H38" s="645"/>
      <c r="I38" s="645"/>
      <c r="J38" s="645"/>
      <c r="K38" s="645"/>
      <c r="L38" s="645"/>
      <c r="M38" s="645"/>
      <c r="N38" s="645"/>
      <c r="O38" s="645"/>
      <c r="P38" s="645"/>
      <c r="Q38" s="646"/>
      <c r="R38" s="647">
        <v>123480</v>
      </c>
      <c r="S38" s="648"/>
      <c r="T38" s="648"/>
      <c r="U38" s="648"/>
      <c r="V38" s="648"/>
      <c r="W38" s="648"/>
      <c r="X38" s="648"/>
      <c r="Y38" s="649"/>
      <c r="Z38" s="650">
        <v>1</v>
      </c>
      <c r="AA38" s="650"/>
      <c r="AB38" s="650"/>
      <c r="AC38" s="650"/>
      <c r="AD38" s="651">
        <v>716</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t="s">
        <v>137</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2239</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998427</v>
      </c>
      <c r="CS38" s="648"/>
      <c r="CT38" s="648"/>
      <c r="CU38" s="648"/>
      <c r="CV38" s="648"/>
      <c r="CW38" s="648"/>
      <c r="CX38" s="648"/>
      <c r="CY38" s="649"/>
      <c r="CZ38" s="652">
        <v>8.8000000000000007</v>
      </c>
      <c r="DA38" s="682"/>
      <c r="DB38" s="682"/>
      <c r="DC38" s="686"/>
      <c r="DD38" s="656">
        <v>843991</v>
      </c>
      <c r="DE38" s="648"/>
      <c r="DF38" s="648"/>
      <c r="DG38" s="648"/>
      <c r="DH38" s="648"/>
      <c r="DI38" s="648"/>
      <c r="DJ38" s="648"/>
      <c r="DK38" s="649"/>
      <c r="DL38" s="656">
        <v>768312</v>
      </c>
      <c r="DM38" s="648"/>
      <c r="DN38" s="648"/>
      <c r="DO38" s="648"/>
      <c r="DP38" s="648"/>
      <c r="DQ38" s="648"/>
      <c r="DR38" s="648"/>
      <c r="DS38" s="648"/>
      <c r="DT38" s="648"/>
      <c r="DU38" s="648"/>
      <c r="DV38" s="649"/>
      <c r="DW38" s="652">
        <v>14.9</v>
      </c>
      <c r="DX38" s="682"/>
      <c r="DY38" s="682"/>
      <c r="DZ38" s="682"/>
      <c r="EA38" s="682"/>
      <c r="EB38" s="682"/>
      <c r="EC38" s="683"/>
    </row>
    <row r="39" spans="2:133" ht="11.25" customHeight="1" x14ac:dyDescent="0.15">
      <c r="B39" s="644" t="s">
        <v>339</v>
      </c>
      <c r="C39" s="645"/>
      <c r="D39" s="645"/>
      <c r="E39" s="645"/>
      <c r="F39" s="645"/>
      <c r="G39" s="645"/>
      <c r="H39" s="645"/>
      <c r="I39" s="645"/>
      <c r="J39" s="645"/>
      <c r="K39" s="645"/>
      <c r="L39" s="645"/>
      <c r="M39" s="645"/>
      <c r="N39" s="645"/>
      <c r="O39" s="645"/>
      <c r="P39" s="645"/>
      <c r="Q39" s="646"/>
      <c r="R39" s="647">
        <v>835900</v>
      </c>
      <c r="S39" s="648"/>
      <c r="T39" s="648"/>
      <c r="U39" s="648"/>
      <c r="V39" s="648"/>
      <c r="W39" s="648"/>
      <c r="X39" s="648"/>
      <c r="Y39" s="649"/>
      <c r="Z39" s="650">
        <v>7</v>
      </c>
      <c r="AA39" s="650"/>
      <c r="AB39" s="650"/>
      <c r="AC39" s="650"/>
      <c r="AD39" s="651" t="s">
        <v>137</v>
      </c>
      <c r="AE39" s="651"/>
      <c r="AF39" s="651"/>
      <c r="AG39" s="651"/>
      <c r="AH39" s="651"/>
      <c r="AI39" s="651"/>
      <c r="AJ39" s="651"/>
      <c r="AK39" s="651"/>
      <c r="AL39" s="652" t="s">
        <v>234</v>
      </c>
      <c r="AM39" s="653"/>
      <c r="AN39" s="653"/>
      <c r="AO39" s="654"/>
      <c r="AQ39" s="725" t="s">
        <v>340</v>
      </c>
      <c r="AR39" s="726"/>
      <c r="AS39" s="726"/>
      <c r="AT39" s="726"/>
      <c r="AU39" s="726"/>
      <c r="AV39" s="726"/>
      <c r="AW39" s="726"/>
      <c r="AX39" s="726"/>
      <c r="AY39" s="727"/>
      <c r="AZ39" s="647" t="s">
        <v>137</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3614</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280100</v>
      </c>
      <c r="CS39" s="684"/>
      <c r="CT39" s="684"/>
      <c r="CU39" s="684"/>
      <c r="CV39" s="684"/>
      <c r="CW39" s="684"/>
      <c r="CX39" s="684"/>
      <c r="CY39" s="685"/>
      <c r="CZ39" s="652">
        <v>2.5</v>
      </c>
      <c r="DA39" s="682"/>
      <c r="DB39" s="682"/>
      <c r="DC39" s="686"/>
      <c r="DD39" s="656">
        <v>219714</v>
      </c>
      <c r="DE39" s="684"/>
      <c r="DF39" s="684"/>
      <c r="DG39" s="684"/>
      <c r="DH39" s="684"/>
      <c r="DI39" s="684"/>
      <c r="DJ39" s="684"/>
      <c r="DK39" s="685"/>
      <c r="DL39" s="656" t="s">
        <v>137</v>
      </c>
      <c r="DM39" s="684"/>
      <c r="DN39" s="684"/>
      <c r="DO39" s="684"/>
      <c r="DP39" s="684"/>
      <c r="DQ39" s="684"/>
      <c r="DR39" s="684"/>
      <c r="DS39" s="684"/>
      <c r="DT39" s="684"/>
      <c r="DU39" s="684"/>
      <c r="DV39" s="685"/>
      <c r="DW39" s="652" t="s">
        <v>137</v>
      </c>
      <c r="DX39" s="682"/>
      <c r="DY39" s="682"/>
      <c r="DZ39" s="682"/>
      <c r="EA39" s="682"/>
      <c r="EB39" s="682"/>
      <c r="EC39" s="683"/>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234</v>
      </c>
      <c r="AA40" s="650"/>
      <c r="AB40" s="650"/>
      <c r="AC40" s="650"/>
      <c r="AD40" s="651" t="s">
        <v>137</v>
      </c>
      <c r="AE40" s="651"/>
      <c r="AF40" s="651"/>
      <c r="AG40" s="651"/>
      <c r="AH40" s="651"/>
      <c r="AI40" s="651"/>
      <c r="AJ40" s="651"/>
      <c r="AK40" s="651"/>
      <c r="AL40" s="652" t="s">
        <v>137</v>
      </c>
      <c r="AM40" s="653"/>
      <c r="AN40" s="653"/>
      <c r="AO40" s="654"/>
      <c r="AQ40" s="725" t="s">
        <v>344</v>
      </c>
      <c r="AR40" s="726"/>
      <c r="AS40" s="726"/>
      <c r="AT40" s="726"/>
      <c r="AU40" s="726"/>
      <c r="AV40" s="726"/>
      <c r="AW40" s="726"/>
      <c r="AX40" s="726"/>
      <c r="AY40" s="727"/>
      <c r="AZ40" s="647" t="s">
        <v>137</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104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t="s">
        <v>234</v>
      </c>
      <c r="CS40" s="648"/>
      <c r="CT40" s="648"/>
      <c r="CU40" s="648"/>
      <c r="CV40" s="648"/>
      <c r="CW40" s="648"/>
      <c r="CX40" s="648"/>
      <c r="CY40" s="649"/>
      <c r="CZ40" s="652" t="s">
        <v>137</v>
      </c>
      <c r="DA40" s="682"/>
      <c r="DB40" s="682"/>
      <c r="DC40" s="686"/>
      <c r="DD40" s="656" t="s">
        <v>234</v>
      </c>
      <c r="DE40" s="648"/>
      <c r="DF40" s="648"/>
      <c r="DG40" s="648"/>
      <c r="DH40" s="648"/>
      <c r="DI40" s="648"/>
      <c r="DJ40" s="648"/>
      <c r="DK40" s="649"/>
      <c r="DL40" s="656" t="s">
        <v>234</v>
      </c>
      <c r="DM40" s="648"/>
      <c r="DN40" s="648"/>
      <c r="DO40" s="648"/>
      <c r="DP40" s="648"/>
      <c r="DQ40" s="648"/>
      <c r="DR40" s="648"/>
      <c r="DS40" s="648"/>
      <c r="DT40" s="648"/>
      <c r="DU40" s="648"/>
      <c r="DV40" s="649"/>
      <c r="DW40" s="652" t="s">
        <v>137</v>
      </c>
      <c r="DX40" s="682"/>
      <c r="DY40" s="682"/>
      <c r="DZ40" s="682"/>
      <c r="EA40" s="682"/>
      <c r="EB40" s="682"/>
      <c r="EC40" s="683"/>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137</v>
      </c>
      <c r="AA41" s="650"/>
      <c r="AB41" s="650"/>
      <c r="AC41" s="650"/>
      <c r="AD41" s="651" t="s">
        <v>234</v>
      </c>
      <c r="AE41" s="651"/>
      <c r="AF41" s="651"/>
      <c r="AG41" s="651"/>
      <c r="AH41" s="651"/>
      <c r="AI41" s="651"/>
      <c r="AJ41" s="651"/>
      <c r="AK41" s="651"/>
      <c r="AL41" s="652" t="s">
        <v>137</v>
      </c>
      <c r="AM41" s="653"/>
      <c r="AN41" s="653"/>
      <c r="AO41" s="654"/>
      <c r="AQ41" s="725" t="s">
        <v>349</v>
      </c>
      <c r="AR41" s="726"/>
      <c r="AS41" s="726"/>
      <c r="AT41" s="726"/>
      <c r="AU41" s="726"/>
      <c r="AV41" s="726"/>
      <c r="AW41" s="726"/>
      <c r="AX41" s="726"/>
      <c r="AY41" s="727"/>
      <c r="AZ41" s="647">
        <v>199041</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137</v>
      </c>
      <c r="CS41" s="684"/>
      <c r="CT41" s="684"/>
      <c r="CU41" s="684"/>
      <c r="CV41" s="684"/>
      <c r="CW41" s="684"/>
      <c r="CX41" s="684"/>
      <c r="CY41" s="685"/>
      <c r="CZ41" s="652" t="s">
        <v>175</v>
      </c>
      <c r="DA41" s="682"/>
      <c r="DB41" s="682"/>
      <c r="DC41" s="686"/>
      <c r="DD41" s="656" t="s">
        <v>137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177200</v>
      </c>
      <c r="S42" s="648"/>
      <c r="T42" s="648"/>
      <c r="U42" s="648"/>
      <c r="V42" s="648"/>
      <c r="W42" s="648"/>
      <c r="X42" s="648"/>
      <c r="Y42" s="649"/>
      <c r="Z42" s="650">
        <v>1.5</v>
      </c>
      <c r="AA42" s="650"/>
      <c r="AB42" s="650"/>
      <c r="AC42" s="650"/>
      <c r="AD42" s="651" t="s">
        <v>137</v>
      </c>
      <c r="AE42" s="651"/>
      <c r="AF42" s="651"/>
      <c r="AG42" s="651"/>
      <c r="AH42" s="651"/>
      <c r="AI42" s="651"/>
      <c r="AJ42" s="651"/>
      <c r="AK42" s="651"/>
      <c r="AL42" s="652" t="s">
        <v>234</v>
      </c>
      <c r="AM42" s="653"/>
      <c r="AN42" s="653"/>
      <c r="AO42" s="654"/>
      <c r="AQ42" s="746" t="s">
        <v>353</v>
      </c>
      <c r="AR42" s="747"/>
      <c r="AS42" s="747"/>
      <c r="AT42" s="747"/>
      <c r="AU42" s="747"/>
      <c r="AV42" s="747"/>
      <c r="AW42" s="747"/>
      <c r="AX42" s="747"/>
      <c r="AY42" s="748"/>
      <c r="AZ42" s="738">
        <v>754095</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467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1999012</v>
      </c>
      <c r="CS42" s="648"/>
      <c r="CT42" s="648"/>
      <c r="CU42" s="648"/>
      <c r="CV42" s="648"/>
      <c r="CW42" s="648"/>
      <c r="CX42" s="648"/>
      <c r="CY42" s="649"/>
      <c r="CZ42" s="652">
        <v>17.7</v>
      </c>
      <c r="DA42" s="653"/>
      <c r="DB42" s="653"/>
      <c r="DC42" s="665"/>
      <c r="DD42" s="656">
        <v>521742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356</v>
      </c>
      <c r="C43" s="697"/>
      <c r="D43" s="697"/>
      <c r="E43" s="697"/>
      <c r="F43" s="697"/>
      <c r="G43" s="697"/>
      <c r="H43" s="697"/>
      <c r="I43" s="697"/>
      <c r="J43" s="697"/>
      <c r="K43" s="697"/>
      <c r="L43" s="697"/>
      <c r="M43" s="697"/>
      <c r="N43" s="697"/>
      <c r="O43" s="697"/>
      <c r="P43" s="697"/>
      <c r="Q43" s="698"/>
      <c r="R43" s="738">
        <v>11938993</v>
      </c>
      <c r="S43" s="739"/>
      <c r="T43" s="739"/>
      <c r="U43" s="739"/>
      <c r="V43" s="739"/>
      <c r="W43" s="739"/>
      <c r="X43" s="739"/>
      <c r="Y43" s="740"/>
      <c r="Z43" s="741">
        <v>100</v>
      </c>
      <c r="AA43" s="741"/>
      <c r="AB43" s="741"/>
      <c r="AC43" s="741"/>
      <c r="AD43" s="742">
        <v>4980549</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46621</v>
      </c>
      <c r="CS43" s="684"/>
      <c r="CT43" s="684"/>
      <c r="CU43" s="684"/>
      <c r="CV43" s="684"/>
      <c r="CW43" s="684"/>
      <c r="CX43" s="684"/>
      <c r="CY43" s="685"/>
      <c r="CZ43" s="652">
        <v>0.4</v>
      </c>
      <c r="DA43" s="682"/>
      <c r="DB43" s="682"/>
      <c r="DC43" s="686"/>
      <c r="DD43" s="656">
        <v>46621</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1280438</v>
      </c>
      <c r="CS44" s="648"/>
      <c r="CT44" s="648"/>
      <c r="CU44" s="648"/>
      <c r="CV44" s="648"/>
      <c r="CW44" s="648"/>
      <c r="CX44" s="648"/>
      <c r="CY44" s="649"/>
      <c r="CZ44" s="652">
        <v>11.3</v>
      </c>
      <c r="DA44" s="653"/>
      <c r="DB44" s="653"/>
      <c r="DC44" s="665"/>
      <c r="DD44" s="656">
        <v>385606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695114</v>
      </c>
      <c r="CS45" s="684"/>
      <c r="CT45" s="684"/>
      <c r="CU45" s="684"/>
      <c r="CV45" s="684"/>
      <c r="CW45" s="684"/>
      <c r="CX45" s="684"/>
      <c r="CY45" s="685"/>
      <c r="CZ45" s="652">
        <v>6.2</v>
      </c>
      <c r="DA45" s="682"/>
      <c r="DB45" s="682"/>
      <c r="DC45" s="686"/>
      <c r="DD45" s="656">
        <v>44780</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543242</v>
      </c>
      <c r="CS46" s="648"/>
      <c r="CT46" s="648"/>
      <c r="CU46" s="648"/>
      <c r="CV46" s="648"/>
      <c r="CW46" s="648"/>
      <c r="CX46" s="648"/>
      <c r="CY46" s="649"/>
      <c r="CZ46" s="652">
        <v>4.8</v>
      </c>
      <c r="DA46" s="653"/>
      <c r="DB46" s="653"/>
      <c r="DC46" s="665"/>
      <c r="DD46" s="656">
        <v>321155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718574</v>
      </c>
      <c r="CS47" s="684"/>
      <c r="CT47" s="684"/>
      <c r="CU47" s="684"/>
      <c r="CV47" s="684"/>
      <c r="CW47" s="684"/>
      <c r="CX47" s="684"/>
      <c r="CY47" s="685"/>
      <c r="CZ47" s="652">
        <v>6.4</v>
      </c>
      <c r="DA47" s="682"/>
      <c r="DB47" s="682"/>
      <c r="DC47" s="686"/>
      <c r="DD47" s="656">
        <v>136136</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137</v>
      </c>
      <c r="CS48" s="648"/>
      <c r="CT48" s="648"/>
      <c r="CU48" s="648"/>
      <c r="CV48" s="648"/>
      <c r="CW48" s="648"/>
      <c r="CX48" s="648"/>
      <c r="CY48" s="649"/>
      <c r="CZ48" s="652" t="s">
        <v>234</v>
      </c>
      <c r="DA48" s="653"/>
      <c r="DB48" s="653"/>
      <c r="DC48" s="665"/>
      <c r="DD48" s="656" t="s">
        <v>137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11296287</v>
      </c>
      <c r="CS49" s="718"/>
      <c r="CT49" s="718"/>
      <c r="CU49" s="718"/>
      <c r="CV49" s="718"/>
      <c r="CW49" s="718"/>
      <c r="CX49" s="718"/>
      <c r="CY49" s="749"/>
      <c r="CZ49" s="743">
        <v>100</v>
      </c>
      <c r="DA49" s="750"/>
      <c r="DB49" s="750"/>
      <c r="DC49" s="751"/>
      <c r="DD49" s="752">
        <v>6221780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bkzWvnVHLN9fXsl3/OcUmUfbHcjzxGcE8NrIGVXyFQOMdUdm1hdrJSWZd6stlGruqQTGvKP1ZjiuOLf6Ddk0w==" saltValue="LpUWClhWXx+/AGc+t85K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11947</v>
      </c>
      <c r="R7" s="783"/>
      <c r="S7" s="783"/>
      <c r="T7" s="783"/>
      <c r="U7" s="783"/>
      <c r="V7" s="783">
        <v>11304</v>
      </c>
      <c r="W7" s="783"/>
      <c r="X7" s="783"/>
      <c r="Y7" s="783"/>
      <c r="Z7" s="783"/>
      <c r="AA7" s="783">
        <v>643</v>
      </c>
      <c r="AB7" s="783"/>
      <c r="AC7" s="783"/>
      <c r="AD7" s="783"/>
      <c r="AE7" s="784"/>
      <c r="AF7" s="785">
        <v>550</v>
      </c>
      <c r="AG7" s="786"/>
      <c r="AH7" s="786"/>
      <c r="AI7" s="786"/>
      <c r="AJ7" s="787"/>
      <c r="AK7" s="822">
        <v>646</v>
      </c>
      <c r="AL7" s="823"/>
      <c r="AM7" s="823"/>
      <c r="AN7" s="823"/>
      <c r="AO7" s="823"/>
      <c r="AP7" s="823">
        <v>7895</v>
      </c>
      <c r="AQ7" s="823"/>
      <c r="AR7" s="823"/>
      <c r="AS7" s="823"/>
      <c r="AT7" s="823"/>
      <c r="AU7" s="824" t="s">
        <v>612</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-16</v>
      </c>
      <c r="CI7" s="820"/>
      <c r="CJ7" s="820"/>
      <c r="CK7" s="820"/>
      <c r="CL7" s="821"/>
      <c r="CM7" s="819">
        <v>59</v>
      </c>
      <c r="CN7" s="820"/>
      <c r="CO7" s="820"/>
      <c r="CP7" s="820"/>
      <c r="CQ7" s="821"/>
      <c r="CR7" s="819">
        <v>32</v>
      </c>
      <c r="CS7" s="820"/>
      <c r="CT7" s="820"/>
      <c r="CU7" s="820"/>
      <c r="CV7" s="821"/>
      <c r="CW7" s="819" t="s">
        <v>596</v>
      </c>
      <c r="CX7" s="820"/>
      <c r="CY7" s="820"/>
      <c r="CZ7" s="820"/>
      <c r="DA7" s="821"/>
      <c r="DB7" s="819" t="s">
        <v>596</v>
      </c>
      <c r="DC7" s="820"/>
      <c r="DD7" s="820"/>
      <c r="DE7" s="820"/>
      <c r="DF7" s="821"/>
      <c r="DG7" s="819" t="s">
        <v>596</v>
      </c>
      <c r="DH7" s="820"/>
      <c r="DI7" s="820"/>
      <c r="DJ7" s="820"/>
      <c r="DK7" s="821"/>
      <c r="DL7" s="819" t="s">
        <v>596</v>
      </c>
      <c r="DM7" s="820"/>
      <c r="DN7" s="820"/>
      <c r="DO7" s="820"/>
      <c r="DP7" s="821"/>
      <c r="DQ7" s="819" t="s">
        <v>596</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t="s">
        <v>391</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609</v>
      </c>
      <c r="BT8" s="817"/>
      <c r="BU8" s="817"/>
      <c r="BV8" s="817"/>
      <c r="BW8" s="817"/>
      <c r="BX8" s="817"/>
      <c r="BY8" s="817"/>
      <c r="BZ8" s="817"/>
      <c r="CA8" s="817"/>
      <c r="CB8" s="817"/>
      <c r="CC8" s="817"/>
      <c r="CD8" s="817"/>
      <c r="CE8" s="817"/>
      <c r="CF8" s="817"/>
      <c r="CG8" s="818"/>
      <c r="CH8" s="829">
        <v>-122</v>
      </c>
      <c r="CI8" s="830"/>
      <c r="CJ8" s="830"/>
      <c r="CK8" s="830"/>
      <c r="CL8" s="831"/>
      <c r="CM8" s="829">
        <v>2653</v>
      </c>
      <c r="CN8" s="830"/>
      <c r="CO8" s="830"/>
      <c r="CP8" s="830"/>
      <c r="CQ8" s="831"/>
      <c r="CR8" s="829">
        <v>8</v>
      </c>
      <c r="CS8" s="830"/>
      <c r="CT8" s="830"/>
      <c r="CU8" s="830"/>
      <c r="CV8" s="831"/>
      <c r="CW8" s="829">
        <v>1</v>
      </c>
      <c r="CX8" s="830"/>
      <c r="CY8" s="830"/>
      <c r="CZ8" s="830"/>
      <c r="DA8" s="831"/>
      <c r="DB8" s="829" t="s">
        <v>610</v>
      </c>
      <c r="DC8" s="830"/>
      <c r="DD8" s="830"/>
      <c r="DE8" s="830"/>
      <c r="DF8" s="831"/>
      <c r="DG8" s="829" t="s">
        <v>610</v>
      </c>
      <c r="DH8" s="830"/>
      <c r="DI8" s="830"/>
      <c r="DJ8" s="830"/>
      <c r="DK8" s="831"/>
      <c r="DL8" s="829" t="s">
        <v>610</v>
      </c>
      <c r="DM8" s="830"/>
      <c r="DN8" s="830"/>
      <c r="DO8" s="830"/>
      <c r="DP8" s="831"/>
      <c r="DQ8" s="829" t="s">
        <v>610</v>
      </c>
      <c r="DR8" s="830"/>
      <c r="DS8" s="830"/>
      <c r="DT8" s="830"/>
      <c r="DU8" s="831"/>
      <c r="DV8" s="832" t="s">
        <v>611</v>
      </c>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11947</v>
      </c>
      <c r="R23" s="842"/>
      <c r="S23" s="842"/>
      <c r="T23" s="842"/>
      <c r="U23" s="842"/>
      <c r="V23" s="842">
        <v>11304</v>
      </c>
      <c r="W23" s="842"/>
      <c r="X23" s="842"/>
      <c r="Y23" s="842"/>
      <c r="Z23" s="842"/>
      <c r="AA23" s="842">
        <v>643</v>
      </c>
      <c r="AB23" s="842"/>
      <c r="AC23" s="842"/>
      <c r="AD23" s="842"/>
      <c r="AE23" s="843"/>
      <c r="AF23" s="844">
        <v>550</v>
      </c>
      <c r="AG23" s="842"/>
      <c r="AH23" s="842"/>
      <c r="AI23" s="842"/>
      <c r="AJ23" s="845"/>
      <c r="AK23" s="846"/>
      <c r="AL23" s="847"/>
      <c r="AM23" s="847"/>
      <c r="AN23" s="847"/>
      <c r="AO23" s="847"/>
      <c r="AP23" s="842">
        <v>7895</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2307</v>
      </c>
      <c r="R28" s="871"/>
      <c r="S28" s="871"/>
      <c r="T28" s="871"/>
      <c r="U28" s="871"/>
      <c r="V28" s="871">
        <v>2283</v>
      </c>
      <c r="W28" s="871"/>
      <c r="X28" s="871"/>
      <c r="Y28" s="871"/>
      <c r="Z28" s="871"/>
      <c r="AA28" s="871">
        <v>23</v>
      </c>
      <c r="AB28" s="871"/>
      <c r="AC28" s="871"/>
      <c r="AD28" s="871"/>
      <c r="AE28" s="872"/>
      <c r="AF28" s="873">
        <v>23</v>
      </c>
      <c r="AG28" s="871"/>
      <c r="AH28" s="871"/>
      <c r="AI28" s="871"/>
      <c r="AJ28" s="874"/>
      <c r="AK28" s="875">
        <v>199</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2140</v>
      </c>
      <c r="R29" s="807"/>
      <c r="S29" s="807"/>
      <c r="T29" s="807"/>
      <c r="U29" s="807"/>
      <c r="V29" s="807">
        <v>2103</v>
      </c>
      <c r="W29" s="807"/>
      <c r="X29" s="807"/>
      <c r="Y29" s="807"/>
      <c r="Z29" s="807"/>
      <c r="AA29" s="807">
        <v>37</v>
      </c>
      <c r="AB29" s="807"/>
      <c r="AC29" s="807"/>
      <c r="AD29" s="807"/>
      <c r="AE29" s="808"/>
      <c r="AF29" s="809">
        <v>37</v>
      </c>
      <c r="AG29" s="810"/>
      <c r="AH29" s="810"/>
      <c r="AI29" s="810"/>
      <c r="AJ29" s="811"/>
      <c r="AK29" s="878">
        <v>393</v>
      </c>
      <c r="AL29" s="879"/>
      <c r="AM29" s="879"/>
      <c r="AN29" s="879"/>
      <c r="AO29" s="879"/>
      <c r="AP29" s="879" t="s">
        <v>587</v>
      </c>
      <c r="AQ29" s="879"/>
      <c r="AR29" s="879"/>
      <c r="AS29" s="879"/>
      <c r="AT29" s="879"/>
      <c r="AU29" s="880" t="s">
        <v>587</v>
      </c>
      <c r="AV29" s="879"/>
      <c r="AW29" s="879"/>
      <c r="AX29" s="879"/>
      <c r="AY29" s="879"/>
      <c r="AZ29" s="881" t="s">
        <v>587</v>
      </c>
      <c r="BA29" s="881"/>
      <c r="BB29" s="881"/>
      <c r="BC29" s="881"/>
      <c r="BD29" s="881"/>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210</v>
      </c>
      <c r="R30" s="807"/>
      <c r="S30" s="807"/>
      <c r="T30" s="807"/>
      <c r="U30" s="807"/>
      <c r="V30" s="807">
        <v>209</v>
      </c>
      <c r="W30" s="807"/>
      <c r="X30" s="807"/>
      <c r="Y30" s="807"/>
      <c r="Z30" s="807"/>
      <c r="AA30" s="807">
        <v>1</v>
      </c>
      <c r="AB30" s="807"/>
      <c r="AC30" s="807"/>
      <c r="AD30" s="807"/>
      <c r="AE30" s="808"/>
      <c r="AF30" s="809">
        <v>1</v>
      </c>
      <c r="AG30" s="810"/>
      <c r="AH30" s="810"/>
      <c r="AI30" s="810"/>
      <c r="AJ30" s="811"/>
      <c r="AK30" s="878">
        <v>73</v>
      </c>
      <c r="AL30" s="879"/>
      <c r="AM30" s="879"/>
      <c r="AN30" s="879"/>
      <c r="AO30" s="879"/>
      <c r="AP30" s="879" t="s">
        <v>587</v>
      </c>
      <c r="AQ30" s="879"/>
      <c r="AR30" s="879"/>
      <c r="AS30" s="879"/>
      <c r="AT30" s="879"/>
      <c r="AU30" s="879" t="s">
        <v>587</v>
      </c>
      <c r="AV30" s="879"/>
      <c r="AW30" s="879"/>
      <c r="AX30" s="879"/>
      <c r="AY30" s="879"/>
      <c r="AZ30" s="881" t="s">
        <v>587</v>
      </c>
      <c r="BA30" s="881"/>
      <c r="BB30" s="881"/>
      <c r="BC30" s="881"/>
      <c r="BD30" s="881"/>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202</v>
      </c>
      <c r="R31" s="807"/>
      <c r="S31" s="807"/>
      <c r="T31" s="807"/>
      <c r="U31" s="807"/>
      <c r="V31" s="807">
        <v>143</v>
      </c>
      <c r="W31" s="807"/>
      <c r="X31" s="807"/>
      <c r="Y31" s="807"/>
      <c r="Z31" s="807"/>
      <c r="AA31" s="807">
        <v>59</v>
      </c>
      <c r="AB31" s="807"/>
      <c r="AC31" s="807"/>
      <c r="AD31" s="807"/>
      <c r="AE31" s="808"/>
      <c r="AF31" s="809">
        <v>286</v>
      </c>
      <c r="AG31" s="810"/>
      <c r="AH31" s="810"/>
      <c r="AI31" s="810"/>
      <c r="AJ31" s="811"/>
      <c r="AK31" s="878">
        <v>0</v>
      </c>
      <c r="AL31" s="879"/>
      <c r="AM31" s="879"/>
      <c r="AN31" s="879"/>
      <c r="AO31" s="879"/>
      <c r="AP31" s="879" t="s">
        <v>520</v>
      </c>
      <c r="AQ31" s="879"/>
      <c r="AR31" s="879"/>
      <c r="AS31" s="879"/>
      <c r="AT31" s="879"/>
      <c r="AU31" s="879" t="s">
        <v>520</v>
      </c>
      <c r="AV31" s="879"/>
      <c r="AW31" s="879"/>
      <c r="AX31" s="879"/>
      <c r="AY31" s="879"/>
      <c r="AZ31" s="881" t="s">
        <v>520</v>
      </c>
      <c r="BA31" s="881"/>
      <c r="BB31" s="881"/>
      <c r="BC31" s="881"/>
      <c r="BD31" s="881"/>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49</v>
      </c>
      <c r="R32" s="807"/>
      <c r="S32" s="807"/>
      <c r="T32" s="807"/>
      <c r="U32" s="807"/>
      <c r="V32" s="807">
        <v>49</v>
      </c>
      <c r="W32" s="807"/>
      <c r="X32" s="807"/>
      <c r="Y32" s="807"/>
      <c r="Z32" s="807"/>
      <c r="AA32" s="807">
        <v>0</v>
      </c>
      <c r="AB32" s="807"/>
      <c r="AC32" s="807"/>
      <c r="AD32" s="807"/>
      <c r="AE32" s="808"/>
      <c r="AF32" s="809" t="s">
        <v>411</v>
      </c>
      <c r="AG32" s="810"/>
      <c r="AH32" s="810"/>
      <c r="AI32" s="810"/>
      <c r="AJ32" s="811"/>
      <c r="AK32" s="878">
        <v>45</v>
      </c>
      <c r="AL32" s="879"/>
      <c r="AM32" s="879"/>
      <c r="AN32" s="879"/>
      <c r="AO32" s="879"/>
      <c r="AP32" s="879" t="s">
        <v>520</v>
      </c>
      <c r="AQ32" s="879"/>
      <c r="AR32" s="879"/>
      <c r="AS32" s="879"/>
      <c r="AT32" s="879"/>
      <c r="AU32" s="879" t="s">
        <v>520</v>
      </c>
      <c r="AV32" s="879"/>
      <c r="AW32" s="879"/>
      <c r="AX32" s="879"/>
      <c r="AY32" s="879"/>
      <c r="AZ32" s="881" t="s">
        <v>520</v>
      </c>
      <c r="BA32" s="881"/>
      <c r="BB32" s="881"/>
      <c r="BC32" s="881"/>
      <c r="BD32" s="881"/>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1"/>
      <c r="BA33" s="881"/>
      <c r="BB33" s="881"/>
      <c r="BC33" s="881"/>
      <c r="BD33" s="881"/>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1"/>
      <c r="BA34" s="881"/>
      <c r="BB34" s="881"/>
      <c r="BC34" s="881"/>
      <c r="BD34" s="881"/>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1"/>
      <c r="BA35" s="881"/>
      <c r="BB35" s="881"/>
      <c r="BC35" s="881"/>
      <c r="BD35" s="881"/>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1"/>
      <c r="BA36" s="881"/>
      <c r="BB36" s="881"/>
      <c r="BC36" s="881"/>
      <c r="BD36" s="881"/>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1"/>
      <c r="BA37" s="881"/>
      <c r="BB37" s="881"/>
      <c r="BC37" s="881"/>
      <c r="BD37" s="881"/>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1"/>
      <c r="BA38" s="881"/>
      <c r="BB38" s="881"/>
      <c r="BC38" s="881"/>
      <c r="BD38" s="881"/>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1"/>
      <c r="BA39" s="881"/>
      <c r="BB39" s="881"/>
      <c r="BC39" s="881"/>
      <c r="BD39" s="881"/>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1"/>
      <c r="BA40" s="881"/>
      <c r="BB40" s="881"/>
      <c r="BC40" s="881"/>
      <c r="BD40" s="881"/>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1"/>
      <c r="BA41" s="881"/>
      <c r="BB41" s="881"/>
      <c r="BC41" s="881"/>
      <c r="BD41" s="881"/>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1"/>
      <c r="BA42" s="881"/>
      <c r="BB42" s="881"/>
      <c r="BC42" s="881"/>
      <c r="BD42" s="881"/>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1"/>
      <c r="BA43" s="881"/>
      <c r="BB43" s="881"/>
      <c r="BC43" s="881"/>
      <c r="BD43" s="881"/>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1"/>
      <c r="BA44" s="881"/>
      <c r="BB44" s="881"/>
      <c r="BC44" s="881"/>
      <c r="BD44" s="881"/>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1"/>
      <c r="BA45" s="881"/>
      <c r="BB45" s="881"/>
      <c r="BC45" s="881"/>
      <c r="BD45" s="881"/>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1"/>
      <c r="BA46" s="881"/>
      <c r="BB46" s="881"/>
      <c r="BC46" s="881"/>
      <c r="BD46" s="881"/>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1"/>
      <c r="BA47" s="881"/>
      <c r="BB47" s="881"/>
      <c r="BC47" s="881"/>
      <c r="BD47" s="881"/>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1"/>
      <c r="BA48" s="881"/>
      <c r="BB48" s="881"/>
      <c r="BC48" s="881"/>
      <c r="BD48" s="881"/>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1"/>
      <c r="BA49" s="881"/>
      <c r="BB49" s="881"/>
      <c r="BC49" s="881"/>
      <c r="BD49" s="881"/>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414</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347</v>
      </c>
      <c r="AG63" s="891"/>
      <c r="AH63" s="891"/>
      <c r="AI63" s="891"/>
      <c r="AJ63" s="892"/>
      <c r="AK63" s="893"/>
      <c r="AL63" s="888"/>
      <c r="AM63" s="888"/>
      <c r="AN63" s="888"/>
      <c r="AO63" s="888"/>
      <c r="AP63" s="891" t="s">
        <v>520</v>
      </c>
      <c r="AQ63" s="891"/>
      <c r="AR63" s="891"/>
      <c r="AS63" s="891"/>
      <c r="AT63" s="891"/>
      <c r="AU63" s="891" t="s">
        <v>520</v>
      </c>
      <c r="AV63" s="891"/>
      <c r="AW63" s="891"/>
      <c r="AX63" s="891"/>
      <c r="AY63" s="891"/>
      <c r="AZ63" s="895"/>
      <c r="BA63" s="895"/>
      <c r="BB63" s="895"/>
      <c r="BC63" s="895"/>
      <c r="BD63" s="895"/>
      <c r="BE63" s="896"/>
      <c r="BF63" s="896"/>
      <c r="BG63" s="896"/>
      <c r="BH63" s="896"/>
      <c r="BI63" s="897"/>
      <c r="BJ63" s="898" t="s">
        <v>415</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418</v>
      </c>
      <c r="W66" s="766"/>
      <c r="X66" s="766"/>
      <c r="Y66" s="766"/>
      <c r="Z66" s="767"/>
      <c r="AA66" s="765" t="s">
        <v>399</v>
      </c>
      <c r="AB66" s="766"/>
      <c r="AC66" s="766"/>
      <c r="AD66" s="766"/>
      <c r="AE66" s="767"/>
      <c r="AF66" s="901" t="s">
        <v>419</v>
      </c>
      <c r="AG66" s="861"/>
      <c r="AH66" s="861"/>
      <c r="AI66" s="861"/>
      <c r="AJ66" s="902"/>
      <c r="AK66" s="765" t="s">
        <v>420</v>
      </c>
      <c r="AL66" s="789"/>
      <c r="AM66" s="789"/>
      <c r="AN66" s="789"/>
      <c r="AO66" s="790"/>
      <c r="AP66" s="765" t="s">
        <v>421</v>
      </c>
      <c r="AQ66" s="766"/>
      <c r="AR66" s="766"/>
      <c r="AS66" s="766"/>
      <c r="AT66" s="767"/>
      <c r="AU66" s="765" t="s">
        <v>422</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588</v>
      </c>
      <c r="C68" s="919"/>
      <c r="D68" s="919"/>
      <c r="E68" s="919"/>
      <c r="F68" s="919"/>
      <c r="G68" s="919"/>
      <c r="H68" s="919"/>
      <c r="I68" s="919"/>
      <c r="J68" s="919"/>
      <c r="K68" s="919"/>
      <c r="L68" s="919"/>
      <c r="M68" s="919"/>
      <c r="N68" s="919"/>
      <c r="O68" s="919"/>
      <c r="P68" s="920"/>
      <c r="Q68" s="921">
        <v>1789</v>
      </c>
      <c r="R68" s="915"/>
      <c r="S68" s="915"/>
      <c r="T68" s="915"/>
      <c r="U68" s="915"/>
      <c r="V68" s="915">
        <v>1665</v>
      </c>
      <c r="W68" s="915"/>
      <c r="X68" s="915"/>
      <c r="Y68" s="915"/>
      <c r="Z68" s="915"/>
      <c r="AA68" s="915">
        <v>124</v>
      </c>
      <c r="AB68" s="915"/>
      <c r="AC68" s="915"/>
      <c r="AD68" s="915"/>
      <c r="AE68" s="915"/>
      <c r="AF68" s="915">
        <v>124</v>
      </c>
      <c r="AG68" s="915"/>
      <c r="AH68" s="915"/>
      <c r="AI68" s="915"/>
      <c r="AJ68" s="915"/>
      <c r="AK68" s="915" t="s">
        <v>596</v>
      </c>
      <c r="AL68" s="915"/>
      <c r="AM68" s="915"/>
      <c r="AN68" s="915"/>
      <c r="AO68" s="915"/>
      <c r="AP68" s="915" t="s">
        <v>596</v>
      </c>
      <c r="AQ68" s="915"/>
      <c r="AR68" s="915"/>
      <c r="AS68" s="915"/>
      <c r="AT68" s="915"/>
      <c r="AU68" s="915" t="s">
        <v>520</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589</v>
      </c>
      <c r="C69" s="923"/>
      <c r="D69" s="923"/>
      <c r="E69" s="923"/>
      <c r="F69" s="923"/>
      <c r="G69" s="923"/>
      <c r="H69" s="923"/>
      <c r="I69" s="923"/>
      <c r="J69" s="923"/>
      <c r="K69" s="923"/>
      <c r="L69" s="923"/>
      <c r="M69" s="923"/>
      <c r="N69" s="923"/>
      <c r="O69" s="923"/>
      <c r="P69" s="924"/>
      <c r="Q69" s="925">
        <v>344</v>
      </c>
      <c r="R69" s="879"/>
      <c r="S69" s="879"/>
      <c r="T69" s="879"/>
      <c r="U69" s="879"/>
      <c r="V69" s="879">
        <v>344</v>
      </c>
      <c r="W69" s="879"/>
      <c r="X69" s="879"/>
      <c r="Y69" s="879"/>
      <c r="Z69" s="879"/>
      <c r="AA69" s="879">
        <v>1</v>
      </c>
      <c r="AB69" s="879"/>
      <c r="AC69" s="879"/>
      <c r="AD69" s="879"/>
      <c r="AE69" s="879"/>
      <c r="AF69" s="879">
        <v>1</v>
      </c>
      <c r="AG69" s="879"/>
      <c r="AH69" s="879"/>
      <c r="AI69" s="879"/>
      <c r="AJ69" s="879"/>
      <c r="AK69" s="879">
        <v>2</v>
      </c>
      <c r="AL69" s="879"/>
      <c r="AM69" s="879"/>
      <c r="AN69" s="879"/>
      <c r="AO69" s="879"/>
      <c r="AP69" s="879" t="s">
        <v>596</v>
      </c>
      <c r="AQ69" s="879"/>
      <c r="AR69" s="879"/>
      <c r="AS69" s="879"/>
      <c r="AT69" s="879"/>
      <c r="AU69" s="879" t="s">
        <v>520</v>
      </c>
      <c r="AV69" s="879"/>
      <c r="AW69" s="879"/>
      <c r="AX69" s="879"/>
      <c r="AY69" s="879"/>
      <c r="AZ69" s="926" t="s">
        <v>597</v>
      </c>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590</v>
      </c>
      <c r="C70" s="923"/>
      <c r="D70" s="923"/>
      <c r="E70" s="923"/>
      <c r="F70" s="923"/>
      <c r="G70" s="923"/>
      <c r="H70" s="923"/>
      <c r="I70" s="923"/>
      <c r="J70" s="923"/>
      <c r="K70" s="923"/>
      <c r="L70" s="923"/>
      <c r="M70" s="923"/>
      <c r="N70" s="923"/>
      <c r="O70" s="923"/>
      <c r="P70" s="924"/>
      <c r="Q70" s="925">
        <v>24</v>
      </c>
      <c r="R70" s="879"/>
      <c r="S70" s="879"/>
      <c r="T70" s="879"/>
      <c r="U70" s="879"/>
      <c r="V70" s="879">
        <v>24</v>
      </c>
      <c r="W70" s="879"/>
      <c r="X70" s="879"/>
      <c r="Y70" s="879"/>
      <c r="Z70" s="879"/>
      <c r="AA70" s="879">
        <v>0</v>
      </c>
      <c r="AB70" s="879"/>
      <c r="AC70" s="879"/>
      <c r="AD70" s="879"/>
      <c r="AE70" s="879"/>
      <c r="AF70" s="879">
        <v>0</v>
      </c>
      <c r="AG70" s="879"/>
      <c r="AH70" s="879"/>
      <c r="AI70" s="879"/>
      <c r="AJ70" s="879"/>
      <c r="AK70" s="879" t="s">
        <v>596</v>
      </c>
      <c r="AL70" s="879"/>
      <c r="AM70" s="879"/>
      <c r="AN70" s="879"/>
      <c r="AO70" s="879"/>
      <c r="AP70" s="879" t="s">
        <v>596</v>
      </c>
      <c r="AQ70" s="879"/>
      <c r="AR70" s="879"/>
      <c r="AS70" s="879"/>
      <c r="AT70" s="879"/>
      <c r="AU70" s="879" t="s">
        <v>520</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591</v>
      </c>
      <c r="C71" s="923"/>
      <c r="D71" s="923"/>
      <c r="E71" s="923"/>
      <c r="F71" s="923"/>
      <c r="G71" s="923"/>
      <c r="H71" s="923"/>
      <c r="I71" s="923"/>
      <c r="J71" s="923"/>
      <c r="K71" s="923"/>
      <c r="L71" s="923"/>
      <c r="M71" s="923"/>
      <c r="N71" s="923"/>
      <c r="O71" s="923"/>
      <c r="P71" s="924"/>
      <c r="Q71" s="925">
        <v>143</v>
      </c>
      <c r="R71" s="879"/>
      <c r="S71" s="879"/>
      <c r="T71" s="879"/>
      <c r="U71" s="879"/>
      <c r="V71" s="879">
        <v>132</v>
      </c>
      <c r="W71" s="879"/>
      <c r="X71" s="879"/>
      <c r="Y71" s="879"/>
      <c r="Z71" s="879"/>
      <c r="AA71" s="879">
        <v>11</v>
      </c>
      <c r="AB71" s="879"/>
      <c r="AC71" s="879"/>
      <c r="AD71" s="879"/>
      <c r="AE71" s="879"/>
      <c r="AF71" s="879">
        <v>11</v>
      </c>
      <c r="AG71" s="879"/>
      <c r="AH71" s="879"/>
      <c r="AI71" s="879"/>
      <c r="AJ71" s="879"/>
      <c r="AK71" s="879" t="s">
        <v>596</v>
      </c>
      <c r="AL71" s="879"/>
      <c r="AM71" s="879"/>
      <c r="AN71" s="879"/>
      <c r="AO71" s="879"/>
      <c r="AP71" s="879" t="s">
        <v>596</v>
      </c>
      <c r="AQ71" s="879"/>
      <c r="AR71" s="879"/>
      <c r="AS71" s="879"/>
      <c r="AT71" s="879"/>
      <c r="AU71" s="879" t="s">
        <v>520</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592</v>
      </c>
      <c r="C72" s="923"/>
      <c r="D72" s="923"/>
      <c r="E72" s="923"/>
      <c r="F72" s="923"/>
      <c r="G72" s="923"/>
      <c r="H72" s="923"/>
      <c r="I72" s="923"/>
      <c r="J72" s="923"/>
      <c r="K72" s="923"/>
      <c r="L72" s="923"/>
      <c r="M72" s="923"/>
      <c r="N72" s="923"/>
      <c r="O72" s="923"/>
      <c r="P72" s="924"/>
      <c r="Q72" s="925">
        <v>351</v>
      </c>
      <c r="R72" s="879"/>
      <c r="S72" s="879"/>
      <c r="T72" s="879"/>
      <c r="U72" s="879"/>
      <c r="V72" s="879">
        <v>218</v>
      </c>
      <c r="W72" s="879"/>
      <c r="X72" s="879"/>
      <c r="Y72" s="879"/>
      <c r="Z72" s="879"/>
      <c r="AA72" s="879">
        <v>133</v>
      </c>
      <c r="AB72" s="879"/>
      <c r="AC72" s="879"/>
      <c r="AD72" s="879"/>
      <c r="AE72" s="879"/>
      <c r="AF72" s="879">
        <v>133</v>
      </c>
      <c r="AG72" s="879"/>
      <c r="AH72" s="879"/>
      <c r="AI72" s="879"/>
      <c r="AJ72" s="879"/>
      <c r="AK72" s="879">
        <v>65</v>
      </c>
      <c r="AL72" s="879"/>
      <c r="AM72" s="879"/>
      <c r="AN72" s="879"/>
      <c r="AO72" s="879"/>
      <c r="AP72" s="879" t="s">
        <v>596</v>
      </c>
      <c r="AQ72" s="879"/>
      <c r="AR72" s="879"/>
      <c r="AS72" s="879"/>
      <c r="AT72" s="879"/>
      <c r="AU72" s="879" t="s">
        <v>520</v>
      </c>
      <c r="AV72" s="879"/>
      <c r="AW72" s="879"/>
      <c r="AX72" s="879"/>
      <c r="AY72" s="879"/>
      <c r="AZ72" s="926" t="s">
        <v>598</v>
      </c>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593</v>
      </c>
      <c r="C73" s="923"/>
      <c r="D73" s="923"/>
      <c r="E73" s="923"/>
      <c r="F73" s="923"/>
      <c r="G73" s="923"/>
      <c r="H73" s="923"/>
      <c r="I73" s="923"/>
      <c r="J73" s="923"/>
      <c r="K73" s="923"/>
      <c r="L73" s="923"/>
      <c r="M73" s="923"/>
      <c r="N73" s="923"/>
      <c r="O73" s="923"/>
      <c r="P73" s="924"/>
      <c r="Q73" s="925">
        <v>200866</v>
      </c>
      <c r="R73" s="879"/>
      <c r="S73" s="879"/>
      <c r="T73" s="879"/>
      <c r="U73" s="879"/>
      <c r="V73" s="879">
        <v>188873</v>
      </c>
      <c r="W73" s="879"/>
      <c r="X73" s="879"/>
      <c r="Y73" s="879"/>
      <c r="Z73" s="879"/>
      <c r="AA73" s="879">
        <v>11994</v>
      </c>
      <c r="AB73" s="879"/>
      <c r="AC73" s="879"/>
      <c r="AD73" s="879"/>
      <c r="AE73" s="879"/>
      <c r="AF73" s="879">
        <v>11994</v>
      </c>
      <c r="AG73" s="879"/>
      <c r="AH73" s="879"/>
      <c r="AI73" s="879"/>
      <c r="AJ73" s="879"/>
      <c r="AK73" s="879" t="s">
        <v>596</v>
      </c>
      <c r="AL73" s="879"/>
      <c r="AM73" s="879"/>
      <c r="AN73" s="879"/>
      <c r="AO73" s="879"/>
      <c r="AP73" s="879" t="s">
        <v>596</v>
      </c>
      <c r="AQ73" s="879"/>
      <c r="AR73" s="879"/>
      <c r="AS73" s="879"/>
      <c r="AT73" s="879"/>
      <c r="AU73" s="879" t="s">
        <v>520</v>
      </c>
      <c r="AV73" s="879"/>
      <c r="AW73" s="879"/>
      <c r="AX73" s="879"/>
      <c r="AY73" s="879"/>
      <c r="AZ73" s="926" t="s">
        <v>599</v>
      </c>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t="s">
        <v>594</v>
      </c>
      <c r="C74" s="923"/>
      <c r="D74" s="923"/>
      <c r="E74" s="923"/>
      <c r="F74" s="923"/>
      <c r="G74" s="923"/>
      <c r="H74" s="923"/>
      <c r="I74" s="923"/>
      <c r="J74" s="923"/>
      <c r="K74" s="923"/>
      <c r="L74" s="923"/>
      <c r="M74" s="923"/>
      <c r="N74" s="923"/>
      <c r="O74" s="923"/>
      <c r="P74" s="924"/>
      <c r="Q74" s="925">
        <v>1419</v>
      </c>
      <c r="R74" s="879"/>
      <c r="S74" s="879"/>
      <c r="T74" s="879"/>
      <c r="U74" s="879"/>
      <c r="V74" s="879">
        <v>1406</v>
      </c>
      <c r="W74" s="879"/>
      <c r="X74" s="879"/>
      <c r="Y74" s="879"/>
      <c r="Z74" s="879"/>
      <c r="AA74" s="879">
        <v>13</v>
      </c>
      <c r="AB74" s="879"/>
      <c r="AC74" s="879"/>
      <c r="AD74" s="879"/>
      <c r="AE74" s="879"/>
      <c r="AF74" s="879">
        <v>13</v>
      </c>
      <c r="AG74" s="879"/>
      <c r="AH74" s="879"/>
      <c r="AI74" s="879"/>
      <c r="AJ74" s="879"/>
      <c r="AK74" s="879">
        <v>129</v>
      </c>
      <c r="AL74" s="879"/>
      <c r="AM74" s="879"/>
      <c r="AN74" s="879"/>
      <c r="AO74" s="879"/>
      <c r="AP74" s="879">
        <v>629</v>
      </c>
      <c r="AQ74" s="879"/>
      <c r="AR74" s="879"/>
      <c r="AS74" s="879"/>
      <c r="AT74" s="879"/>
      <c r="AU74" s="879">
        <v>9</v>
      </c>
      <c r="AV74" s="879"/>
      <c r="AW74" s="879"/>
      <c r="AX74" s="879"/>
      <c r="AY74" s="879"/>
      <c r="AZ74" s="926" t="s">
        <v>600</v>
      </c>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t="s">
        <v>595</v>
      </c>
      <c r="C75" s="923"/>
      <c r="D75" s="923"/>
      <c r="E75" s="923"/>
      <c r="F75" s="923"/>
      <c r="G75" s="923"/>
      <c r="H75" s="923"/>
      <c r="I75" s="923"/>
      <c r="J75" s="923"/>
      <c r="K75" s="923"/>
      <c r="L75" s="923"/>
      <c r="M75" s="923"/>
      <c r="N75" s="923"/>
      <c r="O75" s="923"/>
      <c r="P75" s="924"/>
      <c r="Q75" s="928">
        <v>625</v>
      </c>
      <c r="R75" s="929"/>
      <c r="S75" s="929"/>
      <c r="T75" s="929"/>
      <c r="U75" s="878"/>
      <c r="V75" s="930">
        <v>600</v>
      </c>
      <c r="W75" s="929"/>
      <c r="X75" s="929"/>
      <c r="Y75" s="929"/>
      <c r="Z75" s="878"/>
      <c r="AA75" s="930">
        <v>25</v>
      </c>
      <c r="AB75" s="929"/>
      <c r="AC75" s="929"/>
      <c r="AD75" s="929"/>
      <c r="AE75" s="878"/>
      <c r="AF75" s="930">
        <v>25</v>
      </c>
      <c r="AG75" s="929"/>
      <c r="AH75" s="929"/>
      <c r="AI75" s="929"/>
      <c r="AJ75" s="878"/>
      <c r="AK75" s="930">
        <v>3</v>
      </c>
      <c r="AL75" s="929"/>
      <c r="AM75" s="929"/>
      <c r="AN75" s="929"/>
      <c r="AO75" s="878"/>
      <c r="AP75" s="930">
        <v>1</v>
      </c>
      <c r="AQ75" s="929"/>
      <c r="AR75" s="929"/>
      <c r="AS75" s="929"/>
      <c r="AT75" s="878"/>
      <c r="AU75" s="930">
        <v>0</v>
      </c>
      <c r="AV75" s="929"/>
      <c r="AW75" s="929"/>
      <c r="AX75" s="929"/>
      <c r="AY75" s="878"/>
      <c r="AZ75" s="926" t="s">
        <v>601</v>
      </c>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393</v>
      </c>
      <c r="B88" s="838" t="s">
        <v>423</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12301</v>
      </c>
      <c r="AG88" s="891"/>
      <c r="AH88" s="891"/>
      <c r="AI88" s="891"/>
      <c r="AJ88" s="891"/>
      <c r="AK88" s="888"/>
      <c r="AL88" s="888"/>
      <c r="AM88" s="888"/>
      <c r="AN88" s="888"/>
      <c r="AO88" s="888"/>
      <c r="AP88" s="891">
        <v>630</v>
      </c>
      <c r="AQ88" s="891"/>
      <c r="AR88" s="891"/>
      <c r="AS88" s="891"/>
      <c r="AT88" s="891"/>
      <c r="AU88" s="891">
        <v>9</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40</v>
      </c>
      <c r="CS102" s="899"/>
      <c r="CT102" s="899"/>
      <c r="CU102" s="899"/>
      <c r="CV102" s="942"/>
      <c r="CW102" s="941">
        <v>1</v>
      </c>
      <c r="CX102" s="899"/>
      <c r="CY102" s="899"/>
      <c r="CZ102" s="899"/>
      <c r="DA102" s="942"/>
      <c r="DB102" s="941" t="s">
        <v>520</v>
      </c>
      <c r="DC102" s="899"/>
      <c r="DD102" s="899"/>
      <c r="DE102" s="899"/>
      <c r="DF102" s="942"/>
      <c r="DG102" s="941" t="s">
        <v>520</v>
      </c>
      <c r="DH102" s="899"/>
      <c r="DI102" s="899"/>
      <c r="DJ102" s="899"/>
      <c r="DK102" s="942"/>
      <c r="DL102" s="941" t="s">
        <v>520</v>
      </c>
      <c r="DM102" s="899"/>
      <c r="DN102" s="899"/>
      <c r="DO102" s="899"/>
      <c r="DP102" s="942"/>
      <c r="DQ102" s="941" t="s">
        <v>520</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431</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432</v>
      </c>
      <c r="AB109" s="944"/>
      <c r="AC109" s="944"/>
      <c r="AD109" s="944"/>
      <c r="AE109" s="945"/>
      <c r="AF109" s="943" t="s">
        <v>433</v>
      </c>
      <c r="AG109" s="944"/>
      <c r="AH109" s="944"/>
      <c r="AI109" s="944"/>
      <c r="AJ109" s="945"/>
      <c r="AK109" s="943" t="s">
        <v>307</v>
      </c>
      <c r="AL109" s="944"/>
      <c r="AM109" s="944"/>
      <c r="AN109" s="944"/>
      <c r="AO109" s="945"/>
      <c r="AP109" s="943" t="s">
        <v>434</v>
      </c>
      <c r="AQ109" s="944"/>
      <c r="AR109" s="944"/>
      <c r="AS109" s="944"/>
      <c r="AT109" s="946"/>
      <c r="AU109" s="963" t="s">
        <v>431</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432</v>
      </c>
      <c r="BR109" s="944"/>
      <c r="BS109" s="944"/>
      <c r="BT109" s="944"/>
      <c r="BU109" s="945"/>
      <c r="BV109" s="943" t="s">
        <v>433</v>
      </c>
      <c r="BW109" s="944"/>
      <c r="BX109" s="944"/>
      <c r="BY109" s="944"/>
      <c r="BZ109" s="945"/>
      <c r="CA109" s="943" t="s">
        <v>307</v>
      </c>
      <c r="CB109" s="944"/>
      <c r="CC109" s="944"/>
      <c r="CD109" s="944"/>
      <c r="CE109" s="945"/>
      <c r="CF109" s="964" t="s">
        <v>434</v>
      </c>
      <c r="CG109" s="964"/>
      <c r="CH109" s="964"/>
      <c r="CI109" s="964"/>
      <c r="CJ109" s="964"/>
      <c r="CK109" s="943" t="s">
        <v>435</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432</v>
      </c>
      <c r="DH109" s="944"/>
      <c r="DI109" s="944"/>
      <c r="DJ109" s="944"/>
      <c r="DK109" s="945"/>
      <c r="DL109" s="943" t="s">
        <v>433</v>
      </c>
      <c r="DM109" s="944"/>
      <c r="DN109" s="944"/>
      <c r="DO109" s="944"/>
      <c r="DP109" s="945"/>
      <c r="DQ109" s="943" t="s">
        <v>307</v>
      </c>
      <c r="DR109" s="944"/>
      <c r="DS109" s="944"/>
      <c r="DT109" s="944"/>
      <c r="DU109" s="945"/>
      <c r="DV109" s="943" t="s">
        <v>434</v>
      </c>
      <c r="DW109" s="944"/>
      <c r="DX109" s="944"/>
      <c r="DY109" s="944"/>
      <c r="DZ109" s="946"/>
    </row>
    <row r="110" spans="1:131" s="248" customFormat="1" ht="26.25" customHeight="1" x14ac:dyDescent="0.15">
      <c r="A110" s="947" t="s">
        <v>436</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721131</v>
      </c>
      <c r="AB110" s="951"/>
      <c r="AC110" s="951"/>
      <c r="AD110" s="951"/>
      <c r="AE110" s="952"/>
      <c r="AF110" s="953">
        <v>704052</v>
      </c>
      <c r="AG110" s="951"/>
      <c r="AH110" s="951"/>
      <c r="AI110" s="951"/>
      <c r="AJ110" s="952"/>
      <c r="AK110" s="953">
        <v>713126</v>
      </c>
      <c r="AL110" s="951"/>
      <c r="AM110" s="951"/>
      <c r="AN110" s="951"/>
      <c r="AO110" s="952"/>
      <c r="AP110" s="954">
        <v>15.8</v>
      </c>
      <c r="AQ110" s="955"/>
      <c r="AR110" s="955"/>
      <c r="AS110" s="955"/>
      <c r="AT110" s="956"/>
      <c r="AU110" s="957" t="s">
        <v>73</v>
      </c>
      <c r="AV110" s="958"/>
      <c r="AW110" s="958"/>
      <c r="AX110" s="958"/>
      <c r="AY110" s="958"/>
      <c r="AZ110" s="999" t="s">
        <v>437</v>
      </c>
      <c r="BA110" s="948"/>
      <c r="BB110" s="948"/>
      <c r="BC110" s="948"/>
      <c r="BD110" s="948"/>
      <c r="BE110" s="948"/>
      <c r="BF110" s="948"/>
      <c r="BG110" s="948"/>
      <c r="BH110" s="948"/>
      <c r="BI110" s="948"/>
      <c r="BJ110" s="948"/>
      <c r="BK110" s="948"/>
      <c r="BL110" s="948"/>
      <c r="BM110" s="948"/>
      <c r="BN110" s="948"/>
      <c r="BO110" s="948"/>
      <c r="BP110" s="949"/>
      <c r="BQ110" s="985">
        <v>7712262</v>
      </c>
      <c r="BR110" s="986"/>
      <c r="BS110" s="986"/>
      <c r="BT110" s="986"/>
      <c r="BU110" s="986"/>
      <c r="BV110" s="986">
        <v>7748386</v>
      </c>
      <c r="BW110" s="986"/>
      <c r="BX110" s="986"/>
      <c r="BY110" s="986"/>
      <c r="BZ110" s="986"/>
      <c r="CA110" s="986">
        <v>7895272</v>
      </c>
      <c r="CB110" s="986"/>
      <c r="CC110" s="986"/>
      <c r="CD110" s="986"/>
      <c r="CE110" s="986"/>
      <c r="CF110" s="1000">
        <v>174.7</v>
      </c>
      <c r="CG110" s="1001"/>
      <c r="CH110" s="1001"/>
      <c r="CI110" s="1001"/>
      <c r="CJ110" s="1001"/>
      <c r="CK110" s="1002" t="s">
        <v>438</v>
      </c>
      <c r="CL110" s="1003"/>
      <c r="CM110" s="982" t="s">
        <v>439</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440</v>
      </c>
      <c r="DH110" s="986"/>
      <c r="DI110" s="986"/>
      <c r="DJ110" s="986"/>
      <c r="DK110" s="986"/>
      <c r="DL110" s="986" t="s">
        <v>441</v>
      </c>
      <c r="DM110" s="986"/>
      <c r="DN110" s="986"/>
      <c r="DO110" s="986"/>
      <c r="DP110" s="986"/>
      <c r="DQ110" s="986" t="s">
        <v>440</v>
      </c>
      <c r="DR110" s="986"/>
      <c r="DS110" s="986"/>
      <c r="DT110" s="986"/>
      <c r="DU110" s="986"/>
      <c r="DV110" s="987" t="s">
        <v>442</v>
      </c>
      <c r="DW110" s="987"/>
      <c r="DX110" s="987"/>
      <c r="DY110" s="987"/>
      <c r="DZ110" s="988"/>
    </row>
    <row r="111" spans="1:131" s="248" customFormat="1" ht="26.25" customHeight="1" x14ac:dyDescent="0.15">
      <c r="A111" s="989" t="s">
        <v>443</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442</v>
      </c>
      <c r="AB111" s="993"/>
      <c r="AC111" s="993"/>
      <c r="AD111" s="993"/>
      <c r="AE111" s="994"/>
      <c r="AF111" s="995" t="s">
        <v>440</v>
      </c>
      <c r="AG111" s="993"/>
      <c r="AH111" s="993"/>
      <c r="AI111" s="993"/>
      <c r="AJ111" s="994"/>
      <c r="AK111" s="995" t="s">
        <v>440</v>
      </c>
      <c r="AL111" s="993"/>
      <c r="AM111" s="993"/>
      <c r="AN111" s="993"/>
      <c r="AO111" s="994"/>
      <c r="AP111" s="996" t="s">
        <v>444</v>
      </c>
      <c r="AQ111" s="997"/>
      <c r="AR111" s="997"/>
      <c r="AS111" s="997"/>
      <c r="AT111" s="998"/>
      <c r="AU111" s="959"/>
      <c r="AV111" s="960"/>
      <c r="AW111" s="960"/>
      <c r="AX111" s="960"/>
      <c r="AY111" s="960"/>
      <c r="AZ111" s="1008" t="s">
        <v>445</v>
      </c>
      <c r="BA111" s="1009"/>
      <c r="BB111" s="1009"/>
      <c r="BC111" s="1009"/>
      <c r="BD111" s="1009"/>
      <c r="BE111" s="1009"/>
      <c r="BF111" s="1009"/>
      <c r="BG111" s="1009"/>
      <c r="BH111" s="1009"/>
      <c r="BI111" s="1009"/>
      <c r="BJ111" s="1009"/>
      <c r="BK111" s="1009"/>
      <c r="BL111" s="1009"/>
      <c r="BM111" s="1009"/>
      <c r="BN111" s="1009"/>
      <c r="BO111" s="1009"/>
      <c r="BP111" s="1010"/>
      <c r="BQ111" s="978" t="s">
        <v>391</v>
      </c>
      <c r="BR111" s="979"/>
      <c r="BS111" s="979"/>
      <c r="BT111" s="979"/>
      <c r="BU111" s="979"/>
      <c r="BV111" s="979" t="s">
        <v>415</v>
      </c>
      <c r="BW111" s="979"/>
      <c r="BX111" s="979"/>
      <c r="BY111" s="979"/>
      <c r="BZ111" s="979"/>
      <c r="CA111" s="979" t="s">
        <v>415</v>
      </c>
      <c r="CB111" s="979"/>
      <c r="CC111" s="979"/>
      <c r="CD111" s="979"/>
      <c r="CE111" s="979"/>
      <c r="CF111" s="973" t="s">
        <v>391</v>
      </c>
      <c r="CG111" s="974"/>
      <c r="CH111" s="974"/>
      <c r="CI111" s="974"/>
      <c r="CJ111" s="974"/>
      <c r="CK111" s="1004"/>
      <c r="CL111" s="1005"/>
      <c r="CM111" s="975" t="s">
        <v>446</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440</v>
      </c>
      <c r="DH111" s="979"/>
      <c r="DI111" s="979"/>
      <c r="DJ111" s="979"/>
      <c r="DK111" s="979"/>
      <c r="DL111" s="979" t="s">
        <v>447</v>
      </c>
      <c r="DM111" s="979"/>
      <c r="DN111" s="979"/>
      <c r="DO111" s="979"/>
      <c r="DP111" s="979"/>
      <c r="DQ111" s="979" t="s">
        <v>391</v>
      </c>
      <c r="DR111" s="979"/>
      <c r="DS111" s="979"/>
      <c r="DT111" s="979"/>
      <c r="DU111" s="979"/>
      <c r="DV111" s="980" t="s">
        <v>411</v>
      </c>
      <c r="DW111" s="980"/>
      <c r="DX111" s="980"/>
      <c r="DY111" s="980"/>
      <c r="DZ111" s="981"/>
    </row>
    <row r="112" spans="1:131" s="248"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447</v>
      </c>
      <c r="AB112" s="1018"/>
      <c r="AC112" s="1018"/>
      <c r="AD112" s="1018"/>
      <c r="AE112" s="1019"/>
      <c r="AF112" s="1020" t="s">
        <v>442</v>
      </c>
      <c r="AG112" s="1018"/>
      <c r="AH112" s="1018"/>
      <c r="AI112" s="1018"/>
      <c r="AJ112" s="1019"/>
      <c r="AK112" s="1020" t="s">
        <v>411</v>
      </c>
      <c r="AL112" s="1018"/>
      <c r="AM112" s="1018"/>
      <c r="AN112" s="1018"/>
      <c r="AO112" s="1019"/>
      <c r="AP112" s="1021" t="s">
        <v>391</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753</v>
      </c>
      <c r="BR112" s="979"/>
      <c r="BS112" s="979"/>
      <c r="BT112" s="979"/>
      <c r="BU112" s="979"/>
      <c r="BV112" s="979">
        <v>753</v>
      </c>
      <c r="BW112" s="979"/>
      <c r="BX112" s="979"/>
      <c r="BY112" s="979"/>
      <c r="BZ112" s="979"/>
      <c r="CA112" s="979">
        <v>369</v>
      </c>
      <c r="CB112" s="979"/>
      <c r="CC112" s="979"/>
      <c r="CD112" s="979"/>
      <c r="CE112" s="979"/>
      <c r="CF112" s="973">
        <v>0</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391</v>
      </c>
      <c r="DH112" s="979"/>
      <c r="DI112" s="979"/>
      <c r="DJ112" s="979"/>
      <c r="DK112" s="979"/>
      <c r="DL112" s="979" t="s">
        <v>440</v>
      </c>
      <c r="DM112" s="979"/>
      <c r="DN112" s="979"/>
      <c r="DO112" s="979"/>
      <c r="DP112" s="979"/>
      <c r="DQ112" s="979" t="s">
        <v>452</v>
      </c>
      <c r="DR112" s="979"/>
      <c r="DS112" s="979"/>
      <c r="DT112" s="979"/>
      <c r="DU112" s="979"/>
      <c r="DV112" s="980" t="s">
        <v>442</v>
      </c>
      <c r="DW112" s="980"/>
      <c r="DX112" s="980"/>
      <c r="DY112" s="980"/>
      <c r="DZ112" s="981"/>
    </row>
    <row r="113" spans="1:130" s="248" customFormat="1" ht="26.25" customHeight="1" x14ac:dyDescent="0.15">
      <c r="A113" s="1013"/>
      <c r="B113" s="1014"/>
      <c r="C113" s="1009" t="s">
        <v>453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369</v>
      </c>
      <c r="AB113" s="993"/>
      <c r="AC113" s="993"/>
      <c r="AD113" s="993"/>
      <c r="AE113" s="994"/>
      <c r="AF113" s="995">
        <v>381</v>
      </c>
      <c r="AG113" s="993"/>
      <c r="AH113" s="993"/>
      <c r="AI113" s="993"/>
      <c r="AJ113" s="994"/>
      <c r="AK113" s="995">
        <v>404</v>
      </c>
      <c r="AL113" s="993"/>
      <c r="AM113" s="993"/>
      <c r="AN113" s="993"/>
      <c r="AO113" s="994"/>
      <c r="AP113" s="996">
        <v>0</v>
      </c>
      <c r="AQ113" s="997"/>
      <c r="AR113" s="997"/>
      <c r="AS113" s="997"/>
      <c r="AT113" s="998"/>
      <c r="AU113" s="959"/>
      <c r="AV113" s="960"/>
      <c r="AW113" s="960"/>
      <c r="AX113" s="960"/>
      <c r="AY113" s="960"/>
      <c r="AZ113" s="1008" t="s">
        <v>454</v>
      </c>
      <c r="BA113" s="1009"/>
      <c r="BB113" s="1009"/>
      <c r="BC113" s="1009"/>
      <c r="BD113" s="1009"/>
      <c r="BE113" s="1009"/>
      <c r="BF113" s="1009"/>
      <c r="BG113" s="1009"/>
      <c r="BH113" s="1009"/>
      <c r="BI113" s="1009"/>
      <c r="BJ113" s="1009"/>
      <c r="BK113" s="1009"/>
      <c r="BL113" s="1009"/>
      <c r="BM113" s="1009"/>
      <c r="BN113" s="1009"/>
      <c r="BO113" s="1009"/>
      <c r="BP113" s="1010"/>
      <c r="BQ113" s="978">
        <v>179809</v>
      </c>
      <c r="BR113" s="979"/>
      <c r="BS113" s="979"/>
      <c r="BT113" s="979"/>
      <c r="BU113" s="979"/>
      <c r="BV113" s="979">
        <v>137465</v>
      </c>
      <c r="BW113" s="979"/>
      <c r="BX113" s="979"/>
      <c r="BY113" s="979"/>
      <c r="BZ113" s="979"/>
      <c r="CA113" s="979">
        <v>8824</v>
      </c>
      <c r="CB113" s="979"/>
      <c r="CC113" s="979"/>
      <c r="CD113" s="979"/>
      <c r="CE113" s="979"/>
      <c r="CF113" s="973">
        <v>0.2</v>
      </c>
      <c r="CG113" s="974"/>
      <c r="CH113" s="974"/>
      <c r="CI113" s="974"/>
      <c r="CJ113" s="974"/>
      <c r="CK113" s="1004"/>
      <c r="CL113" s="1005"/>
      <c r="CM113" s="975" t="s">
        <v>455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447</v>
      </c>
      <c r="DH113" s="1018"/>
      <c r="DI113" s="1018"/>
      <c r="DJ113" s="1018"/>
      <c r="DK113" s="1019"/>
      <c r="DL113" s="1020" t="s">
        <v>447</v>
      </c>
      <c r="DM113" s="1018"/>
      <c r="DN113" s="1018"/>
      <c r="DO113" s="1018"/>
      <c r="DP113" s="1019"/>
      <c r="DQ113" s="1020" t="s">
        <v>444</v>
      </c>
      <c r="DR113" s="1018"/>
      <c r="DS113" s="1018"/>
      <c r="DT113" s="1018"/>
      <c r="DU113" s="1019"/>
      <c r="DV113" s="1021" t="s">
        <v>415</v>
      </c>
      <c r="DW113" s="1022"/>
      <c r="DX113" s="1022"/>
      <c r="DY113" s="1022"/>
      <c r="DZ113" s="1023"/>
    </row>
    <row r="114" spans="1:130" s="248" customFormat="1" ht="26.25" customHeight="1" x14ac:dyDescent="0.15">
      <c r="A114" s="1013"/>
      <c r="B114" s="1014"/>
      <c r="C114" s="1009" t="s">
        <v>456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77151</v>
      </c>
      <c r="AB114" s="1018"/>
      <c r="AC114" s="1018"/>
      <c r="AD114" s="1018"/>
      <c r="AE114" s="1019"/>
      <c r="AF114" s="1020">
        <v>58982</v>
      </c>
      <c r="AG114" s="1018"/>
      <c r="AH114" s="1018"/>
      <c r="AI114" s="1018"/>
      <c r="AJ114" s="1019"/>
      <c r="AK114" s="1020">
        <v>11046</v>
      </c>
      <c r="AL114" s="1018"/>
      <c r="AM114" s="1018"/>
      <c r="AN114" s="1018"/>
      <c r="AO114" s="1019"/>
      <c r="AP114" s="1021">
        <v>0.2</v>
      </c>
      <c r="AQ114" s="1022"/>
      <c r="AR114" s="1022"/>
      <c r="AS114" s="1022"/>
      <c r="AT114" s="1023"/>
      <c r="AU114" s="959"/>
      <c r="AV114" s="960"/>
      <c r="AW114" s="960"/>
      <c r="AX114" s="960"/>
      <c r="AY114" s="960"/>
      <c r="AZ114" s="1008" t="s">
        <v>457</v>
      </c>
      <c r="BA114" s="1009"/>
      <c r="BB114" s="1009"/>
      <c r="BC114" s="1009"/>
      <c r="BD114" s="1009"/>
      <c r="BE114" s="1009"/>
      <c r="BF114" s="1009"/>
      <c r="BG114" s="1009"/>
      <c r="BH114" s="1009"/>
      <c r="BI114" s="1009"/>
      <c r="BJ114" s="1009"/>
      <c r="BK114" s="1009"/>
      <c r="BL114" s="1009"/>
      <c r="BM114" s="1009"/>
      <c r="BN114" s="1009"/>
      <c r="BO114" s="1009"/>
      <c r="BP114" s="1010"/>
      <c r="BQ114" s="978">
        <v>1434200</v>
      </c>
      <c r="BR114" s="979"/>
      <c r="BS114" s="979"/>
      <c r="BT114" s="979"/>
      <c r="BU114" s="979"/>
      <c r="BV114" s="979">
        <v>1563483</v>
      </c>
      <c r="BW114" s="979"/>
      <c r="BX114" s="979"/>
      <c r="BY114" s="979"/>
      <c r="BZ114" s="979"/>
      <c r="CA114" s="979">
        <v>1328056</v>
      </c>
      <c r="CB114" s="979"/>
      <c r="CC114" s="979"/>
      <c r="CD114" s="979"/>
      <c r="CE114" s="979"/>
      <c r="CF114" s="973">
        <v>29.4</v>
      </c>
      <c r="CG114" s="974"/>
      <c r="CH114" s="974"/>
      <c r="CI114" s="974"/>
      <c r="CJ114" s="974"/>
      <c r="CK114" s="1004"/>
      <c r="CL114" s="1005"/>
      <c r="CM114" s="975" t="s">
        <v>458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447</v>
      </c>
      <c r="DH114" s="1018"/>
      <c r="DI114" s="1018"/>
      <c r="DJ114" s="1018"/>
      <c r="DK114" s="1019"/>
      <c r="DL114" s="1020" t="s">
        <v>440</v>
      </c>
      <c r="DM114" s="1018"/>
      <c r="DN114" s="1018"/>
      <c r="DO114" s="1018"/>
      <c r="DP114" s="1019"/>
      <c r="DQ114" s="1020" t="s">
        <v>440</v>
      </c>
      <c r="DR114" s="1018"/>
      <c r="DS114" s="1018"/>
      <c r="DT114" s="1018"/>
      <c r="DU114" s="1019"/>
      <c r="DV114" s="1021" t="s">
        <v>440</v>
      </c>
      <c r="DW114" s="1022"/>
      <c r="DX114" s="1022"/>
      <c r="DY114" s="1022"/>
      <c r="DZ114" s="1023"/>
    </row>
    <row r="115" spans="1:130" s="248" customFormat="1" ht="26.25" customHeight="1" x14ac:dyDescent="0.15">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37</v>
      </c>
      <c r="AB115" s="993"/>
      <c r="AC115" s="993"/>
      <c r="AD115" s="993"/>
      <c r="AE115" s="994"/>
      <c r="AF115" s="995" t="s">
        <v>441</v>
      </c>
      <c r="AG115" s="993"/>
      <c r="AH115" s="993"/>
      <c r="AI115" s="993"/>
      <c r="AJ115" s="994"/>
      <c r="AK115" s="995" t="s">
        <v>391</v>
      </c>
      <c r="AL115" s="993"/>
      <c r="AM115" s="993"/>
      <c r="AN115" s="993"/>
      <c r="AO115" s="994"/>
      <c r="AP115" s="996" t="s">
        <v>447</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440</v>
      </c>
      <c r="BR115" s="979"/>
      <c r="BS115" s="979"/>
      <c r="BT115" s="979"/>
      <c r="BU115" s="979"/>
      <c r="BV115" s="979" t="s">
        <v>440</v>
      </c>
      <c r="BW115" s="979"/>
      <c r="BX115" s="979"/>
      <c r="BY115" s="979"/>
      <c r="BZ115" s="979"/>
      <c r="CA115" s="979" t="s">
        <v>447</v>
      </c>
      <c r="CB115" s="979"/>
      <c r="CC115" s="979"/>
      <c r="CD115" s="979"/>
      <c r="CE115" s="979"/>
      <c r="CF115" s="973" t="s">
        <v>415</v>
      </c>
      <c r="CG115" s="974"/>
      <c r="CH115" s="974"/>
      <c r="CI115" s="974"/>
      <c r="CJ115" s="974"/>
      <c r="CK115" s="1004"/>
      <c r="CL115" s="1005"/>
      <c r="CM115" s="1008" t="s">
        <v>461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447</v>
      </c>
      <c r="DH115" s="1018"/>
      <c r="DI115" s="1018"/>
      <c r="DJ115" s="1018"/>
      <c r="DK115" s="1019"/>
      <c r="DL115" s="1020" t="s">
        <v>442</v>
      </c>
      <c r="DM115" s="1018"/>
      <c r="DN115" s="1018"/>
      <c r="DO115" s="1018"/>
      <c r="DP115" s="1019"/>
      <c r="DQ115" s="1020" t="s">
        <v>447</v>
      </c>
      <c r="DR115" s="1018"/>
      <c r="DS115" s="1018"/>
      <c r="DT115" s="1018"/>
      <c r="DU115" s="1019"/>
      <c r="DV115" s="1021" t="s">
        <v>447</v>
      </c>
      <c r="DW115" s="1022"/>
      <c r="DX115" s="1022"/>
      <c r="DY115" s="1022"/>
      <c r="DZ115" s="1023"/>
    </row>
    <row r="116" spans="1:130" s="248" customFormat="1" ht="26.25" customHeight="1" x14ac:dyDescent="0.15">
      <c r="A116" s="1015"/>
      <c r="B116" s="1016"/>
      <c r="C116" s="1024" t="s">
        <v>462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442</v>
      </c>
      <c r="AB116" s="1018"/>
      <c r="AC116" s="1018"/>
      <c r="AD116" s="1018"/>
      <c r="AE116" s="1019"/>
      <c r="AF116" s="1020" t="s">
        <v>444</v>
      </c>
      <c r="AG116" s="1018"/>
      <c r="AH116" s="1018"/>
      <c r="AI116" s="1018"/>
      <c r="AJ116" s="1019"/>
      <c r="AK116" s="1020" t="s">
        <v>415</v>
      </c>
      <c r="AL116" s="1018"/>
      <c r="AM116" s="1018"/>
      <c r="AN116" s="1018"/>
      <c r="AO116" s="1019"/>
      <c r="AP116" s="1021" t="s">
        <v>440</v>
      </c>
      <c r="AQ116" s="1022"/>
      <c r="AR116" s="1022"/>
      <c r="AS116" s="1022"/>
      <c r="AT116" s="1023"/>
      <c r="AU116" s="959"/>
      <c r="AV116" s="960"/>
      <c r="AW116" s="960"/>
      <c r="AX116" s="960"/>
      <c r="AY116" s="960"/>
      <c r="AZ116" s="1026" t="s">
        <v>463</v>
      </c>
      <c r="BA116" s="1027"/>
      <c r="BB116" s="1027"/>
      <c r="BC116" s="1027"/>
      <c r="BD116" s="1027"/>
      <c r="BE116" s="1027"/>
      <c r="BF116" s="1027"/>
      <c r="BG116" s="1027"/>
      <c r="BH116" s="1027"/>
      <c r="BI116" s="1027"/>
      <c r="BJ116" s="1027"/>
      <c r="BK116" s="1027"/>
      <c r="BL116" s="1027"/>
      <c r="BM116" s="1027"/>
      <c r="BN116" s="1027"/>
      <c r="BO116" s="1027"/>
      <c r="BP116" s="1028"/>
      <c r="BQ116" s="978" t="s">
        <v>447</v>
      </c>
      <c r="BR116" s="979"/>
      <c r="BS116" s="979"/>
      <c r="BT116" s="979"/>
      <c r="BU116" s="979"/>
      <c r="BV116" s="979" t="s">
        <v>442</v>
      </c>
      <c r="BW116" s="979"/>
      <c r="BX116" s="979"/>
      <c r="BY116" s="979"/>
      <c r="BZ116" s="979"/>
      <c r="CA116" s="979" t="s">
        <v>391</v>
      </c>
      <c r="CB116" s="979"/>
      <c r="CC116" s="979"/>
      <c r="CD116" s="979"/>
      <c r="CE116" s="979"/>
      <c r="CF116" s="973" t="s">
        <v>415</v>
      </c>
      <c r="CG116" s="974"/>
      <c r="CH116" s="974"/>
      <c r="CI116" s="974"/>
      <c r="CJ116" s="974"/>
      <c r="CK116" s="1004"/>
      <c r="CL116" s="1005"/>
      <c r="CM116" s="975" t="s">
        <v>464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441</v>
      </c>
      <c r="DH116" s="1018"/>
      <c r="DI116" s="1018"/>
      <c r="DJ116" s="1018"/>
      <c r="DK116" s="1019"/>
      <c r="DL116" s="1020" t="s">
        <v>391</v>
      </c>
      <c r="DM116" s="1018"/>
      <c r="DN116" s="1018"/>
      <c r="DO116" s="1018"/>
      <c r="DP116" s="1019"/>
      <c r="DQ116" s="1020" t="s">
        <v>415</v>
      </c>
      <c r="DR116" s="1018"/>
      <c r="DS116" s="1018"/>
      <c r="DT116" s="1018"/>
      <c r="DU116" s="1019"/>
      <c r="DV116" s="1021" t="s">
        <v>391</v>
      </c>
      <c r="DW116" s="1022"/>
      <c r="DX116" s="1022"/>
      <c r="DY116" s="1022"/>
      <c r="DZ116" s="1023"/>
    </row>
    <row r="117" spans="1:130" s="248"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465</v>
      </c>
      <c r="Z117" s="945"/>
      <c r="AA117" s="1035">
        <v>798688</v>
      </c>
      <c r="AB117" s="1036"/>
      <c r="AC117" s="1036"/>
      <c r="AD117" s="1036"/>
      <c r="AE117" s="1037"/>
      <c r="AF117" s="1038">
        <v>763415</v>
      </c>
      <c r="AG117" s="1036"/>
      <c r="AH117" s="1036"/>
      <c r="AI117" s="1036"/>
      <c r="AJ117" s="1037"/>
      <c r="AK117" s="1038">
        <v>724576</v>
      </c>
      <c r="AL117" s="1036"/>
      <c r="AM117" s="1036"/>
      <c r="AN117" s="1036"/>
      <c r="AO117" s="1037"/>
      <c r="AP117" s="1039"/>
      <c r="AQ117" s="1040"/>
      <c r="AR117" s="1040"/>
      <c r="AS117" s="1040"/>
      <c r="AT117" s="1041"/>
      <c r="AU117" s="959"/>
      <c r="AV117" s="960"/>
      <c r="AW117" s="960"/>
      <c r="AX117" s="960"/>
      <c r="AY117" s="960"/>
      <c r="AZ117" s="1026" t="s">
        <v>466</v>
      </c>
      <c r="BA117" s="1027"/>
      <c r="BB117" s="1027"/>
      <c r="BC117" s="1027"/>
      <c r="BD117" s="1027"/>
      <c r="BE117" s="1027"/>
      <c r="BF117" s="1027"/>
      <c r="BG117" s="1027"/>
      <c r="BH117" s="1027"/>
      <c r="BI117" s="1027"/>
      <c r="BJ117" s="1027"/>
      <c r="BK117" s="1027"/>
      <c r="BL117" s="1027"/>
      <c r="BM117" s="1027"/>
      <c r="BN117" s="1027"/>
      <c r="BO117" s="1027"/>
      <c r="BP117" s="1028"/>
      <c r="BQ117" s="978" t="s">
        <v>415</v>
      </c>
      <c r="BR117" s="979"/>
      <c r="BS117" s="979"/>
      <c r="BT117" s="979"/>
      <c r="BU117" s="979"/>
      <c r="BV117" s="979" t="s">
        <v>440</v>
      </c>
      <c r="BW117" s="979"/>
      <c r="BX117" s="979"/>
      <c r="BY117" s="979"/>
      <c r="BZ117" s="979"/>
      <c r="CA117" s="979" t="s">
        <v>391</v>
      </c>
      <c r="CB117" s="979"/>
      <c r="CC117" s="979"/>
      <c r="CD117" s="979"/>
      <c r="CE117" s="979"/>
      <c r="CF117" s="973" t="s">
        <v>447</v>
      </c>
      <c r="CG117" s="974"/>
      <c r="CH117" s="974"/>
      <c r="CI117" s="974"/>
      <c r="CJ117" s="974"/>
      <c r="CK117" s="1004"/>
      <c r="CL117" s="1005"/>
      <c r="CM117" s="975" t="s">
        <v>467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440</v>
      </c>
      <c r="DH117" s="1018"/>
      <c r="DI117" s="1018"/>
      <c r="DJ117" s="1018"/>
      <c r="DK117" s="1019"/>
      <c r="DL117" s="1020" t="s">
        <v>452</v>
      </c>
      <c r="DM117" s="1018"/>
      <c r="DN117" s="1018"/>
      <c r="DO117" s="1018"/>
      <c r="DP117" s="1019"/>
      <c r="DQ117" s="1020" t="s">
        <v>442</v>
      </c>
      <c r="DR117" s="1018"/>
      <c r="DS117" s="1018"/>
      <c r="DT117" s="1018"/>
      <c r="DU117" s="1019"/>
      <c r="DV117" s="1021" t="s">
        <v>447</v>
      </c>
      <c r="DW117" s="1022"/>
      <c r="DX117" s="1022"/>
      <c r="DY117" s="1022"/>
      <c r="DZ117" s="1023"/>
    </row>
    <row r="118" spans="1:130" s="248" customFormat="1" ht="26.25" customHeight="1" x14ac:dyDescent="0.15">
      <c r="A118" s="963" t="s">
        <v>435</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432</v>
      </c>
      <c r="AB118" s="944"/>
      <c r="AC118" s="944"/>
      <c r="AD118" s="944"/>
      <c r="AE118" s="945"/>
      <c r="AF118" s="943" t="s">
        <v>433</v>
      </c>
      <c r="AG118" s="944"/>
      <c r="AH118" s="944"/>
      <c r="AI118" s="944"/>
      <c r="AJ118" s="945"/>
      <c r="AK118" s="943" t="s">
        <v>307</v>
      </c>
      <c r="AL118" s="944"/>
      <c r="AM118" s="944"/>
      <c r="AN118" s="944"/>
      <c r="AO118" s="945"/>
      <c r="AP118" s="1030" t="s">
        <v>434</v>
      </c>
      <c r="AQ118" s="1031"/>
      <c r="AR118" s="1031"/>
      <c r="AS118" s="1031"/>
      <c r="AT118" s="1032"/>
      <c r="AU118" s="959"/>
      <c r="AV118" s="960"/>
      <c r="AW118" s="960"/>
      <c r="AX118" s="960"/>
      <c r="AY118" s="960"/>
      <c r="AZ118" s="1033" t="s">
        <v>468</v>
      </c>
      <c r="BA118" s="1024"/>
      <c r="BB118" s="1024"/>
      <c r="BC118" s="1024"/>
      <c r="BD118" s="1024"/>
      <c r="BE118" s="1024"/>
      <c r="BF118" s="1024"/>
      <c r="BG118" s="1024"/>
      <c r="BH118" s="1024"/>
      <c r="BI118" s="1024"/>
      <c r="BJ118" s="1024"/>
      <c r="BK118" s="1024"/>
      <c r="BL118" s="1024"/>
      <c r="BM118" s="1024"/>
      <c r="BN118" s="1024"/>
      <c r="BO118" s="1024"/>
      <c r="BP118" s="1025"/>
      <c r="BQ118" s="1056" t="s">
        <v>440</v>
      </c>
      <c r="BR118" s="1057"/>
      <c r="BS118" s="1057"/>
      <c r="BT118" s="1057"/>
      <c r="BU118" s="1057"/>
      <c r="BV118" s="1057" t="s">
        <v>447</v>
      </c>
      <c r="BW118" s="1057"/>
      <c r="BX118" s="1057"/>
      <c r="BY118" s="1057"/>
      <c r="BZ118" s="1057"/>
      <c r="CA118" s="1057" t="s">
        <v>411</v>
      </c>
      <c r="CB118" s="1057"/>
      <c r="CC118" s="1057"/>
      <c r="CD118" s="1057"/>
      <c r="CE118" s="1057"/>
      <c r="CF118" s="973" t="s">
        <v>452</v>
      </c>
      <c r="CG118" s="974"/>
      <c r="CH118" s="974"/>
      <c r="CI118" s="974"/>
      <c r="CJ118" s="974"/>
      <c r="CK118" s="1004"/>
      <c r="CL118" s="1005"/>
      <c r="CM118" s="975" t="s">
        <v>469</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440</v>
      </c>
      <c r="DH118" s="1018"/>
      <c r="DI118" s="1018"/>
      <c r="DJ118" s="1018"/>
      <c r="DK118" s="1019"/>
      <c r="DL118" s="1020" t="s">
        <v>447</v>
      </c>
      <c r="DM118" s="1018"/>
      <c r="DN118" s="1018"/>
      <c r="DO118" s="1018"/>
      <c r="DP118" s="1019"/>
      <c r="DQ118" s="1020" t="s">
        <v>415</v>
      </c>
      <c r="DR118" s="1018"/>
      <c r="DS118" s="1018"/>
      <c r="DT118" s="1018"/>
      <c r="DU118" s="1019"/>
      <c r="DV118" s="1021" t="s">
        <v>440</v>
      </c>
      <c r="DW118" s="1022"/>
      <c r="DX118" s="1022"/>
      <c r="DY118" s="1022"/>
      <c r="DZ118" s="1023"/>
    </row>
    <row r="119" spans="1:130" s="248" customFormat="1" ht="26.25" customHeight="1" x14ac:dyDescent="0.15">
      <c r="A119" s="1117" t="s">
        <v>438</v>
      </c>
      <c r="B119" s="1003"/>
      <c r="C119" s="982" t="s">
        <v>439</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415</v>
      </c>
      <c r="AB119" s="951"/>
      <c r="AC119" s="951"/>
      <c r="AD119" s="951"/>
      <c r="AE119" s="952"/>
      <c r="AF119" s="953" t="s">
        <v>391</v>
      </c>
      <c r="AG119" s="951"/>
      <c r="AH119" s="951"/>
      <c r="AI119" s="951"/>
      <c r="AJ119" s="952"/>
      <c r="AK119" s="953" t="s">
        <v>440</v>
      </c>
      <c r="AL119" s="951"/>
      <c r="AM119" s="951"/>
      <c r="AN119" s="951"/>
      <c r="AO119" s="952"/>
      <c r="AP119" s="954" t="s">
        <v>447</v>
      </c>
      <c r="AQ119" s="955"/>
      <c r="AR119" s="955"/>
      <c r="AS119" s="955"/>
      <c r="AT119" s="956"/>
      <c r="AU119" s="961"/>
      <c r="AV119" s="962"/>
      <c r="AW119" s="962"/>
      <c r="AX119" s="962"/>
      <c r="AY119" s="962"/>
      <c r="AZ119" s="279" t="s">
        <v>187</v>
      </c>
      <c r="BA119" s="279"/>
      <c r="BB119" s="279"/>
      <c r="BC119" s="279"/>
      <c r="BD119" s="279"/>
      <c r="BE119" s="279"/>
      <c r="BF119" s="279"/>
      <c r="BG119" s="279"/>
      <c r="BH119" s="279"/>
      <c r="BI119" s="279"/>
      <c r="BJ119" s="279"/>
      <c r="BK119" s="279"/>
      <c r="BL119" s="279"/>
      <c r="BM119" s="279"/>
      <c r="BN119" s="279"/>
      <c r="BO119" s="1034" t="s">
        <v>470</v>
      </c>
      <c r="BP119" s="1065"/>
      <c r="BQ119" s="1056">
        <v>9327024</v>
      </c>
      <c r="BR119" s="1057"/>
      <c r="BS119" s="1057"/>
      <c r="BT119" s="1057"/>
      <c r="BU119" s="1057"/>
      <c r="BV119" s="1057">
        <v>9450087</v>
      </c>
      <c r="BW119" s="1057"/>
      <c r="BX119" s="1057"/>
      <c r="BY119" s="1057"/>
      <c r="BZ119" s="1057"/>
      <c r="CA119" s="1057">
        <v>9232521</v>
      </c>
      <c r="CB119" s="1057"/>
      <c r="CC119" s="1057"/>
      <c r="CD119" s="1057"/>
      <c r="CE119" s="1057"/>
      <c r="CF119" s="1058"/>
      <c r="CG119" s="1059"/>
      <c r="CH119" s="1059"/>
      <c r="CI119" s="1059"/>
      <c r="CJ119" s="1060"/>
      <c r="CK119" s="1006"/>
      <c r="CL119" s="1007"/>
      <c r="CM119" s="1061" t="s">
        <v>471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440</v>
      </c>
      <c r="DH119" s="1043"/>
      <c r="DI119" s="1043"/>
      <c r="DJ119" s="1043"/>
      <c r="DK119" s="1044"/>
      <c r="DL119" s="1042" t="s">
        <v>447</v>
      </c>
      <c r="DM119" s="1043"/>
      <c r="DN119" s="1043"/>
      <c r="DO119" s="1043"/>
      <c r="DP119" s="1044"/>
      <c r="DQ119" s="1042" t="s">
        <v>440</v>
      </c>
      <c r="DR119" s="1043"/>
      <c r="DS119" s="1043"/>
      <c r="DT119" s="1043"/>
      <c r="DU119" s="1044"/>
      <c r="DV119" s="1045" t="s">
        <v>391</v>
      </c>
      <c r="DW119" s="1046"/>
      <c r="DX119" s="1046"/>
      <c r="DY119" s="1046"/>
      <c r="DZ119" s="1047"/>
    </row>
    <row r="120" spans="1:130" s="248" customFormat="1" ht="26.25" customHeight="1" x14ac:dyDescent="0.15">
      <c r="A120" s="1118"/>
      <c r="B120" s="1005"/>
      <c r="C120" s="975" t="s">
        <v>446</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415</v>
      </c>
      <c r="AB120" s="1018"/>
      <c r="AC120" s="1018"/>
      <c r="AD120" s="1018"/>
      <c r="AE120" s="1019"/>
      <c r="AF120" s="1020" t="s">
        <v>440</v>
      </c>
      <c r="AG120" s="1018"/>
      <c r="AH120" s="1018"/>
      <c r="AI120" s="1018"/>
      <c r="AJ120" s="1019"/>
      <c r="AK120" s="1020" t="s">
        <v>391</v>
      </c>
      <c r="AL120" s="1018"/>
      <c r="AM120" s="1018"/>
      <c r="AN120" s="1018"/>
      <c r="AO120" s="1019"/>
      <c r="AP120" s="1021" t="s">
        <v>415</v>
      </c>
      <c r="AQ120" s="1022"/>
      <c r="AR120" s="1022"/>
      <c r="AS120" s="1022"/>
      <c r="AT120" s="1023"/>
      <c r="AU120" s="1048" t="s">
        <v>472</v>
      </c>
      <c r="AV120" s="1049"/>
      <c r="AW120" s="1049"/>
      <c r="AX120" s="1049"/>
      <c r="AY120" s="1050"/>
      <c r="AZ120" s="999" t="s">
        <v>473</v>
      </c>
      <c r="BA120" s="948"/>
      <c r="BB120" s="948"/>
      <c r="BC120" s="948"/>
      <c r="BD120" s="948"/>
      <c r="BE120" s="948"/>
      <c r="BF120" s="948"/>
      <c r="BG120" s="948"/>
      <c r="BH120" s="948"/>
      <c r="BI120" s="948"/>
      <c r="BJ120" s="948"/>
      <c r="BK120" s="948"/>
      <c r="BL120" s="948"/>
      <c r="BM120" s="948"/>
      <c r="BN120" s="948"/>
      <c r="BO120" s="948"/>
      <c r="BP120" s="949"/>
      <c r="BQ120" s="985">
        <v>4448200</v>
      </c>
      <c r="BR120" s="986"/>
      <c r="BS120" s="986"/>
      <c r="BT120" s="986"/>
      <c r="BU120" s="986"/>
      <c r="BV120" s="986">
        <v>4181808</v>
      </c>
      <c r="BW120" s="986"/>
      <c r="BX120" s="986"/>
      <c r="BY120" s="986"/>
      <c r="BZ120" s="986"/>
      <c r="CA120" s="986">
        <v>4154372</v>
      </c>
      <c r="CB120" s="986"/>
      <c r="CC120" s="986"/>
      <c r="CD120" s="986"/>
      <c r="CE120" s="986"/>
      <c r="CF120" s="1000">
        <v>91.9</v>
      </c>
      <c r="CG120" s="1001"/>
      <c r="CH120" s="1001"/>
      <c r="CI120" s="1001"/>
      <c r="CJ120" s="1001"/>
      <c r="CK120" s="1066" t="s">
        <v>474</v>
      </c>
      <c r="CL120" s="1067"/>
      <c r="CM120" s="1067"/>
      <c r="CN120" s="1067"/>
      <c r="CO120" s="1068"/>
      <c r="CP120" s="1074" t="s">
        <v>475</v>
      </c>
      <c r="CQ120" s="1075"/>
      <c r="CR120" s="1075"/>
      <c r="CS120" s="1075"/>
      <c r="CT120" s="1075"/>
      <c r="CU120" s="1075"/>
      <c r="CV120" s="1075"/>
      <c r="CW120" s="1075"/>
      <c r="CX120" s="1075"/>
      <c r="CY120" s="1075"/>
      <c r="CZ120" s="1075"/>
      <c r="DA120" s="1075"/>
      <c r="DB120" s="1075"/>
      <c r="DC120" s="1075"/>
      <c r="DD120" s="1075"/>
      <c r="DE120" s="1075"/>
      <c r="DF120" s="1076"/>
      <c r="DG120" s="985">
        <v>753</v>
      </c>
      <c r="DH120" s="986"/>
      <c r="DI120" s="986"/>
      <c r="DJ120" s="986"/>
      <c r="DK120" s="986"/>
      <c r="DL120" s="986">
        <v>753</v>
      </c>
      <c r="DM120" s="986"/>
      <c r="DN120" s="986"/>
      <c r="DO120" s="986"/>
      <c r="DP120" s="986"/>
      <c r="DQ120" s="986">
        <v>369</v>
      </c>
      <c r="DR120" s="986"/>
      <c r="DS120" s="986"/>
      <c r="DT120" s="986"/>
      <c r="DU120" s="986"/>
      <c r="DV120" s="987">
        <v>0</v>
      </c>
      <c r="DW120" s="987"/>
      <c r="DX120" s="987"/>
      <c r="DY120" s="987"/>
      <c r="DZ120" s="988"/>
    </row>
    <row r="121" spans="1:130" s="248" customFormat="1" ht="26.25" customHeight="1" x14ac:dyDescent="0.15">
      <c r="A121" s="1118"/>
      <c r="B121" s="1005"/>
      <c r="C121" s="1026" t="s">
        <v>476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391</v>
      </c>
      <c r="AB121" s="1018"/>
      <c r="AC121" s="1018"/>
      <c r="AD121" s="1018"/>
      <c r="AE121" s="1019"/>
      <c r="AF121" s="1020" t="s">
        <v>415</v>
      </c>
      <c r="AG121" s="1018"/>
      <c r="AH121" s="1018"/>
      <c r="AI121" s="1018"/>
      <c r="AJ121" s="1019"/>
      <c r="AK121" s="1020" t="s">
        <v>447</v>
      </c>
      <c r="AL121" s="1018"/>
      <c r="AM121" s="1018"/>
      <c r="AN121" s="1018"/>
      <c r="AO121" s="1019"/>
      <c r="AP121" s="1021" t="s">
        <v>440</v>
      </c>
      <c r="AQ121" s="1022"/>
      <c r="AR121" s="1022"/>
      <c r="AS121" s="1022"/>
      <c r="AT121" s="1023"/>
      <c r="AU121" s="1051"/>
      <c r="AV121" s="1052"/>
      <c r="AW121" s="1052"/>
      <c r="AX121" s="1052"/>
      <c r="AY121" s="1053"/>
      <c r="AZ121" s="1008" t="s">
        <v>477</v>
      </c>
      <c r="BA121" s="1009"/>
      <c r="BB121" s="1009"/>
      <c r="BC121" s="1009"/>
      <c r="BD121" s="1009"/>
      <c r="BE121" s="1009"/>
      <c r="BF121" s="1009"/>
      <c r="BG121" s="1009"/>
      <c r="BH121" s="1009"/>
      <c r="BI121" s="1009"/>
      <c r="BJ121" s="1009"/>
      <c r="BK121" s="1009"/>
      <c r="BL121" s="1009"/>
      <c r="BM121" s="1009"/>
      <c r="BN121" s="1009"/>
      <c r="BO121" s="1009"/>
      <c r="BP121" s="1010"/>
      <c r="BQ121" s="978">
        <v>178243</v>
      </c>
      <c r="BR121" s="979"/>
      <c r="BS121" s="979"/>
      <c r="BT121" s="979"/>
      <c r="BU121" s="979"/>
      <c r="BV121" s="979">
        <v>162452</v>
      </c>
      <c r="BW121" s="979"/>
      <c r="BX121" s="979"/>
      <c r="BY121" s="979"/>
      <c r="BZ121" s="979"/>
      <c r="CA121" s="979">
        <v>142855</v>
      </c>
      <c r="CB121" s="979"/>
      <c r="CC121" s="979"/>
      <c r="CD121" s="979"/>
      <c r="CE121" s="979"/>
      <c r="CF121" s="973">
        <v>3.2</v>
      </c>
      <c r="CG121" s="974"/>
      <c r="CH121" s="974"/>
      <c r="CI121" s="974"/>
      <c r="CJ121" s="974"/>
      <c r="CK121" s="1069"/>
      <c r="CL121" s="1070"/>
      <c r="CM121" s="1070"/>
      <c r="CN121" s="1070"/>
      <c r="CO121" s="1071"/>
      <c r="CP121" s="1079" t="s">
        <v>478</v>
      </c>
      <c r="CQ121" s="1080"/>
      <c r="CR121" s="1080"/>
      <c r="CS121" s="1080"/>
      <c r="CT121" s="1080"/>
      <c r="CU121" s="1080"/>
      <c r="CV121" s="1080"/>
      <c r="CW121" s="1080"/>
      <c r="CX121" s="1080"/>
      <c r="CY121" s="1080"/>
      <c r="CZ121" s="1080"/>
      <c r="DA121" s="1080"/>
      <c r="DB121" s="1080"/>
      <c r="DC121" s="1080"/>
      <c r="DD121" s="1080"/>
      <c r="DE121" s="1080"/>
      <c r="DF121" s="1081"/>
      <c r="DG121" s="978" t="s">
        <v>447</v>
      </c>
      <c r="DH121" s="979"/>
      <c r="DI121" s="979"/>
      <c r="DJ121" s="979"/>
      <c r="DK121" s="979"/>
      <c r="DL121" s="979" t="s">
        <v>391</v>
      </c>
      <c r="DM121" s="979"/>
      <c r="DN121" s="979"/>
      <c r="DO121" s="979"/>
      <c r="DP121" s="979"/>
      <c r="DQ121" s="979" t="s">
        <v>440</v>
      </c>
      <c r="DR121" s="979"/>
      <c r="DS121" s="979"/>
      <c r="DT121" s="979"/>
      <c r="DU121" s="979"/>
      <c r="DV121" s="980" t="s">
        <v>415</v>
      </c>
      <c r="DW121" s="980"/>
      <c r="DX121" s="980"/>
      <c r="DY121" s="980"/>
      <c r="DZ121" s="981"/>
    </row>
    <row r="122" spans="1:130" s="248" customFormat="1" ht="26.25" customHeight="1" x14ac:dyDescent="0.15">
      <c r="A122" s="1118"/>
      <c r="B122" s="1005"/>
      <c r="C122" s="975" t="s">
        <v>458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391</v>
      </c>
      <c r="AB122" s="1018"/>
      <c r="AC122" s="1018"/>
      <c r="AD122" s="1018"/>
      <c r="AE122" s="1019"/>
      <c r="AF122" s="1020" t="s">
        <v>440</v>
      </c>
      <c r="AG122" s="1018"/>
      <c r="AH122" s="1018"/>
      <c r="AI122" s="1018"/>
      <c r="AJ122" s="1019"/>
      <c r="AK122" s="1020" t="s">
        <v>452</v>
      </c>
      <c r="AL122" s="1018"/>
      <c r="AM122" s="1018"/>
      <c r="AN122" s="1018"/>
      <c r="AO122" s="1019"/>
      <c r="AP122" s="1021" t="s">
        <v>391</v>
      </c>
      <c r="AQ122" s="1022"/>
      <c r="AR122" s="1022"/>
      <c r="AS122" s="1022"/>
      <c r="AT122" s="1023"/>
      <c r="AU122" s="1051"/>
      <c r="AV122" s="1052"/>
      <c r="AW122" s="1052"/>
      <c r="AX122" s="1052"/>
      <c r="AY122" s="1053"/>
      <c r="AZ122" s="1033" t="s">
        <v>479</v>
      </c>
      <c r="BA122" s="1024"/>
      <c r="BB122" s="1024"/>
      <c r="BC122" s="1024"/>
      <c r="BD122" s="1024"/>
      <c r="BE122" s="1024"/>
      <c r="BF122" s="1024"/>
      <c r="BG122" s="1024"/>
      <c r="BH122" s="1024"/>
      <c r="BI122" s="1024"/>
      <c r="BJ122" s="1024"/>
      <c r="BK122" s="1024"/>
      <c r="BL122" s="1024"/>
      <c r="BM122" s="1024"/>
      <c r="BN122" s="1024"/>
      <c r="BO122" s="1024"/>
      <c r="BP122" s="1025"/>
      <c r="BQ122" s="1056">
        <v>6324577</v>
      </c>
      <c r="BR122" s="1057"/>
      <c r="BS122" s="1057"/>
      <c r="BT122" s="1057"/>
      <c r="BU122" s="1057"/>
      <c r="BV122" s="1057">
        <v>6232091</v>
      </c>
      <c r="BW122" s="1057"/>
      <c r="BX122" s="1057"/>
      <c r="BY122" s="1057"/>
      <c r="BZ122" s="1057"/>
      <c r="CA122" s="1057">
        <v>6323924</v>
      </c>
      <c r="CB122" s="1057"/>
      <c r="CC122" s="1057"/>
      <c r="CD122" s="1057"/>
      <c r="CE122" s="1057"/>
      <c r="CF122" s="1077">
        <v>139.9</v>
      </c>
      <c r="CG122" s="1078"/>
      <c r="CH122" s="1078"/>
      <c r="CI122" s="1078"/>
      <c r="CJ122" s="1078"/>
      <c r="CK122" s="1069"/>
      <c r="CL122" s="1070"/>
      <c r="CM122" s="1070"/>
      <c r="CN122" s="1070"/>
      <c r="CO122" s="1071"/>
      <c r="CP122" s="1079" t="s">
        <v>480</v>
      </c>
      <c r="CQ122" s="1080"/>
      <c r="CR122" s="1080"/>
      <c r="CS122" s="1080"/>
      <c r="CT122" s="1080"/>
      <c r="CU122" s="1080"/>
      <c r="CV122" s="1080"/>
      <c r="CW122" s="1080"/>
      <c r="CX122" s="1080"/>
      <c r="CY122" s="1080"/>
      <c r="CZ122" s="1080"/>
      <c r="DA122" s="1080"/>
      <c r="DB122" s="1080"/>
      <c r="DC122" s="1080"/>
      <c r="DD122" s="1080"/>
      <c r="DE122" s="1080"/>
      <c r="DF122" s="1081"/>
      <c r="DG122" s="978" t="s">
        <v>391</v>
      </c>
      <c r="DH122" s="979"/>
      <c r="DI122" s="979"/>
      <c r="DJ122" s="979"/>
      <c r="DK122" s="979"/>
      <c r="DL122" s="979" t="s">
        <v>415</v>
      </c>
      <c r="DM122" s="979"/>
      <c r="DN122" s="979"/>
      <c r="DO122" s="979"/>
      <c r="DP122" s="979"/>
      <c r="DQ122" s="979" t="s">
        <v>391</v>
      </c>
      <c r="DR122" s="979"/>
      <c r="DS122" s="979"/>
      <c r="DT122" s="979"/>
      <c r="DU122" s="979"/>
      <c r="DV122" s="980" t="s">
        <v>481</v>
      </c>
      <c r="DW122" s="980"/>
      <c r="DX122" s="980"/>
      <c r="DY122" s="980"/>
      <c r="DZ122" s="981"/>
    </row>
    <row r="123" spans="1:130" s="248" customFormat="1" ht="26.25" customHeight="1" x14ac:dyDescent="0.15">
      <c r="A123" s="1118"/>
      <c r="B123" s="1005"/>
      <c r="C123" s="975" t="s">
        <v>464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391</v>
      </c>
      <c r="AB123" s="1018"/>
      <c r="AC123" s="1018"/>
      <c r="AD123" s="1018"/>
      <c r="AE123" s="1019"/>
      <c r="AF123" s="1020" t="s">
        <v>391</v>
      </c>
      <c r="AG123" s="1018"/>
      <c r="AH123" s="1018"/>
      <c r="AI123" s="1018"/>
      <c r="AJ123" s="1019"/>
      <c r="AK123" s="1020" t="s">
        <v>447</v>
      </c>
      <c r="AL123" s="1018"/>
      <c r="AM123" s="1018"/>
      <c r="AN123" s="1018"/>
      <c r="AO123" s="1019"/>
      <c r="AP123" s="1021" t="s">
        <v>391</v>
      </c>
      <c r="AQ123" s="1022"/>
      <c r="AR123" s="1022"/>
      <c r="AS123" s="1022"/>
      <c r="AT123" s="1023"/>
      <c r="AU123" s="1054"/>
      <c r="AV123" s="1055"/>
      <c r="AW123" s="1055"/>
      <c r="AX123" s="1055"/>
      <c r="AY123" s="1055"/>
      <c r="AZ123" s="279" t="s">
        <v>187</v>
      </c>
      <c r="BA123" s="279"/>
      <c r="BB123" s="279"/>
      <c r="BC123" s="279"/>
      <c r="BD123" s="279"/>
      <c r="BE123" s="279"/>
      <c r="BF123" s="279"/>
      <c r="BG123" s="279"/>
      <c r="BH123" s="279"/>
      <c r="BI123" s="279"/>
      <c r="BJ123" s="279"/>
      <c r="BK123" s="279"/>
      <c r="BL123" s="279"/>
      <c r="BM123" s="279"/>
      <c r="BN123" s="279"/>
      <c r="BO123" s="1034" t="s">
        <v>482</v>
      </c>
      <c r="BP123" s="1065"/>
      <c r="BQ123" s="1124">
        <v>10951020</v>
      </c>
      <c r="BR123" s="1125"/>
      <c r="BS123" s="1125"/>
      <c r="BT123" s="1125"/>
      <c r="BU123" s="1125"/>
      <c r="BV123" s="1125">
        <v>10576351</v>
      </c>
      <c r="BW123" s="1125"/>
      <c r="BX123" s="1125"/>
      <c r="BY123" s="1125"/>
      <c r="BZ123" s="1125"/>
      <c r="CA123" s="1125">
        <v>10621151</v>
      </c>
      <c r="CB123" s="1125"/>
      <c r="CC123" s="1125"/>
      <c r="CD123" s="1125"/>
      <c r="CE123" s="1125"/>
      <c r="CF123" s="1058"/>
      <c r="CG123" s="1059"/>
      <c r="CH123" s="1059"/>
      <c r="CI123" s="1059"/>
      <c r="CJ123" s="1060"/>
      <c r="CK123" s="1069"/>
      <c r="CL123" s="1070"/>
      <c r="CM123" s="1070"/>
      <c r="CN123" s="1070"/>
      <c r="CO123" s="1071"/>
      <c r="CP123" s="1079" t="s">
        <v>483</v>
      </c>
      <c r="CQ123" s="1080"/>
      <c r="CR123" s="1080"/>
      <c r="CS123" s="1080"/>
      <c r="CT123" s="1080"/>
      <c r="CU123" s="1080"/>
      <c r="CV123" s="1080"/>
      <c r="CW123" s="1080"/>
      <c r="CX123" s="1080"/>
      <c r="CY123" s="1080"/>
      <c r="CZ123" s="1080"/>
      <c r="DA123" s="1080"/>
      <c r="DB123" s="1080"/>
      <c r="DC123" s="1080"/>
      <c r="DD123" s="1080"/>
      <c r="DE123" s="1080"/>
      <c r="DF123" s="1081"/>
      <c r="DG123" s="1017" t="s">
        <v>452</v>
      </c>
      <c r="DH123" s="1018"/>
      <c r="DI123" s="1018"/>
      <c r="DJ123" s="1018"/>
      <c r="DK123" s="1019"/>
      <c r="DL123" s="1020" t="s">
        <v>447</v>
      </c>
      <c r="DM123" s="1018"/>
      <c r="DN123" s="1018"/>
      <c r="DO123" s="1018"/>
      <c r="DP123" s="1019"/>
      <c r="DQ123" s="1020" t="s">
        <v>447</v>
      </c>
      <c r="DR123" s="1018"/>
      <c r="DS123" s="1018"/>
      <c r="DT123" s="1018"/>
      <c r="DU123" s="1019"/>
      <c r="DV123" s="1021" t="s">
        <v>415</v>
      </c>
      <c r="DW123" s="1022"/>
      <c r="DX123" s="1022"/>
      <c r="DY123" s="1022"/>
      <c r="DZ123" s="1023"/>
    </row>
    <row r="124" spans="1:130" s="248" customFormat="1" ht="26.25" customHeight="1" thickBot="1" x14ac:dyDescent="0.2">
      <c r="A124" s="1118"/>
      <c r="B124" s="1005"/>
      <c r="C124" s="975" t="s">
        <v>467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415</v>
      </c>
      <c r="AB124" s="1018"/>
      <c r="AC124" s="1018"/>
      <c r="AD124" s="1018"/>
      <c r="AE124" s="1019"/>
      <c r="AF124" s="1020" t="s">
        <v>391</v>
      </c>
      <c r="AG124" s="1018"/>
      <c r="AH124" s="1018"/>
      <c r="AI124" s="1018"/>
      <c r="AJ124" s="1019"/>
      <c r="AK124" s="1020" t="s">
        <v>440</v>
      </c>
      <c r="AL124" s="1018"/>
      <c r="AM124" s="1018"/>
      <c r="AN124" s="1018"/>
      <c r="AO124" s="1019"/>
      <c r="AP124" s="1021" t="s">
        <v>415</v>
      </c>
      <c r="AQ124" s="1022"/>
      <c r="AR124" s="1022"/>
      <c r="AS124" s="1022"/>
      <c r="AT124" s="1023"/>
      <c r="AU124" s="1120" t="s">
        <v>484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452</v>
      </c>
      <c r="BR124" s="1087"/>
      <c r="BS124" s="1087"/>
      <c r="BT124" s="1087"/>
      <c r="BU124" s="1087"/>
      <c r="BV124" s="1087" t="s">
        <v>411</v>
      </c>
      <c r="BW124" s="1087"/>
      <c r="BX124" s="1087"/>
      <c r="BY124" s="1087"/>
      <c r="BZ124" s="1087"/>
      <c r="CA124" s="1087" t="s">
        <v>391</v>
      </c>
      <c r="CB124" s="1087"/>
      <c r="CC124" s="1087"/>
      <c r="CD124" s="1087"/>
      <c r="CE124" s="1087"/>
      <c r="CF124" s="1088"/>
      <c r="CG124" s="1089"/>
      <c r="CH124" s="1089"/>
      <c r="CI124" s="1089"/>
      <c r="CJ124" s="1090"/>
      <c r="CK124" s="1072"/>
      <c r="CL124" s="1072"/>
      <c r="CM124" s="1072"/>
      <c r="CN124" s="1072"/>
      <c r="CO124" s="1073"/>
      <c r="CP124" s="1079" t="s">
        <v>485</v>
      </c>
      <c r="CQ124" s="1080"/>
      <c r="CR124" s="1080"/>
      <c r="CS124" s="1080"/>
      <c r="CT124" s="1080"/>
      <c r="CU124" s="1080"/>
      <c r="CV124" s="1080"/>
      <c r="CW124" s="1080"/>
      <c r="CX124" s="1080"/>
      <c r="CY124" s="1080"/>
      <c r="CZ124" s="1080"/>
      <c r="DA124" s="1080"/>
      <c r="DB124" s="1080"/>
      <c r="DC124" s="1080"/>
      <c r="DD124" s="1080"/>
      <c r="DE124" s="1080"/>
      <c r="DF124" s="1081"/>
      <c r="DG124" s="1064" t="s">
        <v>415</v>
      </c>
      <c r="DH124" s="1043"/>
      <c r="DI124" s="1043"/>
      <c r="DJ124" s="1043"/>
      <c r="DK124" s="1044"/>
      <c r="DL124" s="1042" t="s">
        <v>444</v>
      </c>
      <c r="DM124" s="1043"/>
      <c r="DN124" s="1043"/>
      <c r="DO124" s="1043"/>
      <c r="DP124" s="1044"/>
      <c r="DQ124" s="1042" t="s">
        <v>415</v>
      </c>
      <c r="DR124" s="1043"/>
      <c r="DS124" s="1043"/>
      <c r="DT124" s="1043"/>
      <c r="DU124" s="1044"/>
      <c r="DV124" s="1045" t="s">
        <v>415</v>
      </c>
      <c r="DW124" s="1046"/>
      <c r="DX124" s="1046"/>
      <c r="DY124" s="1046"/>
      <c r="DZ124" s="1047"/>
    </row>
    <row r="125" spans="1:130" s="248" customFormat="1" ht="26.25" customHeight="1" x14ac:dyDescent="0.15">
      <c r="A125" s="1118"/>
      <c r="B125" s="1005"/>
      <c r="C125" s="975" t="s">
        <v>469</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444</v>
      </c>
      <c r="AB125" s="1018"/>
      <c r="AC125" s="1018"/>
      <c r="AD125" s="1018"/>
      <c r="AE125" s="1019"/>
      <c r="AF125" s="1020" t="s">
        <v>481</v>
      </c>
      <c r="AG125" s="1018"/>
      <c r="AH125" s="1018"/>
      <c r="AI125" s="1018"/>
      <c r="AJ125" s="1019"/>
      <c r="AK125" s="1020" t="s">
        <v>391</v>
      </c>
      <c r="AL125" s="1018"/>
      <c r="AM125" s="1018"/>
      <c r="AN125" s="1018"/>
      <c r="AO125" s="1019"/>
      <c r="AP125" s="1021" t="s">
        <v>391</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486</v>
      </c>
      <c r="CL125" s="1067"/>
      <c r="CM125" s="1067"/>
      <c r="CN125" s="1067"/>
      <c r="CO125" s="1068"/>
      <c r="CP125" s="999" t="s">
        <v>487</v>
      </c>
      <c r="CQ125" s="948"/>
      <c r="CR125" s="948"/>
      <c r="CS125" s="948"/>
      <c r="CT125" s="948"/>
      <c r="CU125" s="948"/>
      <c r="CV125" s="948"/>
      <c r="CW125" s="948"/>
      <c r="CX125" s="948"/>
      <c r="CY125" s="948"/>
      <c r="CZ125" s="948"/>
      <c r="DA125" s="948"/>
      <c r="DB125" s="948"/>
      <c r="DC125" s="948"/>
      <c r="DD125" s="948"/>
      <c r="DE125" s="948"/>
      <c r="DF125" s="949"/>
      <c r="DG125" s="985" t="s">
        <v>415</v>
      </c>
      <c r="DH125" s="986"/>
      <c r="DI125" s="986"/>
      <c r="DJ125" s="986"/>
      <c r="DK125" s="986"/>
      <c r="DL125" s="986" t="s">
        <v>415</v>
      </c>
      <c r="DM125" s="986"/>
      <c r="DN125" s="986"/>
      <c r="DO125" s="986"/>
      <c r="DP125" s="986"/>
      <c r="DQ125" s="986" t="s">
        <v>442</v>
      </c>
      <c r="DR125" s="986"/>
      <c r="DS125" s="986"/>
      <c r="DT125" s="986"/>
      <c r="DU125" s="986"/>
      <c r="DV125" s="987" t="s">
        <v>415</v>
      </c>
      <c r="DW125" s="987"/>
      <c r="DX125" s="987"/>
      <c r="DY125" s="987"/>
      <c r="DZ125" s="988"/>
    </row>
    <row r="126" spans="1:130" s="248" customFormat="1" ht="26.25" customHeight="1" thickBot="1" x14ac:dyDescent="0.2">
      <c r="A126" s="1118"/>
      <c r="B126" s="1005"/>
      <c r="C126" s="975" t="s">
        <v>471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440</v>
      </c>
      <c r="AB126" s="1018"/>
      <c r="AC126" s="1018"/>
      <c r="AD126" s="1018"/>
      <c r="AE126" s="1019"/>
      <c r="AF126" s="1020" t="s">
        <v>452</v>
      </c>
      <c r="AG126" s="1018"/>
      <c r="AH126" s="1018"/>
      <c r="AI126" s="1018"/>
      <c r="AJ126" s="1019"/>
      <c r="AK126" s="1020" t="s">
        <v>415</v>
      </c>
      <c r="AL126" s="1018"/>
      <c r="AM126" s="1018"/>
      <c r="AN126" s="1018"/>
      <c r="AO126" s="1019"/>
      <c r="AP126" s="1021" t="s">
        <v>444</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488</v>
      </c>
      <c r="CQ126" s="1009"/>
      <c r="CR126" s="1009"/>
      <c r="CS126" s="1009"/>
      <c r="CT126" s="1009"/>
      <c r="CU126" s="1009"/>
      <c r="CV126" s="1009"/>
      <c r="CW126" s="1009"/>
      <c r="CX126" s="1009"/>
      <c r="CY126" s="1009"/>
      <c r="CZ126" s="1009"/>
      <c r="DA126" s="1009"/>
      <c r="DB126" s="1009"/>
      <c r="DC126" s="1009"/>
      <c r="DD126" s="1009"/>
      <c r="DE126" s="1009"/>
      <c r="DF126" s="1010"/>
      <c r="DG126" s="978" t="s">
        <v>452</v>
      </c>
      <c r="DH126" s="979"/>
      <c r="DI126" s="979"/>
      <c r="DJ126" s="979"/>
      <c r="DK126" s="979"/>
      <c r="DL126" s="979" t="s">
        <v>447</v>
      </c>
      <c r="DM126" s="979"/>
      <c r="DN126" s="979"/>
      <c r="DO126" s="979"/>
      <c r="DP126" s="979"/>
      <c r="DQ126" s="979" t="s">
        <v>440</v>
      </c>
      <c r="DR126" s="979"/>
      <c r="DS126" s="979"/>
      <c r="DT126" s="979"/>
      <c r="DU126" s="979"/>
      <c r="DV126" s="980" t="s">
        <v>442</v>
      </c>
      <c r="DW126" s="980"/>
      <c r="DX126" s="980"/>
      <c r="DY126" s="980"/>
      <c r="DZ126" s="981"/>
    </row>
    <row r="127" spans="1:130" s="248" customFormat="1" ht="26.25" customHeight="1" x14ac:dyDescent="0.15">
      <c r="A127" s="1119"/>
      <c r="B127" s="1007"/>
      <c r="C127" s="1061" t="s">
        <v>489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37</v>
      </c>
      <c r="AB127" s="1018"/>
      <c r="AC127" s="1018"/>
      <c r="AD127" s="1018"/>
      <c r="AE127" s="1019"/>
      <c r="AF127" s="1020" t="s">
        <v>391</v>
      </c>
      <c r="AG127" s="1018"/>
      <c r="AH127" s="1018"/>
      <c r="AI127" s="1018"/>
      <c r="AJ127" s="1019"/>
      <c r="AK127" s="1020" t="s">
        <v>440</v>
      </c>
      <c r="AL127" s="1018"/>
      <c r="AM127" s="1018"/>
      <c r="AN127" s="1018"/>
      <c r="AO127" s="1019"/>
      <c r="AP127" s="1021" t="s">
        <v>447</v>
      </c>
      <c r="AQ127" s="1022"/>
      <c r="AR127" s="1022"/>
      <c r="AS127" s="1022"/>
      <c r="AT127" s="1023"/>
      <c r="AU127" s="284"/>
      <c r="AV127" s="284"/>
      <c r="AW127" s="284"/>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452</v>
      </c>
      <c r="DH127" s="979"/>
      <c r="DI127" s="979"/>
      <c r="DJ127" s="979"/>
      <c r="DK127" s="979"/>
      <c r="DL127" s="979" t="s">
        <v>447</v>
      </c>
      <c r="DM127" s="979"/>
      <c r="DN127" s="979"/>
      <c r="DO127" s="979"/>
      <c r="DP127" s="979"/>
      <c r="DQ127" s="979" t="s">
        <v>447</v>
      </c>
      <c r="DR127" s="979"/>
      <c r="DS127" s="979"/>
      <c r="DT127" s="979"/>
      <c r="DU127" s="979"/>
      <c r="DV127" s="980" t="s">
        <v>444</v>
      </c>
      <c r="DW127" s="980"/>
      <c r="DX127" s="980"/>
      <c r="DY127" s="980"/>
      <c r="DZ127" s="981"/>
    </row>
    <row r="128" spans="1:130" s="248" customFormat="1" ht="26.25" customHeight="1" thickBot="1" x14ac:dyDescent="0.2">
      <c r="A128" s="1102" t="s">
        <v>495</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496</v>
      </c>
      <c r="X128" s="1104"/>
      <c r="Y128" s="1104"/>
      <c r="Z128" s="1105"/>
      <c r="AA128" s="1106">
        <v>16093</v>
      </c>
      <c r="AB128" s="1107"/>
      <c r="AC128" s="1107"/>
      <c r="AD128" s="1107"/>
      <c r="AE128" s="1108"/>
      <c r="AF128" s="1109">
        <v>16652</v>
      </c>
      <c r="AG128" s="1107"/>
      <c r="AH128" s="1107"/>
      <c r="AI128" s="1107"/>
      <c r="AJ128" s="1108"/>
      <c r="AK128" s="1109">
        <v>14904</v>
      </c>
      <c r="AL128" s="1107"/>
      <c r="AM128" s="1107"/>
      <c r="AN128" s="1107"/>
      <c r="AO128" s="1108"/>
      <c r="AP128" s="1110"/>
      <c r="AQ128" s="1111"/>
      <c r="AR128" s="1111"/>
      <c r="AS128" s="1111"/>
      <c r="AT128" s="1112"/>
      <c r="AU128" s="284"/>
      <c r="AV128" s="284"/>
      <c r="AW128" s="284"/>
      <c r="AX128" s="947" t="s">
        <v>497</v>
      </c>
      <c r="AY128" s="948"/>
      <c r="AZ128" s="948"/>
      <c r="BA128" s="948"/>
      <c r="BB128" s="948"/>
      <c r="BC128" s="948"/>
      <c r="BD128" s="948"/>
      <c r="BE128" s="949"/>
      <c r="BF128" s="1113" t="s">
        <v>440</v>
      </c>
      <c r="BG128" s="1114"/>
      <c r="BH128" s="1114"/>
      <c r="BI128" s="1114"/>
      <c r="BJ128" s="1114"/>
      <c r="BK128" s="1114"/>
      <c r="BL128" s="1115"/>
      <c r="BM128" s="1113">
        <v>14.93</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498</v>
      </c>
      <c r="CQ128" s="1096"/>
      <c r="CR128" s="1096"/>
      <c r="CS128" s="1096"/>
      <c r="CT128" s="1096"/>
      <c r="CU128" s="1096"/>
      <c r="CV128" s="1096"/>
      <c r="CW128" s="1096"/>
      <c r="CX128" s="1096"/>
      <c r="CY128" s="1096"/>
      <c r="CZ128" s="1096"/>
      <c r="DA128" s="1096"/>
      <c r="DB128" s="1096"/>
      <c r="DC128" s="1096"/>
      <c r="DD128" s="1096"/>
      <c r="DE128" s="1096"/>
      <c r="DF128" s="1097"/>
      <c r="DG128" s="1098" t="s">
        <v>391</v>
      </c>
      <c r="DH128" s="1099"/>
      <c r="DI128" s="1099"/>
      <c r="DJ128" s="1099"/>
      <c r="DK128" s="1099"/>
      <c r="DL128" s="1099" t="s">
        <v>442</v>
      </c>
      <c r="DM128" s="1099"/>
      <c r="DN128" s="1099"/>
      <c r="DO128" s="1099"/>
      <c r="DP128" s="1099"/>
      <c r="DQ128" s="1099" t="s">
        <v>440</v>
      </c>
      <c r="DR128" s="1099"/>
      <c r="DS128" s="1099"/>
      <c r="DT128" s="1099"/>
      <c r="DU128" s="1099"/>
      <c r="DV128" s="1100" t="s">
        <v>444</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499</v>
      </c>
      <c r="X129" s="1133"/>
      <c r="Y129" s="1133"/>
      <c r="Z129" s="1134"/>
      <c r="AA129" s="1017">
        <v>4872913</v>
      </c>
      <c r="AB129" s="1018"/>
      <c r="AC129" s="1018"/>
      <c r="AD129" s="1018"/>
      <c r="AE129" s="1019"/>
      <c r="AF129" s="1020">
        <v>4952081</v>
      </c>
      <c r="AG129" s="1018"/>
      <c r="AH129" s="1018"/>
      <c r="AI129" s="1018"/>
      <c r="AJ129" s="1019"/>
      <c r="AK129" s="1020">
        <v>5100797</v>
      </c>
      <c r="AL129" s="1018"/>
      <c r="AM129" s="1018"/>
      <c r="AN129" s="1018"/>
      <c r="AO129" s="1019"/>
      <c r="AP129" s="1135"/>
      <c r="AQ129" s="1136"/>
      <c r="AR129" s="1136"/>
      <c r="AS129" s="1136"/>
      <c r="AT129" s="1137"/>
      <c r="AU129" s="286"/>
      <c r="AV129" s="286"/>
      <c r="AW129" s="286"/>
      <c r="AX129" s="1126" t="s">
        <v>500</v>
      </c>
      <c r="AY129" s="1009"/>
      <c r="AZ129" s="1009"/>
      <c r="BA129" s="1009"/>
      <c r="BB129" s="1009"/>
      <c r="BC129" s="1009"/>
      <c r="BD129" s="1009"/>
      <c r="BE129" s="1010"/>
      <c r="BF129" s="1127" t="s">
        <v>391</v>
      </c>
      <c r="BG129" s="1128"/>
      <c r="BH129" s="1128"/>
      <c r="BI129" s="1128"/>
      <c r="BJ129" s="1128"/>
      <c r="BK129" s="1128"/>
      <c r="BL129" s="1129"/>
      <c r="BM129" s="1127">
        <v>19.93</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501</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502</v>
      </c>
      <c r="X130" s="1133"/>
      <c r="Y130" s="1133"/>
      <c r="Z130" s="1134"/>
      <c r="AA130" s="1017">
        <v>654801</v>
      </c>
      <c r="AB130" s="1018"/>
      <c r="AC130" s="1018"/>
      <c r="AD130" s="1018"/>
      <c r="AE130" s="1019"/>
      <c r="AF130" s="1020">
        <v>617094</v>
      </c>
      <c r="AG130" s="1018"/>
      <c r="AH130" s="1018"/>
      <c r="AI130" s="1018"/>
      <c r="AJ130" s="1019"/>
      <c r="AK130" s="1020">
        <v>581288</v>
      </c>
      <c r="AL130" s="1018"/>
      <c r="AM130" s="1018"/>
      <c r="AN130" s="1018"/>
      <c r="AO130" s="1019"/>
      <c r="AP130" s="1135"/>
      <c r="AQ130" s="1136"/>
      <c r="AR130" s="1136"/>
      <c r="AS130" s="1136"/>
      <c r="AT130" s="1137"/>
      <c r="AU130" s="286"/>
      <c r="AV130" s="286"/>
      <c r="AW130" s="286"/>
      <c r="AX130" s="1126" t="s">
        <v>503</v>
      </c>
      <c r="AY130" s="1009"/>
      <c r="AZ130" s="1009"/>
      <c r="BA130" s="1009"/>
      <c r="BB130" s="1009"/>
      <c r="BC130" s="1009"/>
      <c r="BD130" s="1009"/>
      <c r="BE130" s="1010"/>
      <c r="BF130" s="1163">
        <v>2.9</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504</v>
      </c>
      <c r="X131" s="1171"/>
      <c r="Y131" s="1171"/>
      <c r="Z131" s="1172"/>
      <c r="AA131" s="1064">
        <v>4218112</v>
      </c>
      <c r="AB131" s="1043"/>
      <c r="AC131" s="1043"/>
      <c r="AD131" s="1043"/>
      <c r="AE131" s="1044"/>
      <c r="AF131" s="1042">
        <v>4334987</v>
      </c>
      <c r="AG131" s="1043"/>
      <c r="AH131" s="1043"/>
      <c r="AI131" s="1043"/>
      <c r="AJ131" s="1044"/>
      <c r="AK131" s="1042">
        <v>4519509</v>
      </c>
      <c r="AL131" s="1043"/>
      <c r="AM131" s="1043"/>
      <c r="AN131" s="1043"/>
      <c r="AO131" s="1044"/>
      <c r="AP131" s="1173"/>
      <c r="AQ131" s="1174"/>
      <c r="AR131" s="1174"/>
      <c r="AS131" s="1174"/>
      <c r="AT131" s="1175"/>
      <c r="AU131" s="286"/>
      <c r="AV131" s="286"/>
      <c r="AW131" s="286"/>
      <c r="AX131" s="1145" t="s">
        <v>505</v>
      </c>
      <c r="AY131" s="1096"/>
      <c r="AZ131" s="1096"/>
      <c r="BA131" s="1096"/>
      <c r="BB131" s="1096"/>
      <c r="BC131" s="1096"/>
      <c r="BD131" s="1096"/>
      <c r="BE131" s="1097"/>
      <c r="BF131" s="1146" t="s">
        <v>447</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506</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507</v>
      </c>
      <c r="W132" s="1156"/>
      <c r="X132" s="1156"/>
      <c r="Y132" s="1156"/>
      <c r="Z132" s="1157"/>
      <c r="AA132" s="1158">
        <v>3.029649284</v>
      </c>
      <c r="AB132" s="1159"/>
      <c r="AC132" s="1159"/>
      <c r="AD132" s="1159"/>
      <c r="AE132" s="1160"/>
      <c r="AF132" s="1161">
        <v>2.9912200430000002</v>
      </c>
      <c r="AG132" s="1159"/>
      <c r="AH132" s="1159"/>
      <c r="AI132" s="1159"/>
      <c r="AJ132" s="1160"/>
      <c r="AK132" s="1161">
        <v>2.8406625590000001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508</v>
      </c>
      <c r="W133" s="1139"/>
      <c r="X133" s="1139"/>
      <c r="Y133" s="1139"/>
      <c r="Z133" s="1140"/>
      <c r="AA133" s="1141">
        <v>2.7</v>
      </c>
      <c r="AB133" s="1142"/>
      <c r="AC133" s="1142"/>
      <c r="AD133" s="1142"/>
      <c r="AE133" s="1143"/>
      <c r="AF133" s="1141">
        <v>2.8</v>
      </c>
      <c r="AG133" s="1142"/>
      <c r="AH133" s="1142"/>
      <c r="AI133" s="1142"/>
      <c r="AJ133" s="1143"/>
      <c r="AK133" s="1141">
        <v>2.9</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3cEvsb3fyznkwdi6cBO2r4fYfYyHVkyfCvdlpMX2y5TnlnKPAHxhl3D+K/CeVnuhX5FN670u+dX7Veiwkufag==" saltValue="XVAjUYmhDzl5F2w/BelR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44DYK8usAV6pPiBeNUELE/iLv20GG12BR4gQ1N0VGOkEgMqzdq11zs6Xo911SJeqTk70anpLWxPJ0YzeWy2dA==" saltValue="pcl2QtLxbzDW5ScLP1Yc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V7QLVpvFd3fAFacjADkuzDZezRnRCocxwn1UNfq1DPJwWjiXQptG6BqmjRog/ihs/R5vEtuBlqHsOvhEsrvIw==" saltValue="PVrOqvF10KlwddTg/lmR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517</v>
      </c>
      <c r="AL9" s="1179"/>
      <c r="AM9" s="1179"/>
      <c r="AN9" s="1180"/>
      <c r="AO9" s="314">
        <v>1649486</v>
      </c>
      <c r="AP9" s="314">
        <v>110113</v>
      </c>
      <c r="AQ9" s="315">
        <v>105491</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518</v>
      </c>
      <c r="AL10" s="1179"/>
      <c r="AM10" s="1179"/>
      <c r="AN10" s="1180"/>
      <c r="AO10" s="317">
        <v>233761</v>
      </c>
      <c r="AP10" s="317">
        <v>15605</v>
      </c>
      <c r="AQ10" s="318">
        <v>15011</v>
      </c>
      <c r="AR10" s="319">
        <v>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519</v>
      </c>
      <c r="AL11" s="1179"/>
      <c r="AM11" s="1179"/>
      <c r="AN11" s="1180"/>
      <c r="AO11" s="317" t="s">
        <v>520</v>
      </c>
      <c r="AP11" s="317" t="s">
        <v>520</v>
      </c>
      <c r="AQ11" s="318">
        <v>1542</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522</v>
      </c>
      <c r="AL13" s="1179"/>
      <c r="AM13" s="1179"/>
      <c r="AN13" s="1180"/>
      <c r="AO13" s="317">
        <v>118414</v>
      </c>
      <c r="AP13" s="317">
        <v>7905</v>
      </c>
      <c r="AQ13" s="318">
        <v>4603</v>
      </c>
      <c r="AR13" s="319">
        <v>71.7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523</v>
      </c>
      <c r="AL14" s="1179"/>
      <c r="AM14" s="1179"/>
      <c r="AN14" s="1180"/>
      <c r="AO14" s="317">
        <v>46621</v>
      </c>
      <c r="AP14" s="317">
        <v>3112</v>
      </c>
      <c r="AQ14" s="318">
        <v>2567</v>
      </c>
      <c r="AR14" s="319">
        <v>21.2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524</v>
      </c>
      <c r="AL15" s="1185"/>
      <c r="AM15" s="1185"/>
      <c r="AN15" s="1186"/>
      <c r="AO15" s="317">
        <v>-121941</v>
      </c>
      <c r="AP15" s="317">
        <v>-8140</v>
      </c>
      <c r="AQ15" s="318">
        <v>-8232</v>
      </c>
      <c r="AR15" s="319">
        <v>-1.1000000000000001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187</v>
      </c>
      <c r="AL16" s="1185"/>
      <c r="AM16" s="1185"/>
      <c r="AN16" s="1186"/>
      <c r="AO16" s="317">
        <v>1926341</v>
      </c>
      <c r="AP16" s="317">
        <v>128594</v>
      </c>
      <c r="AQ16" s="318">
        <v>121006</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529</v>
      </c>
      <c r="AL21" s="1188"/>
      <c r="AM21" s="1188"/>
      <c r="AN21" s="1189"/>
      <c r="AO21" s="330">
        <v>11.08</v>
      </c>
      <c r="AP21" s="331">
        <v>10.65</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530</v>
      </c>
      <c r="AL22" s="1188"/>
      <c r="AM22" s="1188"/>
      <c r="AN22" s="1189"/>
      <c r="AO22" s="335">
        <v>100.2</v>
      </c>
      <c r="AP22" s="336">
        <v>96.6</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534</v>
      </c>
      <c r="AL32" s="1182"/>
      <c r="AM32" s="1182"/>
      <c r="AN32" s="1183"/>
      <c r="AO32" s="345">
        <v>713126</v>
      </c>
      <c r="AP32" s="345">
        <v>47605</v>
      </c>
      <c r="AQ32" s="346">
        <v>57338</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535</v>
      </c>
      <c r="AL33" s="1182"/>
      <c r="AM33" s="1182"/>
      <c r="AN33" s="1183"/>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536</v>
      </c>
      <c r="AL34" s="1182"/>
      <c r="AM34" s="1182"/>
      <c r="AN34" s="1183"/>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537</v>
      </c>
      <c r="AL35" s="1182"/>
      <c r="AM35" s="1182"/>
      <c r="AN35" s="1183"/>
      <c r="AO35" s="345">
        <v>404</v>
      </c>
      <c r="AP35" s="345">
        <v>27</v>
      </c>
      <c r="AQ35" s="346">
        <v>15348</v>
      </c>
      <c r="AR35" s="347">
        <v>-99.8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538</v>
      </c>
      <c r="AL36" s="1182"/>
      <c r="AM36" s="1182"/>
      <c r="AN36" s="1183"/>
      <c r="AO36" s="345">
        <v>11046</v>
      </c>
      <c r="AP36" s="345">
        <v>737</v>
      </c>
      <c r="AQ36" s="346">
        <v>3535</v>
      </c>
      <c r="AR36" s="347">
        <v>-79.2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539</v>
      </c>
      <c r="AL37" s="1182"/>
      <c r="AM37" s="1182"/>
      <c r="AN37" s="1183"/>
      <c r="AO37" s="345" t="s">
        <v>520</v>
      </c>
      <c r="AP37" s="345" t="s">
        <v>520</v>
      </c>
      <c r="AQ37" s="346">
        <v>572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540</v>
      </c>
      <c r="AL38" s="1191"/>
      <c r="AM38" s="1191"/>
      <c r="AN38" s="1192"/>
      <c r="AO38" s="348" t="s">
        <v>520</v>
      </c>
      <c r="AP38" s="348" t="s">
        <v>520</v>
      </c>
      <c r="AQ38" s="349">
        <v>6</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541</v>
      </c>
      <c r="AL39" s="1191"/>
      <c r="AM39" s="1191"/>
      <c r="AN39" s="1192"/>
      <c r="AO39" s="345">
        <v>-14904</v>
      </c>
      <c r="AP39" s="345">
        <v>-995</v>
      </c>
      <c r="AQ39" s="346">
        <v>-3451</v>
      </c>
      <c r="AR39" s="347">
        <v>-71.2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542</v>
      </c>
      <c r="AL40" s="1182"/>
      <c r="AM40" s="1182"/>
      <c r="AN40" s="1183"/>
      <c r="AO40" s="345">
        <v>-581288</v>
      </c>
      <c r="AP40" s="345">
        <v>-38804</v>
      </c>
      <c r="AQ40" s="346">
        <v>-50518</v>
      </c>
      <c r="AR40" s="347">
        <v>-23.2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299</v>
      </c>
      <c r="AL41" s="1194"/>
      <c r="AM41" s="1194"/>
      <c r="AN41" s="1195"/>
      <c r="AO41" s="345">
        <v>128384</v>
      </c>
      <c r="AP41" s="345">
        <v>8570</v>
      </c>
      <c r="AQ41" s="346">
        <v>22830</v>
      </c>
      <c r="AR41" s="347">
        <v>-62.5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512</v>
      </c>
      <c r="AN49" s="1198" t="s">
        <v>546</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1417415</v>
      </c>
      <c r="AN51" s="367">
        <v>87576</v>
      </c>
      <c r="AO51" s="368">
        <v>10.4</v>
      </c>
      <c r="AP51" s="369">
        <v>67293</v>
      </c>
      <c r="AQ51" s="370">
        <v>-3.1</v>
      </c>
      <c r="AR51" s="371">
        <v>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668314</v>
      </c>
      <c r="AN52" s="375">
        <v>41292</v>
      </c>
      <c r="AO52" s="376">
        <v>-9.5</v>
      </c>
      <c r="AP52" s="377">
        <v>35076</v>
      </c>
      <c r="AQ52" s="378">
        <v>-8.1999999999999993</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1690556</v>
      </c>
      <c r="AN53" s="367">
        <v>106338</v>
      </c>
      <c r="AO53" s="368">
        <v>21.4</v>
      </c>
      <c r="AP53" s="369">
        <v>67343</v>
      </c>
      <c r="AQ53" s="370">
        <v>0.1</v>
      </c>
      <c r="AR53" s="371">
        <v>21.3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488517</v>
      </c>
      <c r="AN54" s="375">
        <v>30728</v>
      </c>
      <c r="AO54" s="376">
        <v>-25.6</v>
      </c>
      <c r="AP54" s="377">
        <v>32865</v>
      </c>
      <c r="AQ54" s="378">
        <v>-6.3</v>
      </c>
      <c r="AR54" s="379">
        <v>-19.3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3433777</v>
      </c>
      <c r="AN55" s="367">
        <v>224371</v>
      </c>
      <c r="AO55" s="368">
        <v>111</v>
      </c>
      <c r="AP55" s="369">
        <v>73475</v>
      </c>
      <c r="AQ55" s="370">
        <v>9.1</v>
      </c>
      <c r="AR55" s="371">
        <v>101.9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419102</v>
      </c>
      <c r="AN56" s="375">
        <v>27385</v>
      </c>
      <c r="AO56" s="376">
        <v>-10.9</v>
      </c>
      <c r="AP56" s="377">
        <v>43072</v>
      </c>
      <c r="AQ56" s="378">
        <v>31.1</v>
      </c>
      <c r="AR56" s="379">
        <v>-42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1406029</v>
      </c>
      <c r="AN57" s="367">
        <v>92235</v>
      </c>
      <c r="AO57" s="368">
        <v>-58.9</v>
      </c>
      <c r="AP57" s="369">
        <v>87464</v>
      </c>
      <c r="AQ57" s="370">
        <v>19</v>
      </c>
      <c r="AR57" s="371">
        <v>-77.900000000000006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573367</v>
      </c>
      <c r="AN58" s="375">
        <v>37613</v>
      </c>
      <c r="AO58" s="376">
        <v>37.299999999999997</v>
      </c>
      <c r="AP58" s="377">
        <v>47479</v>
      </c>
      <c r="AQ58" s="378">
        <v>10.199999999999999</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1280438</v>
      </c>
      <c r="AN59" s="367">
        <v>85477</v>
      </c>
      <c r="AO59" s="368">
        <v>-7.3</v>
      </c>
      <c r="AP59" s="369">
        <v>117234</v>
      </c>
      <c r="AQ59" s="370">
        <v>34</v>
      </c>
      <c r="AR59" s="371">
        <v>-41.3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543242</v>
      </c>
      <c r="AN60" s="375">
        <v>36264</v>
      </c>
      <c r="AO60" s="376">
        <v>-3.6</v>
      </c>
      <c r="AP60" s="377">
        <v>59796</v>
      </c>
      <c r="AQ60" s="378">
        <v>25.9</v>
      </c>
      <c r="AR60" s="379">
        <v>-29.5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1845643</v>
      </c>
      <c r="AN61" s="382">
        <v>119199</v>
      </c>
      <c r="AO61" s="383">
        <v>15.3</v>
      </c>
      <c r="AP61" s="384">
        <v>82562</v>
      </c>
      <c r="AQ61" s="385">
        <v>11.8</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538508</v>
      </c>
      <c r="AN62" s="375">
        <v>34656</v>
      </c>
      <c r="AO62" s="376">
        <v>-2.5</v>
      </c>
      <c r="AP62" s="377">
        <v>43658</v>
      </c>
      <c r="AQ62" s="378">
        <v>10.5</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Bfn3pyFxLEM+9/tEKxsEVVeaegNUhaZNrVXD5DdB8NVGyDoDXmDvIAwqsfV3B06Rxey5R0Z/fh6GGbaRXPxtw==" saltValue="EQbL8sLvifj6h9VanpJ8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D1VnvamUqfSXe9wcpRo0q7z/hIVXU8Uyg72RRWhFoSy/3bM2vTDOuJkN4sq/udZ2jdNbP2vmiPaNN0wa4nYyJg==" saltValue="m2et2zs1/hrFj0ujTtWp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rdk+rlcXMYDVP18Kxbo3pmaBH3jmy1ZDp7vM3UXQNF1IoVw3dkjDGkYrDaymtm28XnC15idXIarcyzLLHCLWHQ==" saltValue="tdKzVw9P2W9Q+ejNcuu/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1" t="s">
        <v>3</v>
      </c>
      <c r="D47" s="1201"/>
      <c r="E47" s="1202"/>
      <c r="F47" s="11">
        <v>28.71</v>
      </c>
      <c r="G47" s="12">
        <v>26.61</v>
      </c>
      <c r="H47" s="12">
        <v>21.73</v>
      </c>
      <c r="I47" s="12">
        <v>18.72</v>
      </c>
      <c r="J47" s="13">
        <v>17.05</v>
      </c>
    </row>
    <row r="48" spans="2:10" ht="57.75" customHeight="1" x14ac:dyDescent="0.15">
      <c r="B48" s="14"/>
      <c r="C48" s="1203" t="s">
        <v>4</v>
      </c>
      <c r="D48" s="1203"/>
      <c r="E48" s="1204"/>
      <c r="F48" s="15">
        <v>7.45</v>
      </c>
      <c r="G48" s="16">
        <v>6.27</v>
      </c>
      <c r="H48" s="16">
        <v>6.2</v>
      </c>
      <c r="I48" s="16">
        <v>10.68</v>
      </c>
      <c r="J48" s="17">
        <v>10.78</v>
      </c>
    </row>
    <row r="49" spans="2:10" ht="57.75" customHeight="1" thickBot="1" x14ac:dyDescent="0.2">
      <c r="B49" s="18"/>
      <c r="C49" s="1205" t="s">
        <v>5</v>
      </c>
      <c r="D49" s="1205"/>
      <c r="E49" s="1206"/>
      <c r="F49" s="19" t="s">
        <v>567</v>
      </c>
      <c r="G49" s="20" t="s">
        <v>568</v>
      </c>
      <c r="H49" s="20" t="s">
        <v>569</v>
      </c>
      <c r="I49" s="20" t="s">
        <v>570</v>
      </c>
      <c r="J49" s="21" t="s">
        <v>571</v>
      </c>
    </row>
    <row r="50" spans="2:10" ht="13.5" customHeight="1" x14ac:dyDescent="0.15"/>
  </sheetData>
  <sheetProtection algorithmName="SHA-512" hashValue="2XQ21FbEnPT/2c14YCy0WKCWbfJaB0PKbAkYYKl/famF2iEL+JBP99CvXGy/RrCWnGN6d4R+L77VwxwaXcLNTg==" saltValue="/Mo8gKyFBmHHLjyZ7a5A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2022-03-04T00:34:32Z</cp:lastPrinted>
  <dcterms:created xsi:type="dcterms:W3CDTF">2022-02-02T07:29:30Z</dcterms:created>
  <dcterms:modified xsi:type="dcterms:W3CDTF">2022-09-28T04:11:12Z</dcterms:modified>
  <cp:category/>
</cp:coreProperties>
</file>