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75" windowWidth="18315" windowHeight="11880" activeTab="0"/>
  </bookViews>
  <sheets>
    <sheet name="第２０表" sheetId="1" r:id="rId1"/>
  </sheets>
  <definedNames>
    <definedName name="_xlnm.Print_Area" localSheetId="0">'第２０表'!$A$1:$P$25</definedName>
  </definedNames>
  <calcPr fullCalcOnLoad="1"/>
</workbook>
</file>

<file path=xl/sharedStrings.xml><?xml version="1.0" encoding="utf-8"?>
<sst xmlns="http://schemas.openxmlformats.org/spreadsheetml/2006/main" count="51" uniqueCount="45">
  <si>
    <t>３区分年齢人口（人）</t>
  </si>
  <si>
    <t>３区分年齢人口割合（％）</t>
  </si>
  <si>
    <t>年少人口指数</t>
  </si>
  <si>
    <t>老年人口指数</t>
  </si>
  <si>
    <t>従属人口指数</t>
  </si>
  <si>
    <t>老年化指数</t>
  </si>
  <si>
    <t>S</t>
  </si>
  <si>
    <t>A</t>
  </si>
  <si>
    <t>B</t>
  </si>
  <si>
    <t>C</t>
  </si>
  <si>
    <t>A/S</t>
  </si>
  <si>
    <t>B/S</t>
  </si>
  <si>
    <t>C/S</t>
  </si>
  <si>
    <t>A/B</t>
  </si>
  <si>
    <t>順位</t>
  </si>
  <si>
    <t>C/B</t>
  </si>
  <si>
    <t>(A+C)/B</t>
  </si>
  <si>
    <t>C/A</t>
  </si>
  <si>
    <t>総数</t>
  </si>
  <si>
    <t>0～14歳</t>
  </si>
  <si>
    <t>15～64歳</t>
  </si>
  <si>
    <t>65歳以上</t>
  </si>
  <si>
    <t>県計</t>
  </si>
  <si>
    <t>-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</si>
  <si>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</si>
  <si>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</si>
  <si>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</si>
  <si>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</si>
  <si>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</si>
  <si>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</si>
  <si>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</si>
  <si>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</si>
  <si>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</si>
  <si>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</si>
  <si>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</si>
  <si>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</si>
  <si>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</si>
  <si>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</si>
  <si>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</si>
  <si>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</si>
  <si>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</si>
  <si>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</si>
  <si>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第２０表　市町村の年齢３区分別人口・人口割合及び人口指数</t>
  </si>
  <si>
    <t>平成２８年１０月１日現在</t>
  </si>
  <si>
    <t>※総数は「不詳」を除いている。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</si>
</sst>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 &quot;;@"/>
    <numFmt numFmtId="177" formatCode="[$-411]ggge&quot;年&quot;m&quot;月&quot;d&quot;日現在&quot;;@"/>
  </numFmts>
  <fonts count="43">
    <font>
      <sz val="10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dotted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8" borderId="10" xfId="0" applyFont="1" applyFill="1" applyBorder="1" applyAlignment="1">
      <alignment horizontal="distributed" vertical="center"/>
    </xf>
    <xf numFmtId="0" fontId="2" fillId="28" borderId="11" xfId="0" applyFont="1" applyFill="1" applyBorder="1" applyAlignment="1">
      <alignment horizontal="distributed" vertical="center"/>
    </xf>
    <xf numFmtId="0" fontId="2" fillId="28" borderId="12" xfId="0" applyFont="1" applyFill="1" applyBorder="1" applyAlignment="1">
      <alignment horizontal="distributed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11" xfId="0" applyNumberFormat="1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176" fontId="2" fillId="33" borderId="14" xfId="0" applyNumberFormat="1" applyFont="1" applyFill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10" fontId="2" fillId="33" borderId="14" xfId="0" applyNumberFormat="1" applyFont="1" applyFill="1" applyBorder="1" applyAlignment="1">
      <alignment vertical="center"/>
    </xf>
    <xf numFmtId="10" fontId="2" fillId="33" borderId="15" xfId="0" applyNumberFormat="1" applyFont="1" applyFill="1" applyBorder="1" applyAlignment="1">
      <alignment vertical="center"/>
    </xf>
    <xf numFmtId="10" fontId="2" fillId="33" borderId="16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0" fontId="2" fillId="0" borderId="19" xfId="0" applyNumberFormat="1" applyFont="1" applyBorder="1" applyAlignment="1">
      <alignment vertical="center"/>
    </xf>
    <xf numFmtId="10" fontId="2" fillId="0" borderId="20" xfId="0" applyNumberFormat="1" applyFont="1" applyBorder="1" applyAlignment="1">
      <alignment vertical="center"/>
    </xf>
    <xf numFmtId="10" fontId="2" fillId="0" borderId="21" xfId="0" applyNumberFormat="1" applyFont="1" applyBorder="1" applyAlignment="1">
      <alignment vertical="center"/>
    </xf>
    <xf numFmtId="10" fontId="2" fillId="0" borderId="19" xfId="0" applyNumberFormat="1" applyFont="1" applyFill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0" fontId="2" fillId="0" borderId="24" xfId="0" applyNumberFormat="1" applyFont="1" applyBorder="1" applyAlignment="1">
      <alignment vertical="center"/>
    </xf>
    <xf numFmtId="10" fontId="2" fillId="0" borderId="25" xfId="0" applyNumberFormat="1" applyFont="1" applyBorder="1" applyAlignment="1">
      <alignment vertical="center"/>
    </xf>
    <xf numFmtId="10" fontId="2" fillId="0" borderId="26" xfId="0" applyNumberFormat="1" applyFont="1" applyBorder="1" applyAlignment="1">
      <alignment vertical="center"/>
    </xf>
    <xf numFmtId="10" fontId="2" fillId="0" borderId="24" xfId="0" applyNumberFormat="1" applyFont="1" applyFill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0" xfId="5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177" fontId="9" fillId="0" borderId="28" xfId="0" applyNumberFormat="1" applyFont="1" applyBorder="1" applyAlignment="1">
      <alignment horizontal="right" vertical="center"/>
    </xf>
    <xf numFmtId="177" fontId="0" fillId="0" borderId="0" xfId="61">
      <alignment vertical="center"/>
      <protection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28" borderId="31" xfId="0" applyFont="1" applyFill="1" applyBorder="1" applyAlignment="1">
      <alignment horizontal="distributed" vertical="center"/>
    </xf>
    <xf numFmtId="0" fontId="2" fillId="28" borderId="32" xfId="0" applyFont="1" applyFill="1" applyBorder="1" applyAlignment="1">
      <alignment horizontal="distributed" vertical="center"/>
    </xf>
    <xf numFmtId="0" fontId="2" fillId="28" borderId="33" xfId="0" applyFont="1" applyFill="1" applyBorder="1" applyAlignment="1">
      <alignment horizontal="distributed" vertical="center"/>
    </xf>
    <xf numFmtId="0" fontId="2" fillId="28" borderId="34" xfId="0" applyFont="1" applyFill="1" applyBorder="1" applyAlignment="1">
      <alignment horizontal="distributed" vertical="center"/>
    </xf>
    <xf numFmtId="0" fontId="2" fillId="28" borderId="35" xfId="0" applyFont="1" applyFill="1" applyBorder="1" applyAlignment="1">
      <alignment horizontal="distributed" vertical="center"/>
    </xf>
    <xf numFmtId="0" fontId="2" fillId="28" borderId="36" xfId="0" applyFont="1" applyFill="1" applyBorder="1" applyAlignment="1">
      <alignment horizontal="center" vertical="center"/>
    </xf>
    <xf numFmtId="0" fontId="2" fillId="28" borderId="37" xfId="0" applyFont="1" applyFill="1" applyBorder="1" applyAlignment="1">
      <alignment horizontal="center" vertical="center"/>
    </xf>
    <xf numFmtId="0" fontId="2" fillId="28" borderId="38" xfId="0" applyFont="1" applyFill="1" applyBorder="1" applyAlignment="1">
      <alignment horizontal="center" vertical="center"/>
    </xf>
    <xf numFmtId="0" fontId="2" fillId="28" borderId="39" xfId="0" applyFont="1" applyFill="1" applyBorder="1" applyAlignment="1">
      <alignment horizontal="center" vertical="center"/>
    </xf>
    <xf numFmtId="0" fontId="2" fillId="28" borderId="40" xfId="0" applyFont="1" applyFill="1" applyBorder="1" applyAlignment="1">
      <alignment horizontal="center" vertical="center"/>
    </xf>
    <xf numFmtId="0" fontId="2" fillId="28" borderId="41" xfId="0" applyFont="1" applyFill="1" applyBorder="1" applyAlignment="1">
      <alignment horizontal="center" vertical="center"/>
    </xf>
    <xf numFmtId="0" fontId="2" fillId="28" borderId="42" xfId="0" applyFont="1" applyFill="1" applyBorder="1" applyAlignment="1">
      <alignment horizontal="distributed" vertical="center"/>
    </xf>
    <xf numFmtId="0" fontId="2" fillId="28" borderId="43" xfId="0" applyNumberFormat="1" applyFont="1" applyFill="1" applyBorder="1" applyAlignment="1">
      <alignment horizontal="center" vertical="center"/>
    </xf>
    <xf numFmtId="0" fontId="2" fillId="28" borderId="44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H7" sqref="H7"/>
    </sheetView>
  </sheetViews>
  <sheetFormatPr defaultColWidth="9.00390625" defaultRowHeight="24.75" customHeight="1"/>
  <cols>
    <col min="1" max="1" width="15.75390625" style="0" customWidth="1"/>
    <col min="2" max="16" width="8.75390625" style="0" customWidth="1"/>
  </cols>
  <sheetData>
    <row r="1" spans="1:6" s="39" customFormat="1" ht="14.25">
      <c r="A1" s="38" t="s">
        <v>42</v>
      </c>
      <c r="C1" s="40"/>
      <c r="F1" s="40"/>
    </row>
    <row r="2" spans="3:16" s="39" customFormat="1" ht="15" thickBot="1">
      <c r="C2" s="40"/>
      <c r="F2" s="40"/>
      <c r="O2" s="41"/>
      <c r="P2" s="41" t="s">
        <v>43</v>
      </c>
    </row>
    <row r="3" spans="1:16" s="1" customFormat="1" ht="16.5" customHeight="1">
      <c r="A3" s="43"/>
      <c r="B3" s="46" t="s">
        <v>0</v>
      </c>
      <c r="C3" s="47"/>
      <c r="D3" s="47"/>
      <c r="E3" s="48"/>
      <c r="F3" s="46" t="s">
        <v>1</v>
      </c>
      <c r="G3" s="47"/>
      <c r="H3" s="48"/>
      <c r="I3" s="49" t="s">
        <v>2</v>
      </c>
      <c r="J3" s="50"/>
      <c r="K3" s="46" t="s">
        <v>3</v>
      </c>
      <c r="L3" s="48"/>
      <c r="M3" s="46" t="s">
        <v>4</v>
      </c>
      <c r="N3" s="48"/>
      <c r="O3" s="46" t="s">
        <v>5</v>
      </c>
      <c r="P3" s="57"/>
    </row>
    <row r="4" spans="1:16" s="1" customFormat="1" ht="16.5" customHeight="1">
      <c r="A4" s="44"/>
      <c r="B4" s="2" t="s">
        <v>6</v>
      </c>
      <c r="C4" s="3" t="s">
        <v>7</v>
      </c>
      <c r="D4" s="3" t="s">
        <v>8</v>
      </c>
      <c r="E4" s="4" t="s">
        <v>9</v>
      </c>
      <c r="F4" s="51" t="s">
        <v>10</v>
      </c>
      <c r="G4" s="58" t="s">
        <v>11</v>
      </c>
      <c r="H4" s="53" t="s">
        <v>12</v>
      </c>
      <c r="I4" s="51" t="s">
        <v>13</v>
      </c>
      <c r="J4" s="53" t="s">
        <v>14</v>
      </c>
      <c r="K4" s="51" t="s">
        <v>15</v>
      </c>
      <c r="L4" s="53" t="s">
        <v>14</v>
      </c>
      <c r="M4" s="51" t="s">
        <v>16</v>
      </c>
      <c r="N4" s="53" t="s">
        <v>14</v>
      </c>
      <c r="O4" s="51" t="s">
        <v>17</v>
      </c>
      <c r="P4" s="55" t="s">
        <v>14</v>
      </c>
    </row>
    <row r="5" spans="1:16" s="1" customFormat="1" ht="16.5" customHeight="1">
      <c r="A5" s="45"/>
      <c r="B5" s="5" t="s">
        <v>18</v>
      </c>
      <c r="C5" s="6" t="s">
        <v>19</v>
      </c>
      <c r="D5" s="7" t="s">
        <v>20</v>
      </c>
      <c r="E5" s="8" t="s">
        <v>21</v>
      </c>
      <c r="F5" s="52"/>
      <c r="G5" s="59"/>
      <c r="H5" s="54"/>
      <c r="I5" s="52"/>
      <c r="J5" s="54"/>
      <c r="K5" s="52"/>
      <c r="L5" s="54"/>
      <c r="M5" s="52"/>
      <c r="N5" s="54"/>
      <c r="O5" s="52"/>
      <c r="P5" s="56"/>
    </row>
    <row r="6" spans="1:16" s="1" customFormat="1" ht="23.25" customHeight="1" thickBot="1">
      <c r="A6" s="9" t="s">
        <v>22</v>
      </c>
      <c r="B6" s="10">
        <f>SUM(C6:E6)</f>
        <v>1148623</v>
      </c>
      <c r="C6" s="11">
        <v>144776</v>
      </c>
      <c r="D6" s="11">
        <v>645508</v>
      </c>
      <c r="E6" s="12">
        <v>358339</v>
      </c>
      <c r="F6" s="13">
        <f>C6/B6</f>
        <v>0.1260430968211502</v>
      </c>
      <c r="G6" s="14">
        <f>D6/B6</f>
        <v>0.5619842193652748</v>
      </c>
      <c r="H6" s="15">
        <f>E6/B6</f>
        <v>0.311972683813575</v>
      </c>
      <c r="I6" s="13">
        <v>0.22428227070772166</v>
      </c>
      <c r="J6" s="16" t="s">
        <v>23</v>
      </c>
      <c r="K6" s="13">
        <v>0.5551271246831952</v>
      </c>
      <c r="L6" s="16" t="s">
        <v>23</v>
      </c>
      <c r="M6" s="13">
        <v>0.7794093953909169</v>
      </c>
      <c r="N6" s="16" t="s">
        <v>23</v>
      </c>
      <c r="O6" s="13">
        <v>2.475127092888324</v>
      </c>
      <c r="P6" s="17" t="s">
        <v>23</v>
      </c>
    </row>
    <row r="7" spans="1:16" s="1" customFormat="1" ht="23.25" customHeight="1" thickTop="1">
      <c r="A7" s="18" t="s">
        <v>24</v>
      </c>
      <c r="B7" s="19">
        <f aca="true" t="shared" si="0" ref="B7:B24">SUM(C7:E7)</f>
        <v>472134</v>
      </c>
      <c r="C7" s="20">
        <v>65660</v>
      </c>
      <c r="D7" s="20">
        <v>286155</v>
      </c>
      <c r="E7" s="21">
        <v>120319</v>
      </c>
      <c r="F7" s="22">
        <f aca="true" t="shared" si="1" ref="F7:F23">C7/B7</f>
        <v>0.13907068755904045</v>
      </c>
      <c r="G7" s="23">
        <f aca="true" t="shared" si="2" ref="G7:G23">D7/B7</f>
        <v>0.6060885257151571</v>
      </c>
      <c r="H7" s="24">
        <f aca="true" t="shared" si="3" ref="H7:H23">E7/B7</f>
        <v>0.2548407867258024</v>
      </c>
      <c r="I7" s="22">
        <v>0.2294560640212472</v>
      </c>
      <c r="J7" s="21">
        <v>4</v>
      </c>
      <c r="K7" s="25">
        <v>0.42046792822071954</v>
      </c>
      <c r="L7" s="21">
        <v>18</v>
      </c>
      <c r="M7" s="22">
        <v>0.6499239922419667</v>
      </c>
      <c r="N7" s="21">
        <v>18</v>
      </c>
      <c r="O7" s="22">
        <v>1.8324550715808712</v>
      </c>
      <c r="P7" s="26">
        <v>18</v>
      </c>
    </row>
    <row r="8" spans="1:16" s="1" customFormat="1" ht="23.25" customHeight="1">
      <c r="A8" s="18" t="s">
        <v>25</v>
      </c>
      <c r="B8" s="19">
        <f t="shared" si="0"/>
        <v>119702</v>
      </c>
      <c r="C8" s="20">
        <v>13270</v>
      </c>
      <c r="D8" s="20">
        <v>67671</v>
      </c>
      <c r="E8" s="21">
        <v>38761</v>
      </c>
      <c r="F8" s="22">
        <f t="shared" si="1"/>
        <v>0.11085863227013751</v>
      </c>
      <c r="G8" s="23">
        <f t="shared" si="2"/>
        <v>0.5653289001019197</v>
      </c>
      <c r="H8" s="24">
        <f t="shared" si="3"/>
        <v>0.32381246762794275</v>
      </c>
      <c r="I8" s="22">
        <v>0.19609581652406496</v>
      </c>
      <c r="J8" s="21">
        <v>16</v>
      </c>
      <c r="K8" s="25">
        <v>0.5727859792230054</v>
      </c>
      <c r="L8" s="21">
        <v>15</v>
      </c>
      <c r="M8" s="22">
        <v>0.7688817957470704</v>
      </c>
      <c r="N8" s="21">
        <v>15</v>
      </c>
      <c r="O8" s="22">
        <v>2.9209495101733234</v>
      </c>
      <c r="P8" s="26">
        <v>12</v>
      </c>
    </row>
    <row r="9" spans="1:16" s="1" customFormat="1" ht="23.25" customHeight="1">
      <c r="A9" s="18" t="s">
        <v>26</v>
      </c>
      <c r="B9" s="19">
        <f t="shared" si="0"/>
        <v>82715</v>
      </c>
      <c r="C9" s="20">
        <v>11470</v>
      </c>
      <c r="D9" s="20">
        <v>47260</v>
      </c>
      <c r="E9" s="21">
        <v>23985</v>
      </c>
      <c r="F9" s="22">
        <f t="shared" si="1"/>
        <v>0.1386689234117149</v>
      </c>
      <c r="G9" s="23">
        <f t="shared" si="2"/>
        <v>0.5713594873964819</v>
      </c>
      <c r="H9" s="24">
        <f t="shared" si="3"/>
        <v>0.28997158919180316</v>
      </c>
      <c r="I9" s="22">
        <v>0.2426999576809141</v>
      </c>
      <c r="J9" s="21">
        <v>2</v>
      </c>
      <c r="K9" s="25">
        <v>0.5075116377486246</v>
      </c>
      <c r="L9" s="21">
        <v>17</v>
      </c>
      <c r="M9" s="22">
        <v>0.7502115954295387</v>
      </c>
      <c r="N9" s="21">
        <v>17</v>
      </c>
      <c r="O9" s="22">
        <v>2.0911072362685266</v>
      </c>
      <c r="P9" s="26">
        <v>16</v>
      </c>
    </row>
    <row r="10" spans="1:16" s="1" customFormat="1" ht="23.25" customHeight="1">
      <c r="A10" s="18" t="s">
        <v>27</v>
      </c>
      <c r="B10" s="19">
        <f t="shared" si="0"/>
        <v>64941</v>
      </c>
      <c r="C10" s="20">
        <v>8383</v>
      </c>
      <c r="D10" s="20">
        <v>34778</v>
      </c>
      <c r="E10" s="21">
        <v>21780</v>
      </c>
      <c r="F10" s="22">
        <f t="shared" si="1"/>
        <v>0.12908640150290263</v>
      </c>
      <c r="G10" s="23">
        <f t="shared" si="2"/>
        <v>0.535532252352135</v>
      </c>
      <c r="H10" s="24">
        <f t="shared" si="3"/>
        <v>0.33538134614496234</v>
      </c>
      <c r="I10" s="22">
        <v>0.24104318822243948</v>
      </c>
      <c r="J10" s="21">
        <v>3</v>
      </c>
      <c r="K10" s="25">
        <v>0.6262579791822417</v>
      </c>
      <c r="L10" s="21">
        <v>13</v>
      </c>
      <c r="M10" s="22">
        <v>0.8673011674046811</v>
      </c>
      <c r="N10" s="21">
        <v>13</v>
      </c>
      <c r="O10" s="22">
        <v>2.598115233210068</v>
      </c>
      <c r="P10" s="26">
        <v>15</v>
      </c>
    </row>
    <row r="11" spans="1:16" s="1" customFormat="1" ht="23.25" customHeight="1">
      <c r="A11" s="18" t="s">
        <v>28</v>
      </c>
      <c r="B11" s="19">
        <f t="shared" si="0"/>
        <v>70927</v>
      </c>
      <c r="C11" s="20">
        <v>7838</v>
      </c>
      <c r="D11" s="20">
        <v>36230</v>
      </c>
      <c r="E11" s="21">
        <v>26859</v>
      </c>
      <c r="F11" s="22">
        <f t="shared" si="1"/>
        <v>0.11050798708531306</v>
      </c>
      <c r="G11" s="23">
        <f t="shared" si="2"/>
        <v>0.5108068859531631</v>
      </c>
      <c r="H11" s="24">
        <f t="shared" si="3"/>
        <v>0.37868512696152384</v>
      </c>
      <c r="I11" s="22">
        <v>0.2163400496825835</v>
      </c>
      <c r="J11" s="21">
        <v>12</v>
      </c>
      <c r="K11" s="25">
        <v>0.7413469500414022</v>
      </c>
      <c r="L11" s="21">
        <v>9</v>
      </c>
      <c r="M11" s="22">
        <v>0.9576869997239856</v>
      </c>
      <c r="N11" s="21">
        <v>9</v>
      </c>
      <c r="O11" s="22">
        <v>3.426767032406226</v>
      </c>
      <c r="P11" s="26">
        <v>9</v>
      </c>
    </row>
    <row r="12" spans="1:16" s="1" customFormat="1" ht="23.25" customHeight="1">
      <c r="A12" s="18" t="s">
        <v>29</v>
      </c>
      <c r="B12" s="19">
        <f t="shared" si="0"/>
        <v>38298</v>
      </c>
      <c r="C12" s="20">
        <v>4196</v>
      </c>
      <c r="D12" s="20">
        <v>19320</v>
      </c>
      <c r="E12" s="21">
        <v>14782</v>
      </c>
      <c r="F12" s="22">
        <f t="shared" si="1"/>
        <v>0.10956185701603217</v>
      </c>
      <c r="G12" s="23">
        <f t="shared" si="2"/>
        <v>0.5044649851167162</v>
      </c>
      <c r="H12" s="24">
        <f t="shared" si="3"/>
        <v>0.38597315786725156</v>
      </c>
      <c r="I12" s="22">
        <v>0.21718426501035196</v>
      </c>
      <c r="J12" s="21">
        <v>11</v>
      </c>
      <c r="K12" s="25">
        <v>0.7651138716356107</v>
      </c>
      <c r="L12" s="21">
        <v>7</v>
      </c>
      <c r="M12" s="22">
        <v>0.9822981366459628</v>
      </c>
      <c r="N12" s="21">
        <v>7</v>
      </c>
      <c r="O12" s="22">
        <v>3.522878932316492</v>
      </c>
      <c r="P12" s="26">
        <v>7</v>
      </c>
    </row>
    <row r="13" spans="1:16" s="1" customFormat="1" ht="23.25" customHeight="1">
      <c r="A13" s="18" t="s">
        <v>30</v>
      </c>
      <c r="B13" s="19">
        <f t="shared" si="0"/>
        <v>17535</v>
      </c>
      <c r="C13" s="20">
        <v>1682</v>
      </c>
      <c r="D13" s="20">
        <v>8643</v>
      </c>
      <c r="E13" s="21">
        <v>7210</v>
      </c>
      <c r="F13" s="22">
        <f t="shared" si="1"/>
        <v>0.09592244083262047</v>
      </c>
      <c r="G13" s="23">
        <f t="shared" si="2"/>
        <v>0.4928999144568007</v>
      </c>
      <c r="H13" s="24">
        <f t="shared" si="3"/>
        <v>0.4111776447105788</v>
      </c>
      <c r="I13" s="22">
        <v>0.19460835358093254</v>
      </c>
      <c r="J13" s="21">
        <v>17</v>
      </c>
      <c r="K13" s="25">
        <v>0.8342010875853292</v>
      </c>
      <c r="L13" s="21">
        <v>6</v>
      </c>
      <c r="M13" s="22">
        <v>1.0288094411662616</v>
      </c>
      <c r="N13" s="21">
        <v>6</v>
      </c>
      <c r="O13" s="22">
        <v>4.2865636147443515</v>
      </c>
      <c r="P13" s="26">
        <v>3</v>
      </c>
    </row>
    <row r="14" spans="1:16" s="1" customFormat="1" ht="23.25" customHeight="1">
      <c r="A14" s="18" t="s">
        <v>31</v>
      </c>
      <c r="B14" s="19">
        <f t="shared" si="0"/>
        <v>21841</v>
      </c>
      <c r="C14" s="20">
        <v>1991</v>
      </c>
      <c r="D14" s="20">
        <v>9924</v>
      </c>
      <c r="E14" s="21">
        <v>9926</v>
      </c>
      <c r="F14" s="22">
        <f t="shared" si="1"/>
        <v>0.09115882972391375</v>
      </c>
      <c r="G14" s="23">
        <f t="shared" si="2"/>
        <v>0.45437479968865896</v>
      </c>
      <c r="H14" s="24">
        <f t="shared" si="3"/>
        <v>0.45446637058742734</v>
      </c>
      <c r="I14" s="22">
        <v>0.20062474808544942</v>
      </c>
      <c r="J14" s="21">
        <v>14</v>
      </c>
      <c r="K14" s="25">
        <v>1.0002015316404675</v>
      </c>
      <c r="L14" s="21">
        <v>2</v>
      </c>
      <c r="M14" s="22">
        <v>1.200826279725917</v>
      </c>
      <c r="N14" s="21">
        <v>2</v>
      </c>
      <c r="O14" s="22">
        <v>4.985434455047715</v>
      </c>
      <c r="P14" s="26">
        <v>2</v>
      </c>
    </row>
    <row r="15" spans="1:16" s="1" customFormat="1" ht="23.25" customHeight="1">
      <c r="A15" s="18" t="s">
        <v>32</v>
      </c>
      <c r="B15" s="19">
        <f t="shared" si="0"/>
        <v>22539</v>
      </c>
      <c r="C15" s="20">
        <v>2464</v>
      </c>
      <c r="D15" s="20">
        <v>11482</v>
      </c>
      <c r="E15" s="21">
        <v>8593</v>
      </c>
      <c r="F15" s="22">
        <f t="shared" si="1"/>
        <v>0.10932162030258663</v>
      </c>
      <c r="G15" s="23">
        <f t="shared" si="2"/>
        <v>0.5094281024002839</v>
      </c>
      <c r="H15" s="24">
        <f t="shared" si="3"/>
        <v>0.3812502772971294</v>
      </c>
      <c r="I15" s="22">
        <v>0.21459676014631598</v>
      </c>
      <c r="J15" s="21">
        <v>13</v>
      </c>
      <c r="K15" s="25">
        <v>0.7483887824420833</v>
      </c>
      <c r="L15" s="21">
        <v>8</v>
      </c>
      <c r="M15" s="22">
        <v>0.9629855425883992</v>
      </c>
      <c r="N15" s="21">
        <v>8</v>
      </c>
      <c r="O15" s="22">
        <v>3.487418831168831</v>
      </c>
      <c r="P15" s="26">
        <v>8</v>
      </c>
    </row>
    <row r="16" spans="1:16" s="1" customFormat="1" ht="23.25" customHeight="1">
      <c r="A16" s="18" t="s">
        <v>33</v>
      </c>
      <c r="B16" s="19">
        <f t="shared" si="0"/>
        <v>29550</v>
      </c>
      <c r="C16" s="20">
        <v>3428</v>
      </c>
      <c r="D16" s="20">
        <v>15669</v>
      </c>
      <c r="E16" s="21">
        <v>10453</v>
      </c>
      <c r="F16" s="22">
        <f t="shared" si="1"/>
        <v>0.11600676818950931</v>
      </c>
      <c r="G16" s="23">
        <f t="shared" si="2"/>
        <v>0.530253807106599</v>
      </c>
      <c r="H16" s="24">
        <f t="shared" si="3"/>
        <v>0.3537394247038917</v>
      </c>
      <c r="I16" s="22">
        <v>0.2187759269895973</v>
      </c>
      <c r="J16" s="21">
        <v>10</v>
      </c>
      <c r="K16" s="25">
        <v>0.6671134086412662</v>
      </c>
      <c r="L16" s="21">
        <v>11</v>
      </c>
      <c r="M16" s="22">
        <v>0.8858893356308635</v>
      </c>
      <c r="N16" s="21">
        <v>11</v>
      </c>
      <c r="O16" s="22">
        <v>3.0492998833138856</v>
      </c>
      <c r="P16" s="26">
        <v>11</v>
      </c>
    </row>
    <row r="17" spans="1:16" s="1" customFormat="1" ht="23.25" customHeight="1">
      <c r="A17" s="18" t="s">
        <v>34</v>
      </c>
      <c r="B17" s="19">
        <f t="shared" si="0"/>
        <v>55582</v>
      </c>
      <c r="C17" s="20">
        <v>6717</v>
      </c>
      <c r="D17" s="20">
        <v>29555</v>
      </c>
      <c r="E17" s="21">
        <v>19310</v>
      </c>
      <c r="F17" s="22">
        <f t="shared" si="1"/>
        <v>0.12084847612536433</v>
      </c>
      <c r="G17" s="23">
        <f t="shared" si="2"/>
        <v>0.5317368932388183</v>
      </c>
      <c r="H17" s="24">
        <f t="shared" si="3"/>
        <v>0.34741463063581735</v>
      </c>
      <c r="I17" s="22">
        <v>0.2272711893080697</v>
      </c>
      <c r="J17" s="21">
        <v>7</v>
      </c>
      <c r="K17" s="25">
        <v>0.6533581458298088</v>
      </c>
      <c r="L17" s="21">
        <v>12</v>
      </c>
      <c r="M17" s="22">
        <v>0.8806293351378786</v>
      </c>
      <c r="N17" s="21">
        <v>12</v>
      </c>
      <c r="O17" s="22">
        <v>2.8747952955188327</v>
      </c>
      <c r="P17" s="26">
        <v>13</v>
      </c>
    </row>
    <row r="18" spans="1:16" s="1" customFormat="1" ht="23.25" customHeight="1">
      <c r="A18" s="18" t="s">
        <v>35</v>
      </c>
      <c r="B18" s="19">
        <f t="shared" si="0"/>
        <v>35998</v>
      </c>
      <c r="C18" s="20">
        <v>3780</v>
      </c>
      <c r="D18" s="20">
        <v>17213</v>
      </c>
      <c r="E18" s="21">
        <v>15005</v>
      </c>
      <c r="F18" s="22">
        <f t="shared" si="1"/>
        <v>0.10500583365742541</v>
      </c>
      <c r="G18" s="23">
        <f t="shared" si="2"/>
        <v>0.47816545363631313</v>
      </c>
      <c r="H18" s="24">
        <f t="shared" si="3"/>
        <v>0.4168287127062615</v>
      </c>
      <c r="I18" s="22">
        <v>0.21960146400976008</v>
      </c>
      <c r="J18" s="21">
        <v>9</v>
      </c>
      <c r="K18" s="25">
        <v>0.8717248591181084</v>
      </c>
      <c r="L18" s="21">
        <v>4</v>
      </c>
      <c r="M18" s="22">
        <v>1.0913263231278685</v>
      </c>
      <c r="N18" s="21">
        <v>4</v>
      </c>
      <c r="O18" s="22">
        <v>3.9695767195767195</v>
      </c>
      <c r="P18" s="26">
        <v>5</v>
      </c>
    </row>
    <row r="19" spans="1:16" s="1" customFormat="1" ht="23.25" customHeight="1">
      <c r="A19" s="18" t="s">
        <v>36</v>
      </c>
      <c r="B19" s="19">
        <f t="shared" si="0"/>
        <v>33813</v>
      </c>
      <c r="C19" s="20">
        <v>4218</v>
      </c>
      <c r="D19" s="20">
        <v>18494</v>
      </c>
      <c r="E19" s="21">
        <v>11101</v>
      </c>
      <c r="F19" s="22">
        <f t="shared" si="1"/>
        <v>0.12474492059267146</v>
      </c>
      <c r="G19" s="23">
        <f t="shared" si="2"/>
        <v>0.5469493981604708</v>
      </c>
      <c r="H19" s="24">
        <f t="shared" si="3"/>
        <v>0.3283056812468577</v>
      </c>
      <c r="I19" s="22">
        <v>0.22807396993619553</v>
      </c>
      <c r="J19" s="21">
        <v>5</v>
      </c>
      <c r="K19" s="25">
        <v>0.6002487293176165</v>
      </c>
      <c r="L19" s="21">
        <v>14</v>
      </c>
      <c r="M19" s="22">
        <v>0.8283226992538121</v>
      </c>
      <c r="N19" s="21">
        <v>14</v>
      </c>
      <c r="O19" s="22">
        <v>2.6318160265528685</v>
      </c>
      <c r="P19" s="26">
        <v>14</v>
      </c>
    </row>
    <row r="20" spans="1:16" s="1" customFormat="1" ht="23.25" customHeight="1">
      <c r="A20" s="18" t="s">
        <v>37</v>
      </c>
      <c r="B20" s="19">
        <f t="shared" si="0"/>
        <v>28099</v>
      </c>
      <c r="C20" s="20">
        <v>2734</v>
      </c>
      <c r="D20" s="20">
        <v>13782</v>
      </c>
      <c r="E20" s="21">
        <v>11583</v>
      </c>
      <c r="F20" s="22">
        <f t="shared" si="1"/>
        <v>0.09729883625751806</v>
      </c>
      <c r="G20" s="23">
        <f t="shared" si="2"/>
        <v>0.4904800882593687</v>
      </c>
      <c r="H20" s="24">
        <f t="shared" si="3"/>
        <v>0.41222107548311326</v>
      </c>
      <c r="I20" s="22">
        <v>0.19837469162675955</v>
      </c>
      <c r="J20" s="21">
        <v>15</v>
      </c>
      <c r="K20" s="25">
        <v>0.8404440574662604</v>
      </c>
      <c r="L20" s="21">
        <v>5</v>
      </c>
      <c r="M20" s="22">
        <v>1.0388187490930199</v>
      </c>
      <c r="N20" s="21">
        <v>5</v>
      </c>
      <c r="O20" s="22">
        <v>4.236649597659108</v>
      </c>
      <c r="P20" s="26">
        <v>4</v>
      </c>
    </row>
    <row r="21" spans="1:16" s="1" customFormat="1" ht="23.25" customHeight="1">
      <c r="A21" s="18" t="s">
        <v>38</v>
      </c>
      <c r="B21" s="19">
        <f t="shared" si="0"/>
        <v>1957</v>
      </c>
      <c r="C21" s="20">
        <v>171</v>
      </c>
      <c r="D21" s="20">
        <v>880</v>
      </c>
      <c r="E21" s="21">
        <v>906</v>
      </c>
      <c r="F21" s="22">
        <f t="shared" si="1"/>
        <v>0.08737864077669903</v>
      </c>
      <c r="G21" s="23">
        <f t="shared" si="2"/>
        <v>0.44966785896780787</v>
      </c>
      <c r="H21" s="24">
        <f t="shared" si="3"/>
        <v>0.4629535002554931</v>
      </c>
      <c r="I21" s="22">
        <v>0.1943181818181818</v>
      </c>
      <c r="J21" s="21">
        <v>18</v>
      </c>
      <c r="K21" s="25">
        <v>1.0295454545454545</v>
      </c>
      <c r="L21" s="21">
        <v>1</v>
      </c>
      <c r="M21" s="22">
        <v>1.2238636363636364</v>
      </c>
      <c r="N21" s="21">
        <v>1</v>
      </c>
      <c r="O21" s="22">
        <v>5.298245614035087</v>
      </c>
      <c r="P21" s="26">
        <v>1</v>
      </c>
    </row>
    <row r="22" spans="1:16" s="1" customFormat="1" ht="23.25" customHeight="1">
      <c r="A22" s="18" t="s">
        <v>39</v>
      </c>
      <c r="B22" s="19">
        <f t="shared" si="0"/>
        <v>28012</v>
      </c>
      <c r="C22" s="20">
        <v>3933</v>
      </c>
      <c r="D22" s="20">
        <v>15865</v>
      </c>
      <c r="E22" s="21">
        <v>8214</v>
      </c>
      <c r="F22" s="22">
        <f t="shared" si="1"/>
        <v>0.14040411252320434</v>
      </c>
      <c r="G22" s="23">
        <f t="shared" si="2"/>
        <v>0.5663644152506069</v>
      </c>
      <c r="H22" s="24">
        <f t="shared" si="3"/>
        <v>0.2932314722261888</v>
      </c>
      <c r="I22" s="22">
        <v>0.24790419161676647</v>
      </c>
      <c r="J22" s="21">
        <v>1</v>
      </c>
      <c r="K22" s="25">
        <v>0.517743460447526</v>
      </c>
      <c r="L22" s="21">
        <v>16</v>
      </c>
      <c r="M22" s="22">
        <v>0.7656476520642924</v>
      </c>
      <c r="N22" s="21">
        <v>16</v>
      </c>
      <c r="O22" s="22">
        <v>2.088482074752098</v>
      </c>
      <c r="P22" s="26">
        <v>17</v>
      </c>
    </row>
    <row r="23" spans="1:16" s="1" customFormat="1" ht="23.25" customHeight="1">
      <c r="A23" s="18" t="s">
        <v>40</v>
      </c>
      <c r="B23" s="19">
        <f t="shared" si="0"/>
        <v>9404</v>
      </c>
      <c r="C23" s="20">
        <v>1010</v>
      </c>
      <c r="D23" s="20">
        <v>4435</v>
      </c>
      <c r="E23" s="21">
        <v>3959</v>
      </c>
      <c r="F23" s="22">
        <f t="shared" si="1"/>
        <v>0.10740110591237771</v>
      </c>
      <c r="G23" s="23">
        <f t="shared" si="2"/>
        <v>0.47160782645682686</v>
      </c>
      <c r="H23" s="24">
        <f t="shared" si="3"/>
        <v>0.4209910676307954</v>
      </c>
      <c r="I23" s="22">
        <v>0.2277339346110485</v>
      </c>
      <c r="J23" s="21">
        <v>6</v>
      </c>
      <c r="K23" s="25">
        <v>0.8926719278466742</v>
      </c>
      <c r="L23" s="21">
        <v>3</v>
      </c>
      <c r="M23" s="22">
        <v>1.1204058624577227</v>
      </c>
      <c r="N23" s="21">
        <v>3</v>
      </c>
      <c r="O23" s="22">
        <v>3.9198019801980197</v>
      </c>
      <c r="P23" s="26">
        <v>6</v>
      </c>
    </row>
    <row r="24" spans="1:16" s="1" customFormat="1" ht="23.25" customHeight="1" thickBot="1">
      <c r="A24" s="27" t="s">
        <v>41</v>
      </c>
      <c r="B24" s="28">
        <f t="shared" si="0"/>
        <v>15576</v>
      </c>
      <c r="C24" s="29">
        <v>1831</v>
      </c>
      <c r="D24" s="29">
        <v>8152</v>
      </c>
      <c r="E24" s="30">
        <v>5593</v>
      </c>
      <c r="F24" s="31">
        <f>C24/B24</f>
        <v>0.11755264509501798</v>
      </c>
      <c r="G24" s="32">
        <f>D24/B24</f>
        <v>0.5233692860811505</v>
      </c>
      <c r="H24" s="33">
        <f>E24/B24</f>
        <v>0.35907806882383153</v>
      </c>
      <c r="I24" s="31">
        <v>0.22460745829244358</v>
      </c>
      <c r="J24" s="30">
        <v>8</v>
      </c>
      <c r="K24" s="34">
        <v>0.6860893032384691</v>
      </c>
      <c r="L24" s="30">
        <v>10</v>
      </c>
      <c r="M24" s="31">
        <v>0.9106967615309126</v>
      </c>
      <c r="N24" s="30">
        <v>10</v>
      </c>
      <c r="O24" s="31">
        <v>3.054614964500273</v>
      </c>
      <c r="P24" s="35">
        <v>10</v>
      </c>
    </row>
    <row r="25" ht="24.75" customHeight="1">
      <c r="A25" s="42" t="s">
        <v>44</v>
      </c>
    </row>
    <row r="26" spans="2:16" ht="24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2:16" ht="24.7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</sheetData>
  <sheetProtection/>
  <mergeCells count="18">
    <mergeCell ref="P4:P5"/>
    <mergeCell ref="O3:P3"/>
    <mergeCell ref="F4:F5"/>
    <mergeCell ref="G4:G5"/>
    <mergeCell ref="H4:H5"/>
    <mergeCell ref="I4:I5"/>
    <mergeCell ref="J4:J5"/>
    <mergeCell ref="K4:K5"/>
    <mergeCell ref="L4:L5"/>
    <mergeCell ref="M4:M5"/>
    <mergeCell ref="A3:A5"/>
    <mergeCell ref="B3:E3"/>
    <mergeCell ref="F3:H3"/>
    <mergeCell ref="I3:J3"/>
    <mergeCell ref="K3:L3"/>
    <mergeCell ref="O4:O5"/>
    <mergeCell ref="N4:N5"/>
    <mergeCell ref="M3:N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2022-07-11T05:32:46Z</dcterms:created>
  <dcterms:modified xsi:type="dcterms:W3CDTF">2022-07-22T07:55:49Z</dcterms:modified>
  <cp:category/>
  <cp:version/>
  <cp:contentType/>
  <cp:contentStatus/>
</cp:coreProperties>
</file>