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80" windowWidth="18320" windowHeight="11880" activeTab="0"/>
  </bookViews>
  <sheets>
    <sheet name="第２０表" sheetId="1" r:id="rId1"/>
  </sheets>
  <definedNames>
    <definedName name="_xlnm.Print_Area" localSheetId="0">'第２０表'!$A$1:$P$25</definedName>
  </definedNames>
  <calcPr fullCalcOnLoad="1"/>
</workbook>
</file>

<file path=xl/sharedStrings.xml><?xml version="1.0" encoding="utf-8"?>
<sst xmlns="http://schemas.openxmlformats.org/spreadsheetml/2006/main" count="51" uniqueCount="45">
  <si>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</si>
  <si>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</si>
  <si>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</si>
  <si>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</si>
  <si>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</si>
  <si>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</si>
  <si>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</si>
  <si>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</si>
  <si>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</si>
  <si>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</si>
  <si>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</si>
  <si>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</si>
  <si>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</si>
  <si>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</si>
  <si>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</si>
  <si>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</si>
  <si>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</si>
  <si>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</si>
  <si>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総数</t>
  </si>
  <si>
    <t>0～14歳</t>
  </si>
  <si>
    <t>15～64歳</t>
  </si>
  <si>
    <t>65歳以上</t>
  </si>
  <si>
    <t>県計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</si>
  <si>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</si>
  <si>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</si>
  <si>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</si>
  <si>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</si>
  <si>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</si>
  <si>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</si>
  <si>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</si>
  <si>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</si>
  <si>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</si>
  <si>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</si>
  <si>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</si>
  <si>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</si>
  <si>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</si>
  <si>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</si>
  <si>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</si>
  <si>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</si>
  <si>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</si>
  <si>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</si>
  <si>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</si>
  <si>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第２０表　市町村の年齢３区分別人口・人口割合及び人口指数</t>
  </si>
  <si>
    <t>平成２９年１０月１日現在</t>
  </si>
  <si>
    <t>※総数は「不詳」を除いている。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</si>
</sst>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 &quot;;@"/>
    <numFmt numFmtId="177" formatCode="[$-411]ggge&quot;年&quot;m&quot;月&quot;d&quot;日現在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7" fontId="0" fillId="0" borderId="0">
      <alignment vertical="center"/>
      <protection/>
    </xf>
    <xf numFmtId="177" fontId="0" fillId="0" borderId="0">
      <alignment vertical="center"/>
      <protection/>
    </xf>
    <xf numFmtId="177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1" xfId="0" applyNumberFormat="1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0" fontId="2" fillId="33" borderId="14" xfId="0" applyNumberFormat="1" applyFont="1" applyFill="1" applyBorder="1" applyAlignment="1">
      <alignment vertical="center"/>
    </xf>
    <xf numFmtId="10" fontId="2" fillId="33" borderId="15" xfId="0" applyNumberFormat="1" applyFont="1" applyFill="1" applyBorder="1" applyAlignment="1">
      <alignment vertical="center"/>
    </xf>
    <xf numFmtId="10" fontId="2" fillId="33" borderId="16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9" xfId="0" applyNumberFormat="1" applyFont="1" applyFill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10" fontId="2" fillId="0" borderId="26" xfId="0" applyNumberFormat="1" applyFont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5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77" fontId="0" fillId="0" borderId="0" xfId="61">
      <alignment vertical="center"/>
      <protection/>
    </xf>
    <xf numFmtId="0" fontId="2" fillId="28" borderId="29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distributed" vertical="center"/>
    </xf>
    <xf numFmtId="0" fontId="2" fillId="28" borderId="32" xfId="0" applyFont="1" applyFill="1" applyBorder="1" applyAlignment="1">
      <alignment horizontal="distributed" vertical="center"/>
    </xf>
    <xf numFmtId="0" fontId="2" fillId="28" borderId="33" xfId="0" applyFont="1" applyFill="1" applyBorder="1" applyAlignment="1">
      <alignment horizontal="center" vertical="center"/>
    </xf>
    <xf numFmtId="0" fontId="2" fillId="28" borderId="34" xfId="0" applyFont="1" applyFill="1" applyBorder="1" applyAlignment="1">
      <alignment horizontal="center" vertical="center"/>
    </xf>
    <xf numFmtId="0" fontId="2" fillId="28" borderId="35" xfId="0" applyNumberFormat="1" applyFont="1" applyFill="1" applyBorder="1" applyAlignment="1">
      <alignment horizontal="center" vertical="center"/>
    </xf>
    <xf numFmtId="0" fontId="2" fillId="28" borderId="36" xfId="0" applyNumberFormat="1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28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28" borderId="41" xfId="0" applyFont="1" applyFill="1" applyBorder="1" applyAlignment="1">
      <alignment horizontal="distributed" vertical="center"/>
    </xf>
    <xf numFmtId="0" fontId="2" fillId="28" borderId="42" xfId="0" applyFont="1" applyFill="1" applyBorder="1" applyAlignment="1">
      <alignment horizontal="distributed" vertical="center"/>
    </xf>
    <xf numFmtId="0" fontId="2" fillId="28" borderId="43" xfId="0" applyFont="1" applyFill="1" applyBorder="1" applyAlignment="1">
      <alignment horizontal="distributed" vertical="center"/>
    </xf>
    <xf numFmtId="0" fontId="2" fillId="28" borderId="44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18" sqref="F18"/>
    </sheetView>
  </sheetViews>
  <sheetFormatPr defaultColWidth="9.00390625" defaultRowHeight="24.75" customHeight="1"/>
  <cols>
    <col min="1" max="1" width="15.75390625" style="0" customWidth="1"/>
    <col min="2" max="16" width="8.75390625" style="0" customWidth="1"/>
  </cols>
  <sheetData>
    <row r="1" spans="1:6" s="39" customFormat="1" ht="13.5">
      <c r="A1" s="38" t="s">
        <v>42</v>
      </c>
      <c r="C1" s="40"/>
      <c r="F1" s="40"/>
    </row>
    <row r="2" spans="3:16" s="39" customFormat="1" ht="14.25" thickBot="1">
      <c r="C2" s="40"/>
      <c r="F2" s="40"/>
      <c r="O2" s="41"/>
      <c r="P2" s="41" t="s">
        <v>43</v>
      </c>
    </row>
    <row r="3" spans="1:16" s="1" customFormat="1" ht="16.5" customHeight="1">
      <c r="A3" s="53"/>
      <c r="B3" s="45" t="s">
        <v>0</v>
      </c>
      <c r="C3" s="56"/>
      <c r="D3" s="56"/>
      <c r="E3" s="57"/>
      <c r="F3" s="45" t="s">
        <v>1</v>
      </c>
      <c r="G3" s="56"/>
      <c r="H3" s="57"/>
      <c r="I3" s="58" t="s">
        <v>2</v>
      </c>
      <c r="J3" s="59"/>
      <c r="K3" s="45" t="s">
        <v>3</v>
      </c>
      <c r="L3" s="57"/>
      <c r="M3" s="45" t="s">
        <v>4</v>
      </c>
      <c r="N3" s="57"/>
      <c r="O3" s="45" t="s">
        <v>5</v>
      </c>
      <c r="P3" s="46"/>
    </row>
    <row r="4" spans="1:16" s="1" customFormat="1" ht="16.5" customHeight="1">
      <c r="A4" s="54"/>
      <c r="B4" s="2" t="s">
        <v>6</v>
      </c>
      <c r="C4" s="3" t="s">
        <v>7</v>
      </c>
      <c r="D4" s="3" t="s">
        <v>8</v>
      </c>
      <c r="E4" s="4" t="s">
        <v>9</v>
      </c>
      <c r="F4" s="47" t="s">
        <v>10</v>
      </c>
      <c r="G4" s="49" t="s">
        <v>11</v>
      </c>
      <c r="H4" s="51" t="s">
        <v>12</v>
      </c>
      <c r="I4" s="47" t="s">
        <v>13</v>
      </c>
      <c r="J4" s="51" t="s">
        <v>14</v>
      </c>
      <c r="K4" s="47" t="s">
        <v>15</v>
      </c>
      <c r="L4" s="51" t="s">
        <v>14</v>
      </c>
      <c r="M4" s="47" t="s">
        <v>16</v>
      </c>
      <c r="N4" s="51" t="s">
        <v>14</v>
      </c>
      <c r="O4" s="47" t="s">
        <v>17</v>
      </c>
      <c r="P4" s="43" t="s">
        <v>14</v>
      </c>
    </row>
    <row r="5" spans="1:16" s="1" customFormat="1" ht="16.5" customHeight="1">
      <c r="A5" s="55"/>
      <c r="B5" s="5" t="s">
        <v>18</v>
      </c>
      <c r="C5" s="6" t="s">
        <v>19</v>
      </c>
      <c r="D5" s="7" t="s">
        <v>20</v>
      </c>
      <c r="E5" s="8" t="s">
        <v>21</v>
      </c>
      <c r="F5" s="48"/>
      <c r="G5" s="50"/>
      <c r="H5" s="52"/>
      <c r="I5" s="48"/>
      <c r="J5" s="52"/>
      <c r="K5" s="48"/>
      <c r="L5" s="52"/>
      <c r="M5" s="48"/>
      <c r="N5" s="52"/>
      <c r="O5" s="48"/>
      <c r="P5" s="44"/>
    </row>
    <row r="6" spans="1:16" s="1" customFormat="1" ht="23.25" customHeight="1" thickBot="1">
      <c r="A6" s="9" t="s">
        <v>22</v>
      </c>
      <c r="B6" s="10">
        <f>SUM(C6:E6)</f>
        <v>1140842</v>
      </c>
      <c r="C6" s="11">
        <v>142758</v>
      </c>
      <c r="D6" s="11">
        <v>635087</v>
      </c>
      <c r="E6" s="12">
        <v>362997</v>
      </c>
      <c r="F6" s="13">
        <f>C6/B6</f>
        <v>0.12513389233566086</v>
      </c>
      <c r="G6" s="14">
        <f>D6/B6</f>
        <v>0.5566826957633046</v>
      </c>
      <c r="H6" s="15">
        <f>E6/B6</f>
        <v>0.3181834119010345</v>
      </c>
      <c r="I6" s="13">
        <v>0.2248</v>
      </c>
      <c r="J6" s="16" t="s">
        <v>23</v>
      </c>
      <c r="K6" s="13">
        <v>0.5716</v>
      </c>
      <c r="L6" s="16" t="s">
        <v>23</v>
      </c>
      <c r="M6" s="13">
        <v>0.7964</v>
      </c>
      <c r="N6" s="16" t="s">
        <v>23</v>
      </c>
      <c r="O6" s="13">
        <v>2.5427</v>
      </c>
      <c r="P6" s="17" t="s">
        <v>23</v>
      </c>
    </row>
    <row r="7" spans="1:16" s="1" customFormat="1" ht="23.25" customHeight="1" thickTop="1">
      <c r="A7" s="18" t="s">
        <v>24</v>
      </c>
      <c r="B7" s="19">
        <f aca="true" t="shared" si="0" ref="B7:B23">SUM(C7:E7)</f>
        <v>472085</v>
      </c>
      <c r="C7" s="20">
        <v>65080</v>
      </c>
      <c r="D7" s="20">
        <v>283608</v>
      </c>
      <c r="E7" s="21">
        <v>123397</v>
      </c>
      <c r="F7" s="22">
        <f aca="true" t="shared" si="1" ref="F7:F23">C7/B7</f>
        <v>0.13785653007403328</v>
      </c>
      <c r="G7" s="23">
        <f aca="true" t="shared" si="2" ref="G7:G23">D7/B7</f>
        <v>0.6007562197485622</v>
      </c>
      <c r="H7" s="24">
        <f aca="true" t="shared" si="3" ref="H7:H23">E7/B7</f>
        <v>0.2613872501774045</v>
      </c>
      <c r="I7" s="22">
        <v>0.2295</v>
      </c>
      <c r="J7" s="21">
        <v>6</v>
      </c>
      <c r="K7" s="25">
        <v>0.4351</v>
      </c>
      <c r="L7" s="21">
        <v>18</v>
      </c>
      <c r="M7" s="22">
        <v>0.6646</v>
      </c>
      <c r="N7" s="21">
        <v>18</v>
      </c>
      <c r="O7" s="22">
        <v>1.8961</v>
      </c>
      <c r="P7" s="26">
        <v>18</v>
      </c>
    </row>
    <row r="8" spans="1:16" s="1" customFormat="1" ht="23.25" customHeight="1">
      <c r="A8" s="18" t="s">
        <v>25</v>
      </c>
      <c r="B8" s="19">
        <f t="shared" si="0"/>
        <v>118682</v>
      </c>
      <c r="C8" s="20">
        <v>12981</v>
      </c>
      <c r="D8" s="20">
        <v>66525</v>
      </c>
      <c r="E8" s="21">
        <v>39176</v>
      </c>
      <c r="F8" s="22">
        <f t="shared" si="1"/>
        <v>0.10937631654336799</v>
      </c>
      <c r="G8" s="23">
        <f t="shared" si="2"/>
        <v>0.5605315043561787</v>
      </c>
      <c r="H8" s="24">
        <f t="shared" si="3"/>
        <v>0.3300921791004533</v>
      </c>
      <c r="I8" s="22">
        <v>0.1951</v>
      </c>
      <c r="J8" s="21">
        <v>17</v>
      </c>
      <c r="K8" s="25">
        <v>0.5889</v>
      </c>
      <c r="L8" s="21">
        <v>15</v>
      </c>
      <c r="M8" s="22">
        <v>0.784</v>
      </c>
      <c r="N8" s="21">
        <v>15</v>
      </c>
      <c r="O8" s="22">
        <v>3.0179</v>
      </c>
      <c r="P8" s="26">
        <v>12</v>
      </c>
    </row>
    <row r="9" spans="1:16" s="1" customFormat="1" ht="23.25" customHeight="1">
      <c r="A9" s="18" t="s">
        <v>26</v>
      </c>
      <c r="B9" s="19">
        <f t="shared" si="0"/>
        <v>82459</v>
      </c>
      <c r="C9" s="20">
        <v>11453</v>
      </c>
      <c r="D9" s="20">
        <v>46798</v>
      </c>
      <c r="E9" s="21">
        <v>24208</v>
      </c>
      <c r="F9" s="22">
        <f t="shared" si="1"/>
        <v>0.13889326816963582</v>
      </c>
      <c r="G9" s="23">
        <f t="shared" si="2"/>
        <v>0.5675305303241611</v>
      </c>
      <c r="H9" s="24">
        <f t="shared" si="3"/>
        <v>0.29357620150620306</v>
      </c>
      <c r="I9" s="22">
        <v>0.2447</v>
      </c>
      <c r="J9" s="21">
        <v>2</v>
      </c>
      <c r="K9" s="25">
        <v>0.5173</v>
      </c>
      <c r="L9" s="21">
        <v>17</v>
      </c>
      <c r="M9" s="22">
        <v>0.762</v>
      </c>
      <c r="N9" s="21">
        <v>17</v>
      </c>
      <c r="O9" s="22">
        <v>2.1137</v>
      </c>
      <c r="P9" s="26">
        <v>17</v>
      </c>
    </row>
    <row r="10" spans="1:16" s="1" customFormat="1" ht="23.25" customHeight="1">
      <c r="A10" s="18" t="s">
        <v>27</v>
      </c>
      <c r="B10" s="19">
        <f t="shared" si="0"/>
        <v>64150</v>
      </c>
      <c r="C10" s="20">
        <v>8219</v>
      </c>
      <c r="D10" s="20">
        <v>33940</v>
      </c>
      <c r="E10" s="21">
        <v>21991</v>
      </c>
      <c r="F10" s="22">
        <f t="shared" si="1"/>
        <v>0.1281215900233827</v>
      </c>
      <c r="G10" s="23">
        <f t="shared" si="2"/>
        <v>0.5290724863600935</v>
      </c>
      <c r="H10" s="24">
        <f t="shared" si="3"/>
        <v>0.3428059236165238</v>
      </c>
      <c r="I10" s="22">
        <v>0.2422</v>
      </c>
      <c r="J10" s="21">
        <v>3</v>
      </c>
      <c r="K10" s="25">
        <v>0.6479</v>
      </c>
      <c r="L10" s="21">
        <v>13</v>
      </c>
      <c r="M10" s="22">
        <v>0.8901</v>
      </c>
      <c r="N10" s="21">
        <v>13</v>
      </c>
      <c r="O10" s="22">
        <v>2.6756</v>
      </c>
      <c r="P10" s="26">
        <v>14</v>
      </c>
    </row>
    <row r="11" spans="1:16" s="1" customFormat="1" ht="23.25" customHeight="1">
      <c r="A11" s="18" t="s">
        <v>28</v>
      </c>
      <c r="B11" s="19">
        <f t="shared" si="0"/>
        <v>69921</v>
      </c>
      <c r="C11" s="20">
        <v>7611</v>
      </c>
      <c r="D11" s="20">
        <v>35175</v>
      </c>
      <c r="E11" s="21">
        <v>27135</v>
      </c>
      <c r="F11" s="22">
        <f t="shared" si="1"/>
        <v>0.10885141802891835</v>
      </c>
      <c r="G11" s="23">
        <f t="shared" si="2"/>
        <v>0.5030677478869009</v>
      </c>
      <c r="H11" s="24">
        <f t="shared" si="3"/>
        <v>0.3880808340841807</v>
      </c>
      <c r="I11" s="22">
        <v>0.2164</v>
      </c>
      <c r="J11" s="21">
        <v>12</v>
      </c>
      <c r="K11" s="25">
        <v>0.7714</v>
      </c>
      <c r="L11" s="21">
        <v>8</v>
      </c>
      <c r="M11" s="22">
        <v>0.9878</v>
      </c>
      <c r="N11" s="21">
        <v>8</v>
      </c>
      <c r="O11" s="22">
        <v>3.5652</v>
      </c>
      <c r="P11" s="26">
        <v>8</v>
      </c>
    </row>
    <row r="12" spans="1:16" s="1" customFormat="1" ht="23.25" customHeight="1">
      <c r="A12" s="18" t="s">
        <v>29</v>
      </c>
      <c r="B12" s="19">
        <f t="shared" si="0"/>
        <v>37715</v>
      </c>
      <c r="C12" s="20">
        <v>4065</v>
      </c>
      <c r="D12" s="20">
        <v>18839</v>
      </c>
      <c r="E12" s="21">
        <v>14811</v>
      </c>
      <c r="F12" s="22">
        <f t="shared" si="1"/>
        <v>0.10778204958239428</v>
      </c>
      <c r="G12" s="23">
        <f t="shared" si="2"/>
        <v>0.4995094789871404</v>
      </c>
      <c r="H12" s="24">
        <f t="shared" si="3"/>
        <v>0.39270847143046533</v>
      </c>
      <c r="I12" s="22">
        <v>0.2158</v>
      </c>
      <c r="J12" s="21">
        <v>13</v>
      </c>
      <c r="K12" s="25">
        <v>0.7862</v>
      </c>
      <c r="L12" s="21">
        <v>7</v>
      </c>
      <c r="M12" s="22">
        <v>1.002</v>
      </c>
      <c r="N12" s="21">
        <v>7</v>
      </c>
      <c r="O12" s="22">
        <v>3.6435</v>
      </c>
      <c r="P12" s="26">
        <v>7</v>
      </c>
    </row>
    <row r="13" spans="1:16" s="1" customFormat="1" ht="23.25" customHeight="1">
      <c r="A13" s="18" t="s">
        <v>30</v>
      </c>
      <c r="B13" s="19">
        <f t="shared" si="0"/>
        <v>17156</v>
      </c>
      <c r="C13" s="20">
        <v>1629</v>
      </c>
      <c r="D13" s="20">
        <v>8315</v>
      </c>
      <c r="E13" s="21">
        <v>7212</v>
      </c>
      <c r="F13" s="22">
        <f t="shared" si="1"/>
        <v>0.09495220331079506</v>
      </c>
      <c r="G13" s="23">
        <f t="shared" si="2"/>
        <v>0.48467008626719515</v>
      </c>
      <c r="H13" s="24">
        <f t="shared" si="3"/>
        <v>0.4203777104220098</v>
      </c>
      <c r="I13" s="22">
        <v>0.1959</v>
      </c>
      <c r="J13" s="21">
        <v>16</v>
      </c>
      <c r="K13" s="25">
        <v>0.8673</v>
      </c>
      <c r="L13" s="21">
        <v>5</v>
      </c>
      <c r="M13" s="22">
        <v>1.0633</v>
      </c>
      <c r="N13" s="21">
        <v>5</v>
      </c>
      <c r="O13" s="22">
        <v>4.4273</v>
      </c>
      <c r="P13" s="26">
        <v>3</v>
      </c>
    </row>
    <row r="14" spans="1:16" s="1" customFormat="1" ht="23.25" customHeight="1">
      <c r="A14" s="18" t="s">
        <v>31</v>
      </c>
      <c r="B14" s="19">
        <f t="shared" si="0"/>
        <v>21456</v>
      </c>
      <c r="C14" s="20">
        <v>1972</v>
      </c>
      <c r="D14" s="20">
        <v>9575</v>
      </c>
      <c r="E14" s="21">
        <v>9909</v>
      </c>
      <c r="F14" s="22">
        <f t="shared" si="1"/>
        <v>0.09190902311707681</v>
      </c>
      <c r="G14" s="23">
        <f t="shared" si="2"/>
        <v>0.4462621178225205</v>
      </c>
      <c r="H14" s="24">
        <f t="shared" si="3"/>
        <v>0.46182885906040266</v>
      </c>
      <c r="I14" s="22">
        <v>0.206</v>
      </c>
      <c r="J14" s="21">
        <v>14</v>
      </c>
      <c r="K14" s="25">
        <v>1.0349</v>
      </c>
      <c r="L14" s="21">
        <v>2</v>
      </c>
      <c r="M14" s="22">
        <v>1.2408</v>
      </c>
      <c r="N14" s="21">
        <v>2</v>
      </c>
      <c r="O14" s="22">
        <v>5.0248</v>
      </c>
      <c r="P14" s="26">
        <v>2</v>
      </c>
    </row>
    <row r="15" spans="1:16" s="1" customFormat="1" ht="23.25" customHeight="1">
      <c r="A15" s="18" t="s">
        <v>32</v>
      </c>
      <c r="B15" s="19">
        <f t="shared" si="0"/>
        <v>22319</v>
      </c>
      <c r="C15" s="20">
        <v>2454</v>
      </c>
      <c r="D15" s="20">
        <v>11283</v>
      </c>
      <c r="E15" s="21">
        <v>8582</v>
      </c>
      <c r="F15" s="22">
        <f t="shared" si="1"/>
        <v>0.10995116268650029</v>
      </c>
      <c r="G15" s="23">
        <f t="shared" si="2"/>
        <v>0.5055334020341413</v>
      </c>
      <c r="H15" s="24">
        <f t="shared" si="3"/>
        <v>0.3845154352793584</v>
      </c>
      <c r="I15" s="22">
        <v>0.2175</v>
      </c>
      <c r="J15" s="21">
        <v>11</v>
      </c>
      <c r="K15" s="25">
        <v>0.7606</v>
      </c>
      <c r="L15" s="21">
        <v>9</v>
      </c>
      <c r="M15" s="22">
        <v>0.9781</v>
      </c>
      <c r="N15" s="21">
        <v>9</v>
      </c>
      <c r="O15" s="22">
        <v>3.4971</v>
      </c>
      <c r="P15" s="26">
        <v>9</v>
      </c>
    </row>
    <row r="16" spans="1:16" s="1" customFormat="1" ht="23.25" customHeight="1">
      <c r="A16" s="18" t="s">
        <v>33</v>
      </c>
      <c r="B16" s="19">
        <f t="shared" si="0"/>
        <v>29190</v>
      </c>
      <c r="C16" s="20">
        <v>3346</v>
      </c>
      <c r="D16" s="20">
        <v>15334</v>
      </c>
      <c r="E16" s="21">
        <v>10510</v>
      </c>
      <c r="F16" s="22">
        <f t="shared" si="1"/>
        <v>0.11462829736211032</v>
      </c>
      <c r="G16" s="23">
        <f t="shared" si="2"/>
        <v>0.5253168893456663</v>
      </c>
      <c r="H16" s="24">
        <f t="shared" si="3"/>
        <v>0.3600548132922234</v>
      </c>
      <c r="I16" s="22">
        <v>0.2182</v>
      </c>
      <c r="J16" s="21">
        <v>10</v>
      </c>
      <c r="K16" s="25">
        <v>0.6854</v>
      </c>
      <c r="L16" s="21">
        <v>11</v>
      </c>
      <c r="M16" s="22">
        <v>0.9036</v>
      </c>
      <c r="N16" s="21">
        <v>11</v>
      </c>
      <c r="O16" s="22">
        <v>3.1411</v>
      </c>
      <c r="P16" s="26">
        <v>11</v>
      </c>
    </row>
    <row r="17" spans="1:16" s="1" customFormat="1" ht="23.25" customHeight="1">
      <c r="A17" s="18" t="s">
        <v>34</v>
      </c>
      <c r="B17" s="19">
        <f t="shared" si="0"/>
        <v>55024</v>
      </c>
      <c r="C17" s="20">
        <v>6613</v>
      </c>
      <c r="D17" s="20">
        <v>28954</v>
      </c>
      <c r="E17" s="21">
        <v>19457</v>
      </c>
      <c r="F17" s="22">
        <f t="shared" si="1"/>
        <v>0.12018391974411166</v>
      </c>
      <c r="G17" s="23">
        <f t="shared" si="2"/>
        <v>0.5262067461471358</v>
      </c>
      <c r="H17" s="24">
        <f t="shared" si="3"/>
        <v>0.35360933410875256</v>
      </c>
      <c r="I17" s="22">
        <v>0.2284</v>
      </c>
      <c r="J17" s="21">
        <v>7</v>
      </c>
      <c r="K17" s="25">
        <v>0.672</v>
      </c>
      <c r="L17" s="21">
        <v>12</v>
      </c>
      <c r="M17" s="22">
        <v>0.9004</v>
      </c>
      <c r="N17" s="21">
        <v>12</v>
      </c>
      <c r="O17" s="22">
        <v>2.9422</v>
      </c>
      <c r="P17" s="26">
        <v>13</v>
      </c>
    </row>
    <row r="18" spans="1:16" s="1" customFormat="1" ht="23.25" customHeight="1">
      <c r="A18" s="18" t="s">
        <v>35</v>
      </c>
      <c r="B18" s="19">
        <f>SUM(C18:E18)</f>
        <v>35310</v>
      </c>
      <c r="C18" s="20">
        <v>3671</v>
      </c>
      <c r="D18" s="20">
        <v>16608</v>
      </c>
      <c r="E18" s="21">
        <v>15031</v>
      </c>
      <c r="F18" s="22">
        <f t="shared" si="1"/>
        <v>0.10396488246955536</v>
      </c>
      <c r="G18" s="23">
        <f t="shared" si="2"/>
        <v>0.4703483432455395</v>
      </c>
      <c r="H18" s="24">
        <f t="shared" si="3"/>
        <v>0.42568677428490515</v>
      </c>
      <c r="I18" s="22">
        <v>0.221</v>
      </c>
      <c r="J18" s="21">
        <v>9</v>
      </c>
      <c r="K18" s="25">
        <v>0.905</v>
      </c>
      <c r="L18" s="21">
        <v>4</v>
      </c>
      <c r="M18" s="22">
        <v>1.1261</v>
      </c>
      <c r="N18" s="21">
        <v>4</v>
      </c>
      <c r="O18" s="22">
        <v>4.0945</v>
      </c>
      <c r="P18" s="26">
        <v>5</v>
      </c>
    </row>
    <row r="19" spans="1:16" s="1" customFormat="1" ht="23.25" customHeight="1">
      <c r="A19" s="18" t="s">
        <v>36</v>
      </c>
      <c r="B19" s="19">
        <f t="shared" si="0"/>
        <v>33482</v>
      </c>
      <c r="C19" s="20">
        <v>4188</v>
      </c>
      <c r="D19" s="20">
        <v>18097</v>
      </c>
      <c r="E19" s="21">
        <v>11197</v>
      </c>
      <c r="F19" s="22">
        <f t="shared" si="1"/>
        <v>0.12508213368377039</v>
      </c>
      <c r="G19" s="23">
        <f t="shared" si="2"/>
        <v>0.540499372797324</v>
      </c>
      <c r="H19" s="24">
        <f t="shared" si="3"/>
        <v>0.3344184935189057</v>
      </c>
      <c r="I19" s="22">
        <v>0.2314</v>
      </c>
      <c r="J19" s="21">
        <v>5</v>
      </c>
      <c r="K19" s="25">
        <v>0.6187</v>
      </c>
      <c r="L19" s="21">
        <v>14</v>
      </c>
      <c r="M19" s="22">
        <v>0.8501</v>
      </c>
      <c r="N19" s="21">
        <v>14</v>
      </c>
      <c r="O19" s="22">
        <v>2.6736</v>
      </c>
      <c r="P19" s="26">
        <v>15</v>
      </c>
    </row>
    <row r="20" spans="1:16" s="1" customFormat="1" ht="23.25" customHeight="1">
      <c r="A20" s="18" t="s">
        <v>37</v>
      </c>
      <c r="B20" s="19">
        <f t="shared" si="0"/>
        <v>27508</v>
      </c>
      <c r="C20" s="20">
        <v>2629</v>
      </c>
      <c r="D20" s="20">
        <v>13350</v>
      </c>
      <c r="E20" s="21">
        <v>11529</v>
      </c>
      <c r="F20" s="22">
        <f t="shared" si="1"/>
        <v>0.09557219717900248</v>
      </c>
      <c r="G20" s="23">
        <f t="shared" si="2"/>
        <v>0.48531336338519704</v>
      </c>
      <c r="H20" s="24">
        <f t="shared" si="3"/>
        <v>0.4191144394358005</v>
      </c>
      <c r="I20" s="22">
        <v>0.1969</v>
      </c>
      <c r="J20" s="21">
        <v>15</v>
      </c>
      <c r="K20" s="25">
        <v>0.8636</v>
      </c>
      <c r="L20" s="21">
        <v>6</v>
      </c>
      <c r="M20" s="22">
        <v>1.0605</v>
      </c>
      <c r="N20" s="21">
        <v>6</v>
      </c>
      <c r="O20" s="22">
        <v>4.3853</v>
      </c>
      <c r="P20" s="26">
        <v>4</v>
      </c>
    </row>
    <row r="21" spans="1:16" s="1" customFormat="1" ht="23.25" customHeight="1">
      <c r="A21" s="18" t="s">
        <v>38</v>
      </c>
      <c r="B21" s="19">
        <f t="shared" si="0"/>
        <v>1891</v>
      </c>
      <c r="C21" s="20">
        <v>157</v>
      </c>
      <c r="D21" s="20">
        <v>826</v>
      </c>
      <c r="E21" s="21">
        <v>908</v>
      </c>
      <c r="F21" s="22">
        <f t="shared" si="1"/>
        <v>0.08302485457429931</v>
      </c>
      <c r="G21" s="23">
        <f t="shared" si="2"/>
        <v>0.43680592279217345</v>
      </c>
      <c r="H21" s="24">
        <f t="shared" si="3"/>
        <v>0.48016922263352724</v>
      </c>
      <c r="I21" s="22">
        <v>0.1901</v>
      </c>
      <c r="J21" s="21">
        <v>18</v>
      </c>
      <c r="K21" s="25">
        <v>1.0993</v>
      </c>
      <c r="L21" s="21">
        <v>1</v>
      </c>
      <c r="M21" s="22">
        <v>1.2893</v>
      </c>
      <c r="N21" s="21">
        <v>1</v>
      </c>
      <c r="O21" s="22">
        <v>5.7834</v>
      </c>
      <c r="P21" s="26">
        <v>1</v>
      </c>
    </row>
    <row r="22" spans="1:16" s="1" customFormat="1" ht="23.25" customHeight="1">
      <c r="A22" s="18" t="s">
        <v>39</v>
      </c>
      <c r="B22" s="19">
        <f t="shared" si="0"/>
        <v>27991</v>
      </c>
      <c r="C22" s="20">
        <v>3922</v>
      </c>
      <c r="D22" s="20">
        <v>15736</v>
      </c>
      <c r="E22" s="21">
        <v>8333</v>
      </c>
      <c r="F22" s="22">
        <f t="shared" si="1"/>
        <v>0.1401164660069308</v>
      </c>
      <c r="G22" s="23">
        <f t="shared" si="2"/>
        <v>0.5621807009395877</v>
      </c>
      <c r="H22" s="24">
        <f t="shared" si="3"/>
        <v>0.2977028330534815</v>
      </c>
      <c r="I22" s="22">
        <v>0.2492</v>
      </c>
      <c r="J22" s="21">
        <v>1</v>
      </c>
      <c r="K22" s="25">
        <v>0.5296</v>
      </c>
      <c r="L22" s="21">
        <v>16</v>
      </c>
      <c r="M22" s="22">
        <v>0.7788</v>
      </c>
      <c r="N22" s="21">
        <v>16</v>
      </c>
      <c r="O22" s="22">
        <v>2.1247</v>
      </c>
      <c r="P22" s="26">
        <v>16</v>
      </c>
    </row>
    <row r="23" spans="1:16" s="1" customFormat="1" ht="23.25" customHeight="1">
      <c r="A23" s="18" t="s">
        <v>40</v>
      </c>
      <c r="B23" s="19">
        <f t="shared" si="0"/>
        <v>9226</v>
      </c>
      <c r="C23" s="20">
        <v>1000</v>
      </c>
      <c r="D23" s="20">
        <v>4248</v>
      </c>
      <c r="E23" s="21">
        <v>3978</v>
      </c>
      <c r="F23" s="22">
        <f t="shared" si="1"/>
        <v>0.10838933448948623</v>
      </c>
      <c r="G23" s="23">
        <f t="shared" si="2"/>
        <v>0.4604378929113375</v>
      </c>
      <c r="H23" s="24">
        <f t="shared" si="3"/>
        <v>0.43117277259917625</v>
      </c>
      <c r="I23" s="22">
        <v>0.2354</v>
      </c>
      <c r="J23" s="21">
        <v>4</v>
      </c>
      <c r="K23" s="25">
        <v>0.9364</v>
      </c>
      <c r="L23" s="21">
        <v>3</v>
      </c>
      <c r="M23" s="22">
        <v>1.1718</v>
      </c>
      <c r="N23" s="21">
        <v>3</v>
      </c>
      <c r="O23" s="22">
        <v>3.978</v>
      </c>
      <c r="P23" s="26">
        <v>6</v>
      </c>
    </row>
    <row r="24" spans="1:16" s="1" customFormat="1" ht="23.25" customHeight="1" thickBot="1">
      <c r="A24" s="27" t="s">
        <v>41</v>
      </c>
      <c r="B24" s="28">
        <f>SUM(C24:E24)</f>
        <v>15277</v>
      </c>
      <c r="C24" s="29">
        <v>1768</v>
      </c>
      <c r="D24" s="29">
        <v>7876</v>
      </c>
      <c r="E24" s="30">
        <v>5633</v>
      </c>
      <c r="F24" s="31">
        <f>C24/B24</f>
        <v>0.11572952804870067</v>
      </c>
      <c r="G24" s="32">
        <f>D24/B24</f>
        <v>0.515546245990705</v>
      </c>
      <c r="H24" s="33">
        <f>E24/B24</f>
        <v>0.36872422596059434</v>
      </c>
      <c r="I24" s="31">
        <v>0.2245</v>
      </c>
      <c r="J24" s="30">
        <v>8</v>
      </c>
      <c r="K24" s="34">
        <v>0.7152</v>
      </c>
      <c r="L24" s="30">
        <v>10</v>
      </c>
      <c r="M24" s="31">
        <v>0.9397</v>
      </c>
      <c r="N24" s="30">
        <v>10</v>
      </c>
      <c r="O24" s="31">
        <v>3.1861</v>
      </c>
      <c r="P24" s="35">
        <v>10</v>
      </c>
    </row>
    <row r="25" ht="24.75" customHeight="1">
      <c r="A25" s="42" t="s">
        <v>44</v>
      </c>
    </row>
    <row r="26" spans="2:16" ht="24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ht="24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</sheetData>
  <sheetProtection/>
  <mergeCells count="18">
    <mergeCell ref="A3:A5"/>
    <mergeCell ref="B3:E3"/>
    <mergeCell ref="F3:H3"/>
    <mergeCell ref="I3:J3"/>
    <mergeCell ref="K3:L3"/>
    <mergeCell ref="O4:O5"/>
    <mergeCell ref="N4:N5"/>
    <mergeCell ref="M3:N3"/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2022-07-11T05:00:43Z</dcterms:created>
  <dcterms:modified xsi:type="dcterms:W3CDTF">2022-07-11T05:00:47Z</dcterms:modified>
  <cp:category/>
  <cp:version/>
  <cp:contentType/>
  <cp:contentStatus/>
</cp:coreProperties>
</file>