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560" windowWidth="14655" windowHeight="7620" activeTab="0"/>
  </bookViews>
  <sheets>
    <sheet name="222" sheetId="1" r:id="rId1"/>
    <sheet name="印刷用（222223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'222'!$A$1:$P$24</definedName>
    <definedName name="_xlnm.Print_Area" localSheetId="1">'印刷用（222223）'!$A$1:$U$78</definedName>
  </definedNames>
  <calcPr fullCalcOnLoad="1"/>
</workbook>
</file>

<file path=xl/sharedStrings.xml><?xml version="1.0" encoding="utf-8"?>
<sst xmlns="http://schemas.openxmlformats.org/spreadsheetml/2006/main" count="132" uniqueCount="65">
  <si>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</si>
  <si>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</si>
  <si>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</si>
  <si>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</si>
  <si>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</si>
  <si>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</si>
  <si>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</si>
  <si>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</si>
  <si>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</si>
  <si>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</si>
  <si>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</si>
  <si>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</si>
  <si>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</si>
  <si>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</si>
  <si>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</si>
  <si>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</si>
  <si>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</si>
  <si>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各年度5月1日</t>
  </si>
  <si>
    <t>平成17年度</t>
  </si>
  <si>
    <r>
      <t>222</t>
    </r>
    <r>
      <rPr>
        <sz val="14"/>
        <rFont val="ＭＳ 明朝"/>
        <family val="1"/>
      </rPr>
      <t>．特別支援学校（盲・聾・養護学校）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</si>
  <si>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</si>
  <si>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</si>
  <si>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</si>
  <si>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</si>
  <si>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</si>
  <si>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</si>
  <si>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</si>
  <si>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</si>
  <si>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</si>
  <si>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</si>
  <si>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（単位　校、人）</t>
  </si>
  <si>
    <t>令和元年5月1日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</si>
  <si>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</si>
  <si>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</si>
  <si>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</si>
  <si>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</si>
  <si>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</si>
  <si>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</si>
  <si>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</si>
  <si>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</si>
  <si>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</si>
  <si>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</si>
  <si>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</si>
  <si>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</si>
  <si>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</si>
  <si>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</si>
  <si>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</si>
  <si>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 xml:space="preserve"> 総  数</t>
  </si>
  <si>
    <t>総      数</t>
  </si>
  <si>
    <t>大分大学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</si>
  <si>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</si>
  <si>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</si>
  <si>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</si>
  <si>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</si>
  <si>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</si>
  <si>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</si>
  <si>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</si>
  <si>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</si>
  <si>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東九州短期大学</t>
  </si>
  <si>
    <t>大分工業高等専門学校</t>
  </si>
  <si>
    <t>資料：各大学、高等専門学校</t>
  </si>
  <si>
    <t>（盲・聾・養護学校）</t>
  </si>
  <si>
    <r>
      <t>222</t>
    </r>
    <r>
      <rPr>
        <sz val="14"/>
        <rFont val="ＭＳ 明朝"/>
        <family val="1"/>
      </rPr>
      <t>．特別支援学校</t>
    </r>
  </si>
  <si>
    <t>高等専門学校</t>
  </si>
  <si>
    <t xml:space="preserve"> 223．大学および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</si>
</sst>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 applyProtection="1">
      <alignment horizontal="centerContinuous" vertical="center"/>
      <protection/>
    </xf>
    <xf numFmtId="176" fontId="5" fillId="0" borderId="12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12" xfId="61" applyNumberFormat="1" applyFont="1" applyFill="1" applyBorder="1" applyAlignment="1" applyProtection="1">
      <alignment horizontal="centerContinuous" vertical="center"/>
      <protection/>
    </xf>
    <xf numFmtId="176" fontId="5" fillId="0" borderId="13" xfId="61" applyNumberFormat="1" applyFont="1" applyFill="1" applyBorder="1" applyAlignment="1" applyProtection="1">
      <alignment horizontal="centerContinuous" vertical="center"/>
      <protection/>
    </xf>
    <xf numFmtId="176" fontId="5" fillId="0" borderId="11" xfId="61" applyNumberFormat="1" applyFont="1" applyFill="1" applyBorder="1" applyAlignment="1" applyProtection="1">
      <alignment horizontal="centerContinuous"/>
      <protection/>
    </xf>
    <xf numFmtId="176" fontId="5" fillId="0" borderId="14" xfId="61" applyNumberFormat="1" applyFont="1" applyFill="1" applyBorder="1" applyAlignment="1" applyProtection="1">
      <alignment horizontal="centerContinuous"/>
      <protection/>
    </xf>
    <xf numFmtId="176" fontId="5" fillId="0" borderId="12" xfId="61" applyNumberFormat="1" applyFont="1" applyFill="1" applyBorder="1" applyAlignment="1" applyProtection="1">
      <alignment horizontal="centerContinuous"/>
      <protection/>
    </xf>
    <xf numFmtId="176" fontId="5" fillId="0" borderId="15" xfId="61" applyNumberFormat="1" applyFont="1" applyFill="1" applyBorder="1" applyAlignment="1" applyProtection="1">
      <alignment horizontal="center"/>
      <protection/>
    </xf>
    <xf numFmtId="176" fontId="5" fillId="0" borderId="11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6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6" xfId="62" applyNumberFormat="1" applyFont="1" applyFill="1" applyBorder="1">
      <alignment/>
      <protection/>
    </xf>
    <xf numFmtId="176" fontId="3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 quotePrefix="1">
      <alignment horizontal="center"/>
      <protection/>
    </xf>
    <xf numFmtId="41" fontId="2" fillId="0" borderId="16" xfId="62" applyNumberFormat="1" applyFont="1" applyFill="1" applyBorder="1" applyAlignment="1" applyProtection="1">
      <alignment/>
      <protection/>
    </xf>
    <xf numFmtId="41" fontId="2" fillId="0" borderId="0" xfId="62" applyNumberFormat="1" applyFont="1" applyFill="1" applyBorder="1" applyAlignment="1" applyProtection="1">
      <alignment/>
      <protection/>
    </xf>
    <xf numFmtId="176" fontId="7" fillId="0" borderId="0" xfId="61" applyNumberFormat="1" applyFont="1" applyFill="1" applyBorder="1" applyAlignment="1" applyProtection="1" quotePrefix="1">
      <alignment horizontal="center" vertical="center"/>
      <protection/>
    </xf>
    <xf numFmtId="41" fontId="7" fillId="0" borderId="0" xfId="62" applyNumberFormat="1" applyFont="1" applyFill="1" applyBorder="1" applyAlignment="1" applyProtection="1">
      <alignment vertical="center"/>
      <protection/>
    </xf>
    <xf numFmtId="41" fontId="7" fillId="0" borderId="0" xfId="62" applyNumberFormat="1" applyFont="1" applyFill="1" applyBorder="1" applyAlignment="1" applyProtection="1">
      <alignment vertical="center" shrinkToFit="1"/>
      <protection/>
    </xf>
    <xf numFmtId="41" fontId="7" fillId="0" borderId="16" xfId="62" applyNumberFormat="1" applyFont="1" applyFill="1" applyBorder="1" applyAlignment="1" applyProtection="1">
      <alignment vertical="center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41" fontId="7" fillId="0" borderId="11" xfId="62" applyNumberFormat="1" applyFont="1" applyFill="1" applyBorder="1" applyAlignment="1" applyProtection="1">
      <alignment/>
      <protection/>
    </xf>
    <xf numFmtId="41" fontId="7" fillId="0" borderId="12" xfId="62" applyNumberFormat="1" applyFont="1" applyFill="1" applyBorder="1" applyAlignment="1" applyProtection="1">
      <alignment shrinkToFit="1"/>
      <protection/>
    </xf>
    <xf numFmtId="41" fontId="7" fillId="0" borderId="12" xfId="62" applyNumberFormat="1" applyFont="1" applyFill="1" applyBorder="1" applyAlignment="1" applyProtection="1">
      <alignment/>
      <protection/>
    </xf>
    <xf numFmtId="176" fontId="7" fillId="0" borderId="12" xfId="61" applyNumberFormat="1" applyFont="1" applyFill="1" applyBorder="1" applyAlignment="1" applyProtection="1" quotePrefix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5" fillId="0" borderId="18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 wrapText="1"/>
      <protection/>
    </xf>
    <xf numFmtId="176" fontId="5" fillId="0" borderId="14" xfId="61" applyNumberFormat="1" applyFont="1" applyFill="1" applyBorder="1" applyAlignment="1" applyProtection="1">
      <alignment horizontal="center" vertical="center" wrapText="1"/>
      <protection/>
    </xf>
    <xf numFmtId="176" fontId="5" fillId="0" borderId="19" xfId="61" applyNumberFormat="1" applyFont="1" applyFill="1" applyBorder="1" applyAlignment="1" applyProtection="1">
      <alignment horizontal="center" vertical="center"/>
      <protection/>
    </xf>
    <xf numFmtId="176" fontId="5" fillId="0" borderId="20" xfId="61" applyNumberFormat="1" applyFont="1" applyFill="1" applyBorder="1" applyAlignment="1" applyProtection="1">
      <alignment horizontal="center" vertical="center"/>
      <protection/>
    </xf>
    <xf numFmtId="176" fontId="5" fillId="0" borderId="21" xfId="61" applyNumberFormat="1" applyFont="1" applyFill="1" applyBorder="1" applyAlignment="1" applyProtection="1">
      <alignment horizontal="center" vertical="center"/>
      <protection/>
    </xf>
    <xf numFmtId="176" fontId="5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distributed" vertical="center"/>
      <protection/>
    </xf>
    <xf numFmtId="41" fontId="7" fillId="0" borderId="25" xfId="0" applyNumberFormat="1" applyFont="1" applyFill="1" applyBorder="1" applyAlignment="1" applyProtection="1">
      <alignment vertical="center"/>
      <protection/>
    </xf>
    <xf numFmtId="41" fontId="7" fillId="0" borderId="26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3" fillId="0" borderId="16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41" fontId="3" fillId="0" borderId="11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0" fillId="0" borderId="0" xfId="61" applyNumberFormat="1" applyFont="1" applyFill="1" applyAlignment="1" applyProtection="1">
      <alignment/>
      <protection/>
    </xf>
    <xf numFmtId="176" fontId="0" fillId="0" borderId="0" xfId="61" applyNumberFormat="1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4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7" defaultRowHeight="14.25" customHeight="1"/>
  <cols>
    <col min="1" max="16" width="7.66015625" style="1" customWidth="1"/>
    <col min="17" max="19" width="12" style="1" customWidth="1"/>
    <col min="20" max="21" width="13.33203125" style="1" customWidth="1"/>
    <col min="22" max="16384" width="17" style="1" customWidth="1"/>
  </cols>
  <sheetData>
    <row r="1" spans="1:16" ht="19.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17</v>
      </c>
    </row>
    <row r="3" spans="1:16" ht="12.75" thickTop="1">
      <c r="A3" s="39" t="s">
        <v>16</v>
      </c>
      <c r="B3" s="42" t="s">
        <v>1</v>
      </c>
      <c r="C3" s="42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40"/>
      <c r="B4" s="43"/>
      <c r="C4" s="43"/>
      <c r="D4" s="45" t="s">
        <v>5</v>
      </c>
      <c r="E4" s="45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41"/>
      <c r="B5" s="44"/>
      <c r="C5" s="44"/>
      <c r="D5" s="44"/>
      <c r="E5" s="44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 hidden="1">
      <c r="A6" s="16" t="s">
        <v>18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 hidden="1">
      <c r="A7" s="16" t="s">
        <v>20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 hidden="1">
      <c r="A8" s="16" t="s">
        <v>21</v>
      </c>
      <c r="B8" s="22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 hidden="1">
      <c r="A9" s="16" t="s">
        <v>22</v>
      </c>
      <c r="B9" s="22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 hidden="1">
      <c r="A10" s="16" t="s">
        <v>23</v>
      </c>
      <c r="B10" s="22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 hidden="1">
      <c r="A11" s="16" t="s">
        <v>24</v>
      </c>
      <c r="B11" s="22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 hidden="1">
      <c r="A12" s="16" t="s">
        <v>25</v>
      </c>
      <c r="B12" s="22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 hidden="1">
      <c r="A13" s="16" t="s">
        <v>26</v>
      </c>
      <c r="B13" s="22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 hidden="1">
      <c r="A14" s="16" t="s">
        <v>27</v>
      </c>
      <c r="B14" s="22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>
      <c r="A15" s="16" t="s">
        <v>28</v>
      </c>
      <c r="B15" s="22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>
      <c r="A16" s="21">
        <v>27</v>
      </c>
      <c r="B16" s="22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s="23" customFormat="1" ht="19.5" customHeight="1">
      <c r="A17" s="25">
        <v>28</v>
      </c>
      <c r="B17" s="26">
        <v>17</v>
      </c>
      <c r="C17" s="27">
        <v>388</v>
      </c>
      <c r="D17" s="27">
        <v>335</v>
      </c>
      <c r="E17" s="27">
        <v>573</v>
      </c>
      <c r="F17" s="27">
        <f>G17+H17</f>
        <v>1333</v>
      </c>
      <c r="G17" s="27">
        <f>I17+K17+M17+O17</f>
        <v>870</v>
      </c>
      <c r="H17" s="27">
        <f>J17+L17+N17+P17</f>
        <v>463</v>
      </c>
      <c r="I17" s="27">
        <v>5</v>
      </c>
      <c r="J17" s="27">
        <v>7</v>
      </c>
      <c r="K17" s="27">
        <v>258</v>
      </c>
      <c r="L17" s="27">
        <v>126</v>
      </c>
      <c r="M17" s="27">
        <v>215</v>
      </c>
      <c r="N17" s="27">
        <v>129</v>
      </c>
      <c r="O17" s="27">
        <v>392</v>
      </c>
      <c r="P17" s="27">
        <v>201</v>
      </c>
    </row>
    <row r="18" spans="1:16" ht="19.5" customHeight="1">
      <c r="A18" s="25">
        <v>29</v>
      </c>
      <c r="B18" s="26">
        <v>17</v>
      </c>
      <c r="C18" s="32">
        <v>404</v>
      </c>
      <c r="D18" s="27">
        <v>362</v>
      </c>
      <c r="E18" s="27">
        <v>609</v>
      </c>
      <c r="F18" s="32">
        <v>1398</v>
      </c>
      <c r="G18" s="32">
        <v>873</v>
      </c>
      <c r="H18" s="32">
        <v>525</v>
      </c>
      <c r="I18" s="32">
        <v>6</v>
      </c>
      <c r="J18" s="32">
        <v>6</v>
      </c>
      <c r="K18" s="32">
        <v>243</v>
      </c>
      <c r="L18" s="32">
        <v>148</v>
      </c>
      <c r="M18" s="32">
        <v>229</v>
      </c>
      <c r="N18" s="32">
        <v>116</v>
      </c>
      <c r="O18" s="32">
        <v>395</v>
      </c>
      <c r="P18" s="32">
        <v>255</v>
      </c>
    </row>
    <row r="19" spans="1:16" ht="19.5" customHeight="1">
      <c r="A19" s="25">
        <v>30</v>
      </c>
      <c r="B19" s="26">
        <v>17</v>
      </c>
      <c r="C19" s="32">
        <v>403</v>
      </c>
      <c r="D19" s="27">
        <v>395</v>
      </c>
      <c r="E19" s="27">
        <v>610</v>
      </c>
      <c r="F19" s="32">
        <v>1397</v>
      </c>
      <c r="G19" s="32">
        <v>894</v>
      </c>
      <c r="H19" s="32">
        <v>503</v>
      </c>
      <c r="I19" s="32">
        <v>4</v>
      </c>
      <c r="J19" s="32">
        <v>6</v>
      </c>
      <c r="K19" s="32">
        <v>282</v>
      </c>
      <c r="L19" s="32">
        <v>141</v>
      </c>
      <c r="M19" s="32">
        <v>218</v>
      </c>
      <c r="N19" s="32">
        <v>122</v>
      </c>
      <c r="O19" s="32">
        <v>390</v>
      </c>
      <c r="P19" s="32">
        <v>234</v>
      </c>
    </row>
    <row r="20" spans="1:16" s="23" customFormat="1" ht="12" customHeight="1">
      <c r="A20" s="28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3" customFormat="1" ht="19.5" customHeight="1">
      <c r="A21" s="36" t="s">
        <v>29</v>
      </c>
      <c r="B21" s="33">
        <v>17</v>
      </c>
      <c r="C21" s="34">
        <v>408</v>
      </c>
      <c r="D21" s="35">
        <v>391</v>
      </c>
      <c r="E21" s="35">
        <v>658</v>
      </c>
      <c r="F21" s="34">
        <v>1393</v>
      </c>
      <c r="G21" s="34">
        <v>889</v>
      </c>
      <c r="H21" s="34">
        <v>504</v>
      </c>
      <c r="I21" s="34">
        <v>5</v>
      </c>
      <c r="J21" s="34">
        <v>7</v>
      </c>
      <c r="K21" s="34">
        <v>298</v>
      </c>
      <c r="L21" s="34">
        <v>147</v>
      </c>
      <c r="M21" s="34">
        <v>204</v>
      </c>
      <c r="N21" s="34">
        <v>130</v>
      </c>
      <c r="O21" s="34">
        <v>382</v>
      </c>
      <c r="P21" s="34">
        <v>220</v>
      </c>
    </row>
    <row r="22" spans="1:7" ht="20.25" customHeight="1">
      <c r="A22" s="24" t="s">
        <v>13</v>
      </c>
      <c r="D22" s="24"/>
      <c r="G22" s="24"/>
    </row>
    <row r="23" spans="1:7" ht="12" customHeight="1">
      <c r="A23" s="24" t="s">
        <v>15</v>
      </c>
      <c r="D23" s="24"/>
      <c r="G23" s="24"/>
    </row>
    <row r="24" spans="1:7" ht="12" customHeight="1">
      <c r="A24" s="24" t="s">
        <v>14</v>
      </c>
      <c r="D24" s="24"/>
      <c r="G24" s="24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8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17" defaultRowHeight="14.25" customHeight="1"/>
  <cols>
    <col min="1" max="1" width="14.66015625" style="1" customWidth="1"/>
    <col min="2" max="21" width="7.66015625" style="1" customWidth="1"/>
    <col min="22" max="16384" width="17" style="1" customWidth="1"/>
  </cols>
  <sheetData>
    <row r="1" spans="1:21" ht="19.5" customHeight="1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9" t="s">
        <v>61</v>
      </c>
      <c r="M1" s="89"/>
      <c r="N1" s="89"/>
      <c r="O1" s="89"/>
      <c r="P1" s="89"/>
      <c r="Q1" s="89"/>
      <c r="R1" s="89"/>
      <c r="S1" s="89"/>
      <c r="T1" s="89"/>
      <c r="U1" s="89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17</v>
      </c>
    </row>
    <row r="3" spans="1:16" ht="12.75" thickTop="1">
      <c r="A3" s="39" t="s">
        <v>16</v>
      </c>
      <c r="B3" s="42" t="s">
        <v>1</v>
      </c>
      <c r="C3" s="42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40"/>
      <c r="B4" s="43"/>
      <c r="C4" s="43"/>
      <c r="D4" s="45" t="s">
        <v>5</v>
      </c>
      <c r="E4" s="45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41"/>
      <c r="B5" s="44"/>
      <c r="C5" s="44"/>
      <c r="D5" s="44"/>
      <c r="E5" s="44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 hidden="1">
      <c r="A6" s="16" t="s">
        <v>18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 hidden="1">
      <c r="A7" s="16" t="s">
        <v>20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 hidden="1">
      <c r="A8" s="16" t="s">
        <v>21</v>
      </c>
      <c r="B8" s="22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 hidden="1">
      <c r="A9" s="16" t="s">
        <v>22</v>
      </c>
      <c r="B9" s="22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 hidden="1">
      <c r="A10" s="16" t="s">
        <v>23</v>
      </c>
      <c r="B10" s="22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 hidden="1">
      <c r="A11" s="16" t="s">
        <v>24</v>
      </c>
      <c r="B11" s="22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 hidden="1">
      <c r="A12" s="16" t="s">
        <v>25</v>
      </c>
      <c r="B12" s="22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 hidden="1">
      <c r="A13" s="16" t="s">
        <v>26</v>
      </c>
      <c r="B13" s="22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 hidden="1">
      <c r="A14" s="16" t="s">
        <v>27</v>
      </c>
      <c r="B14" s="22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>
      <c r="A15" s="16" t="s">
        <v>28</v>
      </c>
      <c r="B15" s="22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>
      <c r="A16" s="21">
        <v>27</v>
      </c>
      <c r="B16" s="22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s="23" customFormat="1" ht="19.5" customHeight="1">
      <c r="A17" s="25">
        <v>28</v>
      </c>
      <c r="B17" s="26">
        <v>17</v>
      </c>
      <c r="C17" s="27">
        <v>388</v>
      </c>
      <c r="D17" s="27">
        <v>335</v>
      </c>
      <c r="E17" s="27">
        <v>573</v>
      </c>
      <c r="F17" s="27">
        <f>G17+H17</f>
        <v>1333</v>
      </c>
      <c r="G17" s="27">
        <f>I17+K17+M17+O17</f>
        <v>870</v>
      </c>
      <c r="H17" s="27">
        <f>J17+L17+N17+P17</f>
        <v>463</v>
      </c>
      <c r="I17" s="27">
        <v>5</v>
      </c>
      <c r="J17" s="27">
        <v>7</v>
      </c>
      <c r="K17" s="27">
        <v>258</v>
      </c>
      <c r="L17" s="27">
        <v>126</v>
      </c>
      <c r="M17" s="27">
        <v>215</v>
      </c>
      <c r="N17" s="27">
        <v>129</v>
      </c>
      <c r="O17" s="27">
        <v>392</v>
      </c>
      <c r="P17" s="27">
        <v>201</v>
      </c>
    </row>
    <row r="18" spans="1:16" ht="19.5" customHeight="1">
      <c r="A18" s="25">
        <v>29</v>
      </c>
      <c r="B18" s="26">
        <v>17</v>
      </c>
      <c r="C18" s="32">
        <v>404</v>
      </c>
      <c r="D18" s="27">
        <v>362</v>
      </c>
      <c r="E18" s="27">
        <v>609</v>
      </c>
      <c r="F18" s="32">
        <v>1398</v>
      </c>
      <c r="G18" s="32">
        <v>873</v>
      </c>
      <c r="H18" s="32">
        <v>525</v>
      </c>
      <c r="I18" s="32">
        <v>6</v>
      </c>
      <c r="J18" s="32">
        <v>6</v>
      </c>
      <c r="K18" s="32">
        <v>243</v>
      </c>
      <c r="L18" s="32">
        <v>148</v>
      </c>
      <c r="M18" s="32">
        <v>229</v>
      </c>
      <c r="N18" s="32">
        <v>116</v>
      </c>
      <c r="O18" s="32">
        <v>395</v>
      </c>
      <c r="P18" s="32">
        <v>255</v>
      </c>
    </row>
    <row r="19" spans="1:16" ht="19.5" customHeight="1">
      <c r="A19" s="25">
        <v>30</v>
      </c>
      <c r="B19" s="26">
        <v>17</v>
      </c>
      <c r="C19" s="32">
        <v>403</v>
      </c>
      <c r="D19" s="27">
        <v>395</v>
      </c>
      <c r="E19" s="27">
        <v>610</v>
      </c>
      <c r="F19" s="32">
        <v>1397</v>
      </c>
      <c r="G19" s="32">
        <v>894</v>
      </c>
      <c r="H19" s="32">
        <v>503</v>
      </c>
      <c r="I19" s="32">
        <v>4</v>
      </c>
      <c r="J19" s="32">
        <v>6</v>
      </c>
      <c r="K19" s="32">
        <v>282</v>
      </c>
      <c r="L19" s="32">
        <v>141</v>
      </c>
      <c r="M19" s="32">
        <v>218</v>
      </c>
      <c r="N19" s="32">
        <v>122</v>
      </c>
      <c r="O19" s="32">
        <v>390</v>
      </c>
      <c r="P19" s="32">
        <v>234</v>
      </c>
    </row>
    <row r="20" spans="1:16" s="23" customFormat="1" ht="12" customHeight="1">
      <c r="A20" s="28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3" customFormat="1" ht="19.5" customHeight="1">
      <c r="A21" s="36" t="s">
        <v>29</v>
      </c>
      <c r="B21" s="33">
        <v>17</v>
      </c>
      <c r="C21" s="34">
        <v>408</v>
      </c>
      <c r="D21" s="35">
        <v>391</v>
      </c>
      <c r="E21" s="35">
        <v>658</v>
      </c>
      <c r="F21" s="34">
        <v>1393</v>
      </c>
      <c r="G21" s="34">
        <v>889</v>
      </c>
      <c r="H21" s="34">
        <v>504</v>
      </c>
      <c r="I21" s="34">
        <v>5</v>
      </c>
      <c r="J21" s="34">
        <v>7</v>
      </c>
      <c r="K21" s="34">
        <v>298</v>
      </c>
      <c r="L21" s="34">
        <v>147</v>
      </c>
      <c r="M21" s="34">
        <v>204</v>
      </c>
      <c r="N21" s="34">
        <v>130</v>
      </c>
      <c r="O21" s="34">
        <v>382</v>
      </c>
      <c r="P21" s="34">
        <v>220</v>
      </c>
    </row>
    <row r="22" spans="1:7" ht="20.25" customHeight="1">
      <c r="A22" s="24" t="s">
        <v>13</v>
      </c>
      <c r="D22" s="24"/>
      <c r="G22" s="24"/>
    </row>
    <row r="23" spans="1:7" ht="12" customHeight="1">
      <c r="A23" s="24" t="s">
        <v>15</v>
      </c>
      <c r="D23" s="24"/>
      <c r="G23" s="24"/>
    </row>
    <row r="24" spans="1:7" ht="12" customHeight="1">
      <c r="A24" s="24" t="s">
        <v>14</v>
      </c>
      <c r="D24" s="24"/>
      <c r="G24" s="24"/>
    </row>
    <row r="25" ht="15" customHeight="1"/>
    <row r="26" ht="15" customHeight="1"/>
    <row r="27" ht="15" customHeight="1"/>
    <row r="28" ht="15" customHeight="1"/>
    <row r="29" ht="15" customHeight="1"/>
    <row r="30" spans="1:21" s="46" customFormat="1" ht="18" customHeight="1">
      <c r="A30" s="92" t="s">
        <v>64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1" t="s">
        <v>63</v>
      </c>
      <c r="M30" s="91"/>
      <c r="N30" s="91"/>
      <c r="O30" s="91"/>
      <c r="P30" s="91"/>
      <c r="Q30" s="91"/>
      <c r="R30" s="91"/>
      <c r="S30" s="91"/>
      <c r="T30" s="91"/>
      <c r="U30" s="91"/>
    </row>
    <row r="31" spans="1:21" s="46" customFormat="1" ht="14.25" customHeight="1" thickBot="1">
      <c r="A31" s="47" t="s">
        <v>30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49"/>
      <c r="U31" s="50" t="s">
        <v>31</v>
      </c>
    </row>
    <row r="32" spans="1:21" s="60" customFormat="1" ht="11.25" customHeight="1" thickTop="1">
      <c r="A32" s="51" t="s">
        <v>32</v>
      </c>
      <c r="B32" s="52" t="s">
        <v>33</v>
      </c>
      <c r="C32" s="53" t="s">
        <v>34</v>
      </c>
      <c r="D32" s="54"/>
      <c r="E32" s="55" t="s">
        <v>35</v>
      </c>
      <c r="F32" s="56"/>
      <c r="G32" s="57"/>
      <c r="H32" s="56"/>
      <c r="I32" s="57"/>
      <c r="J32" s="56"/>
      <c r="K32" s="57"/>
      <c r="L32" s="56"/>
      <c r="M32" s="57"/>
      <c r="N32" s="56"/>
      <c r="O32" s="57"/>
      <c r="P32" s="56"/>
      <c r="Q32" s="57"/>
      <c r="R32" s="56"/>
      <c r="S32" s="57"/>
      <c r="T32" s="58"/>
      <c r="U32" s="59"/>
    </row>
    <row r="33" spans="1:21" s="60" customFormat="1" ht="12" customHeight="1">
      <c r="A33" s="61"/>
      <c r="B33" s="52" t="s">
        <v>36</v>
      </c>
      <c r="C33" s="62" t="s">
        <v>37</v>
      </c>
      <c r="D33" s="57"/>
      <c r="E33" s="62" t="s">
        <v>38</v>
      </c>
      <c r="F33" s="56"/>
      <c r="G33" s="57"/>
      <c r="H33" s="62" t="s">
        <v>39</v>
      </c>
      <c r="I33" s="57"/>
      <c r="J33" s="62" t="s">
        <v>40</v>
      </c>
      <c r="K33" s="57"/>
      <c r="L33" s="62" t="s">
        <v>41</v>
      </c>
      <c r="M33" s="57"/>
      <c r="N33" s="62" t="s">
        <v>42</v>
      </c>
      <c r="O33" s="57"/>
      <c r="P33" s="62" t="s">
        <v>43</v>
      </c>
      <c r="Q33" s="57"/>
      <c r="R33" s="62" t="s">
        <v>44</v>
      </c>
      <c r="S33" s="57"/>
      <c r="T33" s="63" t="s">
        <v>45</v>
      </c>
      <c r="U33" s="64"/>
    </row>
    <row r="34" spans="1:21" s="60" customFormat="1" ht="12.75" customHeight="1">
      <c r="A34" s="65"/>
      <c r="B34" s="66" t="s">
        <v>46</v>
      </c>
      <c r="C34" s="66" t="s">
        <v>5</v>
      </c>
      <c r="D34" s="66" t="s">
        <v>6</v>
      </c>
      <c r="E34" s="67" t="s">
        <v>47</v>
      </c>
      <c r="F34" s="66" t="s">
        <v>5</v>
      </c>
      <c r="G34" s="66" t="s">
        <v>6</v>
      </c>
      <c r="H34" s="66" t="s">
        <v>5</v>
      </c>
      <c r="I34" s="66" t="s">
        <v>6</v>
      </c>
      <c r="J34" s="66" t="s">
        <v>5</v>
      </c>
      <c r="K34" s="66" t="s">
        <v>6</v>
      </c>
      <c r="L34" s="66" t="s">
        <v>5</v>
      </c>
      <c r="M34" s="66" t="s">
        <v>6</v>
      </c>
      <c r="N34" s="66" t="s">
        <v>5</v>
      </c>
      <c r="O34" s="66" t="s">
        <v>6</v>
      </c>
      <c r="P34" s="66" t="s">
        <v>5</v>
      </c>
      <c r="Q34" s="66" t="s">
        <v>6</v>
      </c>
      <c r="R34" s="66" t="s">
        <v>5</v>
      </c>
      <c r="S34" s="66" t="s">
        <v>6</v>
      </c>
      <c r="T34" s="66" t="s">
        <v>5</v>
      </c>
      <c r="U34" s="66" t="s">
        <v>6</v>
      </c>
    </row>
    <row r="35" spans="1:21" s="71" customFormat="1" ht="23.25" customHeight="1">
      <c r="A35" s="68" t="s">
        <v>48</v>
      </c>
      <c r="B35" s="69">
        <v>11</v>
      </c>
      <c r="C35" s="70">
        <v>928</v>
      </c>
      <c r="D35" s="70">
        <v>331</v>
      </c>
      <c r="E35" s="70">
        <v>18881</v>
      </c>
      <c r="F35" s="70">
        <v>10368</v>
      </c>
      <c r="G35" s="70">
        <v>8483</v>
      </c>
      <c r="H35" s="70">
        <v>2401</v>
      </c>
      <c r="I35" s="70">
        <v>2315</v>
      </c>
      <c r="J35" s="70">
        <v>2420</v>
      </c>
      <c r="K35" s="70">
        <v>2367</v>
      </c>
      <c r="L35" s="70">
        <v>2251</v>
      </c>
      <c r="M35" s="70">
        <v>1590</v>
      </c>
      <c r="N35" s="70">
        <v>2338</v>
      </c>
      <c r="O35" s="70">
        <v>1624</v>
      </c>
      <c r="P35" s="70">
        <v>192</v>
      </c>
      <c r="Q35" s="70">
        <v>79</v>
      </c>
      <c r="R35" s="70">
        <v>76</v>
      </c>
      <c r="S35" s="70">
        <v>34</v>
      </c>
      <c r="T35" s="70">
        <v>690</v>
      </c>
      <c r="U35" s="70">
        <v>458</v>
      </c>
    </row>
    <row r="36" spans="1:21" s="46" customFormat="1" ht="7.5" customHeight="1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46" customFormat="1" ht="19.5" customHeight="1">
      <c r="A37" s="75" t="s">
        <v>49</v>
      </c>
      <c r="B37" s="76">
        <v>1</v>
      </c>
      <c r="C37" s="77">
        <v>500</v>
      </c>
      <c r="D37" s="77">
        <v>135</v>
      </c>
      <c r="E37" s="78">
        <f>SUM(F37:G37)</f>
        <v>5565</v>
      </c>
      <c r="F37" s="78">
        <f>SUM(H37,J37,L37,N37,P37,R37,T37)</f>
        <v>3468</v>
      </c>
      <c r="G37" s="78">
        <f>SUM(I37,K37,M37,O37,Q37,S37,U37)</f>
        <v>2097</v>
      </c>
      <c r="H37" s="77">
        <v>680</v>
      </c>
      <c r="I37" s="77">
        <v>441</v>
      </c>
      <c r="J37" s="77">
        <v>692</v>
      </c>
      <c r="K37" s="77">
        <v>468</v>
      </c>
      <c r="L37" s="77">
        <v>736</v>
      </c>
      <c r="M37" s="77">
        <v>476</v>
      </c>
      <c r="N37" s="77">
        <v>740</v>
      </c>
      <c r="O37" s="77">
        <v>471</v>
      </c>
      <c r="P37" s="77">
        <v>69</v>
      </c>
      <c r="Q37" s="77">
        <v>50</v>
      </c>
      <c r="R37" s="77">
        <v>76</v>
      </c>
      <c r="S37" s="77">
        <v>34</v>
      </c>
      <c r="T37" s="77">
        <v>475</v>
      </c>
      <c r="U37" s="77">
        <v>157</v>
      </c>
    </row>
    <row r="38" spans="1:21" s="46" customFormat="1" ht="19.5" customHeight="1">
      <c r="A38" s="75" t="s">
        <v>50</v>
      </c>
      <c r="B38" s="76">
        <v>1</v>
      </c>
      <c r="C38" s="77">
        <v>70</v>
      </c>
      <c r="D38" s="77">
        <v>22</v>
      </c>
      <c r="E38" s="78">
        <v>1967</v>
      </c>
      <c r="F38" s="78">
        <v>1021</v>
      </c>
      <c r="G38" s="78">
        <v>946</v>
      </c>
      <c r="H38" s="77">
        <v>272</v>
      </c>
      <c r="I38" s="77">
        <v>246</v>
      </c>
      <c r="J38" s="77">
        <v>246</v>
      </c>
      <c r="K38" s="77">
        <v>244</v>
      </c>
      <c r="L38" s="77">
        <v>214</v>
      </c>
      <c r="M38" s="77">
        <v>203</v>
      </c>
      <c r="N38" s="77">
        <v>273</v>
      </c>
      <c r="O38" s="77">
        <v>243</v>
      </c>
      <c r="P38" s="79"/>
      <c r="Q38" s="79"/>
      <c r="R38" s="79"/>
      <c r="S38" s="79"/>
      <c r="T38" s="77">
        <v>16</v>
      </c>
      <c r="U38" s="77">
        <v>10</v>
      </c>
    </row>
    <row r="39" spans="1:21" s="46" customFormat="1" ht="19.5" customHeight="1">
      <c r="A39" s="75" t="s">
        <v>51</v>
      </c>
      <c r="B39" s="76">
        <v>1</v>
      </c>
      <c r="C39" s="77">
        <v>78</v>
      </c>
      <c r="D39" s="77">
        <v>9</v>
      </c>
      <c r="E39" s="78">
        <v>2442</v>
      </c>
      <c r="F39" s="78">
        <v>2078</v>
      </c>
      <c r="G39" s="78">
        <v>364</v>
      </c>
      <c r="H39" s="77">
        <v>540</v>
      </c>
      <c r="I39" s="77">
        <v>89</v>
      </c>
      <c r="J39" s="77">
        <v>490</v>
      </c>
      <c r="K39" s="77">
        <v>96</v>
      </c>
      <c r="L39" s="77">
        <v>519</v>
      </c>
      <c r="M39" s="77">
        <v>99</v>
      </c>
      <c r="N39" s="77">
        <v>521</v>
      </c>
      <c r="O39" s="77">
        <v>79</v>
      </c>
      <c r="P39" s="79"/>
      <c r="Q39" s="79"/>
      <c r="R39" s="79"/>
      <c r="S39" s="79"/>
      <c r="T39" s="77">
        <v>8</v>
      </c>
      <c r="U39" s="77">
        <v>1</v>
      </c>
    </row>
    <row r="40" spans="1:21" s="46" customFormat="1" ht="19.5" customHeight="1">
      <c r="A40" s="80" t="s">
        <v>52</v>
      </c>
      <c r="B40" s="76">
        <v>1</v>
      </c>
      <c r="C40" s="77">
        <v>116</v>
      </c>
      <c r="D40" s="77">
        <v>51</v>
      </c>
      <c r="E40" s="78">
        <v>5695</v>
      </c>
      <c r="F40" s="78">
        <v>2748</v>
      </c>
      <c r="G40" s="78">
        <v>2947</v>
      </c>
      <c r="H40" s="77">
        <v>628</v>
      </c>
      <c r="I40" s="77">
        <v>697</v>
      </c>
      <c r="J40" s="77">
        <v>702</v>
      </c>
      <c r="K40" s="77">
        <v>696</v>
      </c>
      <c r="L40" s="77">
        <v>646</v>
      </c>
      <c r="M40" s="77">
        <v>710</v>
      </c>
      <c r="N40" s="77">
        <v>669</v>
      </c>
      <c r="O40" s="77">
        <v>733</v>
      </c>
      <c r="P40" s="79">
        <v>0</v>
      </c>
      <c r="Q40" s="79">
        <v>0</v>
      </c>
      <c r="R40" s="79">
        <v>0</v>
      </c>
      <c r="S40" s="79">
        <v>0</v>
      </c>
      <c r="T40" s="77">
        <v>103</v>
      </c>
      <c r="U40" s="77">
        <v>111</v>
      </c>
    </row>
    <row r="41" spans="1:21" s="46" customFormat="1" ht="19.5" customHeight="1">
      <c r="A41" s="75" t="s">
        <v>53</v>
      </c>
      <c r="B41" s="76">
        <v>1</v>
      </c>
      <c r="C41" s="77">
        <v>19</v>
      </c>
      <c r="D41" s="77">
        <v>38</v>
      </c>
      <c r="E41" s="78">
        <v>428</v>
      </c>
      <c r="F41" s="78">
        <v>43</v>
      </c>
      <c r="G41" s="78">
        <v>385</v>
      </c>
      <c r="H41" s="77">
        <v>6</v>
      </c>
      <c r="I41" s="77">
        <v>80</v>
      </c>
      <c r="J41" s="77">
        <v>6</v>
      </c>
      <c r="K41" s="77">
        <v>79</v>
      </c>
      <c r="L41" s="77">
        <v>9</v>
      </c>
      <c r="M41" s="77">
        <v>74</v>
      </c>
      <c r="N41" s="77">
        <v>5</v>
      </c>
      <c r="O41" s="77">
        <v>75</v>
      </c>
      <c r="P41" s="79"/>
      <c r="Q41" s="79"/>
      <c r="R41" s="79"/>
      <c r="S41" s="79"/>
      <c r="T41" s="77">
        <v>17</v>
      </c>
      <c r="U41" s="77">
        <v>77</v>
      </c>
    </row>
    <row r="42" spans="1:21" s="46" customFormat="1" ht="19.5" customHeight="1">
      <c r="A42" s="75" t="s">
        <v>54</v>
      </c>
      <c r="B42" s="76">
        <v>1</v>
      </c>
      <c r="C42" s="77">
        <v>35</v>
      </c>
      <c r="D42" s="77">
        <v>14</v>
      </c>
      <c r="E42" s="78">
        <v>884</v>
      </c>
      <c r="F42" s="78">
        <v>120</v>
      </c>
      <c r="G42" s="78">
        <v>764</v>
      </c>
      <c r="H42" s="77">
        <v>45</v>
      </c>
      <c r="I42" s="77">
        <v>339</v>
      </c>
      <c r="J42" s="77">
        <v>58</v>
      </c>
      <c r="K42" s="77">
        <v>350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7">
        <v>17</v>
      </c>
      <c r="U42" s="77">
        <v>75</v>
      </c>
    </row>
    <row r="43" spans="1:21" s="46" customFormat="1" ht="19.5" customHeight="1">
      <c r="A43" s="75" t="s">
        <v>55</v>
      </c>
      <c r="B43" s="76">
        <v>1</v>
      </c>
      <c r="C43" s="77">
        <v>22</v>
      </c>
      <c r="D43" s="77">
        <v>16</v>
      </c>
      <c r="E43" s="78">
        <v>558</v>
      </c>
      <c r="F43" s="78">
        <v>48</v>
      </c>
      <c r="G43" s="78">
        <v>510</v>
      </c>
      <c r="H43" s="77">
        <v>23</v>
      </c>
      <c r="I43" s="77">
        <v>228</v>
      </c>
      <c r="J43" s="77">
        <v>16</v>
      </c>
      <c r="K43" s="77">
        <v>261</v>
      </c>
      <c r="L43" s="79"/>
      <c r="M43" s="79"/>
      <c r="N43" s="79"/>
      <c r="O43" s="79"/>
      <c r="P43" s="79"/>
      <c r="Q43" s="79"/>
      <c r="R43" s="79"/>
      <c r="S43" s="79"/>
      <c r="T43" s="77">
        <v>9</v>
      </c>
      <c r="U43" s="77">
        <v>21</v>
      </c>
    </row>
    <row r="44" spans="1:21" s="46" customFormat="1" ht="19.5" customHeight="1">
      <c r="A44" s="75" t="s">
        <v>56</v>
      </c>
      <c r="B44" s="76">
        <v>1</v>
      </c>
      <c r="C44" s="77">
        <v>8</v>
      </c>
      <c r="D44" s="77">
        <v>1</v>
      </c>
      <c r="E44" s="78">
        <v>92</v>
      </c>
      <c r="F44" s="78">
        <v>54</v>
      </c>
      <c r="G44" s="78">
        <v>38</v>
      </c>
      <c r="H44" s="77">
        <v>28</v>
      </c>
      <c r="I44" s="77">
        <v>12</v>
      </c>
      <c r="J44" s="77">
        <v>26</v>
      </c>
      <c r="K44" s="77">
        <v>26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</row>
    <row r="45" spans="1:21" s="46" customFormat="1" ht="19.5" customHeight="1">
      <c r="A45" s="75" t="s">
        <v>57</v>
      </c>
      <c r="B45" s="76">
        <v>1</v>
      </c>
      <c r="C45" s="77">
        <v>21</v>
      </c>
      <c r="D45" s="77">
        <v>29</v>
      </c>
      <c r="E45" s="78">
        <v>309</v>
      </c>
      <c r="F45" s="78">
        <v>82</v>
      </c>
      <c r="G45" s="78">
        <v>227</v>
      </c>
      <c r="H45" s="77">
        <v>48</v>
      </c>
      <c r="I45" s="77">
        <v>128</v>
      </c>
      <c r="J45" s="77">
        <v>34</v>
      </c>
      <c r="K45" s="77">
        <v>99</v>
      </c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s="46" customFormat="1" ht="19.5" customHeight="1">
      <c r="A46" s="75" t="s">
        <v>58</v>
      </c>
      <c r="B46" s="76">
        <v>1</v>
      </c>
      <c r="C46" s="77">
        <v>5</v>
      </c>
      <c r="D46" s="77">
        <v>11</v>
      </c>
      <c r="E46" s="78">
        <v>92</v>
      </c>
      <c r="F46" s="78">
        <v>4</v>
      </c>
      <c r="G46" s="78">
        <v>58</v>
      </c>
      <c r="H46" s="77">
        <v>2</v>
      </c>
      <c r="I46" s="77">
        <v>21</v>
      </c>
      <c r="J46" s="77">
        <v>2</v>
      </c>
      <c r="K46" s="77">
        <v>21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</row>
    <row r="47" spans="1:21" s="46" customFormat="1" ht="19.5" customHeight="1">
      <c r="A47" s="81" t="s">
        <v>59</v>
      </c>
      <c r="B47" s="82">
        <v>1</v>
      </c>
      <c r="C47" s="83">
        <v>54</v>
      </c>
      <c r="D47" s="83">
        <v>5</v>
      </c>
      <c r="E47" s="84">
        <f>SUM(H47:U47)</f>
        <v>849</v>
      </c>
      <c r="F47" s="84">
        <f>H47+J47+L47+N47+P47+T47</f>
        <v>702</v>
      </c>
      <c r="G47" s="84">
        <f>I47+K47+M47+O47+Q47+U47</f>
        <v>147</v>
      </c>
      <c r="H47" s="83">
        <v>129</v>
      </c>
      <c r="I47" s="83">
        <v>34</v>
      </c>
      <c r="J47" s="83">
        <v>148</v>
      </c>
      <c r="K47" s="83">
        <v>27</v>
      </c>
      <c r="L47" s="83">
        <v>127</v>
      </c>
      <c r="M47" s="83">
        <v>28</v>
      </c>
      <c r="N47" s="83">
        <v>130</v>
      </c>
      <c r="O47" s="83">
        <v>23</v>
      </c>
      <c r="P47" s="83">
        <v>123</v>
      </c>
      <c r="Q47" s="83">
        <v>29</v>
      </c>
      <c r="R47" s="85"/>
      <c r="S47" s="85"/>
      <c r="T47" s="83">
        <v>45</v>
      </c>
      <c r="U47" s="83">
        <v>6</v>
      </c>
    </row>
    <row r="48" spans="1:21" s="60" customFormat="1" ht="18.75" customHeight="1">
      <c r="A48" s="86" t="s">
        <v>60</v>
      </c>
      <c r="B48" s="87"/>
      <c r="C48" s="87"/>
      <c r="D48" s="87"/>
      <c r="E48" s="88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</sheetData>
  <sheetProtection/>
  <mergeCells count="9">
    <mergeCell ref="A32:A34"/>
    <mergeCell ref="T33:U33"/>
    <mergeCell ref="A1:K1"/>
    <mergeCell ref="A30:K30"/>
    <mergeCell ref="A3:A5"/>
    <mergeCell ref="B3:B5"/>
    <mergeCell ref="C3:C5"/>
    <mergeCell ref="D4:D5"/>
    <mergeCell ref="E4:E5"/>
  </mergeCells>
  <dataValidations count="2">
    <dataValidation allowBlank="1" showInputMessage="1" showErrorMessage="1" imeMode="off" sqref="B6:Q21"/>
    <dataValidation allowBlank="1" showInputMessage="1" showErrorMessage="1" sqref="B37:U47"/>
  </dataValidations>
  <printOptions horizontalCentered="1"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scale="81" r:id="rId1"/>
  <colBreaks count="1" manualBreakCount="1">
    <brk id="1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2020-09-16T07:25:14Z</cp:lastPrinted>
  <dcterms:created xsi:type="dcterms:W3CDTF">2008-04-09T02:31:10Z</dcterms:created>
  <dcterms:modified xsi:type="dcterms:W3CDTF">2020-09-16T07:26:24Z</dcterms:modified>
  <cp:category/>
  <cp:version/>
  <cp:contentType/>
  <cp:contentStatus/>
</cp:coreProperties>
</file>