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521" windowWidth="13650" windowHeight="8580" activeTab="0"/>
  </bookViews>
  <sheets>
    <sheet name="171A" sheetId="1" r:id="rId1"/>
    <sheet name="171B" sheetId="2" r:id="rId2"/>
  </sheets>
  <definedNames>
    <definedName name="_xlnm.Print_Area" localSheetId="0">'171A'!$A$1:$AC$36</definedName>
    <definedName name="_xlnm.Print_Area" localSheetId="1">'171B'!$A$1:$H$33</definedName>
  </definedNames>
  <calcPr fullCalcOnLoad="1"/>
</workbook>
</file>

<file path=xl/sharedStrings.xml><?xml version="1.0" encoding="utf-8"?>
<sst xmlns="http://schemas.openxmlformats.org/spreadsheetml/2006/main" count="162" uniqueCount="89">
  <si>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</si>
  <si>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</si>
  <si>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</si>
  <si>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</si>
  <si>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</si>
  <si>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</si>
  <si>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</si>
  <si>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</si>
  <si>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</si>
  <si>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</si>
  <si>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</si>
  <si>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</si>
  <si>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</si>
  <si>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</si>
  <si>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</si>
  <si>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</si>
  <si>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</si>
  <si>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</si>
  <si>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</si>
  <si>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</si>
  <si>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退職所得</t>
  </si>
  <si>
    <t>報酬・料金等</t>
  </si>
  <si>
    <t>非居住者等</t>
  </si>
  <si>
    <t>譲渡所得等</t>
  </si>
  <si>
    <t>所　　得</t>
  </si>
  <si>
    <t>16</t>
  </si>
  <si>
    <t>13</t>
  </si>
  <si>
    <t>14</t>
  </si>
  <si>
    <t>15</t>
  </si>
  <si>
    <t>年度および　　　　　　　　税  務  署</t>
  </si>
  <si>
    <t>標示
番号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</si>
  <si>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</si>
  <si>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</si>
  <si>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</si>
  <si>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</si>
  <si>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</si>
  <si>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</si>
  <si>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</si>
  <si>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</si>
  <si>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</si>
  <si>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資料：国税庁HP＞統計情報（熊本国税局）
</t>
  </si>
  <si>
    <t>1 大分</t>
  </si>
  <si>
    <t>2 別府</t>
  </si>
  <si>
    <t xml:space="preserve">消  費  税　及　地　方　消　費　税  </t>
  </si>
  <si>
    <t>18</t>
  </si>
  <si>
    <t>19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</si>
  <si>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</si>
  <si>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</si>
  <si>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</si>
  <si>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</si>
  <si>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</si>
  <si>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</si>
  <si>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</si>
  <si>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</si>
  <si>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</si>
  <si>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20</t>
  </si>
  <si>
    <t>21</t>
  </si>
  <si>
    <t>22</t>
  </si>
  <si>
    <t>23</t>
  </si>
  <si>
    <t>24</t>
  </si>
  <si>
    <t>-</t>
  </si>
  <si>
    <t>源泉所得税及復興特別所得税</t>
  </si>
  <si>
    <t>申告所得税及復興特別所得税</t>
  </si>
  <si>
    <t>平成14年度</t>
  </si>
  <si>
    <t>B.源泉徴収税額</t>
  </si>
  <si>
    <t>平成13年度</t>
  </si>
  <si>
    <t>25</t>
  </si>
  <si>
    <t>26</t>
  </si>
  <si>
    <t>26</t>
  </si>
  <si>
    <t xml:space="preserve">  注１）当該年度分と繰越分の合計である。項目ごとに四捨五入しているため、合計は一致しない場合がある。</t>
  </si>
  <si>
    <t xml:space="preserve">  注１）項目ごとに四捨五入しているため、合計は一致しない場合がある。</t>
  </si>
  <si>
    <t xml:space="preserve">    ２）復興税・・・平成25年1月1日より平成49年12月31日まで課税</t>
  </si>
  <si>
    <t>27</t>
  </si>
  <si>
    <t>27</t>
  </si>
  <si>
    <t>28</t>
  </si>
  <si>
    <t>給与所得</t>
  </si>
  <si>
    <t xml:space="preserve">x 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</si>
  <si>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</si>
  <si>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</si>
  <si>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</si>
  <si>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</si>
  <si>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</si>
  <si>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</si>
  <si>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</si>
  <si>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</si>
  <si>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</si>
  <si>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</si>
  <si>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171．国税  徴収状況</t>
  </si>
  <si>
    <t xml:space="preserve"> A.主要  税目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</si>
</sst>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&quot;#,##0;&quot;-&quot;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quotePrefix="1">
      <alignment horizontal="center"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41" fontId="0" fillId="0" borderId="0" xfId="49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41" fontId="0" fillId="0" borderId="10" xfId="49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 horizontal="centerContinuous"/>
    </xf>
    <xf numFmtId="177" fontId="0" fillId="0" borderId="15" xfId="0" applyNumberFormat="1" applyFont="1" applyFill="1" applyBorder="1" applyAlignment="1">
      <alignment horizontal="centerContinuous"/>
    </xf>
    <xf numFmtId="177" fontId="0" fillId="0" borderId="15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7" fontId="6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10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/>
      <protection/>
    </xf>
    <xf numFmtId="176" fontId="5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11" xfId="61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 quotePrefix="1">
      <alignment horizontal="center" shrinkToFit="1"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9" fontId="0" fillId="0" borderId="0" xfId="61" applyNumberFormat="1" applyFont="1" applyFill="1" applyBorder="1" applyAlignment="1" applyProtection="1">
      <alignment horizontal="center"/>
      <protection locked="0"/>
    </xf>
    <xf numFmtId="0" fontId="0" fillId="0" borderId="23" xfId="43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quotePrefix="1">
      <alignment/>
    </xf>
    <xf numFmtId="176" fontId="11" fillId="0" borderId="10" xfId="0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>
      <alignment/>
    </xf>
    <xf numFmtId="41" fontId="10" fillId="0" borderId="0" xfId="49" applyNumberFormat="1" applyFont="1" applyFill="1" applyAlignment="1" applyProtection="1">
      <alignment/>
      <protection locked="0"/>
    </xf>
    <xf numFmtId="41" fontId="10" fillId="0" borderId="1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 horizontal="right"/>
    </xf>
    <xf numFmtId="41" fontId="0" fillId="0" borderId="14" xfId="49" applyNumberFormat="1" applyFont="1" applyFill="1" applyBorder="1" applyAlignment="1" applyProtection="1">
      <alignment/>
      <protection locked="0"/>
    </xf>
    <xf numFmtId="41" fontId="0" fillId="0" borderId="13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10" fillId="0" borderId="10" xfId="0" applyNumberFormat="1" applyFont="1" applyFill="1" applyBorder="1" applyAlignment="1" applyProtection="1" quotePrefix="1">
      <alignment horizontal="center" vertical="center"/>
      <protection/>
    </xf>
    <xf numFmtId="49" fontId="10" fillId="0" borderId="0" xfId="61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176" fontId="10" fillId="0" borderId="10" xfId="0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 quotePrefix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0" fillId="0" borderId="0" xfId="49" applyNumberFormat="1" applyFont="1" applyFill="1" applyAlignment="1" applyProtection="1">
      <alignment/>
      <protection locked="0"/>
    </xf>
    <xf numFmtId="41" fontId="0" fillId="0" borderId="10" xfId="49" applyNumberFormat="1" applyFont="1" applyFill="1" applyBorder="1" applyAlignment="1" applyProtection="1">
      <alignment/>
      <protection locked="0"/>
    </xf>
    <xf numFmtId="49" fontId="0" fillId="0" borderId="0" xfId="61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 applyProtection="1" quotePrefix="1">
      <alignment horizontal="center"/>
      <protection/>
    </xf>
    <xf numFmtId="41" fontId="12" fillId="0" borderId="0" xfId="0" applyNumberFormat="1" applyFont="1" applyFill="1" applyBorder="1" applyAlignment="1">
      <alignment/>
    </xf>
    <xf numFmtId="41" fontId="13" fillId="0" borderId="0" xfId="49" applyNumberFormat="1" applyFont="1" applyFill="1" applyAlignment="1" applyProtection="1">
      <alignment/>
      <protection locked="0"/>
    </xf>
    <xf numFmtId="41" fontId="13" fillId="0" borderId="10" xfId="49" applyNumberFormat="1" applyFont="1" applyFill="1" applyBorder="1" applyAlignment="1" applyProtection="1">
      <alignment/>
      <protection locked="0"/>
    </xf>
    <xf numFmtId="49" fontId="13" fillId="0" borderId="0" xfId="61" applyNumberFormat="1" applyFont="1" applyFill="1" applyBorder="1" applyAlignment="1" applyProtection="1">
      <alignment horizontal="center"/>
      <protection locked="0"/>
    </xf>
    <xf numFmtId="176" fontId="14" fillId="0" borderId="0" xfId="0" applyNumberFormat="1" applyFont="1" applyFill="1" applyAlignment="1">
      <alignment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43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32" fillId="0" borderId="15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tabSelected="1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25390625" defaultRowHeight="12" customHeight="1"/>
  <cols>
    <col min="1" max="1" width="10.625" style="41" customWidth="1"/>
    <col min="2" max="3" width="17.625" style="41" bestFit="1" customWidth="1"/>
    <col min="4" max="4" width="16.25390625" style="41" bestFit="1" customWidth="1"/>
    <col min="5" max="6" width="14.25390625" style="41" bestFit="1" customWidth="1"/>
    <col min="7" max="7" width="12.375" style="41" bestFit="1" customWidth="1"/>
    <col min="8" max="9" width="16.25390625" style="41" bestFit="1" customWidth="1"/>
    <col min="10" max="10" width="12.25390625" style="41" bestFit="1" customWidth="1"/>
    <col min="11" max="11" width="15.00390625" style="41" bestFit="1" customWidth="1"/>
    <col min="12" max="12" width="14.25390625" style="41" bestFit="1" customWidth="1"/>
    <col min="13" max="13" width="13.125" style="41" bestFit="1" customWidth="1"/>
    <col min="14" max="14" width="16.25390625" style="41" bestFit="1" customWidth="1"/>
    <col min="15" max="15" width="16.00390625" style="41" customWidth="1"/>
    <col min="16" max="16" width="12.375" style="41" bestFit="1" customWidth="1"/>
    <col min="17" max="18" width="16.25390625" style="41" bestFit="1" customWidth="1"/>
    <col min="19" max="19" width="13.125" style="41" bestFit="1" customWidth="1"/>
    <col min="20" max="21" width="16.25390625" style="41" bestFit="1" customWidth="1"/>
    <col min="22" max="22" width="9.75390625" style="41" bestFit="1" customWidth="1"/>
    <col min="23" max="23" width="17.375" style="41" bestFit="1" customWidth="1"/>
    <col min="24" max="24" width="16.125" style="41" customWidth="1"/>
    <col min="25" max="25" width="15.00390625" style="41" bestFit="1" customWidth="1"/>
    <col min="26" max="27" width="16.25390625" style="41" bestFit="1" customWidth="1"/>
    <col min="28" max="28" width="15.00390625" style="41" bestFit="1" customWidth="1"/>
    <col min="29" max="29" width="4.75390625" style="41" customWidth="1"/>
    <col min="30" max="16384" width="8.25390625" style="41" customWidth="1"/>
  </cols>
  <sheetData>
    <row r="1" spans="1:29" ht="23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15" t="s">
        <v>87</v>
      </c>
      <c r="N1" s="115"/>
      <c r="O1" s="115"/>
      <c r="P1" s="115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27.75" customHeight="1" thickBot="1">
      <c r="A2" s="42" t="s">
        <v>0</v>
      </c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116" t="s">
        <v>88</v>
      </c>
      <c r="O2" s="116"/>
      <c r="P2" s="99"/>
      <c r="Q2" s="99"/>
      <c r="R2" s="45"/>
      <c r="S2" s="45"/>
      <c r="T2" s="45"/>
      <c r="U2" s="45"/>
      <c r="V2" s="45"/>
      <c r="W2" s="45"/>
      <c r="X2" s="45"/>
      <c r="Y2" s="45"/>
      <c r="Z2" s="45"/>
      <c r="AA2" s="46"/>
      <c r="AB2" s="46"/>
      <c r="AC2" s="46"/>
    </row>
    <row r="3" spans="1:29" s="54" customFormat="1" ht="19.5" customHeight="1" thickTop="1">
      <c r="A3" s="100" t="s">
        <v>29</v>
      </c>
      <c r="B3" s="47"/>
      <c r="C3" s="48" t="s">
        <v>2</v>
      </c>
      <c r="D3" s="49"/>
      <c r="E3" s="50"/>
      <c r="F3" s="51" t="s">
        <v>3</v>
      </c>
      <c r="G3" s="52"/>
      <c r="H3" s="103" t="s">
        <v>61</v>
      </c>
      <c r="I3" s="104"/>
      <c r="J3" s="105"/>
      <c r="K3" s="50"/>
      <c r="L3" s="51" t="s">
        <v>4</v>
      </c>
      <c r="M3" s="53" t="s">
        <v>5</v>
      </c>
      <c r="N3" s="106" t="s">
        <v>62</v>
      </c>
      <c r="O3" s="107"/>
      <c r="P3" s="108"/>
      <c r="Q3" s="50"/>
      <c r="R3" s="51" t="s">
        <v>6</v>
      </c>
      <c r="S3" s="52"/>
      <c r="T3" s="47"/>
      <c r="U3" s="48" t="s">
        <v>7</v>
      </c>
      <c r="V3" s="49"/>
      <c r="W3" s="47"/>
      <c r="X3" s="48" t="s">
        <v>43</v>
      </c>
      <c r="Y3" s="49"/>
      <c r="Z3" s="47"/>
      <c r="AA3" s="48" t="s">
        <v>8</v>
      </c>
      <c r="AB3" s="52"/>
      <c r="AC3" s="109" t="s">
        <v>30</v>
      </c>
    </row>
    <row r="4" spans="1:29" s="54" customFormat="1" ht="18" customHeight="1">
      <c r="A4" s="101"/>
      <c r="B4" s="55" t="s">
        <v>9</v>
      </c>
      <c r="C4" s="97" t="s">
        <v>10</v>
      </c>
      <c r="D4" s="55" t="s">
        <v>11</v>
      </c>
      <c r="E4" s="55" t="s">
        <v>9</v>
      </c>
      <c r="F4" s="97" t="s">
        <v>10</v>
      </c>
      <c r="G4" s="57" t="s">
        <v>11</v>
      </c>
      <c r="H4" s="24" t="s">
        <v>9</v>
      </c>
      <c r="I4" s="97" t="s">
        <v>10</v>
      </c>
      <c r="J4" s="55" t="s">
        <v>11</v>
      </c>
      <c r="K4" s="55" t="s">
        <v>9</v>
      </c>
      <c r="L4" s="97" t="s">
        <v>10</v>
      </c>
      <c r="M4" s="57" t="s">
        <v>11</v>
      </c>
      <c r="N4" s="24" t="s">
        <v>9</v>
      </c>
      <c r="O4" s="97" t="s">
        <v>10</v>
      </c>
      <c r="P4" s="55" t="s">
        <v>11</v>
      </c>
      <c r="Q4" s="56" t="s">
        <v>9</v>
      </c>
      <c r="R4" s="97" t="s">
        <v>10</v>
      </c>
      <c r="S4" s="57" t="s">
        <v>11</v>
      </c>
      <c r="T4" s="55" t="s">
        <v>9</v>
      </c>
      <c r="U4" s="97" t="s">
        <v>10</v>
      </c>
      <c r="V4" s="55" t="s">
        <v>11</v>
      </c>
      <c r="W4" s="55" t="s">
        <v>9</v>
      </c>
      <c r="X4" s="97" t="s">
        <v>10</v>
      </c>
      <c r="Y4" s="55" t="s">
        <v>11</v>
      </c>
      <c r="Z4" s="55" t="s">
        <v>9</v>
      </c>
      <c r="AA4" s="97" t="s">
        <v>10</v>
      </c>
      <c r="AB4" s="57" t="s">
        <v>11</v>
      </c>
      <c r="AC4" s="110"/>
    </row>
    <row r="5" spans="1:29" s="54" customFormat="1" ht="18" customHeight="1">
      <c r="A5" s="102"/>
      <c r="B5" s="58" t="s">
        <v>13</v>
      </c>
      <c r="C5" s="98"/>
      <c r="D5" s="58" t="s">
        <v>14</v>
      </c>
      <c r="E5" s="58" t="s">
        <v>13</v>
      </c>
      <c r="F5" s="98"/>
      <c r="G5" s="59" t="s">
        <v>14</v>
      </c>
      <c r="H5" s="48" t="s">
        <v>13</v>
      </c>
      <c r="I5" s="98"/>
      <c r="J5" s="58" t="s">
        <v>14</v>
      </c>
      <c r="K5" s="58" t="s">
        <v>13</v>
      </c>
      <c r="L5" s="98"/>
      <c r="M5" s="59" t="s">
        <v>14</v>
      </c>
      <c r="N5" s="48" t="s">
        <v>13</v>
      </c>
      <c r="O5" s="98"/>
      <c r="P5" s="58" t="s">
        <v>14</v>
      </c>
      <c r="Q5" s="59" t="s">
        <v>13</v>
      </c>
      <c r="R5" s="98"/>
      <c r="S5" s="59" t="s">
        <v>14</v>
      </c>
      <c r="T5" s="58" t="s">
        <v>13</v>
      </c>
      <c r="U5" s="98"/>
      <c r="V5" s="58" t="s">
        <v>14</v>
      </c>
      <c r="W5" s="58" t="s">
        <v>13</v>
      </c>
      <c r="X5" s="98"/>
      <c r="Y5" s="58" t="s">
        <v>14</v>
      </c>
      <c r="Z5" s="58" t="s">
        <v>13</v>
      </c>
      <c r="AA5" s="98"/>
      <c r="AB5" s="59" t="s">
        <v>14</v>
      </c>
      <c r="AC5" s="111"/>
    </row>
    <row r="6" spans="1:29" ht="12" customHeight="1" hidden="1">
      <c r="A6" s="60" t="s">
        <v>38</v>
      </c>
      <c r="B6" s="2">
        <v>325821444</v>
      </c>
      <c r="C6" s="2">
        <v>312985340</v>
      </c>
      <c r="D6" s="2">
        <v>12449425</v>
      </c>
      <c r="E6" s="2">
        <v>66918347</v>
      </c>
      <c r="F6" s="2">
        <v>66059452</v>
      </c>
      <c r="G6" s="2">
        <v>747073</v>
      </c>
      <c r="H6" s="2"/>
      <c r="I6" s="2"/>
      <c r="J6" s="2"/>
      <c r="K6" s="2">
        <v>17873982</v>
      </c>
      <c r="L6" s="2">
        <v>16391232</v>
      </c>
      <c r="M6" s="2">
        <v>1422693</v>
      </c>
      <c r="N6" s="2"/>
      <c r="O6" s="2"/>
      <c r="P6" s="2"/>
      <c r="Q6" s="2">
        <v>43564586</v>
      </c>
      <c r="R6" s="2">
        <v>42534439</v>
      </c>
      <c r="S6" s="2">
        <v>1014284</v>
      </c>
      <c r="T6" s="2">
        <v>43761209</v>
      </c>
      <c r="U6" s="2">
        <v>43760430</v>
      </c>
      <c r="V6" s="2">
        <v>779</v>
      </c>
      <c r="W6" s="2">
        <v>65288112</v>
      </c>
      <c r="X6" s="2">
        <v>62466904</v>
      </c>
      <c r="Y6" s="2">
        <v>2628240</v>
      </c>
      <c r="Z6" s="4">
        <v>88415208</v>
      </c>
      <c r="AA6" s="4">
        <v>81772882</v>
      </c>
      <c r="AB6" s="5">
        <v>6636356</v>
      </c>
      <c r="AC6" s="61" t="s">
        <v>26</v>
      </c>
    </row>
    <row r="7" spans="1:29" ht="24.75" customHeight="1" hidden="1">
      <c r="A7" s="62" t="s">
        <v>63</v>
      </c>
      <c r="B7" s="2">
        <v>317804000</v>
      </c>
      <c r="C7" s="2">
        <v>306210951</v>
      </c>
      <c r="D7" s="2">
        <v>11323660</v>
      </c>
      <c r="E7" s="2">
        <v>62720556</v>
      </c>
      <c r="F7" s="2">
        <v>62004834</v>
      </c>
      <c r="G7" s="2">
        <v>680453</v>
      </c>
      <c r="H7" s="2"/>
      <c r="I7" s="2"/>
      <c r="J7" s="2"/>
      <c r="K7" s="2">
        <v>15650101</v>
      </c>
      <c r="L7" s="2">
        <v>14227892</v>
      </c>
      <c r="M7" s="2">
        <v>1297896</v>
      </c>
      <c r="N7" s="2"/>
      <c r="O7" s="2"/>
      <c r="P7" s="2"/>
      <c r="Q7" s="2">
        <v>42337647</v>
      </c>
      <c r="R7" s="2">
        <v>41598679</v>
      </c>
      <c r="S7" s="2">
        <v>732985</v>
      </c>
      <c r="T7" s="2">
        <v>42872510</v>
      </c>
      <c r="U7" s="2">
        <v>42870790</v>
      </c>
      <c r="V7" s="2">
        <v>1720</v>
      </c>
      <c r="W7" s="2">
        <v>62644564</v>
      </c>
      <c r="X7" s="2">
        <v>60091783</v>
      </c>
      <c r="Y7" s="2">
        <v>2455253</v>
      </c>
      <c r="Z7" s="4">
        <v>91578622</v>
      </c>
      <c r="AA7" s="4">
        <v>85416973</v>
      </c>
      <c r="AB7" s="5">
        <v>6155353</v>
      </c>
      <c r="AC7" s="61" t="s">
        <v>27</v>
      </c>
    </row>
    <row r="8" spans="1:29" ht="24.75" customHeight="1" hidden="1">
      <c r="A8" s="62" t="s">
        <v>77</v>
      </c>
      <c r="B8" s="2">
        <v>320990297</v>
      </c>
      <c r="C8" s="2">
        <v>308478202</v>
      </c>
      <c r="D8" s="2">
        <v>12229189</v>
      </c>
      <c r="E8" s="2">
        <v>59711352</v>
      </c>
      <c r="F8" s="2">
        <v>59062518</v>
      </c>
      <c r="G8" s="2">
        <v>570828</v>
      </c>
      <c r="H8" s="2"/>
      <c r="I8" s="2"/>
      <c r="J8" s="2"/>
      <c r="K8" s="2">
        <v>14694534</v>
      </c>
      <c r="L8" s="2">
        <v>13347170</v>
      </c>
      <c r="M8" s="2">
        <v>1238450</v>
      </c>
      <c r="N8" s="2"/>
      <c r="O8" s="2"/>
      <c r="P8" s="2"/>
      <c r="Q8" s="2">
        <v>45923747</v>
      </c>
      <c r="R8" s="2">
        <v>45081623</v>
      </c>
      <c r="S8" s="2">
        <v>834286</v>
      </c>
      <c r="T8" s="2">
        <v>44923894</v>
      </c>
      <c r="U8" s="2">
        <v>44923138</v>
      </c>
      <c r="V8" s="2">
        <v>756</v>
      </c>
      <c r="W8" s="2">
        <v>61804677</v>
      </c>
      <c r="X8" s="2">
        <v>59113541</v>
      </c>
      <c r="Y8" s="2">
        <v>2604975</v>
      </c>
      <c r="Z8" s="4">
        <v>93932093</v>
      </c>
      <c r="AA8" s="4">
        <v>86950212</v>
      </c>
      <c r="AB8" s="5">
        <v>6979894</v>
      </c>
      <c r="AC8" s="61" t="s">
        <v>28</v>
      </c>
    </row>
    <row r="9" spans="1:29" ht="24.75" customHeight="1" hidden="1">
      <c r="A9" s="62" t="s">
        <v>78</v>
      </c>
      <c r="B9" s="2">
        <v>331683730</v>
      </c>
      <c r="C9" s="2">
        <v>318628768</v>
      </c>
      <c r="D9" s="2">
        <v>12864671</v>
      </c>
      <c r="E9" s="2">
        <v>62133050</v>
      </c>
      <c r="F9" s="2">
        <v>61429136</v>
      </c>
      <c r="G9" s="2">
        <v>658326</v>
      </c>
      <c r="H9" s="2"/>
      <c r="I9" s="2"/>
      <c r="J9" s="2"/>
      <c r="K9" s="2">
        <v>14208588</v>
      </c>
      <c r="L9" s="2">
        <v>12901889</v>
      </c>
      <c r="M9" s="2">
        <v>1256623</v>
      </c>
      <c r="N9" s="2"/>
      <c r="O9" s="2"/>
      <c r="P9" s="2"/>
      <c r="Q9" s="2">
        <v>46242010</v>
      </c>
      <c r="R9" s="2">
        <v>45277317</v>
      </c>
      <c r="S9" s="2">
        <v>960620</v>
      </c>
      <c r="T9" s="2">
        <v>45742141</v>
      </c>
      <c r="U9" s="2">
        <v>45741680</v>
      </c>
      <c r="V9" s="2">
        <v>110</v>
      </c>
      <c r="W9" s="2">
        <v>62296631</v>
      </c>
      <c r="X9" s="2">
        <v>59817550</v>
      </c>
      <c r="Y9" s="2">
        <v>2391462</v>
      </c>
      <c r="Z9" s="4">
        <v>101061310</v>
      </c>
      <c r="AA9" s="4">
        <v>93461196</v>
      </c>
      <c r="AB9" s="5">
        <v>7597529</v>
      </c>
      <c r="AC9" s="61" t="s">
        <v>25</v>
      </c>
    </row>
    <row r="10" spans="1:29" ht="24.75" customHeight="1" hidden="1">
      <c r="A10" s="62" t="s">
        <v>79</v>
      </c>
      <c r="B10" s="2">
        <v>331187763</v>
      </c>
      <c r="C10" s="2">
        <v>318830867</v>
      </c>
      <c r="D10" s="2">
        <v>12173873</v>
      </c>
      <c r="E10" s="2">
        <v>63894607</v>
      </c>
      <c r="F10" s="2">
        <v>63280405</v>
      </c>
      <c r="G10" s="2">
        <v>571778</v>
      </c>
      <c r="H10" s="2"/>
      <c r="I10" s="2"/>
      <c r="J10" s="2"/>
      <c r="K10" s="2">
        <v>15359188</v>
      </c>
      <c r="L10" s="2">
        <v>14081022</v>
      </c>
      <c r="M10" s="2">
        <v>1211429</v>
      </c>
      <c r="N10" s="2"/>
      <c r="O10" s="2"/>
      <c r="P10" s="2"/>
      <c r="Q10" s="2">
        <v>43816392</v>
      </c>
      <c r="R10" s="2">
        <v>43061674</v>
      </c>
      <c r="S10" s="2">
        <v>750249</v>
      </c>
      <c r="T10" s="2">
        <v>43018061</v>
      </c>
      <c r="U10" s="2">
        <v>43016239</v>
      </c>
      <c r="V10" s="2">
        <v>1822</v>
      </c>
      <c r="W10" s="2">
        <v>67478912</v>
      </c>
      <c r="X10" s="2">
        <v>64792316</v>
      </c>
      <c r="Y10" s="2">
        <v>2620674</v>
      </c>
      <c r="Z10" s="4">
        <v>97620603</v>
      </c>
      <c r="AA10" s="4">
        <v>90599211</v>
      </c>
      <c r="AB10" s="5">
        <v>7017921</v>
      </c>
      <c r="AC10" s="61" t="s">
        <v>39</v>
      </c>
    </row>
    <row r="11" spans="1:29" ht="24.75" customHeight="1" hidden="1">
      <c r="A11" s="62" t="s">
        <v>80</v>
      </c>
      <c r="B11" s="1">
        <v>331546495</v>
      </c>
      <c r="C11" s="1">
        <v>319123708</v>
      </c>
      <c r="D11" s="1">
        <v>12211575</v>
      </c>
      <c r="E11" s="2">
        <v>67642839</v>
      </c>
      <c r="F11" s="2">
        <v>67003551</v>
      </c>
      <c r="G11" s="2">
        <v>594669</v>
      </c>
      <c r="H11" s="2"/>
      <c r="I11" s="2"/>
      <c r="J11" s="2"/>
      <c r="K11" s="2">
        <v>16357907</v>
      </c>
      <c r="L11" s="2">
        <v>15002559</v>
      </c>
      <c r="M11" s="2">
        <v>1276200</v>
      </c>
      <c r="N11" s="2"/>
      <c r="O11" s="2"/>
      <c r="P11" s="2"/>
      <c r="Q11" s="2">
        <v>46493592</v>
      </c>
      <c r="R11" s="2">
        <v>45381532</v>
      </c>
      <c r="S11" s="2">
        <v>1105441</v>
      </c>
      <c r="T11" s="2">
        <v>42935263</v>
      </c>
      <c r="U11" s="2">
        <v>42927029</v>
      </c>
      <c r="V11" s="2">
        <v>8235</v>
      </c>
      <c r="W11" s="2">
        <v>67580250</v>
      </c>
      <c r="X11" s="2">
        <v>64883002</v>
      </c>
      <c r="Y11" s="2">
        <v>2617047</v>
      </c>
      <c r="Z11" s="3">
        <v>90536644</v>
      </c>
      <c r="AA11" s="3">
        <v>83926035</v>
      </c>
      <c r="AB11" s="3">
        <v>6609983</v>
      </c>
      <c r="AC11" s="61" t="s">
        <v>44</v>
      </c>
    </row>
    <row r="12" spans="1:29" ht="24.75" customHeight="1" hidden="1">
      <c r="A12" s="62" t="s">
        <v>81</v>
      </c>
      <c r="B12" s="1">
        <v>326586812</v>
      </c>
      <c r="C12" s="1">
        <v>314845885</v>
      </c>
      <c r="D12" s="1">
        <v>11532109</v>
      </c>
      <c r="E12" s="2">
        <v>57146721</v>
      </c>
      <c r="F12" s="2">
        <v>56570352</v>
      </c>
      <c r="G12" s="2">
        <v>537459</v>
      </c>
      <c r="H12" s="2"/>
      <c r="I12" s="2"/>
      <c r="J12" s="2"/>
      <c r="K12" s="2">
        <v>16323363</v>
      </c>
      <c r="L12" s="2">
        <v>15069343</v>
      </c>
      <c r="M12" s="2">
        <v>1180578</v>
      </c>
      <c r="N12" s="2"/>
      <c r="O12" s="2"/>
      <c r="P12" s="2"/>
      <c r="Q12" s="2">
        <v>44043469</v>
      </c>
      <c r="R12" s="2">
        <v>43379864</v>
      </c>
      <c r="S12" s="2">
        <v>659524</v>
      </c>
      <c r="T12" s="2">
        <v>44247513</v>
      </c>
      <c r="U12" s="2">
        <v>44246395</v>
      </c>
      <c r="V12" s="2">
        <v>1120</v>
      </c>
      <c r="W12" s="2">
        <v>67519434</v>
      </c>
      <c r="X12" s="2">
        <v>64903155</v>
      </c>
      <c r="Y12" s="2">
        <v>2524167</v>
      </c>
      <c r="Z12" s="3">
        <v>97306312</v>
      </c>
      <c r="AA12" s="3">
        <v>90676776</v>
      </c>
      <c r="AB12" s="3">
        <v>6629261</v>
      </c>
      <c r="AC12" s="61" t="s">
        <v>45</v>
      </c>
    </row>
    <row r="13" spans="1:29" ht="24.75" customHeight="1" hidden="1">
      <c r="A13" s="62" t="s">
        <v>82</v>
      </c>
      <c r="B13" s="1">
        <v>295885985</v>
      </c>
      <c r="C13" s="1">
        <v>284121164</v>
      </c>
      <c r="D13" s="1">
        <v>11500805</v>
      </c>
      <c r="E13" s="2">
        <v>55318301.082</v>
      </c>
      <c r="F13" s="2">
        <v>54811962.891</v>
      </c>
      <c r="G13" s="2">
        <v>465838.202</v>
      </c>
      <c r="H13" s="2"/>
      <c r="I13" s="2"/>
      <c r="J13" s="2"/>
      <c r="K13" s="2">
        <v>14556417.547</v>
      </c>
      <c r="L13" s="2">
        <v>13358198.721</v>
      </c>
      <c r="M13" s="2">
        <v>1102075.441</v>
      </c>
      <c r="N13" s="2"/>
      <c r="O13" s="2"/>
      <c r="P13" s="2"/>
      <c r="Q13" s="2">
        <v>35743740.188</v>
      </c>
      <c r="R13" s="2">
        <v>34920472.432</v>
      </c>
      <c r="S13" s="2">
        <v>812052.933</v>
      </c>
      <c r="T13" s="2">
        <v>40154184.625</v>
      </c>
      <c r="U13" s="2">
        <v>40148540.86</v>
      </c>
      <c r="V13" s="2">
        <v>5643.765</v>
      </c>
      <c r="W13" s="2">
        <v>66979456.289000005</v>
      </c>
      <c r="X13" s="2">
        <v>64384291.471999995</v>
      </c>
      <c r="Y13" s="2">
        <v>2482109.073</v>
      </c>
      <c r="Z13" s="3">
        <f>+B13-E13-H13-K13-N13-Q13-T13-W13</f>
        <v>83133885.269</v>
      </c>
      <c r="AA13" s="3">
        <f aca="true" t="shared" si="0" ref="AA13:AB20">+C13-F13-I13-L13-O13-R13-U13-X13</f>
        <v>76497697.62400001</v>
      </c>
      <c r="AB13" s="3">
        <f t="shared" si="0"/>
        <v>6633085.586</v>
      </c>
      <c r="AC13" s="61" t="s">
        <v>55</v>
      </c>
    </row>
    <row r="14" spans="1:29" ht="24.75" customHeight="1" hidden="1">
      <c r="A14" s="62" t="s">
        <v>83</v>
      </c>
      <c r="B14" s="1">
        <v>292430163.895</v>
      </c>
      <c r="C14" s="1">
        <v>281747606.926</v>
      </c>
      <c r="D14" s="1">
        <v>10560726.785</v>
      </c>
      <c r="E14" s="2">
        <v>51672796.094</v>
      </c>
      <c r="F14" s="2">
        <v>51172762.348</v>
      </c>
      <c r="G14" s="2">
        <v>473284.006</v>
      </c>
      <c r="H14" s="2"/>
      <c r="I14" s="2"/>
      <c r="J14" s="2"/>
      <c r="K14" s="2">
        <v>12942518.408</v>
      </c>
      <c r="L14" s="2">
        <v>11900441.36</v>
      </c>
      <c r="M14" s="2">
        <v>1010605.459</v>
      </c>
      <c r="N14" s="2"/>
      <c r="O14" s="2"/>
      <c r="P14" s="2"/>
      <c r="Q14" s="2">
        <v>37881174.375</v>
      </c>
      <c r="R14" s="2">
        <v>37130957.465</v>
      </c>
      <c r="S14" s="2">
        <v>745253.299</v>
      </c>
      <c r="T14" s="2">
        <v>38543722.905</v>
      </c>
      <c r="U14" s="2">
        <v>38533812.89</v>
      </c>
      <c r="V14" s="2">
        <v>9910.015</v>
      </c>
      <c r="W14" s="4">
        <v>65666227.962</v>
      </c>
      <c r="X14" s="4">
        <v>62914683.447</v>
      </c>
      <c r="Y14" s="4">
        <v>2695374.445</v>
      </c>
      <c r="Z14" s="3">
        <f aca="true" t="shared" si="1" ref="Z14:Z20">+B14-E14-H14-K14-N14-Q14-T14-W14</f>
        <v>85723724.15100001</v>
      </c>
      <c r="AA14" s="3">
        <f t="shared" si="0"/>
        <v>80094949.41599998</v>
      </c>
      <c r="AB14" s="3">
        <f t="shared" si="0"/>
        <v>5626299.561000001</v>
      </c>
      <c r="AC14" s="61" t="s">
        <v>56</v>
      </c>
    </row>
    <row r="15" spans="1:29" ht="24.75" customHeight="1" hidden="1">
      <c r="A15" s="62" t="s">
        <v>84</v>
      </c>
      <c r="B15" s="2">
        <v>297268489</v>
      </c>
      <c r="C15" s="2">
        <v>284790352</v>
      </c>
      <c r="D15" s="2">
        <v>12325322</v>
      </c>
      <c r="E15" s="2">
        <v>51125666</v>
      </c>
      <c r="F15" s="2">
        <v>50685993</v>
      </c>
      <c r="G15" s="2">
        <v>414177</v>
      </c>
      <c r="H15" s="2"/>
      <c r="I15" s="2"/>
      <c r="J15" s="2"/>
      <c r="K15" s="2">
        <v>13006856</v>
      </c>
      <c r="L15" s="2">
        <v>12060462</v>
      </c>
      <c r="M15" s="2">
        <v>896517</v>
      </c>
      <c r="N15" s="2"/>
      <c r="O15" s="2"/>
      <c r="P15" s="2"/>
      <c r="Q15" s="2">
        <v>43289662</v>
      </c>
      <c r="R15" s="2">
        <v>42298948</v>
      </c>
      <c r="S15" s="2">
        <v>986089</v>
      </c>
      <c r="T15" s="2">
        <v>37305426</v>
      </c>
      <c r="U15" s="2">
        <v>37301770</v>
      </c>
      <c r="V15" s="2">
        <v>3657</v>
      </c>
      <c r="W15" s="2">
        <v>65450814</v>
      </c>
      <c r="X15" s="2">
        <v>62953186</v>
      </c>
      <c r="Y15" s="2">
        <v>2425248</v>
      </c>
      <c r="Z15" s="4">
        <f t="shared" si="1"/>
        <v>87090065</v>
      </c>
      <c r="AA15" s="4">
        <f t="shared" si="0"/>
        <v>79489993</v>
      </c>
      <c r="AB15" s="5">
        <f t="shared" si="0"/>
        <v>7599634</v>
      </c>
      <c r="AC15" s="63" t="s">
        <v>57</v>
      </c>
    </row>
    <row r="16" spans="1:29" ht="24.75" customHeight="1" hidden="1">
      <c r="A16" s="62" t="s">
        <v>85</v>
      </c>
      <c r="B16" s="2">
        <v>301711669</v>
      </c>
      <c r="C16" s="2">
        <v>290618835</v>
      </c>
      <c r="D16" s="2">
        <v>10923683</v>
      </c>
      <c r="E16" s="2">
        <v>53616137</v>
      </c>
      <c r="F16" s="2">
        <v>53228359</v>
      </c>
      <c r="G16" s="2">
        <v>358798</v>
      </c>
      <c r="H16" s="2"/>
      <c r="I16" s="2"/>
      <c r="J16" s="2"/>
      <c r="K16" s="2">
        <v>12872534</v>
      </c>
      <c r="L16" s="2">
        <v>11972435</v>
      </c>
      <c r="M16" s="2">
        <v>849756</v>
      </c>
      <c r="N16" s="2"/>
      <c r="O16" s="2"/>
      <c r="P16" s="2"/>
      <c r="Q16" s="2">
        <v>39766938</v>
      </c>
      <c r="R16" s="2">
        <v>39256936</v>
      </c>
      <c r="S16" s="2">
        <v>506389</v>
      </c>
      <c r="T16" s="2">
        <v>38281735</v>
      </c>
      <c r="U16" s="2">
        <v>38279971</v>
      </c>
      <c r="V16" s="2">
        <v>1764</v>
      </c>
      <c r="W16" s="2">
        <v>63688164</v>
      </c>
      <c r="X16" s="2">
        <v>61305853</v>
      </c>
      <c r="Y16" s="2">
        <v>2296784</v>
      </c>
      <c r="Z16" s="4">
        <f t="shared" si="1"/>
        <v>93486161</v>
      </c>
      <c r="AA16" s="4">
        <f t="shared" si="0"/>
        <v>86575281</v>
      </c>
      <c r="AB16" s="5">
        <f t="shared" si="0"/>
        <v>6910192</v>
      </c>
      <c r="AC16" s="61" t="s">
        <v>58</v>
      </c>
    </row>
    <row r="17" spans="1:29" s="64" customFormat="1" ht="24.75" customHeight="1">
      <c r="A17" s="62" t="s">
        <v>86</v>
      </c>
      <c r="B17" s="4">
        <v>288313885</v>
      </c>
      <c r="C17" s="4">
        <v>277891533</v>
      </c>
      <c r="D17" s="4">
        <v>10237432</v>
      </c>
      <c r="E17" s="4">
        <v>43152256</v>
      </c>
      <c r="F17" s="4">
        <v>42798539</v>
      </c>
      <c r="G17" s="4">
        <v>315366</v>
      </c>
      <c r="H17" s="4">
        <v>8843386</v>
      </c>
      <c r="I17" s="4">
        <v>8835410</v>
      </c>
      <c r="J17" s="4">
        <v>7976</v>
      </c>
      <c r="K17" s="4">
        <v>12803581</v>
      </c>
      <c r="L17" s="4">
        <v>11920822</v>
      </c>
      <c r="M17" s="4">
        <v>827336</v>
      </c>
      <c r="N17" s="4">
        <v>36</v>
      </c>
      <c r="O17" s="4">
        <v>14</v>
      </c>
      <c r="P17" s="4">
        <v>22</v>
      </c>
      <c r="Q17" s="4">
        <v>38649999</v>
      </c>
      <c r="R17" s="4">
        <v>38237101</v>
      </c>
      <c r="S17" s="4">
        <v>400777</v>
      </c>
      <c r="T17" s="4">
        <v>36341694</v>
      </c>
      <c r="U17" s="4">
        <v>36333692</v>
      </c>
      <c r="V17" s="4">
        <v>8001</v>
      </c>
      <c r="W17" s="4">
        <v>63241246</v>
      </c>
      <c r="X17" s="4">
        <v>60876640</v>
      </c>
      <c r="Y17" s="4">
        <v>2286924</v>
      </c>
      <c r="Z17" s="10">
        <f t="shared" si="1"/>
        <v>85281687</v>
      </c>
      <c r="AA17" s="10">
        <f t="shared" si="0"/>
        <v>78889315</v>
      </c>
      <c r="AB17" s="13">
        <f t="shared" si="0"/>
        <v>6391030</v>
      </c>
      <c r="AC17" s="61" t="s">
        <v>59</v>
      </c>
    </row>
    <row r="18" spans="1:29" s="64" customFormat="1" ht="24.75" customHeight="1">
      <c r="A18" s="34" t="s">
        <v>66</v>
      </c>
      <c r="B18" s="4">
        <v>298475242</v>
      </c>
      <c r="C18" s="4">
        <v>288024334</v>
      </c>
      <c r="D18" s="4">
        <v>10243840</v>
      </c>
      <c r="E18" s="4">
        <v>626375</v>
      </c>
      <c r="F18" s="4">
        <v>387253</v>
      </c>
      <c r="G18" s="4">
        <v>213318</v>
      </c>
      <c r="H18" s="4">
        <v>54711082</v>
      </c>
      <c r="I18" s="4">
        <v>54651786</v>
      </c>
      <c r="J18" s="4">
        <v>59192</v>
      </c>
      <c r="K18" s="4">
        <v>1494098</v>
      </c>
      <c r="L18" s="4">
        <v>803348</v>
      </c>
      <c r="M18" s="4">
        <v>619827</v>
      </c>
      <c r="N18" s="4">
        <v>12455715</v>
      </c>
      <c r="O18" s="4">
        <v>12248036</v>
      </c>
      <c r="P18" s="4">
        <v>207679</v>
      </c>
      <c r="Q18" s="4">
        <v>32182464</v>
      </c>
      <c r="R18" s="4">
        <v>31809307</v>
      </c>
      <c r="S18" s="4">
        <v>368048</v>
      </c>
      <c r="T18" s="4">
        <v>37896657</v>
      </c>
      <c r="U18" s="4">
        <v>37890474</v>
      </c>
      <c r="V18" s="4">
        <v>6183</v>
      </c>
      <c r="W18" s="4">
        <v>64451378</v>
      </c>
      <c r="X18" s="4">
        <v>62257707</v>
      </c>
      <c r="Y18" s="4">
        <v>2090305</v>
      </c>
      <c r="Z18" s="10">
        <f t="shared" si="1"/>
        <v>94657473</v>
      </c>
      <c r="AA18" s="10">
        <f t="shared" si="0"/>
        <v>87976423</v>
      </c>
      <c r="AB18" s="13">
        <f t="shared" si="0"/>
        <v>6679288</v>
      </c>
      <c r="AC18" s="65" t="s">
        <v>66</v>
      </c>
    </row>
    <row r="19" spans="1:29" s="64" customFormat="1" ht="24.75" customHeight="1">
      <c r="A19" s="34" t="s">
        <v>67</v>
      </c>
      <c r="B19" s="4">
        <v>325251845</v>
      </c>
      <c r="C19" s="4">
        <v>313601491</v>
      </c>
      <c r="D19" s="4">
        <v>11475489</v>
      </c>
      <c r="E19" s="4">
        <v>350333</v>
      </c>
      <c r="F19" s="4">
        <v>204563</v>
      </c>
      <c r="G19" s="4">
        <v>127474</v>
      </c>
      <c r="H19" s="4">
        <v>59501400</v>
      </c>
      <c r="I19" s="4">
        <v>59411693</v>
      </c>
      <c r="J19" s="4">
        <v>89027</v>
      </c>
      <c r="K19" s="4">
        <v>1088601</v>
      </c>
      <c r="L19" s="4">
        <v>410281</v>
      </c>
      <c r="M19" s="4">
        <v>628576</v>
      </c>
      <c r="N19" s="4">
        <v>12865084</v>
      </c>
      <c r="O19" s="4">
        <v>12642988</v>
      </c>
      <c r="P19" s="4">
        <v>222097</v>
      </c>
      <c r="Q19" s="4">
        <v>34395085</v>
      </c>
      <c r="R19" s="4">
        <v>34026086</v>
      </c>
      <c r="S19" s="4">
        <v>364108</v>
      </c>
      <c r="T19" s="4">
        <v>39359178</v>
      </c>
      <c r="U19" s="4">
        <v>39359102</v>
      </c>
      <c r="V19" s="4">
        <v>76</v>
      </c>
      <c r="W19" s="4">
        <v>89283883</v>
      </c>
      <c r="X19" s="4">
        <v>86287138</v>
      </c>
      <c r="Y19" s="4">
        <v>2896609</v>
      </c>
      <c r="Z19" s="10">
        <f t="shared" si="1"/>
        <v>88408281</v>
      </c>
      <c r="AA19" s="10">
        <f t="shared" si="0"/>
        <v>81259640</v>
      </c>
      <c r="AB19" s="13">
        <f t="shared" si="0"/>
        <v>7147522</v>
      </c>
      <c r="AC19" s="61" t="s">
        <v>67</v>
      </c>
    </row>
    <row r="20" spans="1:29" ht="24.75" customHeight="1">
      <c r="A20" s="34" t="s">
        <v>73</v>
      </c>
      <c r="B20" s="4">
        <v>347165937</v>
      </c>
      <c r="C20" s="4">
        <v>336156839</v>
      </c>
      <c r="D20" s="4">
        <v>10893578</v>
      </c>
      <c r="E20" s="4">
        <v>193811</v>
      </c>
      <c r="F20" s="4">
        <v>86190</v>
      </c>
      <c r="G20" s="4">
        <v>101660</v>
      </c>
      <c r="H20" s="4">
        <v>59660305</v>
      </c>
      <c r="I20" s="4">
        <v>59554374</v>
      </c>
      <c r="J20" s="4">
        <v>104122</v>
      </c>
      <c r="K20" s="4">
        <v>874529</v>
      </c>
      <c r="L20" s="4">
        <v>462510</v>
      </c>
      <c r="M20" s="4">
        <v>380082</v>
      </c>
      <c r="N20" s="4">
        <v>14598568</v>
      </c>
      <c r="O20" s="4">
        <v>14267795</v>
      </c>
      <c r="P20" s="4">
        <v>330439</v>
      </c>
      <c r="Q20" s="4">
        <v>36433025</v>
      </c>
      <c r="R20" s="4">
        <v>36201423</v>
      </c>
      <c r="S20" s="4">
        <v>227591</v>
      </c>
      <c r="T20" s="4">
        <v>35860954</v>
      </c>
      <c r="U20" s="4">
        <v>35858605</v>
      </c>
      <c r="V20" s="4">
        <v>2349</v>
      </c>
      <c r="W20" s="4">
        <v>112475818</v>
      </c>
      <c r="X20" s="4">
        <v>109589241</v>
      </c>
      <c r="Y20" s="4">
        <v>2824852</v>
      </c>
      <c r="Z20" s="10">
        <f t="shared" si="1"/>
        <v>87068927</v>
      </c>
      <c r="AA20" s="10">
        <f t="shared" si="0"/>
        <v>80136701</v>
      </c>
      <c r="AB20" s="13">
        <f t="shared" si="0"/>
        <v>6922483</v>
      </c>
      <c r="AC20" s="61" t="s">
        <v>73</v>
      </c>
    </row>
    <row r="21" spans="1:29" s="64" customFormat="1" ht="24.75" customHeight="1">
      <c r="A21" s="85">
        <v>28</v>
      </c>
      <c r="B21" s="86">
        <v>342511660</v>
      </c>
      <c r="C21" s="86">
        <v>333069582</v>
      </c>
      <c r="D21" s="86">
        <v>9343574</v>
      </c>
      <c r="E21" s="86">
        <v>118806</v>
      </c>
      <c r="F21" s="86">
        <v>39220</v>
      </c>
      <c r="G21" s="86">
        <v>72442</v>
      </c>
      <c r="H21" s="86">
        <v>60682832</v>
      </c>
      <c r="I21" s="86">
        <v>60558281</v>
      </c>
      <c r="J21" s="86">
        <v>121391</v>
      </c>
      <c r="K21" s="86">
        <v>463070</v>
      </c>
      <c r="L21" s="86">
        <v>130262</v>
      </c>
      <c r="M21" s="86">
        <v>297299</v>
      </c>
      <c r="N21" s="86">
        <v>15829051</v>
      </c>
      <c r="O21" s="86">
        <v>15506292</v>
      </c>
      <c r="P21" s="86">
        <v>322738</v>
      </c>
      <c r="Q21" s="86">
        <v>33653712</v>
      </c>
      <c r="R21" s="86">
        <v>33342700</v>
      </c>
      <c r="S21" s="86">
        <v>310495</v>
      </c>
      <c r="T21" s="86">
        <v>36024103</v>
      </c>
      <c r="U21" s="86">
        <v>36023064</v>
      </c>
      <c r="V21" s="86">
        <v>1039</v>
      </c>
      <c r="W21" s="86">
        <v>109858406</v>
      </c>
      <c r="X21" s="86">
        <v>107424660</v>
      </c>
      <c r="Y21" s="86">
        <v>2384136</v>
      </c>
      <c r="Z21" s="87">
        <f>+B21-E21-H21-K21-N21-Q21-T21-W21</f>
        <v>85881680</v>
      </c>
      <c r="AA21" s="87">
        <f>+C21-F21-I21-L21-O21-R21-U21-X21</f>
        <v>80045103</v>
      </c>
      <c r="AB21" s="88">
        <f>+D21-G21-J21-M21-P21-S21-V21-Y21</f>
        <v>5834034</v>
      </c>
      <c r="AC21" s="89" t="s">
        <v>74</v>
      </c>
    </row>
    <row r="22" spans="1:29" s="64" customFormat="1" ht="12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70"/>
      <c r="AB22" s="71"/>
      <c r="AC22" s="81"/>
    </row>
    <row r="23" spans="1:29" s="96" customFormat="1" ht="24.75" customHeight="1">
      <c r="A23" s="91">
        <v>29</v>
      </c>
      <c r="B23" s="92">
        <v>344511677</v>
      </c>
      <c r="C23" s="92">
        <v>334541483</v>
      </c>
      <c r="D23" s="92">
        <v>9838519</v>
      </c>
      <c r="E23" s="92">
        <v>77853</v>
      </c>
      <c r="F23" s="92">
        <v>14627</v>
      </c>
      <c r="G23" s="92">
        <v>53462</v>
      </c>
      <c r="H23" s="92">
        <v>63824573</v>
      </c>
      <c r="I23" s="92">
        <v>63663942</v>
      </c>
      <c r="J23" s="92">
        <v>157570</v>
      </c>
      <c r="K23" s="92">
        <v>345120</v>
      </c>
      <c r="L23" s="92">
        <v>70685</v>
      </c>
      <c r="M23" s="92">
        <v>212991</v>
      </c>
      <c r="N23" s="92">
        <v>16272479</v>
      </c>
      <c r="O23" s="92">
        <v>15913135</v>
      </c>
      <c r="P23" s="92">
        <v>357539</v>
      </c>
      <c r="Q23" s="92">
        <v>35000343</v>
      </c>
      <c r="R23" s="92">
        <v>34463189</v>
      </c>
      <c r="S23" s="92">
        <v>530798</v>
      </c>
      <c r="T23" s="92">
        <v>35023252</v>
      </c>
      <c r="U23" s="92">
        <v>35022067</v>
      </c>
      <c r="V23" s="92">
        <v>1185</v>
      </c>
      <c r="W23" s="92">
        <v>110481983</v>
      </c>
      <c r="X23" s="92">
        <v>108107739</v>
      </c>
      <c r="Y23" s="92">
        <v>2325290</v>
      </c>
      <c r="Z23" s="93">
        <f>+B23-E23-H23-K23-N23-Q23-T23-W23</f>
        <v>83486074</v>
      </c>
      <c r="AA23" s="93">
        <f>+C23-F23-I23-L23-O23-R23-U23-X23</f>
        <v>77286099</v>
      </c>
      <c r="AB23" s="94">
        <f>+D23-G23-J23-M23-P23-S23-V23-Y23</f>
        <v>6199684</v>
      </c>
      <c r="AC23" s="95" t="s">
        <v>74</v>
      </c>
    </row>
    <row r="24" spans="1:29" s="64" customFormat="1" ht="7.5" customHeight="1">
      <c r="A24" s="34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0"/>
      <c r="AA24" s="10"/>
      <c r="AB24" s="13"/>
      <c r="AC24" s="78"/>
    </row>
    <row r="25" spans="1:29" ht="24.75" customHeight="1">
      <c r="A25" s="8" t="s">
        <v>46</v>
      </c>
      <c r="B25" s="4">
        <v>193280227</v>
      </c>
      <c r="C25" s="4">
        <v>185246553</v>
      </c>
      <c r="D25" s="4">
        <v>7954794</v>
      </c>
      <c r="E25" s="4">
        <v>39788</v>
      </c>
      <c r="F25" s="4">
        <v>6629</v>
      </c>
      <c r="G25" s="4">
        <v>28677</v>
      </c>
      <c r="H25" s="4">
        <v>34184977</v>
      </c>
      <c r="I25" s="4">
        <v>34078796</v>
      </c>
      <c r="J25" s="4">
        <v>103913</v>
      </c>
      <c r="K25" s="4">
        <v>176301</v>
      </c>
      <c r="L25" s="4">
        <v>22178</v>
      </c>
      <c r="M25" s="4">
        <v>112607</v>
      </c>
      <c r="N25" s="4">
        <v>8452572</v>
      </c>
      <c r="O25" s="4">
        <v>8277002</v>
      </c>
      <c r="P25" s="4">
        <v>174667</v>
      </c>
      <c r="Q25" s="4">
        <v>18391394</v>
      </c>
      <c r="R25" s="4">
        <v>18060271</v>
      </c>
      <c r="S25" s="4">
        <v>326994</v>
      </c>
      <c r="T25" s="4">
        <v>27387</v>
      </c>
      <c r="U25" s="4">
        <v>26881</v>
      </c>
      <c r="V25" s="4">
        <v>505</v>
      </c>
      <c r="W25" s="4">
        <v>52889693</v>
      </c>
      <c r="X25" s="4">
        <v>51813358</v>
      </c>
      <c r="Y25" s="4">
        <v>1050756</v>
      </c>
      <c r="Z25" s="10">
        <f aca="true" t="shared" si="2" ref="Z25:Z33">+B25-E25-H25-K25-N25-Q25-T25-W25</f>
        <v>79118115</v>
      </c>
      <c r="AA25" s="10">
        <f aca="true" t="shared" si="3" ref="AA25:AA33">+C25-F25-I25-L25-O25-R25-U25-X25</f>
        <v>72961438</v>
      </c>
      <c r="AB25" s="10">
        <f>+D25-IF(G25="-",0,G25)-IF(J25="-",0,J25)-IF(M25="-",0,M25)-IF(P25="-",0,P25)-IF(S25="-",0,S25)-IF(V25="-",0,V25)-IF(Y25="-",0,Y25)</f>
        <v>6156675</v>
      </c>
      <c r="AC25" s="6" t="s">
        <v>15</v>
      </c>
    </row>
    <row r="26" spans="1:29" ht="24.75" customHeight="1">
      <c r="A26" s="8" t="s">
        <v>47</v>
      </c>
      <c r="B26" s="4">
        <v>39448374</v>
      </c>
      <c r="C26" s="4">
        <v>38811078</v>
      </c>
      <c r="D26" s="4">
        <v>622014</v>
      </c>
      <c r="E26" s="4">
        <v>18729</v>
      </c>
      <c r="F26" s="4">
        <v>3620</v>
      </c>
      <c r="G26" s="4">
        <v>14352</v>
      </c>
      <c r="H26" s="4">
        <v>9850744</v>
      </c>
      <c r="I26" s="4">
        <v>9830277</v>
      </c>
      <c r="J26" s="4">
        <v>20064</v>
      </c>
      <c r="K26" s="4">
        <v>87850</v>
      </c>
      <c r="L26" s="4">
        <v>23571</v>
      </c>
      <c r="M26" s="4">
        <v>56428</v>
      </c>
      <c r="N26" s="4">
        <v>2732639</v>
      </c>
      <c r="O26" s="4">
        <v>2677810</v>
      </c>
      <c r="P26" s="4">
        <v>54770</v>
      </c>
      <c r="Q26" s="4">
        <v>4431637</v>
      </c>
      <c r="R26" s="4">
        <v>4390750</v>
      </c>
      <c r="S26" s="4">
        <v>40673</v>
      </c>
      <c r="T26" s="4">
        <v>4683498</v>
      </c>
      <c r="U26" s="4">
        <v>4683498</v>
      </c>
      <c r="V26" s="72" t="s">
        <v>60</v>
      </c>
      <c r="W26" s="4">
        <v>16046351</v>
      </c>
      <c r="X26" s="4">
        <v>15615617</v>
      </c>
      <c r="Y26" s="4">
        <v>424738</v>
      </c>
      <c r="Z26" s="10">
        <f t="shared" si="2"/>
        <v>1596926</v>
      </c>
      <c r="AA26" s="10">
        <f t="shared" si="3"/>
        <v>1585935</v>
      </c>
      <c r="AB26" s="10">
        <f aca="true" t="shared" si="4" ref="AB26:AB33">+D26-IF(G26="-",0,G26)-IF(J26="-",0,J26)-IF(M26="-",0,M26)-IF(P26="-",0,P26)-IF(S26="-",0,S26)-IF(V26="-",0,V26)-IF(Y26="-",0,Y26)</f>
        <v>10989</v>
      </c>
      <c r="AC26" s="6" t="s">
        <v>16</v>
      </c>
    </row>
    <row r="27" spans="1:29" ht="24.75" customHeight="1">
      <c r="A27" s="8" t="s">
        <v>48</v>
      </c>
      <c r="B27" s="4">
        <v>15469074</v>
      </c>
      <c r="C27" s="4">
        <v>15256530</v>
      </c>
      <c r="D27" s="4">
        <v>203915</v>
      </c>
      <c r="E27" s="4">
        <v>5984</v>
      </c>
      <c r="F27" s="4">
        <v>2609</v>
      </c>
      <c r="G27" s="4">
        <v>2069</v>
      </c>
      <c r="H27" s="4">
        <v>4150145</v>
      </c>
      <c r="I27" s="4">
        <v>4145355</v>
      </c>
      <c r="J27" s="4">
        <v>4401</v>
      </c>
      <c r="K27" s="4">
        <v>15701</v>
      </c>
      <c r="L27" s="4">
        <v>8357</v>
      </c>
      <c r="M27" s="4">
        <v>5295</v>
      </c>
      <c r="N27" s="4">
        <v>1018248</v>
      </c>
      <c r="O27" s="4">
        <v>988061</v>
      </c>
      <c r="P27" s="4">
        <v>30067</v>
      </c>
      <c r="Q27" s="4">
        <v>1213418</v>
      </c>
      <c r="R27" s="4">
        <v>1198529</v>
      </c>
      <c r="S27" s="4">
        <v>14528</v>
      </c>
      <c r="T27" s="4">
        <v>31374</v>
      </c>
      <c r="U27" s="4">
        <v>31374</v>
      </c>
      <c r="V27" s="72" t="s">
        <v>60</v>
      </c>
      <c r="W27" s="4">
        <v>8670415</v>
      </c>
      <c r="X27" s="4">
        <v>8538337</v>
      </c>
      <c r="Y27" s="4">
        <v>127711</v>
      </c>
      <c r="Z27" s="10">
        <f t="shared" si="2"/>
        <v>363789</v>
      </c>
      <c r="AA27" s="10">
        <f t="shared" si="3"/>
        <v>343908</v>
      </c>
      <c r="AB27" s="10">
        <f t="shared" si="4"/>
        <v>19844</v>
      </c>
      <c r="AC27" s="6">
        <v>3</v>
      </c>
    </row>
    <row r="28" spans="1:29" ht="24.75" customHeight="1">
      <c r="A28" s="8" t="s">
        <v>49</v>
      </c>
      <c r="B28" s="4">
        <v>28927182</v>
      </c>
      <c r="C28" s="4">
        <v>28550792</v>
      </c>
      <c r="D28" s="4">
        <v>367317</v>
      </c>
      <c r="E28" s="4">
        <v>2271</v>
      </c>
      <c r="F28" s="4">
        <v>128</v>
      </c>
      <c r="G28" s="4">
        <v>1143</v>
      </c>
      <c r="H28" s="4">
        <v>3260385</v>
      </c>
      <c r="I28" s="4">
        <v>3254371</v>
      </c>
      <c r="J28" s="4">
        <v>6014</v>
      </c>
      <c r="K28" s="4">
        <v>24277</v>
      </c>
      <c r="L28" s="4">
        <v>4760</v>
      </c>
      <c r="M28" s="4">
        <v>16208</v>
      </c>
      <c r="N28" s="4">
        <v>1253502</v>
      </c>
      <c r="O28" s="4">
        <v>1223695</v>
      </c>
      <c r="P28" s="4">
        <v>29806</v>
      </c>
      <c r="Q28" s="4">
        <v>2595055</v>
      </c>
      <c r="R28" s="4">
        <v>2541155</v>
      </c>
      <c r="S28" s="4">
        <v>53136</v>
      </c>
      <c r="T28" s="4">
        <v>14102097</v>
      </c>
      <c r="U28" s="4">
        <v>14102097</v>
      </c>
      <c r="V28" s="72" t="s">
        <v>60</v>
      </c>
      <c r="W28" s="4">
        <v>7089857</v>
      </c>
      <c r="X28" s="4">
        <v>6831069</v>
      </c>
      <c r="Y28" s="4">
        <v>255038</v>
      </c>
      <c r="Z28" s="10">
        <f t="shared" si="2"/>
        <v>599738</v>
      </c>
      <c r="AA28" s="10">
        <f t="shared" si="3"/>
        <v>593517</v>
      </c>
      <c r="AB28" s="10">
        <f t="shared" si="4"/>
        <v>5972</v>
      </c>
      <c r="AC28" s="6">
        <v>4</v>
      </c>
    </row>
    <row r="29" spans="1:29" ht="24.75" customHeight="1">
      <c r="A29" s="8" t="s">
        <v>50</v>
      </c>
      <c r="B29" s="4">
        <v>12617379</v>
      </c>
      <c r="C29" s="4">
        <v>12372590</v>
      </c>
      <c r="D29" s="4">
        <v>240853</v>
      </c>
      <c r="E29" s="4">
        <v>5230</v>
      </c>
      <c r="F29" s="4">
        <v>1126</v>
      </c>
      <c r="G29" s="4">
        <v>3945</v>
      </c>
      <c r="H29" s="4">
        <v>3015614</v>
      </c>
      <c r="I29" s="4">
        <v>3010137</v>
      </c>
      <c r="J29" s="4">
        <v>5477</v>
      </c>
      <c r="K29" s="4">
        <v>13086</v>
      </c>
      <c r="L29" s="4">
        <v>4714</v>
      </c>
      <c r="M29" s="4">
        <v>6302</v>
      </c>
      <c r="N29" s="4">
        <v>829865</v>
      </c>
      <c r="O29" s="4">
        <v>801883</v>
      </c>
      <c r="P29" s="4">
        <v>27982</v>
      </c>
      <c r="Q29" s="4">
        <v>1838870</v>
      </c>
      <c r="R29" s="4">
        <v>1805003</v>
      </c>
      <c r="S29" s="4">
        <v>32977</v>
      </c>
      <c r="T29" s="4">
        <v>34686</v>
      </c>
      <c r="U29" s="4">
        <v>34685</v>
      </c>
      <c r="V29" s="72">
        <v>1</v>
      </c>
      <c r="W29" s="4">
        <v>6523577</v>
      </c>
      <c r="X29" s="4">
        <v>6358777</v>
      </c>
      <c r="Y29" s="4">
        <v>163985</v>
      </c>
      <c r="Z29" s="10">
        <f t="shared" si="2"/>
        <v>356451</v>
      </c>
      <c r="AA29" s="10">
        <f t="shared" si="3"/>
        <v>356265</v>
      </c>
      <c r="AB29" s="10">
        <f t="shared" si="4"/>
        <v>184</v>
      </c>
      <c r="AC29" s="6">
        <v>5</v>
      </c>
    </row>
    <row r="30" spans="1:29" ht="24.75" customHeight="1">
      <c r="A30" s="8" t="s">
        <v>51</v>
      </c>
      <c r="B30" s="4">
        <v>13516904</v>
      </c>
      <c r="C30" s="4">
        <v>13303423</v>
      </c>
      <c r="D30" s="4">
        <v>209342</v>
      </c>
      <c r="E30" s="4">
        <v>2867</v>
      </c>
      <c r="F30" s="4">
        <v>402</v>
      </c>
      <c r="G30" s="4">
        <v>1693</v>
      </c>
      <c r="H30" s="4">
        <v>3148683</v>
      </c>
      <c r="I30" s="4">
        <v>3139372</v>
      </c>
      <c r="J30" s="4">
        <v>9311</v>
      </c>
      <c r="K30" s="4">
        <v>11206</v>
      </c>
      <c r="L30" s="4">
        <v>769</v>
      </c>
      <c r="M30" s="4">
        <v>7880</v>
      </c>
      <c r="N30" s="4">
        <v>581313</v>
      </c>
      <c r="O30" s="4">
        <v>562425</v>
      </c>
      <c r="P30" s="4">
        <v>18888</v>
      </c>
      <c r="Q30" s="4">
        <v>1963920</v>
      </c>
      <c r="R30" s="4">
        <v>1945535</v>
      </c>
      <c r="S30" s="4">
        <v>18385</v>
      </c>
      <c r="T30" s="4">
        <v>135280</v>
      </c>
      <c r="U30" s="4">
        <v>135280</v>
      </c>
      <c r="V30" s="72" t="s">
        <v>60</v>
      </c>
      <c r="W30" s="4">
        <v>7269651</v>
      </c>
      <c r="X30" s="4">
        <v>7115817</v>
      </c>
      <c r="Y30" s="4">
        <v>153024</v>
      </c>
      <c r="Z30" s="10">
        <f t="shared" si="2"/>
        <v>403984</v>
      </c>
      <c r="AA30" s="10">
        <f t="shared" si="3"/>
        <v>403823</v>
      </c>
      <c r="AB30" s="10">
        <f t="shared" si="4"/>
        <v>161</v>
      </c>
      <c r="AC30" s="6">
        <v>6</v>
      </c>
    </row>
    <row r="31" spans="1:29" ht="24.75" customHeight="1">
      <c r="A31" s="8" t="s">
        <v>52</v>
      </c>
      <c r="B31" s="4">
        <v>3614197</v>
      </c>
      <c r="C31" s="4">
        <v>3550346</v>
      </c>
      <c r="D31" s="4">
        <v>62787</v>
      </c>
      <c r="E31" s="4">
        <v>1290</v>
      </c>
      <c r="F31" s="4">
        <v>91</v>
      </c>
      <c r="G31" s="4">
        <v>1199</v>
      </c>
      <c r="H31" s="4">
        <v>805498</v>
      </c>
      <c r="I31" s="4">
        <v>803449</v>
      </c>
      <c r="J31" s="4">
        <v>2049</v>
      </c>
      <c r="K31" s="4">
        <v>2122</v>
      </c>
      <c r="L31" s="4">
        <v>2062</v>
      </c>
      <c r="M31" s="72" t="s">
        <v>60</v>
      </c>
      <c r="N31" s="4">
        <v>260054</v>
      </c>
      <c r="O31" s="4">
        <v>256127</v>
      </c>
      <c r="P31" s="4">
        <v>3927</v>
      </c>
      <c r="Q31" s="4">
        <v>745492</v>
      </c>
      <c r="R31" s="4">
        <v>727745</v>
      </c>
      <c r="S31" s="4">
        <v>17747</v>
      </c>
      <c r="T31" s="4">
        <v>16953</v>
      </c>
      <c r="U31" s="4">
        <v>16275</v>
      </c>
      <c r="V31" s="72">
        <v>678</v>
      </c>
      <c r="W31" s="4">
        <v>1717962</v>
      </c>
      <c r="X31" s="4">
        <v>1680723</v>
      </c>
      <c r="Y31" s="4">
        <v>36235</v>
      </c>
      <c r="Z31" s="10">
        <f t="shared" si="2"/>
        <v>64826</v>
      </c>
      <c r="AA31" s="10">
        <f t="shared" si="3"/>
        <v>63874</v>
      </c>
      <c r="AB31" s="10">
        <f t="shared" si="4"/>
        <v>952</v>
      </c>
      <c r="AC31" s="6">
        <v>7</v>
      </c>
    </row>
    <row r="32" spans="1:29" ht="24.75" customHeight="1">
      <c r="A32" s="8" t="s">
        <v>53</v>
      </c>
      <c r="B32" s="4">
        <v>34074371</v>
      </c>
      <c r="C32" s="4">
        <v>33949884</v>
      </c>
      <c r="D32" s="4">
        <v>115752</v>
      </c>
      <c r="E32" s="4">
        <v>1631</v>
      </c>
      <c r="F32" s="4">
        <v>20</v>
      </c>
      <c r="G32" s="4">
        <v>322</v>
      </c>
      <c r="H32" s="4">
        <v>4181210</v>
      </c>
      <c r="I32" s="4">
        <v>4177131</v>
      </c>
      <c r="J32" s="4">
        <v>4079</v>
      </c>
      <c r="K32" s="4">
        <v>6933</v>
      </c>
      <c r="L32" s="4">
        <v>2229</v>
      </c>
      <c r="M32" s="4">
        <v>2747</v>
      </c>
      <c r="N32" s="4">
        <v>864950</v>
      </c>
      <c r="O32" s="4">
        <v>856767</v>
      </c>
      <c r="P32" s="4">
        <v>8184</v>
      </c>
      <c r="Q32" s="4">
        <v>3579858</v>
      </c>
      <c r="R32" s="4">
        <v>3556511</v>
      </c>
      <c r="S32" s="4">
        <v>23347</v>
      </c>
      <c r="T32" s="4">
        <v>15944028</v>
      </c>
      <c r="U32" s="4">
        <v>15944028</v>
      </c>
      <c r="V32" s="72" t="s">
        <v>60</v>
      </c>
      <c r="W32" s="4">
        <v>8700817</v>
      </c>
      <c r="X32" s="4">
        <v>8622135</v>
      </c>
      <c r="Y32" s="4">
        <v>73192</v>
      </c>
      <c r="Z32" s="10">
        <f t="shared" si="2"/>
        <v>794944</v>
      </c>
      <c r="AA32" s="10">
        <f t="shared" si="3"/>
        <v>791063</v>
      </c>
      <c r="AB32" s="10">
        <f t="shared" si="4"/>
        <v>3881</v>
      </c>
      <c r="AC32" s="6">
        <v>8</v>
      </c>
    </row>
    <row r="33" spans="1:29" ht="24.75" customHeight="1">
      <c r="A33" s="9" t="s">
        <v>54</v>
      </c>
      <c r="B33" s="73">
        <v>3563970</v>
      </c>
      <c r="C33" s="73">
        <v>3500287</v>
      </c>
      <c r="D33" s="73">
        <v>61745</v>
      </c>
      <c r="E33" s="73">
        <v>64</v>
      </c>
      <c r="F33" s="73">
        <v>3</v>
      </c>
      <c r="G33" s="73">
        <v>61</v>
      </c>
      <c r="H33" s="73">
        <v>1227317</v>
      </c>
      <c r="I33" s="73">
        <v>1225055</v>
      </c>
      <c r="J33" s="73">
        <v>2263</v>
      </c>
      <c r="K33" s="73">
        <v>7643</v>
      </c>
      <c r="L33" s="73">
        <v>2044</v>
      </c>
      <c r="M33" s="73">
        <v>5524</v>
      </c>
      <c r="N33" s="73">
        <v>279336</v>
      </c>
      <c r="O33" s="73">
        <v>269366</v>
      </c>
      <c r="P33" s="73">
        <v>9248</v>
      </c>
      <c r="Q33" s="73">
        <v>240699</v>
      </c>
      <c r="R33" s="73">
        <v>237689</v>
      </c>
      <c r="S33" s="73">
        <v>3010</v>
      </c>
      <c r="T33" s="73">
        <v>47949</v>
      </c>
      <c r="U33" s="73">
        <v>47949</v>
      </c>
      <c r="V33" s="74" t="s">
        <v>60</v>
      </c>
      <c r="W33" s="73">
        <v>1573659</v>
      </c>
      <c r="X33" s="73">
        <v>1531907</v>
      </c>
      <c r="Y33" s="73">
        <v>40611</v>
      </c>
      <c r="Z33" s="75">
        <f t="shared" si="2"/>
        <v>187303</v>
      </c>
      <c r="AA33" s="75">
        <f t="shared" si="3"/>
        <v>186274</v>
      </c>
      <c r="AB33" s="76">
        <f t="shared" si="4"/>
        <v>1028</v>
      </c>
      <c r="AC33" s="7">
        <v>9</v>
      </c>
    </row>
    <row r="34" spans="1:11" s="23" customFormat="1" ht="24.75" customHeight="1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22" ht="19.5" customHeight="1">
      <c r="A35" s="39" t="s">
        <v>69</v>
      </c>
      <c r="V35" s="67"/>
    </row>
    <row r="36" spans="1:22" ht="19.5" customHeight="1">
      <c r="A36" s="39" t="s">
        <v>71</v>
      </c>
      <c r="V36" s="67"/>
    </row>
  </sheetData>
  <sheetProtection/>
  <mergeCells count="16">
    <mergeCell ref="M1:P1"/>
    <mergeCell ref="N2:O2"/>
    <mergeCell ref="AC3:AC5"/>
    <mergeCell ref="C4:C5"/>
    <mergeCell ref="F4:F5"/>
    <mergeCell ref="I4:I5"/>
    <mergeCell ref="AA4:AA5"/>
    <mergeCell ref="L4:L5"/>
    <mergeCell ref="O4:O5"/>
    <mergeCell ref="R4:R5"/>
    <mergeCell ref="U4:U5"/>
    <mergeCell ref="X4:X5"/>
    <mergeCell ref="P2:Q2"/>
    <mergeCell ref="A3:A5"/>
    <mergeCell ref="H3:J3"/>
    <mergeCell ref="N3:P3"/>
  </mergeCells>
  <hyperlinks>
    <hyperlink ref="A34" r:id="rId1" display="資料:国税庁HP＞熊本国税局＞統計情報（熊本国税局）"/>
  </hyperlinks>
  <printOptions horizontalCentered="1"/>
  <pageMargins left="0.5905511811023623" right="0.1968503937007874" top="0.5905511811023623" bottom="0.1968503937007874" header="0.5118110236220472" footer="0.5118110236220472"/>
  <pageSetup fitToWidth="2" fitToHeight="1" horizontalDpi="600" verticalDpi="600" orientation="portrait" paperSize="9" scale="49" r:id="rId2"/>
  <colBreaks count="1" manualBreakCount="1">
    <brk id="16" max="33" man="1"/>
  </colBreaks>
  <ignoredErrors>
    <ignoredError sqref="Z26:AA33 Z23:AB23 Z13:AB20 Z25:AA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SheetLayoutView="100" zoomScalePageLayoutView="0" workbookViewId="0" topLeftCell="A1">
      <selection activeCell="A1" sqref="A1"/>
    </sheetView>
  </sheetViews>
  <sheetFormatPr defaultColWidth="11.875" defaultRowHeight="12" customHeight="1"/>
  <cols>
    <col min="1" max="1" width="11.625" style="23" customWidth="1"/>
    <col min="2" max="2" width="13.00390625" style="23" bestFit="1" customWidth="1"/>
    <col min="3" max="3" width="14.875" style="23" bestFit="1" customWidth="1"/>
    <col min="4" max="4" width="14.125" style="23" bestFit="1" customWidth="1"/>
    <col min="5" max="5" width="16.125" style="23" bestFit="1" customWidth="1"/>
    <col min="6" max="7" width="14.875" style="23" bestFit="1" customWidth="1"/>
    <col min="8" max="8" width="11.875" style="23" bestFit="1" customWidth="1"/>
    <col min="9" max="9" width="13.25390625" style="23" bestFit="1" customWidth="1"/>
    <col min="10" max="16384" width="11.875" style="23" customWidth="1"/>
  </cols>
  <sheetData>
    <row r="1" spans="1:8" ht="27" customHeight="1" thickBot="1">
      <c r="A1" s="18" t="s">
        <v>0</v>
      </c>
      <c r="B1" s="19"/>
      <c r="C1" s="20" t="s">
        <v>64</v>
      </c>
      <c r="D1" s="21"/>
      <c r="E1" s="21"/>
      <c r="F1" s="21"/>
      <c r="G1" s="21"/>
      <c r="H1" s="22"/>
    </row>
    <row r="2" spans="1:8" s="26" customFormat="1" ht="15" customHeight="1" thickTop="1">
      <c r="A2" s="24" t="s">
        <v>1</v>
      </c>
      <c r="B2" s="112" t="s">
        <v>17</v>
      </c>
      <c r="C2" s="112" t="s">
        <v>18</v>
      </c>
      <c r="D2" s="25" t="s">
        <v>19</v>
      </c>
      <c r="E2" s="112" t="s">
        <v>75</v>
      </c>
      <c r="F2" s="112" t="s">
        <v>20</v>
      </c>
      <c r="G2" s="25" t="s">
        <v>21</v>
      </c>
      <c r="H2" s="25" t="s">
        <v>22</v>
      </c>
    </row>
    <row r="3" spans="1:8" s="26" customFormat="1" ht="15" customHeight="1">
      <c r="A3" s="27" t="s">
        <v>12</v>
      </c>
      <c r="B3" s="113"/>
      <c r="C3" s="113"/>
      <c r="D3" s="28" t="s">
        <v>23</v>
      </c>
      <c r="E3" s="113"/>
      <c r="F3" s="113"/>
      <c r="G3" s="29" t="s">
        <v>24</v>
      </c>
      <c r="H3" s="29" t="s">
        <v>24</v>
      </c>
    </row>
    <row r="4" spans="1:8" ht="19.5" customHeight="1" hidden="1">
      <c r="A4" s="30" t="s">
        <v>65</v>
      </c>
      <c r="B4" s="31">
        <v>1437676</v>
      </c>
      <c r="C4" s="4">
        <v>2186094</v>
      </c>
      <c r="D4" s="32">
        <v>479958</v>
      </c>
      <c r="E4" s="32">
        <v>55972998</v>
      </c>
      <c r="F4" s="32">
        <v>1605413</v>
      </c>
      <c r="G4" s="4">
        <v>4460942</v>
      </c>
      <c r="H4" s="32">
        <v>196403</v>
      </c>
    </row>
    <row r="5" spans="1:8" ht="19.5" customHeight="1" hidden="1">
      <c r="A5" s="30" t="s">
        <v>63</v>
      </c>
      <c r="B5" s="31">
        <v>851441</v>
      </c>
      <c r="C5" s="4">
        <v>2340501</v>
      </c>
      <c r="D5" s="32">
        <v>405919</v>
      </c>
      <c r="E5" s="32">
        <v>53562337</v>
      </c>
      <c r="F5" s="32">
        <v>1628552</v>
      </c>
      <c r="G5" s="4">
        <v>4190115</v>
      </c>
      <c r="H5" s="32">
        <v>217164</v>
      </c>
    </row>
    <row r="6" spans="1:8" ht="19.5" customHeight="1" hidden="1">
      <c r="A6" s="30" t="s">
        <v>77</v>
      </c>
      <c r="B6" s="31">
        <v>506674</v>
      </c>
      <c r="C6" s="4">
        <v>2189168</v>
      </c>
      <c r="D6" s="32">
        <v>177992</v>
      </c>
      <c r="E6" s="32">
        <v>51032427</v>
      </c>
      <c r="F6" s="32">
        <v>1496575</v>
      </c>
      <c r="G6" s="4">
        <v>3855712</v>
      </c>
      <c r="H6" s="32">
        <v>170838</v>
      </c>
    </row>
    <row r="7" spans="1:8" ht="19.5" customHeight="1" hidden="1">
      <c r="A7" s="30" t="s">
        <v>78</v>
      </c>
      <c r="B7" s="31">
        <v>378915</v>
      </c>
      <c r="C7" s="4">
        <v>2239186</v>
      </c>
      <c r="D7" s="32">
        <v>407053</v>
      </c>
      <c r="E7" s="32">
        <v>52091969</v>
      </c>
      <c r="F7" s="32">
        <v>1850909</v>
      </c>
      <c r="G7" s="4">
        <v>3501476</v>
      </c>
      <c r="H7" s="32">
        <v>257816</v>
      </c>
    </row>
    <row r="8" spans="1:8" ht="19.5" customHeight="1" hidden="1">
      <c r="A8" s="30" t="s">
        <v>79</v>
      </c>
      <c r="B8" s="31">
        <v>721536</v>
      </c>
      <c r="C8" s="4">
        <v>2575611</v>
      </c>
      <c r="D8" s="32">
        <v>696207</v>
      </c>
      <c r="E8" s="32">
        <v>53430050</v>
      </c>
      <c r="F8" s="32">
        <v>1448008</v>
      </c>
      <c r="G8" s="4">
        <v>3644938</v>
      </c>
      <c r="H8" s="32">
        <v>202093</v>
      </c>
    </row>
    <row r="9" spans="1:8" ht="19.5" customHeight="1" hidden="1">
      <c r="A9" s="30" t="s">
        <v>80</v>
      </c>
      <c r="B9" s="33">
        <v>413714</v>
      </c>
      <c r="C9" s="2">
        <v>3409355</v>
      </c>
      <c r="D9" s="2">
        <v>620654</v>
      </c>
      <c r="E9" s="2">
        <v>59334531</v>
      </c>
      <c r="F9" s="2">
        <v>1297521</v>
      </c>
      <c r="G9" s="2">
        <v>3540960</v>
      </c>
      <c r="H9" s="2">
        <v>204185</v>
      </c>
    </row>
    <row r="10" spans="1:8" ht="19.5" customHeight="1" hidden="1">
      <c r="A10" s="30" t="s">
        <v>81</v>
      </c>
      <c r="B10" s="33">
        <v>1089683</v>
      </c>
      <c r="C10" s="2">
        <v>2193798</v>
      </c>
      <c r="D10" s="2">
        <v>651032</v>
      </c>
      <c r="E10" s="2">
        <v>47825892</v>
      </c>
      <c r="F10" s="2">
        <v>1266686</v>
      </c>
      <c r="G10" s="2">
        <v>3239864</v>
      </c>
      <c r="H10" s="2">
        <v>155232</v>
      </c>
    </row>
    <row r="11" spans="1:8" ht="19.5" customHeight="1" hidden="1">
      <c r="A11" s="30" t="s">
        <v>82</v>
      </c>
      <c r="B11" s="33">
        <v>1713177</v>
      </c>
      <c r="C11" s="2">
        <v>1918685</v>
      </c>
      <c r="D11" s="2">
        <v>115813</v>
      </c>
      <c r="E11" s="2">
        <v>46493303</v>
      </c>
      <c r="F11" s="2">
        <v>1165026</v>
      </c>
      <c r="G11" s="2">
        <v>3088759</v>
      </c>
      <c r="H11" s="2">
        <v>132911</v>
      </c>
    </row>
    <row r="12" spans="1:8" ht="19.5" customHeight="1" hidden="1">
      <c r="A12" s="30" t="s">
        <v>83</v>
      </c>
      <c r="B12" s="33">
        <v>1618958</v>
      </c>
      <c r="C12" s="2">
        <v>2256789</v>
      </c>
      <c r="D12" s="2">
        <v>139955</v>
      </c>
      <c r="E12" s="2">
        <v>43135023</v>
      </c>
      <c r="F12" s="2">
        <v>1228066</v>
      </c>
      <c r="G12" s="2">
        <v>3003353</v>
      </c>
      <c r="H12" s="2">
        <v>133198</v>
      </c>
    </row>
    <row r="13" spans="1:8" ht="19.5" customHeight="1" hidden="1">
      <c r="A13" s="30" t="s">
        <v>84</v>
      </c>
      <c r="B13" s="31">
        <v>1295379</v>
      </c>
      <c r="C13" s="4">
        <v>2546524</v>
      </c>
      <c r="D13" s="32">
        <v>105483</v>
      </c>
      <c r="E13" s="32">
        <v>42059759</v>
      </c>
      <c r="F13" s="32">
        <v>1120615</v>
      </c>
      <c r="G13" s="4">
        <v>2939642</v>
      </c>
      <c r="H13" s="32">
        <v>54226</v>
      </c>
    </row>
    <row r="14" spans="1:8" ht="19.5" customHeight="1" hidden="1">
      <c r="A14" s="30" t="s">
        <v>85</v>
      </c>
      <c r="B14" s="4">
        <v>1005428</v>
      </c>
      <c r="C14" s="4">
        <v>3494701</v>
      </c>
      <c r="D14" s="32">
        <v>80204</v>
      </c>
      <c r="E14" s="32">
        <v>45418584</v>
      </c>
      <c r="F14" s="32">
        <v>1000457</v>
      </c>
      <c r="G14" s="4">
        <v>2255407</v>
      </c>
      <c r="H14" s="32">
        <v>42173</v>
      </c>
    </row>
    <row r="15" spans="1:8" s="35" customFormat="1" ht="19.5" customHeight="1">
      <c r="A15" s="117" t="s">
        <v>86</v>
      </c>
      <c r="B15" s="72">
        <v>853784</v>
      </c>
      <c r="C15" s="72">
        <v>2405720</v>
      </c>
      <c r="D15" s="72">
        <v>85324</v>
      </c>
      <c r="E15" s="72">
        <v>45103579</v>
      </c>
      <c r="F15" s="72">
        <v>1389495</v>
      </c>
      <c r="G15" s="72">
        <v>1690119</v>
      </c>
      <c r="H15" s="72">
        <v>28585</v>
      </c>
    </row>
    <row r="16" spans="1:8" s="35" customFormat="1" ht="19.5" customHeight="1">
      <c r="A16" s="34" t="s">
        <v>66</v>
      </c>
      <c r="B16" s="77">
        <v>802258</v>
      </c>
      <c r="C16" s="77">
        <v>3531411</v>
      </c>
      <c r="D16" s="77">
        <v>1217438</v>
      </c>
      <c r="E16" s="77">
        <v>46090444</v>
      </c>
      <c r="F16" s="77">
        <v>980752</v>
      </c>
      <c r="G16" s="77">
        <v>1793375</v>
      </c>
      <c r="H16" s="77">
        <v>42545</v>
      </c>
    </row>
    <row r="17" spans="1:8" s="35" customFormat="1" ht="19.5" customHeight="1">
      <c r="A17" s="34" t="s">
        <v>68</v>
      </c>
      <c r="B17" s="77">
        <v>731982</v>
      </c>
      <c r="C17" s="77">
        <v>4929447</v>
      </c>
      <c r="D17" s="77">
        <v>1100191</v>
      </c>
      <c r="E17" s="77">
        <v>47834812</v>
      </c>
      <c r="F17" s="77">
        <v>814945</v>
      </c>
      <c r="G17" s="77">
        <v>1880735</v>
      </c>
      <c r="H17" s="77">
        <v>51298</v>
      </c>
    </row>
    <row r="18" spans="1:8" s="82" customFormat="1" ht="19.5" customHeight="1">
      <c r="A18" s="34" t="s">
        <v>72</v>
      </c>
      <c r="B18" s="72">
        <v>662705</v>
      </c>
      <c r="C18" s="72">
        <v>6547710</v>
      </c>
      <c r="D18" s="72">
        <v>1380454</v>
      </c>
      <c r="E18" s="72">
        <v>49185180</v>
      </c>
      <c r="F18" s="72">
        <v>874568</v>
      </c>
      <c r="G18" s="72">
        <v>1801389</v>
      </c>
      <c r="H18" s="72">
        <v>55096</v>
      </c>
    </row>
    <row r="19" spans="1:8" s="35" customFormat="1" ht="19.5" customHeight="1">
      <c r="A19" s="34">
        <v>28</v>
      </c>
      <c r="B19" s="90">
        <v>522070</v>
      </c>
      <c r="C19" s="90">
        <v>5081271</v>
      </c>
      <c r="D19" s="90">
        <v>467853</v>
      </c>
      <c r="E19" s="90">
        <v>50478888</v>
      </c>
      <c r="F19" s="90">
        <v>1162592</v>
      </c>
      <c r="G19" s="90">
        <v>1791019</v>
      </c>
      <c r="H19" s="90">
        <v>35469</v>
      </c>
    </row>
    <row r="20" spans="1:8" s="35" customFormat="1" ht="12" customHeight="1">
      <c r="A20" s="80"/>
      <c r="B20" s="14"/>
      <c r="C20" s="14"/>
      <c r="D20" s="14"/>
      <c r="E20" s="14"/>
      <c r="F20" s="14"/>
      <c r="G20" s="14"/>
      <c r="H20" s="14"/>
    </row>
    <row r="21" spans="1:8" s="35" customFormat="1" ht="19.5" customHeight="1">
      <c r="A21" s="83">
        <v>29</v>
      </c>
      <c r="B21" s="84">
        <v>454338</v>
      </c>
      <c r="C21" s="84">
        <v>6471512</v>
      </c>
      <c r="D21" s="84">
        <v>1285224</v>
      </c>
      <c r="E21" s="84">
        <v>51742254</v>
      </c>
      <c r="F21" s="84">
        <v>1323613</v>
      </c>
      <c r="G21" s="84">
        <v>1933756</v>
      </c>
      <c r="H21" s="84">
        <v>31906</v>
      </c>
    </row>
    <row r="22" spans="1:8" ht="7.5" customHeight="1">
      <c r="A22" s="36"/>
      <c r="B22" s="4"/>
      <c r="C22" s="4"/>
      <c r="D22" s="11"/>
      <c r="E22" s="4"/>
      <c r="F22" s="12"/>
      <c r="G22" s="4"/>
      <c r="H22" s="11"/>
    </row>
    <row r="23" spans="1:8" ht="19.5" customHeight="1">
      <c r="A23" s="37" t="s">
        <v>41</v>
      </c>
      <c r="B23" s="15">
        <v>216224</v>
      </c>
      <c r="C23" s="15">
        <v>3125192</v>
      </c>
      <c r="D23" s="15">
        <v>1126597</v>
      </c>
      <c r="E23" s="15">
        <v>27563005</v>
      </c>
      <c r="F23" s="15">
        <v>719931</v>
      </c>
      <c r="G23" s="15">
        <v>1150002</v>
      </c>
      <c r="H23" s="15">
        <v>17437</v>
      </c>
    </row>
    <row r="24" spans="1:8" ht="19.5" customHeight="1">
      <c r="A24" s="37" t="s">
        <v>42</v>
      </c>
      <c r="B24" s="15">
        <v>75085</v>
      </c>
      <c r="C24" s="15">
        <v>600349</v>
      </c>
      <c r="D24" s="15">
        <v>48351</v>
      </c>
      <c r="E24" s="15">
        <v>7844005</v>
      </c>
      <c r="F24" s="15">
        <v>170414</v>
      </c>
      <c r="G24" s="15">
        <v>245955</v>
      </c>
      <c r="H24" s="15">
        <v>9031</v>
      </c>
    </row>
    <row r="25" spans="1:8" ht="19.5" customHeight="1">
      <c r="A25" s="37" t="s">
        <v>31</v>
      </c>
      <c r="B25" s="15">
        <v>24941</v>
      </c>
      <c r="C25" s="15">
        <v>681185</v>
      </c>
      <c r="D25" s="15" t="s">
        <v>76</v>
      </c>
      <c r="E25" s="15">
        <v>3198970</v>
      </c>
      <c r="F25" s="15">
        <v>42447</v>
      </c>
      <c r="G25" s="15">
        <v>86754</v>
      </c>
      <c r="H25" s="15" t="s">
        <v>76</v>
      </c>
    </row>
    <row r="26" spans="1:8" ht="19.5" customHeight="1">
      <c r="A26" s="37" t="s">
        <v>32</v>
      </c>
      <c r="B26" s="15">
        <v>27434</v>
      </c>
      <c r="C26" s="15">
        <v>228963</v>
      </c>
      <c r="D26" s="15">
        <v>44620</v>
      </c>
      <c r="E26" s="15">
        <v>2889789</v>
      </c>
      <c r="F26" s="15">
        <v>47562</v>
      </c>
      <c r="G26" s="15">
        <v>112045</v>
      </c>
      <c r="H26" s="15" t="s">
        <v>60</v>
      </c>
    </row>
    <row r="27" spans="1:8" ht="19.5" customHeight="1">
      <c r="A27" s="37" t="s">
        <v>33</v>
      </c>
      <c r="B27" s="15">
        <v>17026</v>
      </c>
      <c r="C27" s="15">
        <v>112311</v>
      </c>
      <c r="D27" s="15" t="s">
        <v>76</v>
      </c>
      <c r="E27" s="15">
        <v>2702836</v>
      </c>
      <c r="F27" s="15">
        <v>50218</v>
      </c>
      <c r="G27" s="15">
        <v>96784</v>
      </c>
      <c r="H27" s="15" t="s">
        <v>76</v>
      </c>
    </row>
    <row r="28" spans="1:8" ht="19.5" customHeight="1">
      <c r="A28" s="37" t="s">
        <v>34</v>
      </c>
      <c r="B28" s="15">
        <v>14085</v>
      </c>
      <c r="C28" s="15">
        <v>137959</v>
      </c>
      <c r="D28" s="15">
        <v>46</v>
      </c>
      <c r="E28" s="15">
        <v>2637365</v>
      </c>
      <c r="F28" s="15">
        <v>90843</v>
      </c>
      <c r="G28" s="15">
        <v>86417</v>
      </c>
      <c r="H28" s="15">
        <v>532</v>
      </c>
    </row>
    <row r="29" spans="1:8" ht="19.5" customHeight="1">
      <c r="A29" s="37" t="s">
        <v>35</v>
      </c>
      <c r="B29" s="15">
        <v>13341</v>
      </c>
      <c r="C29" s="15">
        <v>10060</v>
      </c>
      <c r="D29" s="15">
        <v>12</v>
      </c>
      <c r="E29" s="15">
        <v>726813</v>
      </c>
      <c r="F29" s="15">
        <v>24457</v>
      </c>
      <c r="G29" s="15">
        <v>25436</v>
      </c>
      <c r="H29" s="15" t="s">
        <v>60</v>
      </c>
    </row>
    <row r="30" spans="1:8" ht="19.5" customHeight="1">
      <c r="A30" s="37" t="s">
        <v>36</v>
      </c>
      <c r="B30" s="15">
        <v>55896</v>
      </c>
      <c r="C30" s="15">
        <v>1563039</v>
      </c>
      <c r="D30" s="15" t="s">
        <v>76</v>
      </c>
      <c r="E30" s="15">
        <v>3144500</v>
      </c>
      <c r="F30" s="15">
        <v>54855</v>
      </c>
      <c r="G30" s="15">
        <v>94662</v>
      </c>
      <c r="H30" s="15" t="s">
        <v>76</v>
      </c>
    </row>
    <row r="31" spans="1:8" ht="19.5" customHeight="1">
      <c r="A31" s="38" t="s">
        <v>37</v>
      </c>
      <c r="B31" s="16">
        <v>10307</v>
      </c>
      <c r="C31" s="17">
        <v>12454</v>
      </c>
      <c r="D31" s="17">
        <v>37</v>
      </c>
      <c r="E31" s="17">
        <v>1034972</v>
      </c>
      <c r="F31" s="17">
        <v>122885</v>
      </c>
      <c r="G31" s="17">
        <v>35700</v>
      </c>
      <c r="H31" s="17" t="s">
        <v>60</v>
      </c>
    </row>
    <row r="32" spans="1:8" ht="22.5" customHeight="1">
      <c r="A32" s="114" t="s">
        <v>40</v>
      </c>
      <c r="B32" s="114"/>
      <c r="C32" s="114"/>
      <c r="D32" s="114"/>
      <c r="E32" s="114"/>
      <c r="F32" s="114"/>
      <c r="G32" s="114"/>
      <c r="H32" s="114"/>
    </row>
    <row r="33" ht="12" customHeight="1">
      <c r="A33" s="39" t="s">
        <v>70</v>
      </c>
    </row>
    <row r="34" ht="12" customHeight="1">
      <c r="A34" s="40"/>
    </row>
    <row r="35" ht="12" customHeight="1">
      <c r="A35" s="40"/>
    </row>
    <row r="36" ht="12" customHeight="1">
      <c r="A36" s="40"/>
    </row>
  </sheetData>
  <sheetProtection/>
  <mergeCells count="5">
    <mergeCell ref="B2:B3"/>
    <mergeCell ref="C2:C3"/>
    <mergeCell ref="E2:E3"/>
    <mergeCell ref="F2:F3"/>
    <mergeCell ref="A32:H32"/>
  </mergeCells>
  <hyperlinks>
    <hyperlink ref="A32" r:id="rId1" display="資料:国税庁HP＞熊本国税局＞統計情報（熊本国税局）"/>
  </hyperlinks>
  <printOptions horizontalCentered="1"/>
  <pageMargins left="0.1968503937007874" right="0.5905511811023623" top="0.5905511811023623" bottom="0.1968503937007874" header="0.31496062992125984" footer="0.31496062992125984"/>
  <pageSetup fitToHeight="1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2020-09-16T04:24:10Z</cp:lastPrinted>
  <dcterms:created xsi:type="dcterms:W3CDTF">2008-03-28T07:34:42Z</dcterms:created>
  <dcterms:modified xsi:type="dcterms:W3CDTF">2020-09-16T04:24:36Z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