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570" windowWidth="16065" windowHeight="8355" activeTab="0"/>
  </bookViews>
  <sheets>
    <sheet name="194" sheetId="1" r:id="rId1"/>
  </sheets>
  <definedNames>
    <definedName name="_xlnm.Print_Area" localSheetId="0">'194'!$A$1:$AB$45</definedName>
  </definedNames>
  <calcPr fullCalcOnLoad="1"/>
</workbook>
</file>

<file path=xl/sharedStrings.xml><?xml version="1.0" encoding="utf-8"?>
<sst xmlns="http://schemas.openxmlformats.org/spreadsheetml/2006/main" count="80" uniqueCount="60">
  <si>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</si>
  <si>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</si>
  <si>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</si>
  <si>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</si>
  <si>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</si>
  <si>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</si>
  <si>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</si>
  <si>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</si>
  <si>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</si>
  <si>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</si>
  <si>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</si>
  <si>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</si>
  <si>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</si>
  <si>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</si>
  <si>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</si>
  <si>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</si>
  <si>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</si>
  <si>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</si>
  <si>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</si>
  <si>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</si>
  <si>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</si>
  <si>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</si>
  <si>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</si>
  <si>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</si>
  <si>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</si>
  <si>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</si>
  <si>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</si>
  <si>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</si>
  <si>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</si>
  <si>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</si>
  <si>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</si>
  <si>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</si>
  <si>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</si>
  <si>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</si>
  <si>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</si>
  <si>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</si>
  <si>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</si>
  <si>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</si>
  <si>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</si>
  <si>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</si>
  <si>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</si>
  <si>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</si>
  <si>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</si>
  <si>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</si>
  <si>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</si>
  <si>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</si>
  <si>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</si>
  <si>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</si>
  <si>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</si>
  <si>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</si>
  <si>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</si>
  <si>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</si>
  <si>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</si>
  <si>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</si>
  <si>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</si>
  <si>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</si>
  <si>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</si>
  <si>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 xml:space="preserve"> 高額介護合算療養費</t>
  </si>
  <si>
    <t>194．国民　　健康保険</t>
  </si>
  <si>
    <t>資料：平成28年度　県国保医療課｢国民健康保険事業状況｣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</si>
</sst>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  <numFmt numFmtId="184" formatCode="#,##0_);[Red]\(#,##0\)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3" fontId="0" fillId="0" borderId="0" xfId="0" applyAlignment="1">
      <alignment horizontal="center"/>
    </xf>
    <xf numFmtId="41" fontId="4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Font="1" applyFill="1" applyAlignment="1">
      <alignment horizontal="center"/>
    </xf>
    <xf numFmtId="3" fontId="7" fillId="0" borderId="12" xfId="0" applyFont="1" applyFill="1" applyBorder="1" applyAlignment="1">
      <alignment horizontal="centerContinuous"/>
    </xf>
    <xf numFmtId="3" fontId="4" fillId="0" borderId="12" xfId="0" applyFont="1" applyFill="1" applyBorder="1" applyAlignment="1">
      <alignment/>
    </xf>
    <xf numFmtId="3" fontId="4" fillId="0" borderId="12" xfId="0" applyFont="1" applyFill="1" applyBorder="1" applyAlignment="1">
      <alignment horizontal="distributed"/>
    </xf>
    <xf numFmtId="3" fontId="4" fillId="0" borderId="12" xfId="0" applyFont="1" applyFill="1" applyBorder="1" applyAlignment="1">
      <alignment/>
    </xf>
    <xf numFmtId="3" fontId="7" fillId="0" borderId="0" xfId="0" applyFont="1" applyFill="1" applyBorder="1" applyAlignment="1">
      <alignment horizontal="center"/>
    </xf>
    <xf numFmtId="3" fontId="4" fillId="0" borderId="13" xfId="0" applyFont="1" applyFill="1" applyBorder="1" applyAlignment="1">
      <alignment/>
    </xf>
    <xf numFmtId="3" fontId="4" fillId="0" borderId="13" xfId="0" applyFont="1" applyFill="1" applyBorder="1" applyAlignment="1" quotePrefix="1">
      <alignment horizontal="centerContinuous" vertical="center"/>
    </xf>
    <xf numFmtId="3" fontId="4" fillId="0" borderId="13" xfId="0" applyFont="1" applyFill="1" applyBorder="1" applyAlignment="1">
      <alignment horizontal="centerContinuous"/>
    </xf>
    <xf numFmtId="3" fontId="4" fillId="0" borderId="0" xfId="0" applyFont="1" applyFill="1" applyAlignment="1">
      <alignment horizontal="center"/>
    </xf>
    <xf numFmtId="3" fontId="4" fillId="0" borderId="14" xfId="0" applyFont="1" applyFill="1" applyBorder="1" applyAlignment="1">
      <alignment horizontal="center"/>
    </xf>
    <xf numFmtId="3" fontId="4" fillId="0" borderId="15" xfId="0" applyFont="1" applyFill="1" applyBorder="1" applyAlignment="1">
      <alignment horizontal="center" vertical="center"/>
    </xf>
    <xf numFmtId="3" fontId="4" fillId="0" borderId="11" xfId="0" applyFont="1" applyFill="1" applyBorder="1" applyAlignment="1">
      <alignment horizontal="centerContinuous" vertical="center"/>
    </xf>
    <xf numFmtId="3" fontId="4" fillId="0" borderId="11" xfId="0" applyFont="1" applyFill="1" applyBorder="1" applyAlignment="1">
      <alignment horizontal="center" vertical="center"/>
    </xf>
    <xf numFmtId="3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1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distributed"/>
    </xf>
    <xf numFmtId="3" fontId="4" fillId="0" borderId="13" xfId="0" applyNumberFormat="1" applyFont="1" applyFill="1" applyBorder="1" applyAlignment="1">
      <alignment horizontal="centerContinuous"/>
    </xf>
    <xf numFmtId="3" fontId="4" fillId="0" borderId="16" xfId="0" applyNumberFormat="1" applyFont="1" applyFill="1" applyBorder="1" applyAlignment="1">
      <alignment horizontal="distributed"/>
    </xf>
    <xf numFmtId="3" fontId="3" fillId="0" borderId="0" xfId="0" applyFont="1" applyFill="1" applyAlignment="1">
      <alignment horizontal="right"/>
    </xf>
    <xf numFmtId="3" fontId="0" fillId="0" borderId="0" xfId="0" applyFont="1" applyFill="1" applyAlignment="1">
      <alignment horizontal="centerContinuous"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  <xf numFmtId="41" fontId="9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3" fontId="3" fillId="0" borderId="13" xfId="0" applyFont="1" applyFill="1" applyBorder="1" applyAlignment="1">
      <alignment horizontal="center"/>
    </xf>
    <xf numFmtId="3" fontId="4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Continuous"/>
    </xf>
    <xf numFmtId="3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distributed"/>
    </xf>
    <xf numFmtId="3" fontId="3" fillId="0" borderId="11" xfId="0" applyNumberFormat="1" applyFont="1" applyFill="1" applyBorder="1" applyAlignment="1">
      <alignment horizontal="distributed"/>
    </xf>
    <xf numFmtId="3" fontId="8" fillId="0" borderId="0" xfId="0" applyFont="1" applyFill="1" applyAlignment="1">
      <alignment horizontal="center"/>
    </xf>
    <xf numFmtId="3" fontId="4" fillId="0" borderId="20" xfId="0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4" fillId="0" borderId="22" xfId="0" applyFont="1" applyFill="1" applyBorder="1" applyAlignment="1">
      <alignment horizontal="center" vertical="center"/>
    </xf>
    <xf numFmtId="3" fontId="4" fillId="0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4" fillId="0" borderId="27" xfId="0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GridLines="0" tabSelected="1" showOutlineSymbols="0" zoomScaleSheetLayoutView="90" zoomScalePageLayoutView="0" workbookViewId="0" topLeftCell="A1">
      <selection activeCell="G14" sqref="G14"/>
    </sheetView>
  </sheetViews>
  <sheetFormatPr defaultColWidth="11.75390625" defaultRowHeight="14.25"/>
  <cols>
    <col min="1" max="1" width="4.25390625" style="44" customWidth="1"/>
    <col min="2" max="2" width="11.875" style="46" bestFit="1" customWidth="1"/>
    <col min="3" max="3" width="10.50390625" style="46" bestFit="1" customWidth="1"/>
    <col min="4" max="5" width="13.875" style="46" bestFit="1" customWidth="1"/>
    <col min="6" max="6" width="8.50390625" style="46" bestFit="1" customWidth="1"/>
    <col min="7" max="7" width="13.875" style="46" bestFit="1" customWidth="1"/>
    <col min="8" max="8" width="14.125" style="46" bestFit="1" customWidth="1"/>
    <col min="9" max="9" width="12.25390625" style="46" bestFit="1" customWidth="1"/>
    <col min="10" max="10" width="13.875" style="46" bestFit="1" customWidth="1"/>
    <col min="11" max="11" width="12.75390625" style="46" bestFit="1" customWidth="1"/>
    <col min="12" max="12" width="12.25390625" style="46" bestFit="1" customWidth="1"/>
    <col min="13" max="13" width="10.25390625" style="46" bestFit="1" customWidth="1"/>
    <col min="14" max="14" width="12.75390625" style="46" bestFit="1" customWidth="1"/>
    <col min="15" max="15" width="15.00390625" style="46" bestFit="1" customWidth="1"/>
    <col min="16" max="16" width="12.75390625" style="46" bestFit="1" customWidth="1"/>
    <col min="17" max="17" width="15.00390625" style="46" bestFit="1" customWidth="1"/>
    <col min="18" max="20" width="10.50390625" style="46" bestFit="1" customWidth="1"/>
    <col min="21" max="21" width="13.875" style="46" bestFit="1" customWidth="1"/>
    <col min="22" max="22" width="6.50390625" style="46" bestFit="1" customWidth="1"/>
    <col min="23" max="23" width="8.50390625" style="46" bestFit="1" customWidth="1"/>
    <col min="24" max="24" width="7.625" style="46" bestFit="1" customWidth="1"/>
    <col min="25" max="25" width="10.50390625" style="46" bestFit="1" customWidth="1"/>
    <col min="26" max="26" width="8.50390625" style="46" bestFit="1" customWidth="1"/>
    <col min="27" max="27" width="9.50390625" style="46" bestFit="1" customWidth="1"/>
    <col min="28" max="28" width="5.00390625" style="46" bestFit="1" customWidth="1"/>
    <col min="29" max="16384" width="11.75390625" style="46" customWidth="1"/>
  </cols>
  <sheetData>
    <row r="1" spans="1:28" s="8" customFormat="1" ht="2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7"/>
    </row>
    <row r="2" spans="1:28" s="8" customFormat="1" ht="15" thickBot="1">
      <c r="A2" s="9"/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3"/>
    </row>
    <row r="3" spans="1:28" s="8" customFormat="1" ht="19.5" customHeight="1" thickTop="1">
      <c r="A3" s="63" t="s">
        <v>49</v>
      </c>
      <c r="B3" s="64"/>
      <c r="C3" s="69" t="s">
        <v>1</v>
      </c>
      <c r="D3" s="69" t="s">
        <v>35</v>
      </c>
      <c r="E3" s="14"/>
      <c r="F3" s="15" t="s">
        <v>50</v>
      </c>
      <c r="G3" s="16"/>
      <c r="H3" s="17"/>
      <c r="I3" s="17"/>
      <c r="J3" s="17"/>
      <c r="K3" s="17"/>
      <c r="L3" s="17"/>
      <c r="M3" s="18"/>
      <c r="N3" s="71" t="s">
        <v>0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 t="s">
        <v>51</v>
      </c>
    </row>
    <row r="4" spans="1:28" s="8" customFormat="1" ht="19.5" customHeight="1">
      <c r="A4" s="65"/>
      <c r="B4" s="66"/>
      <c r="C4" s="70"/>
      <c r="D4" s="70"/>
      <c r="E4" s="76" t="s">
        <v>2</v>
      </c>
      <c r="F4" s="20" t="s">
        <v>3</v>
      </c>
      <c r="G4" s="21" t="s">
        <v>4</v>
      </c>
      <c r="H4" s="19" t="s">
        <v>40</v>
      </c>
      <c r="I4" s="22" t="s">
        <v>55</v>
      </c>
      <c r="J4" s="23" t="s">
        <v>5</v>
      </c>
      <c r="K4" s="23" t="s">
        <v>6</v>
      </c>
      <c r="L4" s="23" t="s">
        <v>7</v>
      </c>
      <c r="M4" s="23" t="s">
        <v>8</v>
      </c>
      <c r="N4" s="78" t="s">
        <v>52</v>
      </c>
      <c r="O4" s="79"/>
      <c r="P4" s="78" t="s">
        <v>44</v>
      </c>
      <c r="Q4" s="79"/>
      <c r="R4" s="78" t="s">
        <v>43</v>
      </c>
      <c r="S4" s="79"/>
      <c r="T4" s="78" t="s">
        <v>42</v>
      </c>
      <c r="U4" s="79"/>
      <c r="V4" s="78" t="s">
        <v>57</v>
      </c>
      <c r="W4" s="79"/>
      <c r="X4" s="78" t="s">
        <v>53</v>
      </c>
      <c r="Y4" s="79"/>
      <c r="Z4" s="78" t="s">
        <v>54</v>
      </c>
      <c r="AA4" s="79"/>
      <c r="AB4" s="74"/>
    </row>
    <row r="5" spans="1:28" s="8" customFormat="1" ht="19.5" customHeight="1">
      <c r="A5" s="67"/>
      <c r="B5" s="68"/>
      <c r="C5" s="24" t="s">
        <v>36</v>
      </c>
      <c r="D5" s="25" t="s">
        <v>37</v>
      </c>
      <c r="E5" s="77"/>
      <c r="F5" s="25" t="s">
        <v>9</v>
      </c>
      <c r="G5" s="24" t="s">
        <v>10</v>
      </c>
      <c r="H5" s="24" t="s">
        <v>41</v>
      </c>
      <c r="I5" s="24" t="s">
        <v>56</v>
      </c>
      <c r="J5" s="26" t="s">
        <v>11</v>
      </c>
      <c r="K5" s="26" t="s">
        <v>11</v>
      </c>
      <c r="L5" s="26" t="s">
        <v>12</v>
      </c>
      <c r="M5" s="26" t="s">
        <v>13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27" t="s">
        <v>14</v>
      </c>
      <c r="U5" s="27" t="s">
        <v>15</v>
      </c>
      <c r="V5" s="27" t="s">
        <v>14</v>
      </c>
      <c r="W5" s="27" t="s">
        <v>15</v>
      </c>
      <c r="X5" s="27" t="s">
        <v>14</v>
      </c>
      <c r="Y5" s="27" t="s">
        <v>16</v>
      </c>
      <c r="Z5" s="27" t="s">
        <v>14</v>
      </c>
      <c r="AA5" s="27" t="s">
        <v>16</v>
      </c>
      <c r="AB5" s="75"/>
    </row>
    <row r="6" spans="1:28" s="8" customFormat="1" ht="19.5" customHeight="1">
      <c r="A6" s="28"/>
      <c r="B6" s="29" t="s">
        <v>48</v>
      </c>
      <c r="C6" s="1">
        <v>438630</v>
      </c>
      <c r="D6" s="1">
        <v>31626379</v>
      </c>
      <c r="E6" s="1">
        <v>43921279</v>
      </c>
      <c r="F6" s="1">
        <v>19782</v>
      </c>
      <c r="G6" s="1">
        <v>29805188</v>
      </c>
      <c r="H6" s="6" t="s">
        <v>47</v>
      </c>
      <c r="I6" s="6" t="s">
        <v>47</v>
      </c>
      <c r="J6" s="1">
        <v>11271410</v>
      </c>
      <c r="K6" s="1">
        <v>2786210</v>
      </c>
      <c r="L6" s="1">
        <v>3900</v>
      </c>
      <c r="M6" s="1">
        <v>34787</v>
      </c>
      <c r="N6" s="1">
        <v>2313740</v>
      </c>
      <c r="O6" s="1">
        <v>61071100</v>
      </c>
      <c r="P6" s="1">
        <v>2198466</v>
      </c>
      <c r="Q6" s="1">
        <v>54481374</v>
      </c>
      <c r="R6" s="1">
        <v>46993</v>
      </c>
      <c r="S6" s="1">
        <v>360133</v>
      </c>
      <c r="T6" s="1">
        <v>59332</v>
      </c>
      <c r="U6" s="1">
        <v>5561177</v>
      </c>
      <c r="V6" s="1">
        <v>0</v>
      </c>
      <c r="W6" s="1">
        <v>0</v>
      </c>
      <c r="X6" s="1">
        <v>1561</v>
      </c>
      <c r="Y6" s="1">
        <v>469800</v>
      </c>
      <c r="Z6" s="1">
        <v>7388</v>
      </c>
      <c r="AA6" s="1">
        <v>198616</v>
      </c>
      <c r="AB6" s="30">
        <v>13</v>
      </c>
    </row>
    <row r="7" spans="1:28" s="8" customFormat="1" ht="19.5" customHeight="1">
      <c r="A7" s="28"/>
      <c r="B7" s="29">
        <v>14</v>
      </c>
      <c r="C7" s="1">
        <v>450621</v>
      </c>
      <c r="D7" s="1">
        <v>31963819</v>
      </c>
      <c r="E7" s="1">
        <v>41732516</v>
      </c>
      <c r="F7" s="1">
        <v>21359</v>
      </c>
      <c r="G7" s="1">
        <v>28329078</v>
      </c>
      <c r="H7" s="6" t="s">
        <v>47</v>
      </c>
      <c r="I7" s="6" t="s">
        <v>47</v>
      </c>
      <c r="J7" s="1">
        <v>10819012</v>
      </c>
      <c r="K7" s="1">
        <v>2525279</v>
      </c>
      <c r="L7" s="1">
        <v>4575</v>
      </c>
      <c r="M7" s="1">
        <v>33214</v>
      </c>
      <c r="N7" s="1">
        <v>2170282</v>
      </c>
      <c r="O7" s="1">
        <v>56068394</v>
      </c>
      <c r="P7" s="1">
        <v>2061564</v>
      </c>
      <c r="Q7" s="1">
        <v>49527575</v>
      </c>
      <c r="R7" s="1">
        <v>41451</v>
      </c>
      <c r="S7" s="1">
        <v>366793</v>
      </c>
      <c r="T7" s="1">
        <v>58010</v>
      </c>
      <c r="U7" s="1">
        <v>5491745</v>
      </c>
      <c r="V7" s="1">
        <v>0</v>
      </c>
      <c r="W7" s="1">
        <v>0</v>
      </c>
      <c r="X7" s="1">
        <v>1587</v>
      </c>
      <c r="Y7" s="1">
        <v>478800</v>
      </c>
      <c r="Z7" s="1">
        <v>7670</v>
      </c>
      <c r="AA7" s="1">
        <v>203481</v>
      </c>
      <c r="AB7" s="30">
        <v>14</v>
      </c>
    </row>
    <row r="8" spans="1:28" s="8" customFormat="1" ht="19.5" customHeight="1">
      <c r="A8" s="28"/>
      <c r="B8" s="29">
        <v>15</v>
      </c>
      <c r="C8" s="1">
        <v>462169</v>
      </c>
      <c r="D8" s="1">
        <v>31966237</v>
      </c>
      <c r="E8" s="1">
        <v>43155271</v>
      </c>
      <c r="F8" s="1">
        <v>21661</v>
      </c>
      <c r="G8" s="1">
        <v>29392027</v>
      </c>
      <c r="H8" s="6">
        <v>360132</v>
      </c>
      <c r="I8" s="6" t="s">
        <v>47</v>
      </c>
      <c r="J8" s="1">
        <v>11100424</v>
      </c>
      <c r="K8" s="1">
        <v>2254101</v>
      </c>
      <c r="L8" s="1">
        <v>4425</v>
      </c>
      <c r="M8" s="1">
        <v>22502</v>
      </c>
      <c r="N8" s="1">
        <v>2514286</v>
      </c>
      <c r="O8" s="1">
        <v>64959543</v>
      </c>
      <c r="P8" s="1">
        <v>2400985</v>
      </c>
      <c r="Q8" s="1">
        <v>58249578</v>
      </c>
      <c r="R8" s="1">
        <v>42673</v>
      </c>
      <c r="S8" s="1">
        <v>386393</v>
      </c>
      <c r="T8" s="1">
        <v>61315</v>
      </c>
      <c r="U8" s="1">
        <v>5630426</v>
      </c>
      <c r="V8" s="1">
        <v>0</v>
      </c>
      <c r="W8" s="1">
        <v>0</v>
      </c>
      <c r="X8" s="1">
        <v>1618</v>
      </c>
      <c r="Y8" s="1">
        <v>487100</v>
      </c>
      <c r="Z8" s="1">
        <v>7695</v>
      </c>
      <c r="AA8" s="1">
        <v>206046</v>
      </c>
      <c r="AB8" s="30">
        <v>15</v>
      </c>
    </row>
    <row r="9" spans="1:28" s="8" customFormat="1" ht="19.5" customHeight="1">
      <c r="A9" s="28"/>
      <c r="B9" s="29">
        <v>16</v>
      </c>
      <c r="C9" s="1">
        <v>468977</v>
      </c>
      <c r="D9" s="1">
        <v>32472423</v>
      </c>
      <c r="E9" s="1">
        <v>44170836</v>
      </c>
      <c r="F9" s="1">
        <v>8714</v>
      </c>
      <c r="G9" s="1">
        <v>30246435</v>
      </c>
      <c r="H9" s="1">
        <v>394734</v>
      </c>
      <c r="I9" s="6" t="s">
        <v>47</v>
      </c>
      <c r="J9" s="1">
        <v>11475135</v>
      </c>
      <c r="K9" s="1">
        <v>2013477</v>
      </c>
      <c r="L9" s="1">
        <v>6696</v>
      </c>
      <c r="M9" s="1">
        <v>25644</v>
      </c>
      <c r="N9" s="1">
        <v>2669404</v>
      </c>
      <c r="O9" s="1">
        <v>67566602</v>
      </c>
      <c r="P9" s="1">
        <v>2550659</v>
      </c>
      <c r="Q9" s="1">
        <v>60697047</v>
      </c>
      <c r="R9" s="1">
        <v>45026</v>
      </c>
      <c r="S9" s="1">
        <v>402612</v>
      </c>
      <c r="T9" s="1">
        <v>63937</v>
      </c>
      <c r="U9" s="1">
        <v>5760546</v>
      </c>
      <c r="V9" s="1">
        <v>0</v>
      </c>
      <c r="W9" s="1">
        <v>0</v>
      </c>
      <c r="X9" s="1">
        <v>1599</v>
      </c>
      <c r="Y9" s="1">
        <v>481500</v>
      </c>
      <c r="Z9" s="1">
        <v>8183</v>
      </c>
      <c r="AA9" s="1">
        <v>224904</v>
      </c>
      <c r="AB9" s="30">
        <v>16</v>
      </c>
    </row>
    <row r="10" spans="1:28" s="8" customFormat="1" ht="19.5" customHeight="1">
      <c r="A10" s="28"/>
      <c r="B10" s="29">
        <v>17</v>
      </c>
      <c r="C10" s="1">
        <v>470516</v>
      </c>
      <c r="D10" s="1">
        <v>32619913</v>
      </c>
      <c r="E10" s="1">
        <v>41253846</v>
      </c>
      <c r="F10" s="1">
        <v>8617</v>
      </c>
      <c r="G10" s="1">
        <v>27790702</v>
      </c>
      <c r="H10" s="1">
        <v>432078</v>
      </c>
      <c r="I10" s="6" t="s">
        <v>47</v>
      </c>
      <c r="J10" s="1">
        <v>11266360</v>
      </c>
      <c r="K10" s="1">
        <v>1746508</v>
      </c>
      <c r="L10" s="1">
        <v>7005</v>
      </c>
      <c r="M10" s="1">
        <v>2577</v>
      </c>
      <c r="N10" s="1">
        <v>2833981</v>
      </c>
      <c r="O10" s="1">
        <v>71061592</v>
      </c>
      <c r="P10" s="1">
        <v>2710103</v>
      </c>
      <c r="Q10" s="1">
        <v>64126014</v>
      </c>
      <c r="R10" s="1">
        <v>48529</v>
      </c>
      <c r="S10" s="1">
        <v>444566</v>
      </c>
      <c r="T10" s="1">
        <v>65552</v>
      </c>
      <c r="U10" s="1">
        <v>5816940</v>
      </c>
      <c r="V10" s="1">
        <v>0</v>
      </c>
      <c r="W10" s="1">
        <v>0</v>
      </c>
      <c r="X10" s="1">
        <v>1560</v>
      </c>
      <c r="Y10" s="1">
        <v>468700</v>
      </c>
      <c r="Z10" s="1">
        <v>8237</v>
      </c>
      <c r="AA10" s="1">
        <v>205371</v>
      </c>
      <c r="AB10" s="30">
        <v>17</v>
      </c>
    </row>
    <row r="11" spans="1:28" s="8" customFormat="1" ht="19.5" customHeight="1">
      <c r="A11" s="28"/>
      <c r="B11" s="29">
        <v>18</v>
      </c>
      <c r="C11" s="1">
        <v>468376</v>
      </c>
      <c r="D11" s="1">
        <v>34067256</v>
      </c>
      <c r="E11" s="1">
        <v>39935479</v>
      </c>
      <c r="F11" s="1">
        <v>8617</v>
      </c>
      <c r="G11" s="1">
        <v>26525244</v>
      </c>
      <c r="H11" s="1">
        <v>430542</v>
      </c>
      <c r="I11" s="6" t="s">
        <v>47</v>
      </c>
      <c r="J11" s="1">
        <v>11243990</v>
      </c>
      <c r="K11" s="1">
        <v>1717481</v>
      </c>
      <c r="L11" s="1">
        <v>6438</v>
      </c>
      <c r="M11" s="1">
        <v>3166</v>
      </c>
      <c r="N11" s="1">
        <v>2907934</v>
      </c>
      <c r="O11" s="1">
        <v>72177654</v>
      </c>
      <c r="P11" s="1">
        <v>2776583</v>
      </c>
      <c r="Q11" s="1">
        <v>65168789</v>
      </c>
      <c r="R11" s="1">
        <v>51184</v>
      </c>
      <c r="S11" s="1">
        <v>459184</v>
      </c>
      <c r="T11" s="1">
        <v>70284</v>
      </c>
      <c r="U11" s="1">
        <v>5835286</v>
      </c>
      <c r="V11" s="1">
        <v>0</v>
      </c>
      <c r="W11" s="1">
        <v>0</v>
      </c>
      <c r="X11" s="1">
        <v>1552</v>
      </c>
      <c r="Y11" s="1">
        <v>503250</v>
      </c>
      <c r="Z11" s="1">
        <v>8331</v>
      </c>
      <c r="AA11" s="1">
        <v>211146</v>
      </c>
      <c r="AB11" s="30">
        <v>18</v>
      </c>
    </row>
    <row r="12" spans="1:28" s="8" customFormat="1" ht="19.5" customHeight="1">
      <c r="A12" s="28"/>
      <c r="B12" s="29">
        <v>19</v>
      </c>
      <c r="C12" s="1">
        <v>464530</v>
      </c>
      <c r="D12" s="1">
        <v>34313169</v>
      </c>
      <c r="E12" s="1">
        <v>40731455</v>
      </c>
      <c r="F12" s="1">
        <v>8624</v>
      </c>
      <c r="G12" s="1">
        <v>26511863</v>
      </c>
      <c r="H12" s="1">
        <v>462696</v>
      </c>
      <c r="I12" s="6" t="s">
        <v>47</v>
      </c>
      <c r="J12" s="1">
        <v>11394593</v>
      </c>
      <c r="K12" s="1">
        <v>2336941</v>
      </c>
      <c r="L12" s="1">
        <v>6781</v>
      </c>
      <c r="M12" s="1">
        <v>9957</v>
      </c>
      <c r="N12" s="1">
        <v>2992716</v>
      </c>
      <c r="O12" s="1">
        <v>75003732</v>
      </c>
      <c r="P12" s="1">
        <v>2851511</v>
      </c>
      <c r="Q12" s="1">
        <v>67668440</v>
      </c>
      <c r="R12" s="1">
        <v>56143</v>
      </c>
      <c r="S12" s="1">
        <v>512525</v>
      </c>
      <c r="T12" s="1">
        <v>74732</v>
      </c>
      <c r="U12" s="1">
        <v>6057134</v>
      </c>
      <c r="V12" s="1">
        <v>0</v>
      </c>
      <c r="W12" s="1">
        <v>0</v>
      </c>
      <c r="X12" s="1">
        <v>1554</v>
      </c>
      <c r="Y12" s="1">
        <v>547550</v>
      </c>
      <c r="Z12" s="1">
        <v>8776</v>
      </c>
      <c r="AA12" s="1">
        <v>218083</v>
      </c>
      <c r="AB12" s="30">
        <v>19</v>
      </c>
    </row>
    <row r="13" spans="1:28" s="8" customFormat="1" ht="19.5" customHeight="1">
      <c r="A13" s="28"/>
      <c r="B13" s="29">
        <v>20</v>
      </c>
      <c r="C13" s="1">
        <v>330890</v>
      </c>
      <c r="D13" s="1">
        <v>28334371</v>
      </c>
      <c r="E13" s="1">
        <v>35324646</v>
      </c>
      <c r="F13" s="1">
        <v>7789</v>
      </c>
      <c r="G13" s="1">
        <v>23458543</v>
      </c>
      <c r="H13" s="1">
        <v>433149</v>
      </c>
      <c r="I13" s="6">
        <v>80467</v>
      </c>
      <c r="J13" s="1">
        <v>10110459</v>
      </c>
      <c r="K13" s="1">
        <v>1224788</v>
      </c>
      <c r="L13" s="1">
        <v>6739</v>
      </c>
      <c r="M13" s="1">
        <v>2712</v>
      </c>
      <c r="N13" s="1">
        <v>4463668</v>
      </c>
      <c r="O13" s="1">
        <v>107825817</v>
      </c>
      <c r="P13" s="1">
        <v>4255178</v>
      </c>
      <c r="Q13" s="1">
        <v>97900748</v>
      </c>
      <c r="R13" s="1">
        <v>83351</v>
      </c>
      <c r="S13" s="1">
        <v>769938</v>
      </c>
      <c r="T13" s="1">
        <v>121410</v>
      </c>
      <c r="U13" s="1">
        <v>8564958</v>
      </c>
      <c r="V13" s="1">
        <v>0</v>
      </c>
      <c r="W13" s="1">
        <v>0</v>
      </c>
      <c r="X13" s="1">
        <v>1496</v>
      </c>
      <c r="Y13" s="1">
        <v>533630</v>
      </c>
      <c r="Z13" s="1">
        <v>2233</v>
      </c>
      <c r="AA13" s="1">
        <v>56544</v>
      </c>
      <c r="AB13" s="30">
        <v>20</v>
      </c>
    </row>
    <row r="14" spans="1:28" s="8" customFormat="1" ht="19.5" customHeight="1">
      <c r="A14" s="28"/>
      <c r="B14" s="29">
        <v>21</v>
      </c>
      <c r="C14" s="1">
        <v>326893</v>
      </c>
      <c r="D14" s="1">
        <v>27310736</v>
      </c>
      <c r="E14" s="1">
        <v>35284101</v>
      </c>
      <c r="F14" s="1">
        <v>8332</v>
      </c>
      <c r="G14" s="1">
        <v>23574828</v>
      </c>
      <c r="H14" s="1">
        <v>493093</v>
      </c>
      <c r="I14" s="1">
        <v>104397</v>
      </c>
      <c r="J14" s="1">
        <v>9893228</v>
      </c>
      <c r="K14" s="1">
        <v>1122085</v>
      </c>
      <c r="L14" s="1">
        <v>84778</v>
      </c>
      <c r="M14" s="1">
        <v>3360</v>
      </c>
      <c r="N14" s="1">
        <v>4634475</v>
      </c>
      <c r="O14" s="1">
        <v>114130598</v>
      </c>
      <c r="P14" s="1">
        <v>4396878</v>
      </c>
      <c r="Q14" s="1">
        <v>103191783</v>
      </c>
      <c r="R14" s="1">
        <v>94940</v>
      </c>
      <c r="S14" s="1">
        <v>867435</v>
      </c>
      <c r="T14" s="1">
        <v>139498</v>
      </c>
      <c r="U14" s="1">
        <v>9491274</v>
      </c>
      <c r="V14" s="1">
        <v>135</v>
      </c>
      <c r="W14" s="1">
        <v>3121</v>
      </c>
      <c r="X14" s="1">
        <v>1341</v>
      </c>
      <c r="Y14" s="1">
        <v>535911</v>
      </c>
      <c r="Z14" s="1">
        <v>1683</v>
      </c>
      <c r="AA14" s="1">
        <v>41073</v>
      </c>
      <c r="AB14" s="30">
        <v>21</v>
      </c>
    </row>
    <row r="15" spans="1:28" s="8" customFormat="1" ht="19.5" customHeight="1">
      <c r="A15" s="28"/>
      <c r="B15" s="29">
        <v>22</v>
      </c>
      <c r="C15" s="1">
        <v>324960</v>
      </c>
      <c r="D15" s="1">
        <v>26965019</v>
      </c>
      <c r="E15" s="1">
        <v>36567839</v>
      </c>
      <c r="F15" s="1">
        <v>9585</v>
      </c>
      <c r="G15" s="1">
        <v>24404204</v>
      </c>
      <c r="H15" s="1">
        <v>605802</v>
      </c>
      <c r="I15" s="1">
        <v>147841</v>
      </c>
      <c r="J15" s="1">
        <v>9837768</v>
      </c>
      <c r="K15" s="1">
        <v>1479602</v>
      </c>
      <c r="L15" s="1">
        <v>77400</v>
      </c>
      <c r="M15" s="1">
        <v>5637</v>
      </c>
      <c r="N15" s="1">
        <v>4660868</v>
      </c>
      <c r="O15" s="1">
        <v>117977853</v>
      </c>
      <c r="P15" s="1">
        <v>4401444</v>
      </c>
      <c r="Q15" s="1">
        <v>106001186</v>
      </c>
      <c r="R15" s="1">
        <v>100723</v>
      </c>
      <c r="S15" s="1">
        <v>899005</v>
      </c>
      <c r="T15" s="1">
        <v>155288</v>
      </c>
      <c r="U15" s="1">
        <v>10400268</v>
      </c>
      <c r="V15" s="1">
        <v>148</v>
      </c>
      <c r="W15" s="1">
        <v>3521</v>
      </c>
      <c r="X15" s="1">
        <v>1504</v>
      </c>
      <c r="Y15" s="1">
        <v>630450</v>
      </c>
      <c r="Z15" s="1">
        <v>1761</v>
      </c>
      <c r="AA15" s="5">
        <v>43423</v>
      </c>
      <c r="AB15" s="31">
        <v>22</v>
      </c>
    </row>
    <row r="16" spans="1:28" s="8" customFormat="1" ht="19.5" customHeight="1">
      <c r="A16" s="28"/>
      <c r="B16" s="29">
        <v>23</v>
      </c>
      <c r="C16" s="1">
        <v>322571</v>
      </c>
      <c r="D16" s="1">
        <v>27446380</v>
      </c>
      <c r="E16" s="1">
        <v>37184466</v>
      </c>
      <c r="F16" s="1">
        <v>8342</v>
      </c>
      <c r="G16" s="1">
        <v>25299321</v>
      </c>
      <c r="H16" s="1">
        <v>636235</v>
      </c>
      <c r="I16" s="1">
        <v>170572</v>
      </c>
      <c r="J16" s="1">
        <v>9775468</v>
      </c>
      <c r="K16" s="1">
        <v>1264917</v>
      </c>
      <c r="L16" s="1">
        <v>29611</v>
      </c>
      <c r="M16" s="1">
        <v>0</v>
      </c>
      <c r="N16" s="1">
        <v>4688710</v>
      </c>
      <c r="O16" s="1">
        <v>119422479</v>
      </c>
      <c r="P16" s="1">
        <v>4419215</v>
      </c>
      <c r="Q16" s="1">
        <v>107260652</v>
      </c>
      <c r="R16" s="1">
        <v>104580</v>
      </c>
      <c r="S16" s="1">
        <v>916555</v>
      </c>
      <c r="T16" s="1">
        <v>161501</v>
      </c>
      <c r="U16" s="1">
        <v>10608931</v>
      </c>
      <c r="V16" s="1">
        <v>219</v>
      </c>
      <c r="W16" s="1">
        <v>4575</v>
      </c>
      <c r="X16" s="1">
        <v>1404</v>
      </c>
      <c r="Y16" s="1">
        <v>587383</v>
      </c>
      <c r="Z16" s="1">
        <v>1791</v>
      </c>
      <c r="AA16" s="5">
        <v>44383</v>
      </c>
      <c r="AB16" s="31">
        <v>23</v>
      </c>
    </row>
    <row r="17" spans="1:28" s="8" customFormat="1" ht="19.5" customHeight="1">
      <c r="A17" s="28"/>
      <c r="B17" s="29">
        <v>24</v>
      </c>
      <c r="C17" s="1">
        <v>317080</v>
      </c>
      <c r="D17" s="1">
        <v>27715647</v>
      </c>
      <c r="E17" s="1">
        <v>34034731</v>
      </c>
      <c r="F17" s="1">
        <v>8755</v>
      </c>
      <c r="G17" s="1">
        <v>22884163</v>
      </c>
      <c r="H17" s="1">
        <v>664111</v>
      </c>
      <c r="I17" s="1">
        <v>180875</v>
      </c>
      <c r="J17" s="1">
        <v>9302949</v>
      </c>
      <c r="K17" s="1">
        <v>978673</v>
      </c>
      <c r="L17" s="1">
        <v>15205</v>
      </c>
      <c r="M17" s="1">
        <v>0</v>
      </c>
      <c r="N17" s="1">
        <v>4684980</v>
      </c>
      <c r="O17" s="1">
        <v>119522011</v>
      </c>
      <c r="P17" s="1">
        <v>4412409</v>
      </c>
      <c r="Q17" s="1">
        <v>107091974</v>
      </c>
      <c r="R17" s="1">
        <v>102756</v>
      </c>
      <c r="S17" s="1">
        <v>866696</v>
      </c>
      <c r="T17" s="1">
        <v>166478</v>
      </c>
      <c r="U17" s="1">
        <v>10955364</v>
      </c>
      <c r="V17" s="1">
        <v>288</v>
      </c>
      <c r="W17" s="1">
        <v>5512</v>
      </c>
      <c r="X17" s="1">
        <v>1317</v>
      </c>
      <c r="Y17" s="1">
        <v>557577</v>
      </c>
      <c r="Z17" s="1">
        <v>1732</v>
      </c>
      <c r="AA17" s="5">
        <v>44888</v>
      </c>
      <c r="AB17" s="31">
        <v>24</v>
      </c>
    </row>
    <row r="18" spans="1:28" s="8" customFormat="1" ht="19.5" customHeight="1">
      <c r="A18" s="28"/>
      <c r="B18" s="29">
        <v>25</v>
      </c>
      <c r="C18" s="1">
        <v>312329</v>
      </c>
      <c r="D18" s="1">
        <v>27639123</v>
      </c>
      <c r="E18" s="1">
        <v>34842651</v>
      </c>
      <c r="F18" s="1">
        <v>8053</v>
      </c>
      <c r="G18" s="1">
        <v>23116104</v>
      </c>
      <c r="H18" s="1">
        <v>674340</v>
      </c>
      <c r="I18" s="1">
        <v>174832</v>
      </c>
      <c r="J18" s="1">
        <v>9894409</v>
      </c>
      <c r="K18" s="1">
        <v>960159</v>
      </c>
      <c r="L18" s="1">
        <v>14754</v>
      </c>
      <c r="M18" s="1">
        <v>0</v>
      </c>
      <c r="N18" s="1">
        <v>4726398</v>
      </c>
      <c r="O18" s="1">
        <v>122063529</v>
      </c>
      <c r="P18" s="1">
        <v>4449191</v>
      </c>
      <c r="Q18" s="1">
        <v>109507223</v>
      </c>
      <c r="R18" s="1">
        <v>105758</v>
      </c>
      <c r="S18" s="1">
        <v>856832</v>
      </c>
      <c r="T18" s="1">
        <v>168206</v>
      </c>
      <c r="U18" s="1">
        <v>11126173</v>
      </c>
      <c r="V18" s="1">
        <v>310</v>
      </c>
      <c r="W18" s="1">
        <v>7503</v>
      </c>
      <c r="X18" s="1">
        <v>1245</v>
      </c>
      <c r="Y18" s="1">
        <v>522390</v>
      </c>
      <c r="Z18" s="1">
        <v>1688</v>
      </c>
      <c r="AA18" s="5">
        <v>43407</v>
      </c>
      <c r="AB18" s="31">
        <v>25</v>
      </c>
    </row>
    <row r="19" spans="1:28" s="34" customFormat="1" ht="19.5" customHeight="1">
      <c r="A19" s="32"/>
      <c r="B19" s="29">
        <v>26</v>
      </c>
      <c r="C19" s="1">
        <v>305778</v>
      </c>
      <c r="D19" s="1">
        <v>26928422.656999994</v>
      </c>
      <c r="E19" s="1">
        <v>36912779.294</v>
      </c>
      <c r="F19" s="1">
        <v>7884.106</v>
      </c>
      <c r="G19" s="1">
        <v>24470567.91499999</v>
      </c>
      <c r="H19" s="1">
        <v>749629.273</v>
      </c>
      <c r="I19" s="1">
        <v>167557</v>
      </c>
      <c r="J19" s="1">
        <v>10543036</v>
      </c>
      <c r="K19" s="1">
        <v>961565</v>
      </c>
      <c r="L19" s="1">
        <v>12540</v>
      </c>
      <c r="M19" s="1">
        <v>0</v>
      </c>
      <c r="N19" s="1">
        <v>4794167</v>
      </c>
      <c r="O19" s="1">
        <v>125404136.83599997</v>
      </c>
      <c r="P19" s="1">
        <v>4503638</v>
      </c>
      <c r="Q19" s="1">
        <v>112272335.35599996</v>
      </c>
      <c r="R19" s="1">
        <v>110021</v>
      </c>
      <c r="S19" s="1">
        <v>888595.3539999999</v>
      </c>
      <c r="T19" s="1">
        <v>177366</v>
      </c>
      <c r="U19" s="1">
        <v>11705171.229</v>
      </c>
      <c r="V19" s="1">
        <v>237</v>
      </c>
      <c r="W19" s="1">
        <v>5224.897</v>
      </c>
      <c r="X19" s="1">
        <v>1172</v>
      </c>
      <c r="Y19" s="1">
        <v>491716</v>
      </c>
      <c r="Z19" s="1">
        <v>1733</v>
      </c>
      <c r="AA19" s="5">
        <v>41094</v>
      </c>
      <c r="AB19" s="31">
        <v>26</v>
      </c>
    </row>
    <row r="20" spans="1:28" s="8" customFormat="1" ht="19.5" customHeight="1">
      <c r="A20" s="28"/>
      <c r="B20" s="29">
        <v>27</v>
      </c>
      <c r="C20" s="1">
        <v>297003</v>
      </c>
      <c r="D20" s="1">
        <v>25927116</v>
      </c>
      <c r="E20" s="1">
        <v>38289218</v>
      </c>
      <c r="F20" s="1">
        <v>7748</v>
      </c>
      <c r="G20" s="1">
        <v>24746058</v>
      </c>
      <c r="H20" s="1">
        <v>817590</v>
      </c>
      <c r="I20" s="1">
        <v>169149</v>
      </c>
      <c r="J20" s="1">
        <v>11503209</v>
      </c>
      <c r="K20" s="1">
        <v>1033684</v>
      </c>
      <c r="L20" s="1">
        <v>11780</v>
      </c>
      <c r="M20" s="1">
        <v>0</v>
      </c>
      <c r="N20" s="1">
        <v>4824794</v>
      </c>
      <c r="O20" s="1">
        <v>130229156</v>
      </c>
      <c r="P20" s="1">
        <v>4511274</v>
      </c>
      <c r="Q20" s="1">
        <v>116073516</v>
      </c>
      <c r="R20" s="1">
        <v>112799</v>
      </c>
      <c r="S20" s="1">
        <v>916882</v>
      </c>
      <c r="T20" s="1">
        <v>197585</v>
      </c>
      <c r="U20" s="1">
        <v>12725277</v>
      </c>
      <c r="V20" s="1">
        <v>395</v>
      </c>
      <c r="W20" s="1">
        <v>7430</v>
      </c>
      <c r="X20" s="1">
        <v>1108</v>
      </c>
      <c r="Y20" s="1">
        <v>465952</v>
      </c>
      <c r="Z20" s="1">
        <v>1633</v>
      </c>
      <c r="AA20" s="5">
        <v>40100</v>
      </c>
      <c r="AB20" s="31">
        <v>27</v>
      </c>
    </row>
    <row r="21" spans="1:28" s="34" customFormat="1" ht="12" customHeight="1">
      <c r="A21" s="32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33"/>
    </row>
    <row r="22" spans="1:28" s="34" customFormat="1" ht="19.5" customHeight="1">
      <c r="A22" s="58"/>
      <c r="B22" s="47">
        <v>28</v>
      </c>
      <c r="C22" s="48">
        <f aca="true" t="shared" si="0" ref="C22:I22">SUM(C24:C42)</f>
        <v>286028</v>
      </c>
      <c r="D22" s="48">
        <f t="shared" si="0"/>
        <v>25625583.006999996</v>
      </c>
      <c r="E22" s="48">
        <f t="shared" si="0"/>
        <v>35869710.985</v>
      </c>
      <c r="F22" s="48">
        <f t="shared" si="0"/>
        <v>7385</v>
      </c>
      <c r="G22" s="48">
        <f t="shared" si="0"/>
        <v>23070608.734999996</v>
      </c>
      <c r="H22" s="48">
        <f t="shared" si="0"/>
        <v>864184.3849999999</v>
      </c>
      <c r="I22" s="48">
        <f t="shared" si="0"/>
        <v>174077</v>
      </c>
      <c r="J22" s="48">
        <f>SUM(J24:J41)</f>
        <v>10464543</v>
      </c>
      <c r="K22" s="48">
        <f>SUM(K24:K41)</f>
        <v>1243337</v>
      </c>
      <c r="L22" s="48">
        <f>SUM(L24:L42)</f>
        <v>45576</v>
      </c>
      <c r="M22" s="48">
        <v>0</v>
      </c>
      <c r="N22" s="48">
        <f aca="true" t="shared" si="1" ref="N22:U22">SUM(N24:N42)</f>
        <v>4790784</v>
      </c>
      <c r="O22" s="48">
        <f t="shared" si="1"/>
        <v>127715516.83600001</v>
      </c>
      <c r="P22" s="48">
        <f t="shared" si="1"/>
        <v>4472231</v>
      </c>
      <c r="Q22" s="48">
        <f t="shared" si="1"/>
        <v>113472196.41100001</v>
      </c>
      <c r="R22" s="48">
        <f t="shared" si="1"/>
        <v>111005</v>
      </c>
      <c r="S22" s="48">
        <f t="shared" si="1"/>
        <v>897045.6769999998</v>
      </c>
      <c r="T22" s="48">
        <f t="shared" si="1"/>
        <v>204487</v>
      </c>
      <c r="U22" s="48">
        <f t="shared" si="1"/>
        <v>12886734.438999997</v>
      </c>
      <c r="V22" s="48">
        <f>SUM(V24:V41)</f>
        <v>378</v>
      </c>
      <c r="W22" s="48">
        <f>SUM(W24:W41)</f>
        <v>8127.118999999999</v>
      </c>
      <c r="X22" s="48">
        <f>SUM(X24:X42)</f>
        <v>971</v>
      </c>
      <c r="Y22" s="48">
        <f>SUM(Y24:Y42)</f>
        <v>409585.19</v>
      </c>
      <c r="Z22" s="48">
        <f>SUM(Z24:Z42)</f>
        <v>1712</v>
      </c>
      <c r="AA22" s="49">
        <f>SUM(AA24:AA42)</f>
        <v>41828</v>
      </c>
      <c r="AB22" s="59">
        <v>28</v>
      </c>
    </row>
    <row r="23" spans="1:28" s="34" customFormat="1" ht="7.5" customHeight="1">
      <c r="A23" s="32"/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6"/>
      <c r="AA23" s="37"/>
      <c r="AB23" s="38"/>
    </row>
    <row r="24" spans="1:28" s="8" customFormat="1" ht="21.75" customHeight="1">
      <c r="A24" s="39">
        <v>1</v>
      </c>
      <c r="B24" s="40" t="s">
        <v>17</v>
      </c>
      <c r="C24" s="1">
        <v>100537</v>
      </c>
      <c r="D24" s="1">
        <v>8855972.836</v>
      </c>
      <c r="E24" s="1">
        <v>12447287.105</v>
      </c>
      <c r="F24" s="1">
        <v>0</v>
      </c>
      <c r="G24" s="1">
        <v>8088598.417</v>
      </c>
      <c r="H24" s="1">
        <v>284793.688</v>
      </c>
      <c r="I24" s="1">
        <v>47373</v>
      </c>
      <c r="J24" s="1">
        <v>3650986</v>
      </c>
      <c r="K24" s="1">
        <v>369116</v>
      </c>
      <c r="L24" s="1">
        <v>6420</v>
      </c>
      <c r="M24" s="1">
        <v>0</v>
      </c>
      <c r="N24" s="1">
        <f aca="true" t="shared" si="2" ref="N24:N44">P24+R24+T24+V24+X24+Z24</f>
        <v>1740357</v>
      </c>
      <c r="O24" s="1">
        <f aca="true" t="shared" si="3" ref="O24:O44">Q24+S24+U24+W24+Y24+AA24</f>
        <v>45575929.736</v>
      </c>
      <c r="P24" s="1">
        <v>1625257</v>
      </c>
      <c r="Q24" s="1">
        <v>40515026.923</v>
      </c>
      <c r="R24" s="1">
        <v>42068</v>
      </c>
      <c r="S24" s="1">
        <v>340741.529</v>
      </c>
      <c r="T24" s="1">
        <v>71836</v>
      </c>
      <c r="U24" s="1">
        <v>4542650.411</v>
      </c>
      <c r="V24" s="1">
        <v>233</v>
      </c>
      <c r="W24" s="1">
        <v>4698.873</v>
      </c>
      <c r="X24" s="1">
        <v>385</v>
      </c>
      <c r="Y24" s="1">
        <v>161252</v>
      </c>
      <c r="Z24" s="1">
        <v>578</v>
      </c>
      <c r="AA24" s="5">
        <v>11560</v>
      </c>
      <c r="AB24" s="50">
        <v>1</v>
      </c>
    </row>
    <row r="25" spans="1:28" s="8" customFormat="1" ht="21.75" customHeight="1">
      <c r="A25" s="28">
        <v>2</v>
      </c>
      <c r="B25" s="40" t="s">
        <v>18</v>
      </c>
      <c r="C25" s="1">
        <v>30502</v>
      </c>
      <c r="D25" s="1">
        <v>2355445.054</v>
      </c>
      <c r="E25" s="1">
        <v>4139698.801</v>
      </c>
      <c r="F25" s="1">
        <v>0</v>
      </c>
      <c r="G25" s="1">
        <v>2492458.019</v>
      </c>
      <c r="H25" s="1">
        <v>93995.782</v>
      </c>
      <c r="I25" s="1">
        <v>18468</v>
      </c>
      <c r="J25" s="1">
        <v>1367545</v>
      </c>
      <c r="K25" s="1">
        <v>165180</v>
      </c>
      <c r="L25" s="1">
        <v>2052</v>
      </c>
      <c r="M25" s="1">
        <v>0</v>
      </c>
      <c r="N25" s="1">
        <f t="shared" si="2"/>
        <v>478910</v>
      </c>
      <c r="O25" s="1">
        <f t="shared" si="3"/>
        <v>13199946.805</v>
      </c>
      <c r="P25" s="1">
        <v>444924</v>
      </c>
      <c r="Q25" s="1">
        <v>11678100.304</v>
      </c>
      <c r="R25" s="1">
        <v>13539</v>
      </c>
      <c r="S25" s="1">
        <v>117465.036</v>
      </c>
      <c r="T25" s="1">
        <v>20154</v>
      </c>
      <c r="U25" s="1">
        <v>1360528.521</v>
      </c>
      <c r="V25" s="1">
        <v>35</v>
      </c>
      <c r="W25" s="1">
        <v>868.944</v>
      </c>
      <c r="X25" s="1">
        <v>95</v>
      </c>
      <c r="Y25" s="1">
        <v>39724</v>
      </c>
      <c r="Z25" s="1">
        <v>163</v>
      </c>
      <c r="AA25" s="5">
        <v>3260</v>
      </c>
      <c r="AB25" s="50">
        <v>2</v>
      </c>
    </row>
    <row r="26" spans="1:28" s="8" customFormat="1" ht="21.75" customHeight="1">
      <c r="A26" s="28">
        <v>3</v>
      </c>
      <c r="B26" s="40" t="s">
        <v>19</v>
      </c>
      <c r="C26" s="1">
        <v>19348</v>
      </c>
      <c r="D26" s="1">
        <v>1623378.386</v>
      </c>
      <c r="E26" s="1">
        <v>2433758.656</v>
      </c>
      <c r="F26" s="1">
        <v>0</v>
      </c>
      <c r="G26" s="1">
        <v>1576329.097</v>
      </c>
      <c r="H26" s="1">
        <v>51955.559</v>
      </c>
      <c r="I26" s="1">
        <v>10811</v>
      </c>
      <c r="J26" s="1">
        <v>771851</v>
      </c>
      <c r="K26" s="1">
        <v>21840</v>
      </c>
      <c r="L26" s="1">
        <v>972</v>
      </c>
      <c r="M26" s="1">
        <v>0</v>
      </c>
      <c r="N26" s="1">
        <f t="shared" si="2"/>
        <v>315146</v>
      </c>
      <c r="O26" s="1">
        <f t="shared" si="3"/>
        <v>8598075.444</v>
      </c>
      <c r="P26" s="1">
        <v>294822</v>
      </c>
      <c r="Q26" s="1">
        <v>7629602.186</v>
      </c>
      <c r="R26" s="1">
        <v>6916</v>
      </c>
      <c r="S26" s="1">
        <v>55348.02</v>
      </c>
      <c r="T26" s="1">
        <v>13176</v>
      </c>
      <c r="U26" s="1">
        <v>880989.485</v>
      </c>
      <c r="V26" s="1">
        <v>19</v>
      </c>
      <c r="W26" s="1">
        <v>459.753</v>
      </c>
      <c r="X26" s="1">
        <v>65</v>
      </c>
      <c r="Y26" s="1">
        <v>27236</v>
      </c>
      <c r="Z26" s="1">
        <v>148</v>
      </c>
      <c r="AA26" s="5">
        <v>4440</v>
      </c>
      <c r="AB26" s="50">
        <v>3</v>
      </c>
    </row>
    <row r="27" spans="1:28" s="8" customFormat="1" ht="21.75" customHeight="1">
      <c r="A27" s="39">
        <v>4</v>
      </c>
      <c r="B27" s="40" t="s">
        <v>20</v>
      </c>
      <c r="C27" s="1">
        <v>17778</v>
      </c>
      <c r="D27" s="1">
        <v>1637629.069</v>
      </c>
      <c r="E27" s="1">
        <v>2347082.866</v>
      </c>
      <c r="F27" s="1">
        <v>0</v>
      </c>
      <c r="G27" s="1">
        <v>1453595.973</v>
      </c>
      <c r="H27" s="1">
        <v>57849.893</v>
      </c>
      <c r="I27" s="1">
        <v>9785</v>
      </c>
      <c r="J27" s="1">
        <v>617898</v>
      </c>
      <c r="K27" s="1">
        <v>206982</v>
      </c>
      <c r="L27" s="1">
        <v>972</v>
      </c>
      <c r="M27" s="1">
        <v>0</v>
      </c>
      <c r="N27" s="1">
        <f t="shared" si="2"/>
        <v>296411</v>
      </c>
      <c r="O27" s="1">
        <f t="shared" si="3"/>
        <v>7686156.306999999</v>
      </c>
      <c r="P27" s="1">
        <v>277299</v>
      </c>
      <c r="Q27" s="1">
        <v>6798763.307</v>
      </c>
      <c r="R27" s="1">
        <v>6586</v>
      </c>
      <c r="S27" s="1">
        <v>54797.818</v>
      </c>
      <c r="T27" s="1">
        <v>12339</v>
      </c>
      <c r="U27" s="1">
        <v>802487.27</v>
      </c>
      <c r="V27" s="1">
        <v>7</v>
      </c>
      <c r="W27" s="1">
        <v>351.912</v>
      </c>
      <c r="X27" s="1">
        <v>60</v>
      </c>
      <c r="Y27" s="1">
        <v>25556</v>
      </c>
      <c r="Z27" s="1">
        <v>120</v>
      </c>
      <c r="AA27" s="5">
        <v>4200</v>
      </c>
      <c r="AB27" s="50">
        <v>4</v>
      </c>
    </row>
    <row r="28" spans="1:28" s="8" customFormat="1" ht="21.75" customHeight="1">
      <c r="A28" s="28">
        <v>5</v>
      </c>
      <c r="B28" s="40" t="s">
        <v>21</v>
      </c>
      <c r="C28" s="1">
        <v>20973</v>
      </c>
      <c r="D28" s="1">
        <v>1817794.166</v>
      </c>
      <c r="E28" s="1">
        <v>2571840.903</v>
      </c>
      <c r="F28" s="1">
        <v>0</v>
      </c>
      <c r="G28" s="1">
        <v>1734142.254</v>
      </c>
      <c r="H28" s="1">
        <v>75237.649</v>
      </c>
      <c r="I28" s="1">
        <v>15075</v>
      </c>
      <c r="J28" s="1">
        <v>695486</v>
      </c>
      <c r="K28" s="1">
        <v>50818</v>
      </c>
      <c r="L28" s="1">
        <v>1082</v>
      </c>
      <c r="M28" s="1">
        <v>0</v>
      </c>
      <c r="N28" s="1">
        <f t="shared" si="2"/>
        <v>349756</v>
      </c>
      <c r="O28" s="1">
        <f t="shared" si="3"/>
        <v>9350177.073</v>
      </c>
      <c r="P28" s="1">
        <v>327210</v>
      </c>
      <c r="Q28" s="1">
        <v>8305632.16</v>
      </c>
      <c r="R28" s="1">
        <v>8115</v>
      </c>
      <c r="S28" s="1">
        <v>63318.691</v>
      </c>
      <c r="T28" s="1">
        <v>14233</v>
      </c>
      <c r="U28" s="1">
        <v>952692.763</v>
      </c>
      <c r="V28" s="1">
        <v>31</v>
      </c>
      <c r="W28" s="1">
        <v>545.459</v>
      </c>
      <c r="X28" s="1">
        <v>59</v>
      </c>
      <c r="Y28" s="1">
        <v>24748</v>
      </c>
      <c r="Z28" s="1">
        <v>108</v>
      </c>
      <c r="AA28" s="5">
        <v>3240</v>
      </c>
      <c r="AB28" s="50">
        <v>5</v>
      </c>
    </row>
    <row r="29" spans="1:28" s="8" customFormat="1" ht="21.75" customHeight="1">
      <c r="A29" s="28">
        <v>6</v>
      </c>
      <c r="B29" s="40" t="s">
        <v>22</v>
      </c>
      <c r="C29" s="1">
        <v>10244</v>
      </c>
      <c r="D29" s="1">
        <v>932918.905</v>
      </c>
      <c r="E29" s="1">
        <v>1243168.222</v>
      </c>
      <c r="F29" s="1">
        <v>0</v>
      </c>
      <c r="G29" s="1">
        <v>795259.56</v>
      </c>
      <c r="H29" s="1">
        <v>37391.662</v>
      </c>
      <c r="I29" s="1">
        <v>7063</v>
      </c>
      <c r="J29" s="1">
        <v>362435</v>
      </c>
      <c r="K29" s="1">
        <v>38937</v>
      </c>
      <c r="L29" s="1">
        <v>2082</v>
      </c>
      <c r="M29" s="1">
        <v>0</v>
      </c>
      <c r="N29" s="1">
        <f t="shared" si="2"/>
        <v>187939</v>
      </c>
      <c r="O29" s="1">
        <f t="shared" si="3"/>
        <v>5096725.288</v>
      </c>
      <c r="P29" s="1">
        <v>175490</v>
      </c>
      <c r="Q29" s="1">
        <v>4539903.589</v>
      </c>
      <c r="R29" s="1">
        <v>4290</v>
      </c>
      <c r="S29" s="1">
        <v>36695.687</v>
      </c>
      <c r="T29" s="1">
        <v>8059</v>
      </c>
      <c r="U29" s="1">
        <v>506981.228</v>
      </c>
      <c r="V29" s="1">
        <v>8</v>
      </c>
      <c r="W29" s="1">
        <v>136.784</v>
      </c>
      <c r="X29" s="1">
        <v>28</v>
      </c>
      <c r="Y29" s="1">
        <v>11728</v>
      </c>
      <c r="Z29" s="1">
        <v>64</v>
      </c>
      <c r="AA29" s="5">
        <v>1280</v>
      </c>
      <c r="AB29" s="50">
        <v>6</v>
      </c>
    </row>
    <row r="30" spans="1:28" s="8" customFormat="1" ht="21.75" customHeight="1">
      <c r="A30" s="39">
        <v>7</v>
      </c>
      <c r="B30" s="40" t="s">
        <v>23</v>
      </c>
      <c r="C30" s="1">
        <v>4566</v>
      </c>
      <c r="D30" s="1">
        <v>389912.244</v>
      </c>
      <c r="E30" s="1">
        <v>499528.702</v>
      </c>
      <c r="F30" s="1">
        <v>0</v>
      </c>
      <c r="G30" s="1">
        <v>293382.991</v>
      </c>
      <c r="H30" s="1">
        <v>17387.711</v>
      </c>
      <c r="I30" s="1">
        <v>4347</v>
      </c>
      <c r="J30" s="1">
        <v>162432</v>
      </c>
      <c r="K30" s="1">
        <v>19897</v>
      </c>
      <c r="L30" s="1">
        <v>2082</v>
      </c>
      <c r="M30" s="1">
        <v>0</v>
      </c>
      <c r="N30" s="1">
        <f t="shared" si="2"/>
        <v>80889</v>
      </c>
      <c r="O30" s="1">
        <f t="shared" si="3"/>
        <v>2291950.886</v>
      </c>
      <c r="P30" s="1">
        <v>75445</v>
      </c>
      <c r="Q30" s="1">
        <v>2044779.994</v>
      </c>
      <c r="R30" s="1">
        <v>1887</v>
      </c>
      <c r="S30" s="1">
        <v>14457.489</v>
      </c>
      <c r="T30" s="1">
        <v>3512</v>
      </c>
      <c r="U30" s="1">
        <v>229734.926</v>
      </c>
      <c r="V30" s="1">
        <v>4</v>
      </c>
      <c r="W30" s="1">
        <v>158.477</v>
      </c>
      <c r="X30" s="1">
        <v>5</v>
      </c>
      <c r="Y30" s="1">
        <v>2100</v>
      </c>
      <c r="Z30" s="1">
        <v>36</v>
      </c>
      <c r="AA30" s="5">
        <v>720</v>
      </c>
      <c r="AB30" s="50">
        <v>7</v>
      </c>
    </row>
    <row r="31" spans="1:28" s="8" customFormat="1" ht="21.75" customHeight="1">
      <c r="A31" s="28">
        <v>8</v>
      </c>
      <c r="B31" s="40" t="s">
        <v>24</v>
      </c>
      <c r="C31" s="1">
        <v>6780</v>
      </c>
      <c r="D31" s="1">
        <v>754601.985</v>
      </c>
      <c r="E31" s="1">
        <v>782614.512</v>
      </c>
      <c r="F31" s="1">
        <v>0</v>
      </c>
      <c r="G31" s="1">
        <v>567347.371</v>
      </c>
      <c r="H31" s="1">
        <v>20308.141</v>
      </c>
      <c r="I31" s="1">
        <v>5495</v>
      </c>
      <c r="J31" s="1">
        <v>156152</v>
      </c>
      <c r="K31" s="1">
        <v>31230</v>
      </c>
      <c r="L31" s="1">
        <v>2082</v>
      </c>
      <c r="M31" s="1">
        <v>0</v>
      </c>
      <c r="N31" s="1">
        <f t="shared" si="2"/>
        <v>109420</v>
      </c>
      <c r="O31" s="1">
        <f t="shared" si="3"/>
        <v>3124362.887</v>
      </c>
      <c r="P31" s="1">
        <v>102936</v>
      </c>
      <c r="Q31" s="1">
        <v>2796287.199</v>
      </c>
      <c r="R31" s="1">
        <v>1619</v>
      </c>
      <c r="S31" s="1">
        <v>12122.732</v>
      </c>
      <c r="T31" s="1">
        <v>4806</v>
      </c>
      <c r="U31" s="1">
        <v>304772.956</v>
      </c>
      <c r="V31" s="1">
        <v>0</v>
      </c>
      <c r="W31" s="1">
        <v>0</v>
      </c>
      <c r="X31" s="1">
        <v>25</v>
      </c>
      <c r="Y31" s="1">
        <v>10500</v>
      </c>
      <c r="Z31" s="1">
        <v>34</v>
      </c>
      <c r="AA31" s="5">
        <v>680</v>
      </c>
      <c r="AB31" s="50">
        <v>8</v>
      </c>
    </row>
    <row r="32" spans="1:28" s="8" customFormat="1" ht="21.75" customHeight="1">
      <c r="A32" s="28">
        <v>9</v>
      </c>
      <c r="B32" s="40" t="s">
        <v>25</v>
      </c>
      <c r="C32" s="1">
        <v>6057</v>
      </c>
      <c r="D32" s="1">
        <v>509963.452</v>
      </c>
      <c r="E32" s="1">
        <v>752109.698</v>
      </c>
      <c r="F32" s="1">
        <v>0</v>
      </c>
      <c r="G32" s="1">
        <v>487730.132</v>
      </c>
      <c r="H32" s="1">
        <v>18328.566</v>
      </c>
      <c r="I32" s="1">
        <v>5052</v>
      </c>
      <c r="J32" s="1">
        <v>216596</v>
      </c>
      <c r="K32" s="1">
        <v>22321</v>
      </c>
      <c r="L32" s="1">
        <v>2082</v>
      </c>
      <c r="M32" s="1">
        <v>0</v>
      </c>
      <c r="N32" s="1">
        <f t="shared" si="2"/>
        <v>98690</v>
      </c>
      <c r="O32" s="1">
        <f t="shared" si="3"/>
        <v>2658409.43</v>
      </c>
      <c r="P32" s="1">
        <v>92819</v>
      </c>
      <c r="Q32" s="1">
        <v>2372119.244</v>
      </c>
      <c r="R32" s="1">
        <v>1587</v>
      </c>
      <c r="S32" s="1">
        <v>11764.802</v>
      </c>
      <c r="T32" s="1">
        <v>4219</v>
      </c>
      <c r="U32" s="1">
        <v>266044.057</v>
      </c>
      <c r="V32" s="1">
        <v>1</v>
      </c>
      <c r="W32" s="1">
        <v>1.327</v>
      </c>
      <c r="X32" s="1">
        <v>18</v>
      </c>
      <c r="Y32" s="1">
        <v>7560</v>
      </c>
      <c r="Z32" s="1">
        <v>46</v>
      </c>
      <c r="AA32" s="5">
        <v>920</v>
      </c>
      <c r="AB32" s="50">
        <v>9</v>
      </c>
    </row>
    <row r="33" spans="1:28" s="8" customFormat="1" ht="21.75" customHeight="1">
      <c r="A33" s="39">
        <v>10</v>
      </c>
      <c r="B33" s="40" t="s">
        <v>26</v>
      </c>
      <c r="C33" s="1">
        <v>7912</v>
      </c>
      <c r="D33" s="1">
        <v>677368.647</v>
      </c>
      <c r="E33" s="1">
        <v>1210389.089</v>
      </c>
      <c r="F33" s="1">
        <v>0</v>
      </c>
      <c r="G33" s="1">
        <v>740212.514</v>
      </c>
      <c r="H33" s="1">
        <v>23178.575</v>
      </c>
      <c r="I33" s="1">
        <v>5979</v>
      </c>
      <c r="J33" s="1">
        <v>363475</v>
      </c>
      <c r="K33" s="1">
        <v>76572</v>
      </c>
      <c r="L33" s="1">
        <v>972</v>
      </c>
      <c r="M33" s="1">
        <v>0</v>
      </c>
      <c r="N33" s="1">
        <f t="shared" si="2"/>
        <v>129423</v>
      </c>
      <c r="O33" s="1">
        <f t="shared" si="3"/>
        <v>3784691.4699999997</v>
      </c>
      <c r="P33" s="1">
        <v>120787</v>
      </c>
      <c r="Q33" s="1">
        <v>3344129.531</v>
      </c>
      <c r="R33" s="1">
        <v>2883</v>
      </c>
      <c r="S33" s="1">
        <v>23591.482</v>
      </c>
      <c r="T33" s="1">
        <v>5675</v>
      </c>
      <c r="U33" s="1">
        <v>408250.098</v>
      </c>
      <c r="V33" s="1">
        <v>8</v>
      </c>
      <c r="W33" s="1">
        <v>136.359</v>
      </c>
      <c r="X33" s="1">
        <v>18</v>
      </c>
      <c r="Y33" s="1">
        <v>7544</v>
      </c>
      <c r="Z33" s="1">
        <v>52</v>
      </c>
      <c r="AA33" s="5">
        <v>1040</v>
      </c>
      <c r="AB33" s="50">
        <v>10</v>
      </c>
    </row>
    <row r="34" spans="1:28" s="8" customFormat="1" ht="21.75" customHeight="1">
      <c r="A34" s="28">
        <v>11</v>
      </c>
      <c r="B34" s="40" t="s">
        <v>27</v>
      </c>
      <c r="C34" s="1">
        <v>13889</v>
      </c>
      <c r="D34" s="1">
        <v>1075100.728</v>
      </c>
      <c r="E34" s="1">
        <v>1856579.672</v>
      </c>
      <c r="F34" s="1">
        <v>0</v>
      </c>
      <c r="G34" s="1">
        <v>1121393.163</v>
      </c>
      <c r="H34" s="1">
        <v>45068.509</v>
      </c>
      <c r="I34" s="1">
        <v>10512</v>
      </c>
      <c r="J34" s="1">
        <v>552388</v>
      </c>
      <c r="K34" s="1">
        <v>126246</v>
      </c>
      <c r="L34" s="1">
        <v>972</v>
      </c>
      <c r="M34" s="1">
        <v>0</v>
      </c>
      <c r="N34" s="1">
        <f t="shared" si="2"/>
        <v>229205</v>
      </c>
      <c r="O34" s="1">
        <f t="shared" si="3"/>
        <v>6409204.426999999</v>
      </c>
      <c r="P34" s="1">
        <v>213908</v>
      </c>
      <c r="Q34" s="1">
        <v>5691554.093</v>
      </c>
      <c r="R34" s="1">
        <v>4563</v>
      </c>
      <c r="S34" s="1">
        <v>35772.378</v>
      </c>
      <c r="T34" s="1">
        <v>10580</v>
      </c>
      <c r="U34" s="1">
        <v>662330.799</v>
      </c>
      <c r="V34" s="1">
        <v>15</v>
      </c>
      <c r="W34" s="1">
        <v>383.157</v>
      </c>
      <c r="X34" s="1">
        <v>41</v>
      </c>
      <c r="Y34" s="1">
        <v>17204</v>
      </c>
      <c r="Z34" s="1">
        <v>98</v>
      </c>
      <c r="AA34" s="5">
        <v>1960</v>
      </c>
      <c r="AB34" s="50">
        <v>11</v>
      </c>
    </row>
    <row r="35" spans="1:28" s="8" customFormat="1" ht="21.75" customHeight="1">
      <c r="A35" s="28">
        <v>12</v>
      </c>
      <c r="B35" s="40" t="s">
        <v>39</v>
      </c>
      <c r="C35" s="1">
        <v>9390</v>
      </c>
      <c r="D35" s="1">
        <v>840375.678</v>
      </c>
      <c r="E35" s="1">
        <v>1207851.129</v>
      </c>
      <c r="F35" s="1">
        <v>0</v>
      </c>
      <c r="G35" s="1">
        <v>777338.08</v>
      </c>
      <c r="H35" s="1">
        <v>24806.049</v>
      </c>
      <c r="I35" s="1">
        <v>6816</v>
      </c>
      <c r="J35" s="1">
        <v>373986</v>
      </c>
      <c r="K35" s="1">
        <v>23933</v>
      </c>
      <c r="L35" s="1">
        <v>972</v>
      </c>
      <c r="M35" s="1">
        <v>0</v>
      </c>
      <c r="N35" s="1">
        <f t="shared" si="2"/>
        <v>176653</v>
      </c>
      <c r="O35" s="1">
        <f t="shared" si="3"/>
        <v>4673060.705</v>
      </c>
      <c r="P35" s="1">
        <v>158222</v>
      </c>
      <c r="Q35" s="1">
        <v>4155140.589</v>
      </c>
      <c r="R35" s="1">
        <v>3463</v>
      </c>
      <c r="S35" s="1">
        <v>28807.602</v>
      </c>
      <c r="T35" s="1">
        <v>14874</v>
      </c>
      <c r="U35" s="1">
        <v>477905.507</v>
      </c>
      <c r="V35" s="1">
        <v>11</v>
      </c>
      <c r="W35" s="1">
        <v>347.007</v>
      </c>
      <c r="X35" s="1">
        <v>23</v>
      </c>
      <c r="Y35" s="1">
        <v>9660</v>
      </c>
      <c r="Z35" s="1">
        <v>60</v>
      </c>
      <c r="AA35" s="5">
        <v>1200</v>
      </c>
      <c r="AB35" s="50">
        <v>12</v>
      </c>
    </row>
    <row r="36" spans="1:28" s="8" customFormat="1" ht="21.75" customHeight="1">
      <c r="A36" s="39">
        <v>13</v>
      </c>
      <c r="B36" s="40" t="s">
        <v>45</v>
      </c>
      <c r="C36" s="1">
        <v>8311</v>
      </c>
      <c r="D36" s="1">
        <v>683997.581</v>
      </c>
      <c r="E36" s="1">
        <v>984726.234</v>
      </c>
      <c r="F36" s="1">
        <v>0</v>
      </c>
      <c r="G36" s="1">
        <v>642666.035</v>
      </c>
      <c r="H36" s="1">
        <v>32055.199</v>
      </c>
      <c r="I36" s="1">
        <v>7972</v>
      </c>
      <c r="J36" s="1">
        <v>291342</v>
      </c>
      <c r="K36" s="1">
        <v>8609</v>
      </c>
      <c r="L36" s="1">
        <v>2082</v>
      </c>
      <c r="M36" s="1">
        <v>0</v>
      </c>
      <c r="N36" s="1">
        <f t="shared" si="2"/>
        <v>146906</v>
      </c>
      <c r="O36" s="1">
        <f t="shared" si="3"/>
        <v>3773513.986</v>
      </c>
      <c r="P36" s="1">
        <v>137677</v>
      </c>
      <c r="Q36" s="1">
        <v>3374075.584</v>
      </c>
      <c r="R36" s="1">
        <v>3022</v>
      </c>
      <c r="S36" s="1">
        <v>22246.35</v>
      </c>
      <c r="T36" s="1">
        <v>6136</v>
      </c>
      <c r="U36" s="1">
        <v>365702.052</v>
      </c>
      <c r="V36" s="1">
        <v>0</v>
      </c>
      <c r="W36" s="1">
        <v>0</v>
      </c>
      <c r="X36" s="1">
        <v>24</v>
      </c>
      <c r="Y36" s="1">
        <v>10080</v>
      </c>
      <c r="Z36" s="1">
        <v>47</v>
      </c>
      <c r="AA36" s="5">
        <v>1410</v>
      </c>
      <c r="AB36" s="50">
        <v>13</v>
      </c>
    </row>
    <row r="37" spans="1:28" s="8" customFormat="1" ht="21.75" customHeight="1">
      <c r="A37" s="28">
        <v>14</v>
      </c>
      <c r="B37" s="40" t="s">
        <v>46</v>
      </c>
      <c r="C37" s="1">
        <v>8091</v>
      </c>
      <c r="D37" s="1">
        <v>671226.19</v>
      </c>
      <c r="E37" s="1">
        <v>981523.988</v>
      </c>
      <c r="F37" s="1">
        <v>0</v>
      </c>
      <c r="G37" s="1">
        <v>613185.719</v>
      </c>
      <c r="H37" s="1">
        <v>23332.269</v>
      </c>
      <c r="I37" s="1">
        <v>6558</v>
      </c>
      <c r="J37" s="1">
        <v>317948</v>
      </c>
      <c r="K37" s="1">
        <v>18418</v>
      </c>
      <c r="L37" s="1">
        <v>2082</v>
      </c>
      <c r="M37" s="1">
        <v>0</v>
      </c>
      <c r="N37" s="1">
        <f t="shared" si="2"/>
        <v>141028</v>
      </c>
      <c r="O37" s="1">
        <f t="shared" si="3"/>
        <v>3633579.9149999996</v>
      </c>
      <c r="P37" s="1">
        <v>132920</v>
      </c>
      <c r="Q37" s="1">
        <v>3239527.189</v>
      </c>
      <c r="R37" s="1">
        <v>2980</v>
      </c>
      <c r="S37" s="1">
        <v>23460.875</v>
      </c>
      <c r="T37" s="1">
        <v>5032</v>
      </c>
      <c r="U37" s="1">
        <v>362013.007</v>
      </c>
      <c r="V37" s="1">
        <v>3</v>
      </c>
      <c r="W37" s="1">
        <v>10.844</v>
      </c>
      <c r="X37" s="1">
        <v>16</v>
      </c>
      <c r="Y37" s="1">
        <v>6720</v>
      </c>
      <c r="Z37" s="1">
        <v>77</v>
      </c>
      <c r="AA37" s="5">
        <v>1848</v>
      </c>
      <c r="AB37" s="50">
        <v>14</v>
      </c>
    </row>
    <row r="38" spans="1:28" s="8" customFormat="1" ht="21.75" customHeight="1">
      <c r="A38" s="28">
        <v>15</v>
      </c>
      <c r="B38" s="40" t="s">
        <v>28</v>
      </c>
      <c r="C38" s="1">
        <v>751</v>
      </c>
      <c r="D38" s="1">
        <v>40784</v>
      </c>
      <c r="E38" s="1">
        <v>167368.297</v>
      </c>
      <c r="F38" s="1">
        <v>0</v>
      </c>
      <c r="G38" s="1">
        <v>68503.068</v>
      </c>
      <c r="H38" s="1">
        <v>2163.229</v>
      </c>
      <c r="I38" s="1">
        <v>983</v>
      </c>
      <c r="J38" s="1">
        <v>40150</v>
      </c>
      <c r="K38" s="1">
        <v>47898</v>
      </c>
      <c r="L38" s="1">
        <v>7671</v>
      </c>
      <c r="M38" s="1">
        <v>0</v>
      </c>
      <c r="N38" s="1">
        <f t="shared" si="2"/>
        <v>9980</v>
      </c>
      <c r="O38" s="1">
        <f t="shared" si="3"/>
        <v>313238.70499999996</v>
      </c>
      <c r="P38" s="1">
        <v>9053</v>
      </c>
      <c r="Q38" s="1">
        <v>277532.99</v>
      </c>
      <c r="R38" s="1">
        <v>420</v>
      </c>
      <c r="S38" s="1">
        <v>2717.8</v>
      </c>
      <c r="T38" s="1">
        <v>502</v>
      </c>
      <c r="U38" s="1">
        <v>32837.915</v>
      </c>
      <c r="V38" s="1">
        <v>0</v>
      </c>
      <c r="W38" s="1">
        <v>0</v>
      </c>
      <c r="X38" s="1">
        <v>0</v>
      </c>
      <c r="Y38" s="1">
        <v>0</v>
      </c>
      <c r="Z38" s="1">
        <v>5</v>
      </c>
      <c r="AA38" s="5">
        <v>150</v>
      </c>
      <c r="AB38" s="50">
        <v>15</v>
      </c>
    </row>
    <row r="39" spans="1:28" s="8" customFormat="1" ht="21.75" customHeight="1">
      <c r="A39" s="39">
        <v>16</v>
      </c>
      <c r="B39" s="40" t="s">
        <v>29</v>
      </c>
      <c r="C39" s="1">
        <v>6417</v>
      </c>
      <c r="D39" s="1">
        <v>563275</v>
      </c>
      <c r="E39" s="1">
        <v>811316.98</v>
      </c>
      <c r="F39" s="1">
        <v>0</v>
      </c>
      <c r="G39" s="1">
        <v>520056.845</v>
      </c>
      <c r="H39" s="1">
        <v>20987.135</v>
      </c>
      <c r="I39" s="1">
        <v>5002</v>
      </c>
      <c r="J39" s="1">
        <v>256658</v>
      </c>
      <c r="K39" s="1">
        <v>6531</v>
      </c>
      <c r="L39" s="1">
        <v>2082</v>
      </c>
      <c r="M39" s="1">
        <v>0</v>
      </c>
      <c r="N39" s="1">
        <f t="shared" si="2"/>
        <v>104615</v>
      </c>
      <c r="O39" s="1">
        <f t="shared" si="3"/>
        <v>2893098.553</v>
      </c>
      <c r="P39" s="1">
        <v>98448</v>
      </c>
      <c r="Q39" s="1">
        <v>2564763.193</v>
      </c>
      <c r="R39" s="1">
        <v>2503</v>
      </c>
      <c r="S39" s="1">
        <v>19998.625</v>
      </c>
      <c r="T39" s="1">
        <v>3607</v>
      </c>
      <c r="U39" s="1">
        <v>297212.735</v>
      </c>
      <c r="V39" s="1">
        <v>0</v>
      </c>
      <c r="W39" s="1">
        <v>0</v>
      </c>
      <c r="X39" s="1">
        <v>25</v>
      </c>
      <c r="Y39" s="1">
        <v>10484</v>
      </c>
      <c r="Z39" s="1">
        <v>32</v>
      </c>
      <c r="AA39" s="5">
        <v>640</v>
      </c>
      <c r="AB39" s="50">
        <v>16</v>
      </c>
    </row>
    <row r="40" spans="1:28" s="8" customFormat="1" ht="21.75" customHeight="1">
      <c r="A40" s="28">
        <v>17</v>
      </c>
      <c r="B40" s="40" t="s">
        <v>30</v>
      </c>
      <c r="C40" s="1">
        <v>3030</v>
      </c>
      <c r="D40" s="1">
        <v>284465</v>
      </c>
      <c r="E40" s="1">
        <v>346924.329</v>
      </c>
      <c r="F40" s="1">
        <v>0</v>
      </c>
      <c r="G40" s="1">
        <v>227155.839</v>
      </c>
      <c r="H40" s="1">
        <v>12069.49</v>
      </c>
      <c r="I40" s="1">
        <v>1912</v>
      </c>
      <c r="J40" s="1">
        <v>99211</v>
      </c>
      <c r="K40" s="1">
        <v>5604</v>
      </c>
      <c r="L40" s="1">
        <v>972</v>
      </c>
      <c r="M40" s="1">
        <v>0</v>
      </c>
      <c r="N40" s="1">
        <f t="shared" si="2"/>
        <v>47456</v>
      </c>
      <c r="O40" s="1">
        <f t="shared" si="3"/>
        <v>1321740.585</v>
      </c>
      <c r="P40" s="1">
        <v>44673</v>
      </c>
      <c r="Q40" s="1">
        <v>1175011.179</v>
      </c>
      <c r="R40" s="1">
        <v>815</v>
      </c>
      <c r="S40" s="1">
        <v>6637.75</v>
      </c>
      <c r="T40" s="1">
        <v>1935</v>
      </c>
      <c r="U40" s="1">
        <v>134485.45</v>
      </c>
      <c r="V40" s="1">
        <v>2</v>
      </c>
      <c r="W40" s="1">
        <v>26.526</v>
      </c>
      <c r="X40" s="1">
        <v>13</v>
      </c>
      <c r="Y40" s="1">
        <v>5039.68</v>
      </c>
      <c r="Z40" s="1">
        <v>18</v>
      </c>
      <c r="AA40" s="5">
        <v>540</v>
      </c>
      <c r="AB40" s="50">
        <v>17</v>
      </c>
    </row>
    <row r="41" spans="1:28" s="8" customFormat="1" ht="21.75" customHeight="1">
      <c r="A41" s="28">
        <v>18</v>
      </c>
      <c r="B41" s="40" t="s">
        <v>31</v>
      </c>
      <c r="C41" s="1">
        <v>4473</v>
      </c>
      <c r="D41" s="1">
        <v>434172</v>
      </c>
      <c r="E41" s="1">
        <v>638413.448</v>
      </c>
      <c r="F41" s="1">
        <v>0</v>
      </c>
      <c r="G41" s="1">
        <v>441427.169</v>
      </c>
      <c r="H41" s="1">
        <v>21370.279</v>
      </c>
      <c r="I41" s="1">
        <v>2867</v>
      </c>
      <c r="J41" s="1">
        <v>168004</v>
      </c>
      <c r="K41" s="1">
        <v>3205</v>
      </c>
      <c r="L41" s="1">
        <v>1540</v>
      </c>
      <c r="M41" s="1">
        <v>0</v>
      </c>
      <c r="N41" s="1">
        <f t="shared" si="2"/>
        <v>72623</v>
      </c>
      <c r="O41" s="1">
        <f t="shared" si="3"/>
        <v>2063747.014</v>
      </c>
      <c r="P41" s="1">
        <v>67855</v>
      </c>
      <c r="Q41" s="1">
        <v>1816018.993</v>
      </c>
      <c r="R41" s="1">
        <v>1572</v>
      </c>
      <c r="S41" s="1">
        <v>14406.33</v>
      </c>
      <c r="T41" s="1">
        <v>3169</v>
      </c>
      <c r="U41" s="1">
        <v>229880.484</v>
      </c>
      <c r="V41" s="1">
        <v>1</v>
      </c>
      <c r="W41" s="1">
        <v>1.697</v>
      </c>
      <c r="X41" s="1">
        <v>7</v>
      </c>
      <c r="Y41" s="1">
        <v>2899.51</v>
      </c>
      <c r="Z41" s="1">
        <v>19</v>
      </c>
      <c r="AA41" s="5">
        <v>540</v>
      </c>
      <c r="AB41" s="51">
        <v>18</v>
      </c>
    </row>
    <row r="42" spans="1:28" s="34" customFormat="1" ht="21.75" customHeight="1">
      <c r="A42" s="60" t="s">
        <v>34</v>
      </c>
      <c r="B42" s="61"/>
      <c r="C42" s="52">
        <f aca="true" t="shared" si="4" ref="C42:I42">SUM(C43:C44)</f>
        <v>6979</v>
      </c>
      <c r="D42" s="52">
        <f t="shared" si="4"/>
        <v>1477202.0860000001</v>
      </c>
      <c r="E42" s="52">
        <f t="shared" si="4"/>
        <v>447528.354</v>
      </c>
      <c r="F42" s="52">
        <f t="shared" si="4"/>
        <v>7385</v>
      </c>
      <c r="G42" s="52">
        <f t="shared" si="4"/>
        <v>429826.489</v>
      </c>
      <c r="H42" s="52">
        <f t="shared" si="4"/>
        <v>1905</v>
      </c>
      <c r="I42" s="52">
        <f t="shared" si="4"/>
        <v>2007</v>
      </c>
      <c r="J42" s="52">
        <v>0</v>
      </c>
      <c r="K42" s="52">
        <v>0</v>
      </c>
      <c r="L42" s="52">
        <f>SUM(L43:L44)</f>
        <v>6405</v>
      </c>
      <c r="M42" s="52">
        <v>0</v>
      </c>
      <c r="N42" s="52">
        <f t="shared" si="2"/>
        <v>75377</v>
      </c>
      <c r="O42" s="52">
        <f t="shared" si="3"/>
        <v>1267907.6199999999</v>
      </c>
      <c r="P42" s="52">
        <f aca="true" t="shared" si="5" ref="P42:U42">SUM(P43:P44)</f>
        <v>72486</v>
      </c>
      <c r="Q42" s="52">
        <f t="shared" si="5"/>
        <v>1154228.1639999999</v>
      </c>
      <c r="R42" s="52">
        <f t="shared" si="5"/>
        <v>2177</v>
      </c>
      <c r="S42" s="52">
        <f t="shared" si="5"/>
        <v>12694.681</v>
      </c>
      <c r="T42" s="52">
        <f t="shared" si="5"/>
        <v>643</v>
      </c>
      <c r="U42" s="52">
        <f t="shared" si="5"/>
        <v>69234.775</v>
      </c>
      <c r="V42" s="52">
        <v>0</v>
      </c>
      <c r="W42" s="52">
        <v>0</v>
      </c>
      <c r="X42" s="52">
        <f>SUM(X43:X44)</f>
        <v>64</v>
      </c>
      <c r="Y42" s="52">
        <f>SUM(Y43:Y44)</f>
        <v>29550</v>
      </c>
      <c r="Z42" s="52">
        <f>SUM(Z43:Z44)</f>
        <v>7</v>
      </c>
      <c r="AA42" s="53">
        <f>SUM(AA43:AA44)</f>
        <v>2200</v>
      </c>
      <c r="AB42" s="51"/>
    </row>
    <row r="43" spans="1:28" s="8" customFormat="1" ht="21.75" customHeight="1">
      <c r="A43" s="28">
        <v>301</v>
      </c>
      <c r="B43" s="40" t="s">
        <v>32</v>
      </c>
      <c r="C43" s="1">
        <v>3120</v>
      </c>
      <c r="D43" s="52">
        <v>553467.886</v>
      </c>
      <c r="E43" s="1">
        <v>252715.166</v>
      </c>
      <c r="F43" s="1">
        <v>3605</v>
      </c>
      <c r="G43" s="1">
        <v>244063.391</v>
      </c>
      <c r="H43" s="1">
        <v>796</v>
      </c>
      <c r="I43" s="1">
        <v>996</v>
      </c>
      <c r="J43" s="1">
        <v>0</v>
      </c>
      <c r="K43" s="1">
        <v>0</v>
      </c>
      <c r="L43" s="1">
        <v>3255</v>
      </c>
      <c r="M43" s="1">
        <v>0</v>
      </c>
      <c r="N43" s="1">
        <f t="shared" si="2"/>
        <v>34791</v>
      </c>
      <c r="O43" s="1">
        <f t="shared" si="3"/>
        <v>611511.9720000001</v>
      </c>
      <c r="P43" s="1">
        <v>33278</v>
      </c>
      <c r="Q43" s="1">
        <v>547965.878</v>
      </c>
      <c r="R43" s="1">
        <v>1152</v>
      </c>
      <c r="S43" s="1">
        <v>6396.05</v>
      </c>
      <c r="T43" s="1">
        <v>328</v>
      </c>
      <c r="U43" s="1">
        <v>42150.044</v>
      </c>
      <c r="V43" s="1">
        <v>0</v>
      </c>
      <c r="W43" s="1">
        <v>0</v>
      </c>
      <c r="X43" s="1">
        <v>31</v>
      </c>
      <c r="Y43" s="1">
        <v>14700</v>
      </c>
      <c r="Z43" s="1">
        <v>2</v>
      </c>
      <c r="AA43" s="5">
        <v>300</v>
      </c>
      <c r="AB43" s="51">
        <v>301</v>
      </c>
    </row>
    <row r="44" spans="1:28" s="8" customFormat="1" ht="21.75" customHeight="1">
      <c r="A44" s="41">
        <v>302</v>
      </c>
      <c r="B44" s="42" t="s">
        <v>33</v>
      </c>
      <c r="C44" s="54">
        <v>3859</v>
      </c>
      <c r="D44" s="54">
        <v>923734.2</v>
      </c>
      <c r="E44" s="54">
        <v>194813.188</v>
      </c>
      <c r="F44" s="54">
        <v>3780</v>
      </c>
      <c r="G44" s="54">
        <v>185763.098</v>
      </c>
      <c r="H44" s="54">
        <v>1109</v>
      </c>
      <c r="I44" s="54">
        <v>1011</v>
      </c>
      <c r="J44" s="54">
        <v>0</v>
      </c>
      <c r="K44" s="54">
        <v>0</v>
      </c>
      <c r="L44" s="54">
        <v>3150</v>
      </c>
      <c r="M44" s="54">
        <v>0</v>
      </c>
      <c r="N44" s="54">
        <f t="shared" si="2"/>
        <v>40586</v>
      </c>
      <c r="O44" s="54">
        <f t="shared" si="3"/>
        <v>656395.648</v>
      </c>
      <c r="P44" s="54">
        <v>39208</v>
      </c>
      <c r="Q44" s="54">
        <v>606262.286</v>
      </c>
      <c r="R44" s="54">
        <v>1025</v>
      </c>
      <c r="S44" s="54">
        <v>6298.631</v>
      </c>
      <c r="T44" s="54">
        <v>315</v>
      </c>
      <c r="U44" s="54">
        <v>27084.731</v>
      </c>
      <c r="V44" s="54">
        <v>0</v>
      </c>
      <c r="W44" s="54">
        <v>0</v>
      </c>
      <c r="X44" s="54">
        <v>33</v>
      </c>
      <c r="Y44" s="54">
        <v>14850</v>
      </c>
      <c r="Z44" s="54">
        <v>5</v>
      </c>
      <c r="AA44" s="55">
        <v>1900</v>
      </c>
      <c r="AB44" s="56">
        <v>302</v>
      </c>
    </row>
    <row r="45" spans="1:28" s="8" customFormat="1" ht="24.75" customHeight="1">
      <c r="A45" s="57" t="s">
        <v>59</v>
      </c>
      <c r="B45" s="2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2"/>
      <c r="AA45" s="7"/>
      <c r="AB45" s="43"/>
    </row>
    <row r="46" spans="2:27" ht="14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</sheetData>
  <sheetProtection/>
  <mergeCells count="15">
    <mergeCell ref="AB3:AB5"/>
    <mergeCell ref="E4:E5"/>
    <mergeCell ref="N4:O4"/>
    <mergeCell ref="P4:Q4"/>
    <mergeCell ref="R4:S4"/>
    <mergeCell ref="T4:U4"/>
    <mergeCell ref="V4:W4"/>
    <mergeCell ref="X4:Y4"/>
    <mergeCell ref="Z4:AA4"/>
    <mergeCell ref="A42:B42"/>
    <mergeCell ref="A1:AA1"/>
    <mergeCell ref="A3:B5"/>
    <mergeCell ref="C3:C4"/>
    <mergeCell ref="D3:D4"/>
    <mergeCell ref="N3:AA3"/>
  </mergeCells>
  <dataValidations count="1">
    <dataValidation allowBlank="1" showInputMessage="1" showErrorMessage="1" imeMode="off" sqref="C19:AA19 C20:C44 E20:AA44 D43:D44 D20:D38"/>
  </dataValidations>
  <printOptions horizontalCentered="1"/>
  <pageMargins left="0.3937007874015748" right="0.3937007874015748" top="0.5905511811023623" bottom="0.3937007874015748" header="0.7086614173228347" footer="0.31496062992125984"/>
  <pageSetup fitToWidth="2" fitToHeight="1" horizontalDpi="600" verticalDpi="600" orientation="portrait" paperSize="9" scale="57" r:id="rId1"/>
  <colBreaks count="1" manualBreakCount="1">
    <brk id="13" max="44" man="1"/>
  </colBreaks>
  <ignoredErrors>
    <ignoredError sqref="J22:K22 V22:W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2018-12-21T00:13:47Z</cp:lastPrinted>
  <dcterms:created xsi:type="dcterms:W3CDTF">1998-11-12T23:48:12Z</dcterms:created>
  <dcterms:modified xsi:type="dcterms:W3CDTF">2018-12-21T00:14:02Z</dcterms:modified>
  <cp:category/>
  <cp:version/>
  <cp:contentType/>
  <cp:contentStatus/>
</cp:coreProperties>
</file>