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28830" windowHeight="657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<sst xmlns="http://schemas.openxmlformats.org/spreadsheetml/2006/main" count="73" uniqueCount="41">
  <si>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</si>
  <si>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</si>
  <si>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</si>
  <si>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</si>
  <si>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</si>
  <si>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</si>
  <si>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</si>
  <si>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</si>
  <si>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</si>
  <si>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</si>
  <si>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</si>
  <si>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</si>
  <si>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</si>
  <si>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</si>
  <si>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</si>
  <si>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</si>
  <si>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</si>
  <si>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</si>
  <si>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</si>
  <si>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</si>
  <si>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</si>
  <si>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</si>
  <si>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資料：全農大分県本部市場運営課「全農おおいた市場速報」</t>
  </si>
  <si>
    <t>　19</t>
  </si>
  <si>
    <t>　20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</si>
  <si>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</si>
  <si>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</si>
  <si>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</si>
  <si>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</si>
  <si>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</si>
  <si>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</si>
  <si>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2</t>
  </si>
  <si>
    <t xml:space="preserve"> 3</t>
  </si>
  <si>
    <t>　22</t>
  </si>
  <si>
    <t>　23</t>
  </si>
  <si>
    <t>　21</t>
  </si>
  <si>
    <t>　24</t>
  </si>
  <si>
    <t>　25</t>
  </si>
  <si>
    <t>25年 4月　</t>
  </si>
  <si>
    <t>26年 1月　</t>
  </si>
  <si>
    <t xml:space="preserve"> 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</si>
</sst>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#.0,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68" applyNumberFormat="1" applyFont="1" applyAlignment="1">
      <alignment/>
      <protection/>
    </xf>
    <xf numFmtId="176" fontId="2" fillId="0" borderId="0" xfId="68" applyNumberFormat="1" applyFont="1">
      <alignment/>
      <protection/>
    </xf>
    <xf numFmtId="176" fontId="2" fillId="0" borderId="0" xfId="68" applyNumberFormat="1" applyFont="1" applyBorder="1">
      <alignment/>
      <protection/>
    </xf>
    <xf numFmtId="176" fontId="4" fillId="0" borderId="10" xfId="68" applyNumberFormat="1" applyFont="1" applyBorder="1" applyAlignment="1" applyProtection="1">
      <alignment/>
      <protection/>
    </xf>
    <xf numFmtId="176" fontId="2" fillId="0" borderId="0" xfId="68" applyNumberFormat="1" applyFont="1" applyBorder="1" applyAlignment="1">
      <alignment vertical="center"/>
      <protection/>
    </xf>
    <xf numFmtId="176" fontId="2" fillId="0" borderId="0" xfId="68" applyNumberFormat="1" applyFont="1" applyBorder="1" applyAlignment="1">
      <alignment horizontal="centerContinuous" vertical="center"/>
      <protection/>
    </xf>
    <xf numFmtId="176" fontId="2" fillId="0" borderId="0" xfId="68" applyNumberFormat="1" applyFont="1" applyAlignment="1">
      <alignment vertical="center"/>
      <protection/>
    </xf>
    <xf numFmtId="176" fontId="2" fillId="0" borderId="11" xfId="68" applyNumberFormat="1" applyFont="1" applyBorder="1" applyAlignment="1">
      <alignment horizontal="center" vertical="center"/>
      <protection/>
    </xf>
    <xf numFmtId="176" fontId="2" fillId="0" borderId="0" xfId="68" applyNumberFormat="1" applyFont="1" applyBorder="1" applyAlignment="1">
      <alignment horizontal="center" vertical="center"/>
      <protection/>
    </xf>
    <xf numFmtId="176" fontId="2" fillId="0" borderId="12" xfId="68" applyNumberFormat="1" applyFont="1" applyBorder="1" applyAlignment="1" applyProtection="1">
      <alignment horizontal="center"/>
      <protection locked="0"/>
    </xf>
    <xf numFmtId="41" fontId="2" fillId="0" borderId="13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0" xfId="50" applyNumberFormat="1" applyFont="1" applyFill="1" applyBorder="1" applyAlignment="1">
      <alignment/>
    </xf>
    <xf numFmtId="176" fontId="2" fillId="0" borderId="14" xfId="68" applyNumberFormat="1" applyFont="1" applyBorder="1" applyAlignment="1" applyProtection="1" quotePrefix="1">
      <alignment horizontal="center"/>
      <protection locked="0"/>
    </xf>
    <xf numFmtId="41" fontId="4" fillId="0" borderId="0" xfId="50" applyNumberFormat="1" applyFont="1" applyBorder="1" applyAlignment="1">
      <alignment/>
    </xf>
    <xf numFmtId="41" fontId="4" fillId="0" borderId="13" xfId="68" applyNumberFormat="1" applyFont="1" applyBorder="1">
      <alignment/>
      <protection/>
    </xf>
    <xf numFmtId="41" fontId="4" fillId="0" borderId="0" xfId="68" applyNumberFormat="1" applyFont="1" applyBorder="1">
      <alignment/>
      <protection/>
    </xf>
    <xf numFmtId="176" fontId="4" fillId="0" borderId="0" xfId="68" applyNumberFormat="1" applyFont="1" applyBorder="1">
      <alignment/>
      <protection/>
    </xf>
    <xf numFmtId="176" fontId="4" fillId="0" borderId="0" xfId="68" applyNumberFormat="1" applyFont="1">
      <alignment/>
      <protection/>
    </xf>
    <xf numFmtId="176" fontId="2" fillId="0" borderId="14" xfId="68" applyNumberFormat="1" applyFont="1" applyBorder="1">
      <alignment/>
      <protection/>
    </xf>
    <xf numFmtId="41" fontId="2" fillId="0" borderId="13" xfId="68" applyNumberFormat="1" applyFont="1" applyBorder="1">
      <alignment/>
      <protection/>
    </xf>
    <xf numFmtId="41" fontId="2" fillId="0" borderId="0" xfId="68" applyNumberFormat="1" applyFont="1">
      <alignment/>
      <protection/>
    </xf>
    <xf numFmtId="41" fontId="2" fillId="0" borderId="0" xfId="68" applyNumberFormat="1" applyFont="1" applyBorder="1">
      <alignment/>
      <protection/>
    </xf>
    <xf numFmtId="176" fontId="2" fillId="0" borderId="0" xfId="68" applyNumberFormat="1" applyFont="1" quotePrefix="1">
      <alignment/>
      <protection/>
    </xf>
    <xf numFmtId="176" fontId="2" fillId="0" borderId="10" xfId="68" applyNumberFormat="1" applyFont="1" applyBorder="1" applyAlignment="1">
      <alignment/>
      <protection/>
    </xf>
    <xf numFmtId="38" fontId="2" fillId="0" borderId="13" xfId="50" applyFont="1" applyBorder="1" applyAlignment="1">
      <alignment/>
    </xf>
    <xf numFmtId="38" fontId="2" fillId="0" borderId="0" xfId="50" applyFont="1" applyBorder="1" applyAlignment="1">
      <alignment/>
    </xf>
    <xf numFmtId="176" fontId="2" fillId="0" borderId="13" xfId="68" applyNumberFormat="1" applyFont="1" applyBorder="1">
      <alignment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6" fontId="7" fillId="0" borderId="10" xfId="68" applyNumberFormat="1" applyFont="1" applyBorder="1" applyAlignment="1" applyProtection="1">
      <alignment/>
      <protection/>
    </xf>
    <xf numFmtId="176" fontId="2" fillId="0" borderId="10" xfId="68" applyNumberFormat="1" applyFont="1" applyBorder="1">
      <alignment/>
      <protection/>
    </xf>
    <xf numFmtId="176" fontId="2" fillId="0" borderId="0" xfId="68" applyNumberFormat="1" applyFont="1" applyBorder="1" applyAlignment="1">
      <alignment horizontal="centerContinuous"/>
      <protection/>
    </xf>
    <xf numFmtId="176" fontId="4" fillId="0" borderId="0" xfId="68" applyNumberFormat="1" applyFont="1" applyBorder="1" applyAlignment="1" applyProtection="1">
      <alignment/>
      <protection/>
    </xf>
    <xf numFmtId="176" fontId="4" fillId="0" borderId="14" xfId="68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/>
      <protection/>
    </xf>
    <xf numFmtId="41" fontId="4" fillId="0" borderId="0" xfId="68" applyNumberFormat="1" applyFont="1" applyBorder="1" applyAlignment="1">
      <alignment horizontal="right"/>
      <protection/>
    </xf>
    <xf numFmtId="37" fontId="7" fillId="0" borderId="0" xfId="0" applyNumberFormat="1" applyFont="1" applyAlignment="1">
      <alignment/>
    </xf>
    <xf numFmtId="41" fontId="2" fillId="0" borderId="0" xfId="68" applyNumberFormat="1" applyFont="1" applyBorder="1" applyAlignment="1">
      <alignment horizontal="right"/>
      <protection/>
    </xf>
    <xf numFmtId="41" fontId="2" fillId="0" borderId="16" xfId="68" applyNumberFormat="1" applyFont="1" applyBorder="1">
      <alignment/>
      <protection/>
    </xf>
    <xf numFmtId="38" fontId="2" fillId="0" borderId="0" xfId="50" applyFont="1" applyBorder="1" applyAlignment="1">
      <alignment horizontal="right"/>
    </xf>
    <xf numFmtId="41" fontId="4" fillId="0" borderId="0" xfId="50" applyNumberFormat="1" applyFont="1" applyBorder="1" applyAlignment="1">
      <alignment horizontal="right"/>
    </xf>
    <xf numFmtId="41" fontId="4" fillId="0" borderId="13" xfId="68" applyNumberFormat="1" applyFont="1" applyBorder="1" applyAlignment="1">
      <alignment/>
      <protection/>
    </xf>
    <xf numFmtId="41" fontId="2" fillId="0" borderId="13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186" fontId="2" fillId="0" borderId="0" xfId="65" applyNumberFormat="1" applyFont="1" applyFill="1" applyBorder="1" applyAlignment="1">
      <alignment vertical="center" shrinkToFit="1"/>
      <protection/>
    </xf>
    <xf numFmtId="186" fontId="2" fillId="0" borderId="0" xfId="68" applyNumberFormat="1" applyFont="1" applyBorder="1" applyAlignment="1">
      <alignment horizontal="right"/>
      <protection/>
    </xf>
    <xf numFmtId="186" fontId="2" fillId="0" borderId="0" xfId="0" applyNumberFormat="1" applyFont="1" applyBorder="1" applyAlignment="1" applyProtection="1">
      <alignment/>
      <protection/>
    </xf>
    <xf numFmtId="186" fontId="2" fillId="0" borderId="16" xfId="65" applyNumberFormat="1" applyFont="1" applyFill="1" applyBorder="1" applyAlignment="1">
      <alignment vertical="center" shrinkToFit="1"/>
      <protection/>
    </xf>
    <xf numFmtId="186" fontId="2" fillId="0" borderId="16" xfId="68" applyNumberFormat="1" applyFont="1" applyBorder="1" applyAlignment="1">
      <alignment horizontal="right"/>
      <protection/>
    </xf>
    <xf numFmtId="186" fontId="2" fillId="0" borderId="16" xfId="0" applyNumberFormat="1" applyFont="1" applyBorder="1" applyAlignment="1" applyProtection="1">
      <alignment/>
      <protection/>
    </xf>
    <xf numFmtId="176" fontId="2" fillId="0" borderId="17" xfId="68" applyNumberFormat="1" applyFont="1" applyBorder="1" applyAlignment="1">
      <alignment horizontal="center" vertical="center"/>
      <protection/>
    </xf>
    <xf numFmtId="176" fontId="2" fillId="0" borderId="18" xfId="68" applyNumberFormat="1" applyFont="1" applyBorder="1" applyAlignment="1">
      <alignment horizontal="center" vertical="center"/>
      <protection/>
    </xf>
    <xf numFmtId="176" fontId="2" fillId="0" borderId="19" xfId="68" applyNumberFormat="1" applyFont="1" applyBorder="1" applyAlignment="1">
      <alignment horizontal="center" vertical="center"/>
      <protection/>
    </xf>
    <xf numFmtId="176" fontId="0" fillId="0" borderId="0" xfId="68" applyNumberFormat="1" applyFont="1" applyAlignment="1" applyProtection="1">
      <alignment horizontal="center"/>
      <protection/>
    </xf>
    <xf numFmtId="176" fontId="5" fillId="0" borderId="20" xfId="68" applyNumberFormat="1" applyFont="1" applyBorder="1" applyAlignment="1" applyProtection="1">
      <alignment horizontal="center" vertical="center"/>
      <protection/>
    </xf>
    <xf numFmtId="176" fontId="5" fillId="0" borderId="15" xfId="68" applyNumberFormat="1" applyFont="1" applyBorder="1" applyAlignment="1" applyProtection="1">
      <alignment horizontal="center" vertical="center"/>
      <protection/>
    </xf>
    <xf numFmtId="176" fontId="2" fillId="0" borderId="10" xfId="68" applyNumberFormat="1" applyFont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SheetLayoutView="100" zoomScalePageLayoutView="0" workbookViewId="0" topLeftCell="A1">
      <selection activeCell="H48" sqref="H48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9.83203125" style="2" customWidth="1"/>
    <col min="7" max="7" width="8.58203125" style="2" customWidth="1"/>
    <col min="8" max="9" width="8.41015625" style="2" customWidth="1"/>
    <col min="10" max="16384" width="6.41015625" style="2" customWidth="1"/>
  </cols>
  <sheetData>
    <row r="1" spans="1:19" ht="15.75" customHeight="1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15" thickBot="1">
      <c r="A2" s="3"/>
      <c r="B2" s="31" t="s">
        <v>8</v>
      </c>
      <c r="C2" s="32"/>
      <c r="D2" s="32"/>
      <c r="E2" s="63" t="s">
        <v>7</v>
      </c>
      <c r="F2" s="63"/>
      <c r="G2" s="63"/>
      <c r="H2" s="63"/>
      <c r="I2" s="63"/>
      <c r="J2" s="33"/>
      <c r="K2" s="33"/>
      <c r="L2" s="33"/>
      <c r="M2" s="34"/>
      <c r="N2" s="33"/>
      <c r="O2" s="33"/>
      <c r="P2" s="33"/>
      <c r="Q2" s="33"/>
    </row>
    <row r="3" spans="1:17" s="7" customFormat="1" ht="15" customHeight="1" thickTop="1">
      <c r="A3" s="61" t="s">
        <v>0</v>
      </c>
      <c r="B3" s="57" t="s">
        <v>1</v>
      </c>
      <c r="C3" s="58"/>
      <c r="D3" s="57" t="s">
        <v>2</v>
      </c>
      <c r="E3" s="58"/>
      <c r="F3" s="57" t="s">
        <v>3</v>
      </c>
      <c r="G3" s="58"/>
      <c r="H3" s="57" t="s">
        <v>4</v>
      </c>
      <c r="I3" s="59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62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9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12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13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14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15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s="19" customFormat="1" ht="15" customHeight="1">
      <c r="A10" s="14" t="s">
        <v>23</v>
      </c>
      <c r="B10" s="21">
        <v>8</v>
      </c>
      <c r="C10" s="23">
        <v>1</v>
      </c>
      <c r="D10" s="23">
        <v>8</v>
      </c>
      <c r="E10" s="23">
        <v>1</v>
      </c>
      <c r="F10" s="23">
        <v>7439.252</v>
      </c>
      <c r="G10" s="23">
        <v>724.5</v>
      </c>
      <c r="H10" s="12">
        <v>929906.5</v>
      </c>
      <c r="I10" s="12">
        <v>724500</v>
      </c>
      <c r="J10" s="18"/>
    </row>
    <row r="11" spans="1:10" ht="15" customHeight="1">
      <c r="A11" s="14" t="s">
        <v>24</v>
      </c>
      <c r="B11" s="21">
        <v>2</v>
      </c>
      <c r="C11" s="23">
        <v>1</v>
      </c>
      <c r="D11" s="23">
        <v>2</v>
      </c>
      <c r="E11" s="23">
        <v>1</v>
      </c>
      <c r="F11" s="23">
        <v>1912</v>
      </c>
      <c r="G11" s="23">
        <v>495</v>
      </c>
      <c r="H11" s="12">
        <v>955959</v>
      </c>
      <c r="I11" s="12">
        <v>494550</v>
      </c>
      <c r="J11" s="3"/>
    </row>
    <row r="12" spans="1:10" ht="15" customHeight="1">
      <c r="A12" s="14" t="s">
        <v>35</v>
      </c>
      <c r="B12" s="21">
        <v>12</v>
      </c>
      <c r="C12" s="23">
        <v>1</v>
      </c>
      <c r="D12" s="23">
        <v>12</v>
      </c>
      <c r="E12" s="23">
        <v>1</v>
      </c>
      <c r="F12" s="23">
        <v>10411</v>
      </c>
      <c r="G12" s="23">
        <v>604</v>
      </c>
      <c r="H12" s="12">
        <v>867563</v>
      </c>
      <c r="I12" s="12">
        <v>603750</v>
      </c>
      <c r="J12" s="3"/>
    </row>
    <row r="13" spans="1:10" ht="15" customHeight="1">
      <c r="A13" s="14" t="s">
        <v>33</v>
      </c>
      <c r="B13" s="21">
        <v>15</v>
      </c>
      <c r="C13" s="23">
        <v>17</v>
      </c>
      <c r="D13" s="23">
        <v>15</v>
      </c>
      <c r="E13" s="23">
        <v>17</v>
      </c>
      <c r="F13" s="23">
        <f>H13*D13/1000</f>
        <v>12064.5</v>
      </c>
      <c r="G13" s="23">
        <f>I13*E13/1000</f>
        <v>11213.999</v>
      </c>
      <c r="H13" s="12">
        <v>804300</v>
      </c>
      <c r="I13" s="12">
        <v>659647</v>
      </c>
      <c r="J13" s="3"/>
    </row>
    <row r="14" spans="1:10" ht="15" customHeight="1">
      <c r="A14" s="14" t="s">
        <v>34</v>
      </c>
      <c r="B14" s="21">
        <v>22</v>
      </c>
      <c r="C14" s="23">
        <v>18</v>
      </c>
      <c r="D14" s="23">
        <v>22</v>
      </c>
      <c r="E14" s="23">
        <v>18</v>
      </c>
      <c r="F14" s="23">
        <v>16323.301999999998</v>
      </c>
      <c r="G14" s="23">
        <v>10655.399999999998</v>
      </c>
      <c r="H14" s="12">
        <v>741968.2727272726</v>
      </c>
      <c r="I14" s="12">
        <v>591966.6666666666</v>
      </c>
      <c r="J14" s="3"/>
    </row>
    <row r="15" spans="1:10" ht="15" customHeight="1">
      <c r="A15" s="14" t="s">
        <v>36</v>
      </c>
      <c r="B15" s="21">
        <v>25</v>
      </c>
      <c r="C15" s="23">
        <v>13</v>
      </c>
      <c r="D15" s="23">
        <v>25</v>
      </c>
      <c r="E15" s="23">
        <v>13</v>
      </c>
      <c r="F15" s="23">
        <v>19765.201999999997</v>
      </c>
      <c r="G15" s="23">
        <v>8473.5</v>
      </c>
      <c r="H15" s="12">
        <v>790608.0799999998</v>
      </c>
      <c r="I15" s="12">
        <v>651807.6923076923</v>
      </c>
      <c r="J15" s="3"/>
    </row>
    <row r="16" spans="1:10" ht="15" customHeight="1">
      <c r="A16" s="14"/>
      <c r="B16" s="21"/>
      <c r="C16" s="23"/>
      <c r="D16" s="23"/>
      <c r="E16" s="23"/>
      <c r="F16" s="23"/>
      <c r="G16" s="23"/>
      <c r="H16" s="12"/>
      <c r="I16" s="12"/>
      <c r="J16" s="3"/>
    </row>
    <row r="17" spans="1:10" s="19" customFormat="1" ht="15" customHeight="1">
      <c r="A17" s="35" t="s">
        <v>37</v>
      </c>
      <c r="B17" s="16">
        <f aca="true" t="shared" si="0" ref="B17:G17">SUM(B19:B30)</f>
        <v>25</v>
      </c>
      <c r="C17" s="17">
        <f t="shared" si="0"/>
        <v>6</v>
      </c>
      <c r="D17" s="17">
        <f t="shared" si="0"/>
        <v>25</v>
      </c>
      <c r="E17" s="17">
        <f t="shared" si="0"/>
        <v>6</v>
      </c>
      <c r="F17" s="17">
        <f t="shared" si="0"/>
        <v>20894</v>
      </c>
      <c r="G17" s="17">
        <f t="shared" si="0"/>
        <v>4305</v>
      </c>
      <c r="H17" s="15">
        <f>F17/D17*1000</f>
        <v>835760</v>
      </c>
      <c r="I17" s="15">
        <f>G17/E17*1000</f>
        <v>717500</v>
      </c>
      <c r="J17" s="18"/>
    </row>
    <row r="18" spans="1:10" ht="15" customHeight="1">
      <c r="A18" s="20"/>
      <c r="B18" s="21"/>
      <c r="C18" s="22"/>
      <c r="D18" s="22"/>
      <c r="E18" s="22"/>
      <c r="F18" s="17"/>
      <c r="G18" s="17"/>
      <c r="H18" s="22"/>
      <c r="I18" s="23"/>
      <c r="J18" s="3"/>
    </row>
    <row r="19" spans="1:10" ht="15" customHeight="1">
      <c r="A19" s="36" t="s">
        <v>38</v>
      </c>
      <c r="B19" s="37">
        <v>4</v>
      </c>
      <c r="C19" s="50">
        <v>0</v>
      </c>
      <c r="D19" s="38">
        <v>4</v>
      </c>
      <c r="E19" s="50">
        <v>0</v>
      </c>
      <c r="F19" s="17">
        <v>3390</v>
      </c>
      <c r="G19" s="42">
        <v>0</v>
      </c>
      <c r="H19" s="50">
        <v>847613</v>
      </c>
      <c r="I19" s="38">
        <v>0</v>
      </c>
      <c r="J19" s="3"/>
    </row>
    <row r="20" spans="1:10" ht="15" customHeight="1">
      <c r="A20" s="29" t="s">
        <v>16</v>
      </c>
      <c r="B20" s="49">
        <v>2</v>
      </c>
      <c r="C20" s="38">
        <v>0</v>
      </c>
      <c r="D20" s="50">
        <v>2</v>
      </c>
      <c r="E20" s="38">
        <v>0</v>
      </c>
      <c r="F20" s="42">
        <v>1681</v>
      </c>
      <c r="G20" s="17">
        <v>0</v>
      </c>
      <c r="H20" s="50">
        <v>840525</v>
      </c>
      <c r="I20" s="38">
        <v>0</v>
      </c>
      <c r="J20" s="3"/>
    </row>
    <row r="21" spans="1:10" ht="15" customHeight="1">
      <c r="A21" s="29" t="s">
        <v>17</v>
      </c>
      <c r="B21" s="49">
        <v>3</v>
      </c>
      <c r="C21" s="12">
        <v>1</v>
      </c>
      <c r="D21" s="50">
        <v>3</v>
      </c>
      <c r="E21" s="12">
        <v>1</v>
      </c>
      <c r="F21" s="42">
        <v>2416</v>
      </c>
      <c r="G21" s="17">
        <v>853</v>
      </c>
      <c r="H21" s="50">
        <v>805350</v>
      </c>
      <c r="I21" s="38">
        <v>852600</v>
      </c>
      <c r="J21" s="3"/>
    </row>
    <row r="22" spans="1:10" ht="15" customHeight="1">
      <c r="A22" s="29" t="s">
        <v>18</v>
      </c>
      <c r="B22" s="37">
        <v>2</v>
      </c>
      <c r="C22" s="38">
        <v>1</v>
      </c>
      <c r="D22" s="38">
        <v>2</v>
      </c>
      <c r="E22" s="38">
        <v>1</v>
      </c>
      <c r="F22" s="17">
        <v>1515</v>
      </c>
      <c r="G22" s="17">
        <v>634</v>
      </c>
      <c r="H22" s="38">
        <v>757575</v>
      </c>
      <c r="I22" s="38">
        <v>634200</v>
      </c>
      <c r="J22" s="3"/>
    </row>
    <row r="23" spans="1:10" ht="15" customHeight="1">
      <c r="A23" s="29" t="s">
        <v>19</v>
      </c>
      <c r="B23" s="37">
        <v>2</v>
      </c>
      <c r="C23" s="38">
        <v>1</v>
      </c>
      <c r="D23" s="38">
        <v>2</v>
      </c>
      <c r="E23" s="38">
        <v>1</v>
      </c>
      <c r="F23" s="17">
        <v>1570</v>
      </c>
      <c r="G23" s="17">
        <v>643</v>
      </c>
      <c r="H23" s="38">
        <v>784875</v>
      </c>
      <c r="I23" s="38">
        <v>642600</v>
      </c>
      <c r="J23" s="3"/>
    </row>
    <row r="24" spans="1:10" ht="15" customHeight="1">
      <c r="A24" s="29" t="s">
        <v>20</v>
      </c>
      <c r="B24" s="37">
        <v>1</v>
      </c>
      <c r="C24" s="38">
        <v>0</v>
      </c>
      <c r="D24" s="38">
        <v>1</v>
      </c>
      <c r="E24" s="38">
        <v>0</v>
      </c>
      <c r="F24" s="17">
        <v>843</v>
      </c>
      <c r="G24" s="17">
        <v>0</v>
      </c>
      <c r="H24" s="38">
        <v>843150</v>
      </c>
      <c r="I24" s="38">
        <v>0</v>
      </c>
      <c r="J24" s="3"/>
    </row>
    <row r="25" spans="1:10" ht="15" customHeight="1">
      <c r="A25" s="29">
        <v>10</v>
      </c>
      <c r="B25" s="37">
        <v>2</v>
      </c>
      <c r="C25" s="50">
        <v>1</v>
      </c>
      <c r="D25" s="38">
        <v>2</v>
      </c>
      <c r="E25" s="50">
        <v>1</v>
      </c>
      <c r="F25" s="23">
        <v>1882</v>
      </c>
      <c r="G25" s="44">
        <v>713</v>
      </c>
      <c r="H25" s="38">
        <v>940800</v>
      </c>
      <c r="I25" s="38">
        <v>712950</v>
      </c>
      <c r="J25" s="3"/>
    </row>
    <row r="26" spans="1:10" ht="15" customHeight="1">
      <c r="A26" s="29">
        <v>11</v>
      </c>
      <c r="B26" s="37">
        <v>2</v>
      </c>
      <c r="C26" s="38">
        <v>1</v>
      </c>
      <c r="D26" s="38">
        <v>2</v>
      </c>
      <c r="E26" s="38">
        <v>1</v>
      </c>
      <c r="F26" s="23">
        <v>1597</v>
      </c>
      <c r="G26" s="23">
        <v>768</v>
      </c>
      <c r="H26" s="38">
        <v>798525</v>
      </c>
      <c r="I26" s="38">
        <v>767550</v>
      </c>
      <c r="J26" s="3"/>
    </row>
    <row r="27" spans="1:10" ht="15" customHeight="1">
      <c r="A27" s="29">
        <v>12</v>
      </c>
      <c r="B27" s="37">
        <v>3</v>
      </c>
      <c r="C27" s="38">
        <v>0</v>
      </c>
      <c r="D27" s="38">
        <v>3</v>
      </c>
      <c r="E27" s="38">
        <v>0</v>
      </c>
      <c r="F27" s="23">
        <v>2430</v>
      </c>
      <c r="G27" s="23">
        <v>0</v>
      </c>
      <c r="H27" s="38">
        <v>809900</v>
      </c>
      <c r="I27" s="38">
        <v>0</v>
      </c>
      <c r="J27" s="3"/>
    </row>
    <row r="28" spans="1:10" ht="15" customHeight="1">
      <c r="A28" s="39" t="s">
        <v>39</v>
      </c>
      <c r="B28" s="37">
        <v>1</v>
      </c>
      <c r="C28" s="38">
        <v>0</v>
      </c>
      <c r="D28" s="38">
        <v>1</v>
      </c>
      <c r="E28" s="38">
        <v>0</v>
      </c>
      <c r="F28" s="23">
        <v>980</v>
      </c>
      <c r="G28" s="23">
        <v>0</v>
      </c>
      <c r="H28" s="38">
        <v>979650</v>
      </c>
      <c r="I28" s="38">
        <v>0</v>
      </c>
      <c r="J28" s="3"/>
    </row>
    <row r="29" spans="1:10" ht="15" customHeight="1">
      <c r="A29" s="29" t="s">
        <v>31</v>
      </c>
      <c r="B29" s="49">
        <v>3</v>
      </c>
      <c r="C29" s="38">
        <v>0</v>
      </c>
      <c r="D29" s="50">
        <v>3</v>
      </c>
      <c r="E29" s="38">
        <v>0</v>
      </c>
      <c r="F29" s="44">
        <v>2590</v>
      </c>
      <c r="G29" s="23">
        <v>0</v>
      </c>
      <c r="H29" s="50">
        <v>863450</v>
      </c>
      <c r="I29" s="38">
        <v>0</v>
      </c>
      <c r="J29" s="3"/>
    </row>
    <row r="30" spans="1:17" ht="15" customHeight="1">
      <c r="A30" s="30" t="s">
        <v>32</v>
      </c>
      <c r="B30" s="40">
        <v>0</v>
      </c>
      <c r="C30" s="41">
        <v>1</v>
      </c>
      <c r="D30" s="41">
        <v>0</v>
      </c>
      <c r="E30" s="41">
        <v>1</v>
      </c>
      <c r="F30" s="45">
        <v>0</v>
      </c>
      <c r="G30" s="45">
        <v>694</v>
      </c>
      <c r="H30" s="41">
        <v>0</v>
      </c>
      <c r="I30" s="41">
        <v>694050</v>
      </c>
      <c r="J30" s="3"/>
      <c r="K30" s="3"/>
      <c r="L30" s="3"/>
      <c r="M30" s="3"/>
      <c r="N30" s="3"/>
      <c r="O30" s="3"/>
      <c r="P30" s="3"/>
      <c r="Q30" s="3"/>
    </row>
    <row r="31" ht="15" customHeight="1">
      <c r="J31" s="24"/>
    </row>
    <row r="32" spans="1:9" ht="15" customHeight="1" thickBot="1">
      <c r="A32" s="4"/>
      <c r="B32" s="31" t="s">
        <v>21</v>
      </c>
      <c r="C32" s="25"/>
      <c r="D32" s="25"/>
      <c r="F32" s="25"/>
      <c r="G32" s="25"/>
      <c r="H32" s="25"/>
      <c r="I32" s="25"/>
    </row>
    <row r="33" spans="1:9" s="7" customFormat="1" ht="15" customHeight="1" thickTop="1">
      <c r="A33" s="61" t="s">
        <v>0</v>
      </c>
      <c r="B33" s="57" t="s">
        <v>1</v>
      </c>
      <c r="C33" s="58"/>
      <c r="D33" s="57" t="s">
        <v>2</v>
      </c>
      <c r="E33" s="58"/>
      <c r="F33" s="57" t="s">
        <v>3</v>
      </c>
      <c r="G33" s="58"/>
      <c r="H33" s="57" t="s">
        <v>4</v>
      </c>
      <c r="I33" s="59"/>
    </row>
    <row r="34" spans="1:9" s="7" customFormat="1" ht="15" customHeight="1">
      <c r="A34" s="62"/>
      <c r="B34" s="8" t="s">
        <v>5</v>
      </c>
      <c r="C34" s="8" t="s">
        <v>6</v>
      </c>
      <c r="D34" s="8" t="s">
        <v>5</v>
      </c>
      <c r="E34" s="8" t="s">
        <v>6</v>
      </c>
      <c r="F34" s="8" t="s">
        <v>5</v>
      </c>
      <c r="G34" s="8" t="s">
        <v>6</v>
      </c>
      <c r="H34" s="8" t="s">
        <v>5</v>
      </c>
      <c r="I34" s="8" t="s">
        <v>6</v>
      </c>
    </row>
    <row r="35" spans="1:9" ht="15" customHeight="1">
      <c r="A35" s="10" t="s">
        <v>10</v>
      </c>
      <c r="B35" s="26">
        <v>8309</v>
      </c>
      <c r="C35" s="27">
        <v>7578</v>
      </c>
      <c r="D35" s="27">
        <v>8096</v>
      </c>
      <c r="E35" s="27">
        <v>6518</v>
      </c>
      <c r="F35" s="27">
        <v>3216889</v>
      </c>
      <c r="G35" s="27">
        <v>2086353</v>
      </c>
      <c r="H35" s="27">
        <v>397343</v>
      </c>
      <c r="I35" s="27">
        <v>320091</v>
      </c>
    </row>
    <row r="36" spans="1:9" ht="15" customHeight="1">
      <c r="A36" s="14" t="s">
        <v>12</v>
      </c>
      <c r="B36" s="26">
        <v>8077</v>
      </c>
      <c r="C36" s="27">
        <v>7526</v>
      </c>
      <c r="D36" s="27">
        <v>7861</v>
      </c>
      <c r="E36" s="27">
        <v>6453</v>
      </c>
      <c r="F36" s="27">
        <v>3269109.34</v>
      </c>
      <c r="G36" s="27">
        <v>2088958.707</v>
      </c>
      <c r="H36" s="27">
        <v>420140</v>
      </c>
      <c r="I36" s="27">
        <v>323719</v>
      </c>
    </row>
    <row r="37" spans="1:9" ht="15" customHeight="1">
      <c r="A37" s="14" t="s">
        <v>13</v>
      </c>
      <c r="B37" s="26">
        <v>8083</v>
      </c>
      <c r="C37" s="27">
        <v>7711</v>
      </c>
      <c r="D37" s="27">
        <v>7881</v>
      </c>
      <c r="E37" s="27">
        <v>6652</v>
      </c>
      <c r="F37" s="27">
        <v>3734600.994</v>
      </c>
      <c r="G37" s="27">
        <v>2512307.404</v>
      </c>
      <c r="H37" s="27">
        <v>473874</v>
      </c>
      <c r="I37" s="27">
        <v>377677</v>
      </c>
    </row>
    <row r="38" spans="1:9" ht="15" customHeight="1">
      <c r="A38" s="14" t="s">
        <v>14</v>
      </c>
      <c r="B38" s="26">
        <v>8013</v>
      </c>
      <c r="C38" s="27">
        <v>7589</v>
      </c>
      <c r="D38" s="27">
        <v>7807</v>
      </c>
      <c r="E38" s="27">
        <v>6478</v>
      </c>
      <c r="F38" s="27">
        <v>3844264</v>
      </c>
      <c r="G38" s="27">
        <v>2655378</v>
      </c>
      <c r="H38" s="27">
        <v>492413</v>
      </c>
      <c r="I38" s="27">
        <v>409907</v>
      </c>
    </row>
    <row r="39" spans="1:9" ht="15" customHeight="1">
      <c r="A39" s="14" t="s">
        <v>15</v>
      </c>
      <c r="B39" s="26">
        <v>7984</v>
      </c>
      <c r="C39" s="27">
        <v>7712</v>
      </c>
      <c r="D39" s="27">
        <v>7826</v>
      </c>
      <c r="E39" s="27">
        <v>6346</v>
      </c>
      <c r="F39" s="27">
        <v>4105697.1150000007</v>
      </c>
      <c r="G39" s="27">
        <v>2791514.565</v>
      </c>
      <c r="H39" s="27">
        <v>524622.6827242526</v>
      </c>
      <c r="I39" s="27">
        <v>439885.6862590608</v>
      </c>
    </row>
    <row r="40" spans="1:9" s="19" customFormat="1" ht="15" customHeight="1">
      <c r="A40" s="14" t="s">
        <v>23</v>
      </c>
      <c r="B40" s="26">
        <v>7590</v>
      </c>
      <c r="C40" s="27">
        <v>7183</v>
      </c>
      <c r="D40" s="27">
        <v>7481</v>
      </c>
      <c r="E40" s="27">
        <v>6269</v>
      </c>
      <c r="F40" s="27">
        <v>3850277.848</v>
      </c>
      <c r="G40" s="27">
        <v>2598843.486</v>
      </c>
      <c r="H40" s="27">
        <v>514674.2210934367</v>
      </c>
      <c r="I40" s="27">
        <v>414554.7114372308</v>
      </c>
    </row>
    <row r="41" spans="1:9" ht="15" customHeight="1">
      <c r="A41" s="14" t="s">
        <v>24</v>
      </c>
      <c r="B41" s="26">
        <v>7905</v>
      </c>
      <c r="C41" s="27">
        <v>7186</v>
      </c>
      <c r="D41" s="27">
        <v>7769</v>
      </c>
      <c r="E41" s="27">
        <v>6268</v>
      </c>
      <c r="F41" s="27">
        <v>3168155</v>
      </c>
      <c r="G41" s="27">
        <v>1929659</v>
      </c>
      <c r="H41" s="27">
        <v>407794.4394387952</v>
      </c>
      <c r="I41" s="27">
        <v>307858.8066368858</v>
      </c>
    </row>
    <row r="42" spans="1:9" ht="15" customHeight="1">
      <c r="A42" s="14" t="s">
        <v>35</v>
      </c>
      <c r="B42" s="26">
        <v>7707</v>
      </c>
      <c r="C42" s="27">
        <v>7008</v>
      </c>
      <c r="D42" s="27">
        <v>7592</v>
      </c>
      <c r="E42" s="27">
        <v>6216</v>
      </c>
      <c r="F42" s="46">
        <v>2839015</v>
      </c>
      <c r="G42" s="27">
        <v>1761602</v>
      </c>
      <c r="H42" s="27">
        <v>373948</v>
      </c>
      <c r="I42" s="27">
        <v>283398</v>
      </c>
    </row>
    <row r="43" spans="1:9" ht="15" customHeight="1">
      <c r="A43" s="14" t="s">
        <v>33</v>
      </c>
      <c r="B43" s="26">
        <v>7273</v>
      </c>
      <c r="C43" s="27">
        <v>5939</v>
      </c>
      <c r="D43" s="27">
        <v>7262</v>
      </c>
      <c r="E43" s="27">
        <v>5716</v>
      </c>
      <c r="F43" s="46">
        <v>2950410</v>
      </c>
      <c r="G43" s="46">
        <v>1871727</v>
      </c>
      <c r="H43" s="27">
        <v>406281</v>
      </c>
      <c r="I43" s="27">
        <v>372454</v>
      </c>
    </row>
    <row r="44" spans="1:9" ht="15" customHeight="1">
      <c r="A44" s="14" t="s">
        <v>34</v>
      </c>
      <c r="B44" s="26">
        <v>6783</v>
      </c>
      <c r="C44" s="27">
        <v>5768</v>
      </c>
      <c r="D44" s="27">
        <v>6768</v>
      </c>
      <c r="E44" s="27">
        <v>5589</v>
      </c>
      <c r="F44" s="27">
        <v>2907618</v>
      </c>
      <c r="G44" s="27">
        <v>1941159</v>
      </c>
      <c r="H44" s="27">
        <v>429613</v>
      </c>
      <c r="I44" s="27">
        <v>347318</v>
      </c>
    </row>
    <row r="45" spans="1:9" ht="15" customHeight="1">
      <c r="A45" s="14" t="s">
        <v>36</v>
      </c>
      <c r="B45" s="26">
        <v>6715</v>
      </c>
      <c r="C45" s="27">
        <v>5346</v>
      </c>
      <c r="D45" s="27">
        <v>6703</v>
      </c>
      <c r="E45" s="27">
        <v>5186</v>
      </c>
      <c r="F45" s="27">
        <v>3011287.763</v>
      </c>
      <c r="G45" s="27">
        <v>1914512</v>
      </c>
      <c r="H45" s="27">
        <v>449244.7803968372</v>
      </c>
      <c r="I45" s="27">
        <v>369169.30196683377</v>
      </c>
    </row>
    <row r="46" spans="1:9" ht="15" customHeight="1">
      <c r="A46" s="14"/>
      <c r="B46" s="26"/>
      <c r="C46" s="27"/>
      <c r="D46" s="27"/>
      <c r="E46" s="27"/>
      <c r="F46" s="27"/>
      <c r="G46" s="27"/>
      <c r="H46" s="27"/>
      <c r="I46" s="27"/>
    </row>
    <row r="47" spans="1:9" s="19" customFormat="1" ht="15" customHeight="1">
      <c r="A47" s="35" t="s">
        <v>37</v>
      </c>
      <c r="B47" s="48">
        <f aca="true" t="shared" si="1" ref="B47:G47">SUM(B49:B60)</f>
        <v>6044</v>
      </c>
      <c r="C47" s="42">
        <f t="shared" si="1"/>
        <v>4846</v>
      </c>
      <c r="D47" s="42">
        <f t="shared" si="1"/>
        <v>6039</v>
      </c>
      <c r="E47" s="42">
        <f t="shared" si="1"/>
        <v>4716</v>
      </c>
      <c r="F47" s="42">
        <f>SUM(F49:F60)</f>
        <v>3254975</v>
      </c>
      <c r="G47" s="42">
        <f t="shared" si="1"/>
        <v>2154010</v>
      </c>
      <c r="H47" s="47">
        <f>F47/D47*1000</f>
        <v>538992.3828448418</v>
      </c>
      <c r="I47" s="47">
        <f>G47/E47*1000</f>
        <v>456745.122985581</v>
      </c>
    </row>
    <row r="48" spans="1:9" ht="15" customHeight="1">
      <c r="A48" s="20"/>
      <c r="B48" s="28"/>
      <c r="F48" s="42"/>
      <c r="G48" s="42"/>
      <c r="I48" s="3"/>
    </row>
    <row r="49" spans="1:9" ht="15" customHeight="1">
      <c r="A49" s="36" t="s">
        <v>38</v>
      </c>
      <c r="B49" s="37">
        <v>534</v>
      </c>
      <c r="C49" s="38">
        <v>430</v>
      </c>
      <c r="D49" s="38">
        <v>534</v>
      </c>
      <c r="E49" s="38">
        <v>422</v>
      </c>
      <c r="F49" s="51">
        <v>271807</v>
      </c>
      <c r="G49" s="52">
        <v>173823</v>
      </c>
      <c r="H49" s="53">
        <v>509002</v>
      </c>
      <c r="I49" s="53">
        <v>411904</v>
      </c>
    </row>
    <row r="50" spans="1:9" ht="15" customHeight="1">
      <c r="A50" s="29" t="s">
        <v>40</v>
      </c>
      <c r="B50" s="37">
        <v>496</v>
      </c>
      <c r="C50" s="38">
        <v>405</v>
      </c>
      <c r="D50" s="38">
        <v>496</v>
      </c>
      <c r="E50" s="38">
        <v>392</v>
      </c>
      <c r="F50" s="51">
        <v>260210</v>
      </c>
      <c r="G50" s="52">
        <v>169502</v>
      </c>
      <c r="H50" s="53">
        <v>524617</v>
      </c>
      <c r="I50" s="53">
        <v>432402</v>
      </c>
    </row>
    <row r="51" spans="1:9" ht="15" customHeight="1">
      <c r="A51" s="29" t="s">
        <v>25</v>
      </c>
      <c r="B51" s="37">
        <v>492</v>
      </c>
      <c r="C51" s="12">
        <v>401</v>
      </c>
      <c r="D51" s="38">
        <v>492</v>
      </c>
      <c r="E51" s="12">
        <v>390</v>
      </c>
      <c r="F51" s="51">
        <v>260353</v>
      </c>
      <c r="G51" s="52">
        <v>169254</v>
      </c>
      <c r="H51" s="53">
        <v>529172</v>
      </c>
      <c r="I51" s="53">
        <v>433984</v>
      </c>
    </row>
    <row r="52" spans="1:9" ht="15" customHeight="1">
      <c r="A52" s="29" t="s">
        <v>26</v>
      </c>
      <c r="B52" s="37">
        <v>510</v>
      </c>
      <c r="C52" s="38">
        <v>401</v>
      </c>
      <c r="D52" s="38">
        <v>508</v>
      </c>
      <c r="E52" s="38">
        <v>388</v>
      </c>
      <c r="F52" s="51">
        <v>254501</v>
      </c>
      <c r="G52" s="52">
        <v>163892</v>
      </c>
      <c r="H52" s="53">
        <v>500986</v>
      </c>
      <c r="I52" s="53">
        <v>422403</v>
      </c>
    </row>
    <row r="53" spans="1:9" ht="15" customHeight="1">
      <c r="A53" s="29" t="s">
        <v>27</v>
      </c>
      <c r="B53" s="37">
        <v>473</v>
      </c>
      <c r="C53" s="38">
        <v>389</v>
      </c>
      <c r="D53" s="38">
        <v>473</v>
      </c>
      <c r="E53" s="38">
        <v>383</v>
      </c>
      <c r="F53" s="51">
        <v>236459</v>
      </c>
      <c r="G53" s="52">
        <v>164887</v>
      </c>
      <c r="H53" s="53">
        <v>499913</v>
      </c>
      <c r="I53" s="53">
        <v>430514</v>
      </c>
    </row>
    <row r="54" spans="1:9" ht="15" customHeight="1">
      <c r="A54" s="29" t="s">
        <v>28</v>
      </c>
      <c r="B54" s="37">
        <v>408</v>
      </c>
      <c r="C54" s="38">
        <v>388</v>
      </c>
      <c r="D54" s="38">
        <v>408</v>
      </c>
      <c r="E54" s="38">
        <v>382</v>
      </c>
      <c r="F54" s="51">
        <v>212834</v>
      </c>
      <c r="G54" s="52">
        <v>171359</v>
      </c>
      <c r="H54" s="53">
        <v>521652</v>
      </c>
      <c r="I54" s="53">
        <v>448584</v>
      </c>
    </row>
    <row r="55" spans="1:9" ht="15" customHeight="1">
      <c r="A55" s="29">
        <v>10</v>
      </c>
      <c r="B55" s="37">
        <v>477</v>
      </c>
      <c r="C55" s="38">
        <v>400</v>
      </c>
      <c r="D55" s="38">
        <v>475</v>
      </c>
      <c r="E55" s="38">
        <v>382</v>
      </c>
      <c r="F55" s="51">
        <v>256746</v>
      </c>
      <c r="G55" s="52">
        <v>173959</v>
      </c>
      <c r="H55" s="53">
        <v>540518</v>
      </c>
      <c r="I55" s="53">
        <v>455389</v>
      </c>
    </row>
    <row r="56" spans="1:9" ht="15" customHeight="1">
      <c r="A56" s="29">
        <v>11</v>
      </c>
      <c r="B56" s="37">
        <v>499</v>
      </c>
      <c r="C56" s="38">
        <v>375</v>
      </c>
      <c r="D56" s="38">
        <v>499</v>
      </c>
      <c r="E56" s="38">
        <v>361</v>
      </c>
      <c r="F56" s="51">
        <v>286264</v>
      </c>
      <c r="G56" s="52">
        <v>175153</v>
      </c>
      <c r="H56" s="53">
        <v>573675</v>
      </c>
      <c r="I56" s="53">
        <v>485187</v>
      </c>
    </row>
    <row r="57" spans="1:9" ht="15" customHeight="1">
      <c r="A57" s="29">
        <v>12</v>
      </c>
      <c r="B57" s="37">
        <v>549</v>
      </c>
      <c r="C57" s="38">
        <v>446</v>
      </c>
      <c r="D57" s="38">
        <v>549</v>
      </c>
      <c r="E57" s="38">
        <v>435</v>
      </c>
      <c r="F57" s="51">
        <v>323727</v>
      </c>
      <c r="G57" s="52">
        <v>216565</v>
      </c>
      <c r="H57" s="53">
        <v>589666</v>
      </c>
      <c r="I57" s="53">
        <v>497850</v>
      </c>
    </row>
    <row r="58" spans="1:9" ht="15" customHeight="1">
      <c r="A58" s="39" t="s">
        <v>39</v>
      </c>
      <c r="B58" s="37">
        <v>545</v>
      </c>
      <c r="C58" s="38">
        <v>401</v>
      </c>
      <c r="D58" s="38">
        <v>545</v>
      </c>
      <c r="E58" s="38">
        <v>391</v>
      </c>
      <c r="F58" s="51">
        <v>302424</v>
      </c>
      <c r="G58" s="52">
        <v>186785</v>
      </c>
      <c r="H58" s="53">
        <v>554907</v>
      </c>
      <c r="I58" s="53">
        <v>477710</v>
      </c>
    </row>
    <row r="59" spans="1:9" ht="15" customHeight="1">
      <c r="A59" s="29" t="s">
        <v>29</v>
      </c>
      <c r="B59" s="37">
        <v>499</v>
      </c>
      <c r="C59" s="38">
        <v>408</v>
      </c>
      <c r="D59" s="38">
        <v>499</v>
      </c>
      <c r="E59" s="38">
        <v>402</v>
      </c>
      <c r="F59" s="51">
        <v>276030</v>
      </c>
      <c r="G59" s="52">
        <v>195811</v>
      </c>
      <c r="H59" s="53">
        <v>553167</v>
      </c>
      <c r="I59" s="53">
        <v>487093</v>
      </c>
    </row>
    <row r="60" spans="1:9" ht="15" customHeight="1">
      <c r="A60" s="30" t="s">
        <v>30</v>
      </c>
      <c r="B60" s="40">
        <v>562</v>
      </c>
      <c r="C60" s="41">
        <v>402</v>
      </c>
      <c r="D60" s="41">
        <v>561</v>
      </c>
      <c r="E60" s="41">
        <v>388</v>
      </c>
      <c r="F60" s="54">
        <v>313620</v>
      </c>
      <c r="G60" s="55">
        <v>193020</v>
      </c>
      <c r="H60" s="56">
        <v>559038</v>
      </c>
      <c r="I60" s="56">
        <v>497475</v>
      </c>
    </row>
    <row r="61" ht="15" customHeight="1">
      <c r="A61" s="2" t="s">
        <v>22</v>
      </c>
    </row>
    <row r="62" ht="15" customHeight="1">
      <c r="A62" s="24"/>
    </row>
    <row r="63" spans="2:9" ht="14.25">
      <c r="B63" s="43"/>
      <c r="C63" s="43"/>
      <c r="D63" s="43"/>
      <c r="E63" s="43"/>
      <c r="F63" s="43"/>
      <c r="G63" s="43"/>
      <c r="H63" s="43"/>
      <c r="I63" s="43"/>
    </row>
  </sheetData>
  <sheetProtection/>
  <mergeCells count="12">
    <mergeCell ref="A1:I1"/>
    <mergeCell ref="A3:A4"/>
    <mergeCell ref="E2:I2"/>
    <mergeCell ref="F33:G33"/>
    <mergeCell ref="H33:I33"/>
    <mergeCell ref="A33:A34"/>
    <mergeCell ref="B3:C3"/>
    <mergeCell ref="D3:E3"/>
    <mergeCell ref="B33:C33"/>
    <mergeCell ref="D33:E33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2014-01-28T05:39:27Z</cp:lastPrinted>
  <dcterms:created xsi:type="dcterms:W3CDTF">2008-03-10T08:57:07Z</dcterms:created>
  <dcterms:modified xsi:type="dcterms:W3CDTF">2015-02-02T02:44:21Z</dcterms:modified>
  <cp:category/>
  <cp:version/>
  <cp:contentType/>
  <cp:contentStatus/>
</cp:coreProperties>
</file>