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4" sheetId="1" r:id="rId1"/>
  </sheets>
  <definedNames>
    <definedName name="_C">#REF!</definedName>
    <definedName name="\A" localSheetId="0">'4'!#REF!</definedName>
    <definedName name="\A">#REF!</definedName>
    <definedName name="\P" localSheetId="0">'4'!#REF!</definedName>
    <definedName name="\P">#REF!</definedName>
    <definedName name="B">#REF!</definedName>
    <definedName name="KG">#REF!</definedName>
    <definedName name="KJG">#REF!</definedName>
    <definedName name="KKG">#REF!</definedName>
    <definedName name="N">#REF!</definedName>
    <definedName name="_xlnm.Print_Area" localSheetId="0">'4'!$A$1:$J$31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<sst xmlns="http://schemas.openxmlformats.org/spreadsheetml/2006/main" count="32" uniqueCount="31">
  <si>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</si>
  <si>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</si>
  <si>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</si>
  <si>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</si>
  <si>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</si>
  <si>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</si>
  <si>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</si>
  <si>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</si>
  <si>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</si>
  <si>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</si>
  <si>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</si>
  <si>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姫  島   村</t>
  </si>
  <si>
    <t>日  出   町</t>
  </si>
  <si>
    <t>九  重   町</t>
  </si>
  <si>
    <t>玖  珠   町</t>
  </si>
  <si>
    <t xml:space="preserve">  区    分</t>
  </si>
  <si>
    <t xml:space="preserve">  県    計</t>
  </si>
  <si>
    <t xml:space="preserve">    市  計</t>
  </si>
  <si>
    <t xml:space="preserve">    町村計</t>
  </si>
  <si>
    <t xml:space="preserve">  ４　主な歳入歳出の状況</t>
  </si>
  <si>
    <t>(単位：千円）</t>
  </si>
  <si>
    <t>歳入合計</t>
  </si>
  <si>
    <t>歳出合計</t>
  </si>
  <si>
    <t>地方税</t>
  </si>
  <si>
    <t>地方交付税</t>
  </si>
  <si>
    <t>その他</t>
  </si>
  <si>
    <t>義務的経費</t>
  </si>
  <si>
    <t>投資的経費</t>
  </si>
  <si>
    <t>豊後大野 市</t>
  </si>
  <si>
    <t>由　布　市</t>
  </si>
  <si>
    <t>国　東　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</si>
</sst>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0.000"/>
    <numFmt numFmtId="180" formatCode="0.0_ "/>
    <numFmt numFmtId="181" formatCode="0.0_);[Red]\(0.0\)"/>
    <numFmt numFmtId="182" formatCode="#,##0.000;\-#,##0.000"/>
    <numFmt numFmtId="183" formatCode="0.000_ "/>
    <numFmt numFmtId="184" formatCode="#,##0.000_ "/>
    <numFmt numFmtId="185" formatCode="yyyy/m/d\ h:mm\ AM/PM"/>
    <numFmt numFmtId="186" formatCode="0.00_ "/>
    <numFmt numFmtId="187" formatCode="#,##0_ "/>
    <numFmt numFmtId="188" formatCode="0.00_);[Red]\(0.00\)"/>
    <numFmt numFmtId="189" formatCode="#,##0.00_ "/>
    <numFmt numFmtId="190" formatCode="#,##0.0_ "/>
    <numFmt numFmtId="191" formatCode="&quot;\&quot;#,##0.0;&quot;\&quot;\-#,##0.0"/>
    <numFmt numFmtId="192" formatCode="#,##0.00_);[Red]\(#,##0.00\)"/>
    <numFmt numFmtId="193" formatCode="#,##0.0_);[Red]\(#,##0.0\)"/>
    <numFmt numFmtId="194" formatCode="0.0%"/>
    <numFmt numFmtId="195" formatCode="0_);[Red]\(0\)"/>
    <numFmt numFmtId="196" formatCode="#,##0_);[Red]\(#,##0\)"/>
    <numFmt numFmtId="197" formatCode="#,##0;&quot;△ &quot;#,##0"/>
    <numFmt numFmtId="198" formatCode="#,##0.0000"/>
    <numFmt numFmtId="199" formatCode="0.0;&quot;△ &quot;0.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/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3" fontId="0" fillId="0" borderId="0" xfId="0" applyFont="1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8" fillId="0" borderId="0" xfId="0" applyFont="1" applyAlignment="1">
      <alignment vertical="center"/>
    </xf>
    <xf numFmtId="3" fontId="8" fillId="0" borderId="0" xfId="0" applyNumberFormat="1" applyFont="1" applyAlignment="1" quotePrefix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0" fillId="0" borderId="0" xfId="0" applyFont="1" applyAlignment="1">
      <alignment vertical="center"/>
    </xf>
    <xf numFmtId="3" fontId="8" fillId="0" borderId="0" xfId="0" applyFont="1" applyAlignment="1">
      <alignment vertical="center" shrinkToFit="1"/>
    </xf>
    <xf numFmtId="3" fontId="0" fillId="0" borderId="0" xfId="0" applyFont="1" applyAlignment="1">
      <alignment vertical="center" shrinkToFit="1"/>
    </xf>
    <xf numFmtId="3" fontId="7" fillId="0" borderId="0" xfId="0" applyFont="1" applyAlignment="1">
      <alignment vertical="center"/>
    </xf>
    <xf numFmtId="3" fontId="8" fillId="0" borderId="3" xfId="0" applyFont="1" applyBorder="1" applyAlignment="1">
      <alignment vertical="center" shrinkToFit="1"/>
    </xf>
    <xf numFmtId="3" fontId="8" fillId="0" borderId="4" xfId="0" applyNumberFormat="1" applyFont="1" applyBorder="1" applyAlignment="1" quotePrefix="1">
      <alignment horizontal="left" vertical="center" shrinkToFit="1"/>
    </xf>
    <xf numFmtId="3" fontId="8" fillId="0" borderId="5" xfId="0" applyNumberFormat="1" applyFont="1" applyBorder="1" applyAlignment="1">
      <alignment vertical="center" shrinkToFit="1"/>
    </xf>
    <xf numFmtId="3" fontId="8" fillId="0" borderId="5" xfId="0" applyFont="1" applyBorder="1" applyAlignment="1">
      <alignment vertical="center" shrinkToFit="1"/>
    </xf>
    <xf numFmtId="3" fontId="8" fillId="0" borderId="6" xfId="0" applyFont="1" applyBorder="1" applyAlignment="1">
      <alignment vertical="center" shrinkToFit="1"/>
    </xf>
    <xf numFmtId="3" fontId="8" fillId="0" borderId="7" xfId="0" applyFont="1" applyBorder="1" applyAlignment="1">
      <alignment vertical="center" shrinkToFit="1"/>
    </xf>
    <xf numFmtId="3" fontId="8" fillId="0" borderId="8" xfId="0" applyFont="1" applyBorder="1" applyAlignment="1">
      <alignment vertical="center" shrinkToFit="1"/>
    </xf>
    <xf numFmtId="3" fontId="8" fillId="0" borderId="9" xfId="0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center" vertical="center" shrinkToFit="1"/>
    </xf>
    <xf numFmtId="3" fontId="8" fillId="0" borderId="12" xfId="0" applyNumberFormat="1" applyFont="1" applyBorder="1" applyAlignment="1">
      <alignment horizontal="center" vertical="center" shrinkToFit="1"/>
    </xf>
    <xf numFmtId="3" fontId="8" fillId="0" borderId="8" xfId="0" applyNumberFormat="1" applyFont="1" applyBorder="1" applyAlignment="1">
      <alignment vertical="center" shrinkToFit="1"/>
    </xf>
    <xf numFmtId="3" fontId="8" fillId="0" borderId="9" xfId="0" applyNumberFormat="1" applyFont="1" applyBorder="1" applyAlignment="1" quotePrefix="1">
      <alignment horizontal="center" vertical="center" shrinkToFit="1"/>
    </xf>
    <xf numFmtId="3" fontId="8" fillId="0" borderId="9" xfId="0" applyFont="1" applyBorder="1" applyAlignment="1" quotePrefix="1">
      <alignment horizontal="center" vertical="center" shrinkToFit="1"/>
    </xf>
    <xf numFmtId="3" fontId="8" fillId="0" borderId="13" xfId="0" applyFont="1" applyBorder="1" applyAlignment="1" quotePrefix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3" fontId="8" fillId="0" borderId="13" xfId="0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right" vertical="center" shrinkToFit="1"/>
    </xf>
    <xf numFmtId="3" fontId="8" fillId="0" borderId="9" xfId="0" applyNumberFormat="1" applyFont="1" applyBorder="1" applyAlignment="1" quotePrefix="1">
      <alignment horizontal="right" vertical="center" shrinkToFit="1"/>
    </xf>
    <xf numFmtId="3" fontId="8" fillId="0" borderId="9" xfId="0" applyFont="1" applyBorder="1" applyAlignment="1">
      <alignment horizontal="right" vertical="center" shrinkToFit="1"/>
    </xf>
    <xf numFmtId="3" fontId="8" fillId="0" borderId="13" xfId="0" applyFont="1" applyBorder="1" applyAlignment="1">
      <alignment horizontal="right" vertical="center" shrinkToFit="1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0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1" fillId="0" borderId="0" xfId="0" applyFont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32"/>
  <sheetViews>
    <sheetView tabSelected="1" showOutlineSymbols="0" zoomScale="50" zoomScaleNormal="50" workbookViewId="0" topLeftCell="A1">
      <selection activeCell="M20" sqref="M20"/>
    </sheetView>
  </sheetViews>
  <sheetFormatPr defaultColWidth="11.75390625" defaultRowHeight="14.25"/>
  <cols>
    <col min="1" max="1" width="15.625" style="2" customWidth="1"/>
    <col min="2" max="3" width="15.75390625" style="2" customWidth="1"/>
    <col min="4" max="5" width="15.625" style="2" customWidth="1"/>
    <col min="6" max="9" width="15.375" style="2" bestFit="1" customWidth="1"/>
    <col min="10" max="10" width="2.625" style="2" customWidth="1"/>
    <col min="11" max="16384" width="11.75390625" style="2" customWidth="1"/>
  </cols>
  <sheetData>
    <row r="2" spans="1:5" ht="28.5">
      <c r="A2" s="1" t="s">
        <v>19</v>
      </c>
      <c r="B2" s="7"/>
      <c r="C2" s="7"/>
      <c r="D2" s="7"/>
      <c r="E2" s="7"/>
    </row>
    <row r="3" ht="21">
      <c r="A3" s="10"/>
    </row>
    <row r="4" spans="1:9" ht="19.5" customHeight="1" thickBot="1">
      <c r="A4" s="3"/>
      <c r="I4" s="2" t="s">
        <v>20</v>
      </c>
    </row>
    <row r="5" spans="1:247" s="9" customFormat="1" ht="34.5" customHeight="1">
      <c r="A5" s="11"/>
      <c r="B5" s="12"/>
      <c r="C5" s="13"/>
      <c r="D5" s="14"/>
      <c r="E5" s="15"/>
      <c r="F5" s="12"/>
      <c r="G5" s="13"/>
      <c r="H5" s="14"/>
      <c r="I5" s="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s="9" customFormat="1" ht="34.5" customHeight="1">
      <c r="A6" s="17"/>
      <c r="B6" s="18" t="s">
        <v>21</v>
      </c>
      <c r="C6" s="19"/>
      <c r="D6" s="19"/>
      <c r="E6" s="20"/>
      <c r="F6" s="18" t="s">
        <v>22</v>
      </c>
      <c r="G6" s="19"/>
      <c r="H6" s="19"/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s="9" customFormat="1" ht="34.5" customHeight="1">
      <c r="A7" s="22" t="s">
        <v>15</v>
      </c>
      <c r="B7" s="23"/>
      <c r="C7" s="23"/>
      <c r="D7" s="24"/>
      <c r="E7" s="24"/>
      <c r="F7" s="23"/>
      <c r="G7" s="23"/>
      <c r="H7" s="24"/>
      <c r="I7" s="2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s="9" customFormat="1" ht="34.5" customHeight="1">
      <c r="A8" s="17"/>
      <c r="B8" s="18"/>
      <c r="C8" s="26" t="s">
        <v>23</v>
      </c>
      <c r="D8" s="18" t="s">
        <v>24</v>
      </c>
      <c r="E8" s="18" t="s">
        <v>25</v>
      </c>
      <c r="F8" s="18"/>
      <c r="G8" s="26" t="s">
        <v>26</v>
      </c>
      <c r="H8" s="18" t="s">
        <v>27</v>
      </c>
      <c r="I8" s="27" t="s">
        <v>25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s="9" customFormat="1" ht="34.5" customHeight="1">
      <c r="A9" s="17"/>
      <c r="B9" s="28"/>
      <c r="C9" s="29"/>
      <c r="D9" s="30"/>
      <c r="E9" s="30"/>
      <c r="F9" s="28"/>
      <c r="G9" s="29"/>
      <c r="H9" s="30"/>
      <c r="I9" s="3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9" ht="49.5" customHeight="1">
      <c r="A10" s="32" t="s">
        <v>0</v>
      </c>
      <c r="B10" s="5">
        <v>151141235</v>
      </c>
      <c r="C10" s="5">
        <v>73782812</v>
      </c>
      <c r="D10" s="5">
        <v>9553947</v>
      </c>
      <c r="E10" s="5">
        <f aca="true" t="shared" si="0" ref="E10:E27">B10-C10-D10</f>
        <v>67804476</v>
      </c>
      <c r="F10" s="5">
        <v>145928006</v>
      </c>
      <c r="G10" s="5">
        <v>80011336</v>
      </c>
      <c r="H10" s="5">
        <v>22726868</v>
      </c>
      <c r="I10" s="38">
        <f aca="true" t="shared" si="1" ref="I10:I27">F10-G10-H10</f>
        <v>43189802</v>
      </c>
    </row>
    <row r="11" spans="1:9" ht="49.5" customHeight="1">
      <c r="A11" s="33" t="s">
        <v>1</v>
      </c>
      <c r="B11" s="6">
        <v>39109021</v>
      </c>
      <c r="C11" s="6">
        <v>13969194</v>
      </c>
      <c r="D11" s="6">
        <v>7065318</v>
      </c>
      <c r="E11" s="6">
        <f t="shared" si="0"/>
        <v>18074509</v>
      </c>
      <c r="F11" s="6">
        <v>38565684</v>
      </c>
      <c r="G11" s="6">
        <v>24541775</v>
      </c>
      <c r="H11" s="6">
        <v>3133154</v>
      </c>
      <c r="I11" s="34">
        <f t="shared" si="1"/>
        <v>10890755</v>
      </c>
    </row>
    <row r="12" spans="1:9" ht="49.5" customHeight="1">
      <c r="A12" s="33" t="s">
        <v>2</v>
      </c>
      <c r="B12" s="6">
        <v>38715549</v>
      </c>
      <c r="C12" s="6">
        <v>8996422</v>
      </c>
      <c r="D12" s="6">
        <v>11235874</v>
      </c>
      <c r="E12" s="6">
        <f t="shared" si="0"/>
        <v>18483253</v>
      </c>
      <c r="F12" s="6">
        <v>37424236</v>
      </c>
      <c r="G12" s="6">
        <v>18766689</v>
      </c>
      <c r="H12" s="6">
        <v>8196153</v>
      </c>
      <c r="I12" s="34">
        <f t="shared" si="1"/>
        <v>10461394</v>
      </c>
    </row>
    <row r="13" spans="1:9" ht="49.5" customHeight="1">
      <c r="A13" s="33" t="s">
        <v>3</v>
      </c>
      <c r="B13" s="6">
        <v>39251609</v>
      </c>
      <c r="C13" s="6">
        <v>8050840</v>
      </c>
      <c r="D13" s="6">
        <v>12135097</v>
      </c>
      <c r="E13" s="6">
        <f t="shared" si="0"/>
        <v>19065672</v>
      </c>
      <c r="F13" s="6">
        <v>37923367</v>
      </c>
      <c r="G13" s="6">
        <v>15823573</v>
      </c>
      <c r="H13" s="6">
        <v>6619574</v>
      </c>
      <c r="I13" s="34">
        <f t="shared" si="1"/>
        <v>15480220</v>
      </c>
    </row>
    <row r="14" spans="1:9" ht="49.5" customHeight="1">
      <c r="A14" s="33" t="s">
        <v>4</v>
      </c>
      <c r="B14" s="6">
        <v>45490705</v>
      </c>
      <c r="C14" s="6">
        <v>6920627</v>
      </c>
      <c r="D14" s="6">
        <v>17385473</v>
      </c>
      <c r="E14" s="6">
        <f t="shared" si="0"/>
        <v>21184605</v>
      </c>
      <c r="F14" s="6">
        <v>44566455</v>
      </c>
      <c r="G14" s="6">
        <v>21188570</v>
      </c>
      <c r="H14" s="6">
        <v>10042297</v>
      </c>
      <c r="I14" s="34">
        <f t="shared" si="1"/>
        <v>13335588</v>
      </c>
    </row>
    <row r="15" spans="1:9" ht="49.5" customHeight="1">
      <c r="A15" s="33" t="s">
        <v>5</v>
      </c>
      <c r="B15" s="6">
        <v>21513955</v>
      </c>
      <c r="C15" s="6">
        <v>3960784</v>
      </c>
      <c r="D15" s="6">
        <v>6203516</v>
      </c>
      <c r="E15" s="6">
        <f t="shared" si="0"/>
        <v>11349655</v>
      </c>
      <c r="F15" s="6">
        <v>21040775</v>
      </c>
      <c r="G15" s="6">
        <v>9057232</v>
      </c>
      <c r="H15" s="6">
        <v>4728295</v>
      </c>
      <c r="I15" s="34">
        <f t="shared" si="1"/>
        <v>7255248</v>
      </c>
    </row>
    <row r="16" spans="1:9" ht="49.5" customHeight="1">
      <c r="A16" s="33" t="s">
        <v>6</v>
      </c>
      <c r="B16" s="6">
        <v>10296516</v>
      </c>
      <c r="C16" s="6">
        <v>2279901</v>
      </c>
      <c r="D16" s="6">
        <v>3304276</v>
      </c>
      <c r="E16" s="6">
        <f t="shared" si="0"/>
        <v>4712339</v>
      </c>
      <c r="F16" s="6">
        <v>10169837</v>
      </c>
      <c r="G16" s="6">
        <v>5766128</v>
      </c>
      <c r="H16" s="6">
        <v>1762007</v>
      </c>
      <c r="I16" s="34">
        <f t="shared" si="1"/>
        <v>2641702</v>
      </c>
    </row>
    <row r="17" spans="1:9" ht="49.5" customHeight="1">
      <c r="A17" s="33" t="s">
        <v>7</v>
      </c>
      <c r="B17" s="6">
        <v>23078689</v>
      </c>
      <c r="C17" s="6">
        <v>1943434</v>
      </c>
      <c r="D17" s="6">
        <v>8240988</v>
      </c>
      <c r="E17" s="6">
        <f t="shared" si="0"/>
        <v>12894267</v>
      </c>
      <c r="F17" s="6">
        <v>23032171</v>
      </c>
      <c r="G17" s="6">
        <v>9159287</v>
      </c>
      <c r="H17" s="6">
        <v>3594144</v>
      </c>
      <c r="I17" s="34">
        <f t="shared" si="1"/>
        <v>10278740</v>
      </c>
    </row>
    <row r="18" spans="1:9" ht="49.5" customHeight="1">
      <c r="A18" s="33" t="s">
        <v>8</v>
      </c>
      <c r="B18" s="6">
        <v>14838598</v>
      </c>
      <c r="C18" s="6">
        <v>1863806</v>
      </c>
      <c r="D18" s="6">
        <v>6442129</v>
      </c>
      <c r="E18" s="6">
        <f t="shared" si="0"/>
        <v>6532663</v>
      </c>
      <c r="F18" s="6">
        <v>14074630</v>
      </c>
      <c r="G18" s="6">
        <v>7783768</v>
      </c>
      <c r="H18" s="6">
        <v>1863368</v>
      </c>
      <c r="I18" s="34">
        <f t="shared" si="1"/>
        <v>4427494</v>
      </c>
    </row>
    <row r="19" spans="1:9" ht="49.5" customHeight="1">
      <c r="A19" s="33" t="s">
        <v>9</v>
      </c>
      <c r="B19" s="6">
        <v>18237714</v>
      </c>
      <c r="C19" s="6">
        <v>2880004</v>
      </c>
      <c r="D19" s="6">
        <v>6379754</v>
      </c>
      <c r="E19" s="6">
        <f t="shared" si="0"/>
        <v>8977956</v>
      </c>
      <c r="F19" s="6">
        <v>17856773</v>
      </c>
      <c r="G19" s="6">
        <v>7689931</v>
      </c>
      <c r="H19" s="6">
        <v>4113903</v>
      </c>
      <c r="I19" s="34">
        <f t="shared" si="1"/>
        <v>6052939</v>
      </c>
    </row>
    <row r="20" spans="1:9" ht="49.5" customHeight="1">
      <c r="A20" s="33" t="s">
        <v>10</v>
      </c>
      <c r="B20" s="6">
        <v>28137034</v>
      </c>
      <c r="C20" s="6">
        <v>5620204</v>
      </c>
      <c r="D20" s="6">
        <v>9321325</v>
      </c>
      <c r="E20" s="6">
        <f t="shared" si="0"/>
        <v>13195505</v>
      </c>
      <c r="F20" s="6">
        <v>27068032</v>
      </c>
      <c r="G20" s="6">
        <v>14719735</v>
      </c>
      <c r="H20" s="6">
        <v>4642190</v>
      </c>
      <c r="I20" s="34">
        <f t="shared" si="1"/>
        <v>7706107</v>
      </c>
    </row>
    <row r="21" spans="1:9" ht="49.5" customHeight="1">
      <c r="A21" s="33" t="s">
        <v>28</v>
      </c>
      <c r="B21" s="6">
        <v>29529539</v>
      </c>
      <c r="C21" s="6">
        <v>2965029</v>
      </c>
      <c r="D21" s="6">
        <v>12220594</v>
      </c>
      <c r="E21" s="6">
        <f t="shared" si="0"/>
        <v>14343916</v>
      </c>
      <c r="F21" s="6">
        <v>28305984</v>
      </c>
      <c r="G21" s="6">
        <v>14045279</v>
      </c>
      <c r="H21" s="6">
        <v>6955446</v>
      </c>
      <c r="I21" s="34">
        <f t="shared" si="1"/>
        <v>7305259</v>
      </c>
    </row>
    <row r="22" spans="1:9" ht="49.5" customHeight="1">
      <c r="A22" s="33" t="s">
        <v>29</v>
      </c>
      <c r="B22" s="6">
        <v>17072523</v>
      </c>
      <c r="C22" s="6">
        <v>3583244</v>
      </c>
      <c r="D22" s="6">
        <v>4646503</v>
      </c>
      <c r="E22" s="6">
        <f t="shared" si="0"/>
        <v>8842776</v>
      </c>
      <c r="F22" s="6">
        <v>16459469</v>
      </c>
      <c r="G22" s="6">
        <v>7824620</v>
      </c>
      <c r="H22" s="6">
        <v>3605363</v>
      </c>
      <c r="I22" s="34">
        <f t="shared" si="1"/>
        <v>5029486</v>
      </c>
    </row>
    <row r="23" spans="1:9" ht="49.5" customHeight="1">
      <c r="A23" s="33" t="s">
        <v>30</v>
      </c>
      <c r="B23" s="6">
        <v>23651197</v>
      </c>
      <c r="C23" s="6">
        <v>3155759</v>
      </c>
      <c r="D23" s="6">
        <v>8390251</v>
      </c>
      <c r="E23" s="6">
        <f t="shared" si="0"/>
        <v>12105187</v>
      </c>
      <c r="F23" s="6">
        <v>22918092</v>
      </c>
      <c r="G23" s="6">
        <v>10098219</v>
      </c>
      <c r="H23" s="6">
        <v>5795202</v>
      </c>
      <c r="I23" s="34">
        <f t="shared" si="1"/>
        <v>7024671</v>
      </c>
    </row>
    <row r="24" spans="1:9" ht="49.5" customHeight="1">
      <c r="A24" s="33" t="s">
        <v>11</v>
      </c>
      <c r="B24" s="6">
        <v>3263476</v>
      </c>
      <c r="C24" s="6">
        <v>114987</v>
      </c>
      <c r="D24" s="6">
        <v>1171677</v>
      </c>
      <c r="E24" s="6">
        <f t="shared" si="0"/>
        <v>1976812</v>
      </c>
      <c r="F24" s="6">
        <v>3142384</v>
      </c>
      <c r="G24" s="6">
        <v>904585</v>
      </c>
      <c r="H24" s="6">
        <v>1590287</v>
      </c>
      <c r="I24" s="34">
        <f t="shared" si="1"/>
        <v>647512</v>
      </c>
    </row>
    <row r="25" spans="1:9" ht="49.5" customHeight="1">
      <c r="A25" s="33" t="s">
        <v>12</v>
      </c>
      <c r="B25" s="6">
        <v>7602687</v>
      </c>
      <c r="C25" s="6">
        <v>2906564</v>
      </c>
      <c r="D25" s="6">
        <v>1888132</v>
      </c>
      <c r="E25" s="6">
        <f t="shared" si="0"/>
        <v>2807991</v>
      </c>
      <c r="F25" s="6">
        <v>7438273</v>
      </c>
      <c r="G25" s="6">
        <v>4012219</v>
      </c>
      <c r="H25" s="6">
        <v>596316</v>
      </c>
      <c r="I25" s="34">
        <f t="shared" si="1"/>
        <v>2829738</v>
      </c>
    </row>
    <row r="26" spans="1:9" ht="49.5" customHeight="1">
      <c r="A26" s="33" t="s">
        <v>13</v>
      </c>
      <c r="B26" s="6">
        <v>7529405</v>
      </c>
      <c r="C26" s="6">
        <v>1222488</v>
      </c>
      <c r="D26" s="6">
        <v>2211694</v>
      </c>
      <c r="E26" s="6">
        <f t="shared" si="0"/>
        <v>4095223</v>
      </c>
      <c r="F26" s="6">
        <v>7160737</v>
      </c>
      <c r="G26" s="6">
        <v>2049727</v>
      </c>
      <c r="H26" s="6">
        <v>2557179</v>
      </c>
      <c r="I26" s="34">
        <f t="shared" si="1"/>
        <v>2553831</v>
      </c>
    </row>
    <row r="27" spans="1:9" ht="49.5" customHeight="1">
      <c r="A27" s="33" t="s">
        <v>14</v>
      </c>
      <c r="B27" s="6">
        <v>7970239</v>
      </c>
      <c r="C27" s="6">
        <v>1493040</v>
      </c>
      <c r="D27" s="6">
        <v>2741438</v>
      </c>
      <c r="E27" s="6">
        <f t="shared" si="0"/>
        <v>3735761</v>
      </c>
      <c r="F27" s="6">
        <v>7685002</v>
      </c>
      <c r="G27" s="6">
        <v>3193440</v>
      </c>
      <c r="H27" s="6">
        <v>1795069</v>
      </c>
      <c r="I27" s="34">
        <f t="shared" si="1"/>
        <v>2696493</v>
      </c>
    </row>
    <row r="28" spans="1:9" ht="49.5" customHeight="1">
      <c r="A28" s="32" t="s">
        <v>16</v>
      </c>
      <c r="B28" s="5">
        <f aca="true" t="shared" si="2" ref="B28:I28">SUM(B10:B27)</f>
        <v>526429691</v>
      </c>
      <c r="C28" s="5">
        <f t="shared" si="2"/>
        <v>145709139</v>
      </c>
      <c r="D28" s="5">
        <f t="shared" si="2"/>
        <v>130537986</v>
      </c>
      <c r="E28" s="5">
        <f t="shared" si="2"/>
        <v>250182566</v>
      </c>
      <c r="F28" s="5">
        <f t="shared" si="2"/>
        <v>510759907</v>
      </c>
      <c r="G28" s="5">
        <f t="shared" si="2"/>
        <v>256636113</v>
      </c>
      <c r="H28" s="5">
        <f t="shared" si="2"/>
        <v>94316815</v>
      </c>
      <c r="I28" s="40">
        <f t="shared" si="2"/>
        <v>159806979</v>
      </c>
    </row>
    <row r="29" spans="1:9" ht="49.5" customHeight="1">
      <c r="A29" s="33" t="s">
        <v>17</v>
      </c>
      <c r="B29" s="6">
        <f>SUM(B10:B23)</f>
        <v>500063884</v>
      </c>
      <c r="C29" s="6">
        <f aca="true" t="shared" si="3" ref="C29:I29">SUM(C10:C23)</f>
        <v>139972060</v>
      </c>
      <c r="D29" s="6">
        <f t="shared" si="3"/>
        <v>122525045</v>
      </c>
      <c r="E29" s="6">
        <f t="shared" si="3"/>
        <v>237566779</v>
      </c>
      <c r="F29" s="6">
        <f t="shared" si="3"/>
        <v>485333511</v>
      </c>
      <c r="G29" s="6">
        <f t="shared" si="3"/>
        <v>246476142</v>
      </c>
      <c r="H29" s="6">
        <f t="shared" si="3"/>
        <v>87777964</v>
      </c>
      <c r="I29" s="41">
        <f t="shared" si="3"/>
        <v>151079405</v>
      </c>
    </row>
    <row r="30" spans="1:9" ht="49.5" customHeight="1" thickBot="1">
      <c r="A30" s="35" t="s">
        <v>18</v>
      </c>
      <c r="B30" s="36">
        <f>SUM(B24:B27)</f>
        <v>26365807</v>
      </c>
      <c r="C30" s="36">
        <f aca="true" t="shared" si="4" ref="C30:I30">SUM(C24:C27)</f>
        <v>5737079</v>
      </c>
      <c r="D30" s="36">
        <f t="shared" si="4"/>
        <v>8012941</v>
      </c>
      <c r="E30" s="36">
        <f t="shared" si="4"/>
        <v>12615787</v>
      </c>
      <c r="F30" s="36">
        <f t="shared" si="4"/>
        <v>25426396</v>
      </c>
      <c r="G30" s="36">
        <f t="shared" si="4"/>
        <v>10159971</v>
      </c>
      <c r="H30" s="36">
        <f t="shared" si="4"/>
        <v>6538851</v>
      </c>
      <c r="I30" s="42">
        <f t="shared" si="4"/>
        <v>8727574</v>
      </c>
    </row>
    <row r="31" spans="1:5" ht="34.5" customHeight="1">
      <c r="A31" s="39"/>
      <c r="B31" s="37"/>
      <c r="C31" s="37"/>
      <c r="D31" s="37"/>
      <c r="E31" s="37"/>
    </row>
    <row r="32" ht="17.25">
      <c r="B32" s="4"/>
    </row>
  </sheetData>
  <printOptions horizontalCentered="1"/>
  <pageMargins left="0.6692913385826772" right="0.5118110236220472" top="0.5118110236220472" bottom="0.5118110236220472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広報広聴課</cp:lastModifiedBy>
  <cp:lastPrinted>2006-09-14T06:07:56Z</cp:lastPrinted>
  <dcterms:created xsi:type="dcterms:W3CDTF">1999-09-21T11:46:16Z</dcterms:created>
  <dcterms:modified xsi:type="dcterms:W3CDTF">2006-10-05T00:58:36Z</dcterms:modified>
  <cp:category/>
  <cp:version/>
  <cp:contentType/>
  <cp:contentStatus/>
</cp:coreProperties>
</file>