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1850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<sst xmlns="http://schemas.openxmlformats.org/spreadsheetml/2006/main" count="89" uniqueCount="62">
  <si>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(単位 人､件､千円)</t>
  </si>
  <si>
    <t>被  保  険  者</t>
  </si>
  <si>
    <t>免  除  者</t>
  </si>
  <si>
    <t>寡婦年金</t>
  </si>
  <si>
    <t>福祉年金</t>
  </si>
  <si>
    <t>老齢基礎年金</t>
  </si>
  <si>
    <t>障害基礎年金</t>
  </si>
  <si>
    <t>遺族基礎年金</t>
  </si>
  <si>
    <t>基礎年金合計</t>
  </si>
  <si>
    <t>第1号</t>
  </si>
  <si>
    <t>任 意</t>
  </si>
  <si>
    <t>第3号</t>
  </si>
  <si>
    <t>計</t>
  </si>
  <si>
    <t>法定免除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</si>
  <si>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</si>
  <si>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</si>
  <si>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</si>
  <si>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</si>
  <si>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</si>
  <si>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</si>
  <si>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</si>
  <si>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</si>
  <si>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</si>
  <si>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</si>
  <si>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</si>
  <si>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</si>
  <si>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</si>
  <si>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</si>
  <si>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</si>
  <si>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</si>
  <si>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 xml:space="preserve"> 9</t>
  </si>
  <si>
    <t>豊後高田市</t>
  </si>
  <si>
    <t>10</t>
  </si>
  <si>
    <t>杵築市</t>
  </si>
  <si>
    <t>11</t>
  </si>
  <si>
    <t>宇佐市</t>
  </si>
  <si>
    <t>12</t>
  </si>
  <si>
    <t>姫島村</t>
  </si>
  <si>
    <t>日出町</t>
  </si>
  <si>
    <t>九重町</t>
  </si>
  <si>
    <t>玖珠町</t>
  </si>
  <si>
    <t>申請免除
（全額）</t>
  </si>
  <si>
    <t>申請免除
（半額）</t>
  </si>
  <si>
    <t>豊後大野市</t>
  </si>
  <si>
    <t>由布市</t>
  </si>
  <si>
    <t>国東市</t>
  </si>
  <si>
    <t>納付猶予</t>
  </si>
  <si>
    <t>　注）保険料収納額については、15年度より集計システムに変更があり、正確な数値は事務局では不明。</t>
  </si>
  <si>
    <t>申請免除
（4分の3）</t>
  </si>
  <si>
    <t>申請免除
（4分の1）</t>
  </si>
  <si>
    <t>年次および        保  険  者</t>
  </si>
  <si>
    <t>保険料            収納額</t>
  </si>
  <si>
    <t>学生納付
特    例</t>
  </si>
  <si>
    <t>標示番号</t>
  </si>
  <si>
    <t>基     礎     年     金</t>
  </si>
  <si>
    <t>資料：日本年金機構大分年金事務所</t>
  </si>
  <si>
    <t>件　数</t>
  </si>
  <si>
    <t>金　額</t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</si>
  <si>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</si>
  <si>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 xml:space="preserve">196．国民 年金　　　　　　 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</si>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</sst>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16" xfId="0" applyNumberFormat="1" applyFont="1" applyBorder="1" applyAlignment="1">
      <alignment horizontal="distributed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distributed"/>
    </xf>
    <xf numFmtId="41" fontId="0" fillId="0" borderId="14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Fill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5"/>
  <sheetViews>
    <sheetView showGridLines="0"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20" sqref="P20"/>
    </sheetView>
  </sheetViews>
  <sheetFormatPr defaultColWidth="9.00390625" defaultRowHeight="12.75"/>
  <cols>
    <col min="1" max="1" width="3.75390625" style="41" customWidth="1"/>
    <col min="2" max="2" width="13.25390625" style="9" customWidth="1"/>
    <col min="3" max="3" width="10.75390625" style="9" bestFit="1" customWidth="1"/>
    <col min="4" max="4" width="10.00390625" style="9" customWidth="1"/>
    <col min="5" max="6" width="10.75390625" style="9" bestFit="1" customWidth="1"/>
    <col min="7" max="8" width="9.75390625" style="9" bestFit="1" customWidth="1"/>
    <col min="9" max="9" width="11.875" style="9" bestFit="1" customWidth="1"/>
    <col min="10" max="10" width="9.75390625" style="9" bestFit="1" customWidth="1"/>
    <col min="11" max="11" width="11.875" style="9" bestFit="1" customWidth="1"/>
    <col min="12" max="14" width="9.75390625" style="9" bestFit="1" customWidth="1"/>
    <col min="15" max="15" width="7.75390625" style="9" bestFit="1" customWidth="1"/>
    <col min="16" max="16" width="10.75390625" style="9" bestFit="1" customWidth="1"/>
    <col min="17" max="17" width="15.25390625" style="9" bestFit="1" customWidth="1"/>
    <col min="18" max="18" width="9.75390625" style="9" bestFit="1" customWidth="1"/>
    <col min="19" max="19" width="14.125" style="9" bestFit="1" customWidth="1"/>
    <col min="20" max="20" width="10.00390625" style="9" customWidth="1"/>
    <col min="21" max="21" width="14.25390625" style="9" customWidth="1"/>
    <col min="22" max="22" width="10.75390625" style="9" bestFit="1" customWidth="1"/>
    <col min="23" max="23" width="15.25390625" style="9" bestFit="1" customWidth="1"/>
    <col min="24" max="24" width="7.75390625" style="9" bestFit="1" customWidth="1"/>
    <col min="25" max="25" width="10.75390625" style="9" bestFit="1" customWidth="1"/>
    <col min="26" max="26" width="8.75390625" style="9" bestFit="1" customWidth="1"/>
    <col min="27" max="27" width="10.75390625" style="9" bestFit="1" customWidth="1"/>
    <col min="28" max="28" width="4.75390625" style="9" customWidth="1"/>
    <col min="29" max="16384" width="9.125" style="9" customWidth="1"/>
  </cols>
  <sheetData>
    <row r="1" spans="1:28" s="1" customFormat="1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25.5" customHeight="1" thickBo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8"/>
      <c r="V2" s="8"/>
      <c r="W2" s="8"/>
      <c r="X2" s="8"/>
      <c r="Y2" s="8"/>
      <c r="Z2" s="8"/>
      <c r="AA2" s="8"/>
      <c r="AB2" s="7"/>
    </row>
    <row r="3" spans="1:28" ht="25.5" customHeight="1" thickTop="1">
      <c r="A3" s="56" t="s">
        <v>50</v>
      </c>
      <c r="B3" s="57"/>
      <c r="C3" s="10" t="s">
        <v>1</v>
      </c>
      <c r="D3" s="11"/>
      <c r="E3" s="11"/>
      <c r="F3" s="10"/>
      <c r="G3" s="11" t="s">
        <v>2</v>
      </c>
      <c r="H3" s="11"/>
      <c r="I3" s="11"/>
      <c r="J3" s="11"/>
      <c r="K3" s="11"/>
      <c r="L3" s="11"/>
      <c r="M3" s="11"/>
      <c r="N3" s="11"/>
      <c r="O3" s="62" t="s">
        <v>51</v>
      </c>
      <c r="P3" s="46" t="s">
        <v>54</v>
      </c>
      <c r="Q3" s="47"/>
      <c r="R3" s="47"/>
      <c r="S3" s="47"/>
      <c r="T3" s="47"/>
      <c r="U3" s="47"/>
      <c r="V3" s="47"/>
      <c r="W3" s="48"/>
      <c r="X3" s="52" t="s">
        <v>3</v>
      </c>
      <c r="Y3" s="53"/>
      <c r="Z3" s="52" t="s">
        <v>4</v>
      </c>
      <c r="AA3" s="53"/>
      <c r="AB3" s="43" t="s">
        <v>53</v>
      </c>
    </row>
    <row r="4" spans="1:28" ht="25.5" customHeight="1">
      <c r="A4" s="58"/>
      <c r="B4" s="59"/>
      <c r="C4" s="50" t="s">
        <v>9</v>
      </c>
      <c r="D4" s="50" t="s">
        <v>10</v>
      </c>
      <c r="E4" s="50" t="s">
        <v>11</v>
      </c>
      <c r="F4" s="50" t="s">
        <v>12</v>
      </c>
      <c r="G4" s="50" t="s">
        <v>13</v>
      </c>
      <c r="H4" s="49" t="s">
        <v>41</v>
      </c>
      <c r="I4" s="49" t="s">
        <v>48</v>
      </c>
      <c r="J4" s="49" t="s">
        <v>42</v>
      </c>
      <c r="K4" s="49" t="s">
        <v>49</v>
      </c>
      <c r="L4" s="49" t="s">
        <v>52</v>
      </c>
      <c r="M4" s="65" t="s">
        <v>46</v>
      </c>
      <c r="N4" s="50" t="s">
        <v>12</v>
      </c>
      <c r="O4" s="63"/>
      <c r="P4" s="12" t="s">
        <v>5</v>
      </c>
      <c r="Q4" s="13"/>
      <c r="R4" s="14" t="s">
        <v>6</v>
      </c>
      <c r="S4" s="13"/>
      <c r="T4" s="14" t="s">
        <v>7</v>
      </c>
      <c r="U4" s="13"/>
      <c r="V4" s="14" t="s">
        <v>8</v>
      </c>
      <c r="W4" s="13"/>
      <c r="X4" s="54"/>
      <c r="Y4" s="55"/>
      <c r="Z4" s="54"/>
      <c r="AA4" s="55"/>
      <c r="AB4" s="44"/>
    </row>
    <row r="5" spans="1:28" ht="25.5" customHeight="1">
      <c r="A5" s="60"/>
      <c r="B5" s="61"/>
      <c r="C5" s="50"/>
      <c r="D5" s="50"/>
      <c r="E5" s="50"/>
      <c r="F5" s="50"/>
      <c r="G5" s="50"/>
      <c r="H5" s="50"/>
      <c r="I5" s="50"/>
      <c r="J5" s="50"/>
      <c r="K5" s="50"/>
      <c r="L5" s="50"/>
      <c r="M5" s="64"/>
      <c r="N5" s="50"/>
      <c r="O5" s="64"/>
      <c r="P5" s="16" t="s">
        <v>56</v>
      </c>
      <c r="Q5" s="15" t="s">
        <v>57</v>
      </c>
      <c r="R5" s="15" t="s">
        <v>56</v>
      </c>
      <c r="S5" s="15" t="s">
        <v>57</v>
      </c>
      <c r="T5" s="15" t="s">
        <v>56</v>
      </c>
      <c r="U5" s="15" t="s">
        <v>57</v>
      </c>
      <c r="V5" s="15" t="s">
        <v>56</v>
      </c>
      <c r="W5" s="15" t="s">
        <v>57</v>
      </c>
      <c r="X5" s="15" t="s">
        <v>56</v>
      </c>
      <c r="Y5" s="15" t="s">
        <v>57</v>
      </c>
      <c r="Z5" s="15" t="s">
        <v>56</v>
      </c>
      <c r="AA5" s="15" t="s">
        <v>57</v>
      </c>
      <c r="AB5" s="45"/>
    </row>
    <row r="6" spans="1:28" s="23" customFormat="1" ht="25.5" customHeight="1">
      <c r="A6" s="17"/>
      <c r="B6" s="18" t="s">
        <v>58</v>
      </c>
      <c r="C6" s="19">
        <v>175029</v>
      </c>
      <c r="D6" s="19">
        <v>2737</v>
      </c>
      <c r="E6" s="19">
        <v>101283</v>
      </c>
      <c r="F6" s="19">
        <v>279049</v>
      </c>
      <c r="G6" s="19">
        <v>12695</v>
      </c>
      <c r="H6" s="19">
        <v>17825</v>
      </c>
      <c r="I6" s="20">
        <v>0</v>
      </c>
      <c r="J6" s="20">
        <v>4317</v>
      </c>
      <c r="K6" s="20">
        <v>0</v>
      </c>
      <c r="L6" s="20">
        <v>14774</v>
      </c>
      <c r="M6" s="20">
        <v>0</v>
      </c>
      <c r="N6" s="19">
        <v>49611</v>
      </c>
      <c r="O6" s="21">
        <v>0</v>
      </c>
      <c r="P6" s="19">
        <v>240359</v>
      </c>
      <c r="Q6" s="19">
        <v>138563076.40000004</v>
      </c>
      <c r="R6" s="19">
        <v>21338</v>
      </c>
      <c r="S6" s="19">
        <v>19196894.299999997</v>
      </c>
      <c r="T6" s="19">
        <v>3110</v>
      </c>
      <c r="U6" s="19">
        <v>2428901</v>
      </c>
      <c r="V6" s="19">
        <v>264807</v>
      </c>
      <c r="W6" s="19">
        <v>160188871.70000005</v>
      </c>
      <c r="X6" s="19">
        <v>496</v>
      </c>
      <c r="Y6" s="19">
        <v>235300.5</v>
      </c>
      <c r="Z6" s="19">
        <v>1079</v>
      </c>
      <c r="AA6" s="19">
        <v>440555.7</v>
      </c>
      <c r="AB6" s="22">
        <v>15</v>
      </c>
    </row>
    <row r="7" spans="1:28" s="23" customFormat="1" ht="25.5" customHeight="1">
      <c r="A7" s="17"/>
      <c r="B7" s="18">
        <v>16</v>
      </c>
      <c r="C7" s="19">
        <v>173877</v>
      </c>
      <c r="D7" s="19">
        <v>2933</v>
      </c>
      <c r="E7" s="19">
        <v>100136</v>
      </c>
      <c r="F7" s="19">
        <v>276946</v>
      </c>
      <c r="G7" s="19">
        <v>13083</v>
      </c>
      <c r="H7" s="19">
        <v>19211</v>
      </c>
      <c r="I7" s="20">
        <v>0</v>
      </c>
      <c r="J7" s="20">
        <v>5006</v>
      </c>
      <c r="K7" s="20">
        <v>0</v>
      </c>
      <c r="L7" s="20">
        <v>14944</v>
      </c>
      <c r="M7" s="20">
        <v>0</v>
      </c>
      <c r="N7" s="19">
        <v>52244</v>
      </c>
      <c r="O7" s="21">
        <v>0</v>
      </c>
      <c r="P7" s="19">
        <v>246741</v>
      </c>
      <c r="Q7" s="19">
        <v>143801114</v>
      </c>
      <c r="R7" s="19">
        <v>21697</v>
      </c>
      <c r="S7" s="19">
        <v>19410520</v>
      </c>
      <c r="T7" s="19">
        <v>3017</v>
      </c>
      <c r="U7" s="19">
        <v>2346058</v>
      </c>
      <c r="V7" s="19">
        <v>271455</v>
      </c>
      <c r="W7" s="19">
        <v>165557692</v>
      </c>
      <c r="X7" s="19">
        <v>478</v>
      </c>
      <c r="Y7" s="19">
        <v>223692</v>
      </c>
      <c r="Z7" s="19">
        <v>819</v>
      </c>
      <c r="AA7" s="19">
        <v>333413</v>
      </c>
      <c r="AB7" s="22">
        <v>16</v>
      </c>
    </row>
    <row r="8" spans="1:28" s="23" customFormat="1" ht="25.5" customHeight="1">
      <c r="A8" s="17"/>
      <c r="B8" s="18">
        <v>17</v>
      </c>
      <c r="C8" s="19">
        <v>171949</v>
      </c>
      <c r="D8" s="19">
        <v>2756</v>
      </c>
      <c r="E8" s="19">
        <v>99233</v>
      </c>
      <c r="F8" s="19">
        <v>273938</v>
      </c>
      <c r="G8" s="19">
        <v>13236</v>
      </c>
      <c r="H8" s="19">
        <v>23548</v>
      </c>
      <c r="I8" s="20">
        <v>0</v>
      </c>
      <c r="J8" s="20">
        <v>6964</v>
      </c>
      <c r="K8" s="20">
        <v>0</v>
      </c>
      <c r="L8" s="20">
        <v>15455</v>
      </c>
      <c r="M8" s="20">
        <v>3905</v>
      </c>
      <c r="N8" s="19">
        <v>63108</v>
      </c>
      <c r="O8" s="21">
        <v>0</v>
      </c>
      <c r="P8" s="19">
        <v>254222</v>
      </c>
      <c r="Q8" s="19">
        <v>150223978</v>
      </c>
      <c r="R8" s="19">
        <v>21890</v>
      </c>
      <c r="S8" s="19">
        <v>19352422</v>
      </c>
      <c r="T8" s="19">
        <v>2938</v>
      </c>
      <c r="U8" s="19">
        <v>2277825</v>
      </c>
      <c r="V8" s="19">
        <v>279050</v>
      </c>
      <c r="W8" s="19">
        <v>171854225</v>
      </c>
      <c r="X8" s="19">
        <v>451</v>
      </c>
      <c r="Y8" s="19">
        <v>209116</v>
      </c>
      <c r="Z8" s="19">
        <v>586</v>
      </c>
      <c r="AA8" s="19">
        <v>238560</v>
      </c>
      <c r="AB8" s="22">
        <v>17</v>
      </c>
    </row>
    <row r="9" spans="1:28" s="23" customFormat="1" ht="25.5" customHeight="1">
      <c r="A9" s="17"/>
      <c r="B9" s="18">
        <v>18</v>
      </c>
      <c r="C9" s="19">
        <v>166043</v>
      </c>
      <c r="D9" s="19">
        <v>2754</v>
      </c>
      <c r="E9" s="19">
        <v>97844</v>
      </c>
      <c r="F9" s="19">
        <v>266641</v>
      </c>
      <c r="G9" s="19">
        <v>13224</v>
      </c>
      <c r="H9" s="19">
        <v>23667</v>
      </c>
      <c r="I9" s="20">
        <v>3827</v>
      </c>
      <c r="J9" s="20">
        <v>2973</v>
      </c>
      <c r="K9" s="20">
        <v>1183</v>
      </c>
      <c r="L9" s="20">
        <v>15441</v>
      </c>
      <c r="M9" s="20">
        <v>4297</v>
      </c>
      <c r="N9" s="19">
        <v>64612</v>
      </c>
      <c r="O9" s="21">
        <v>0</v>
      </c>
      <c r="P9" s="19">
        <v>262394</v>
      </c>
      <c r="Q9" s="19">
        <v>156552137</v>
      </c>
      <c r="R9" s="19">
        <v>22051</v>
      </c>
      <c r="S9" s="19">
        <v>19592890</v>
      </c>
      <c r="T9" s="19">
        <v>2860</v>
      </c>
      <c r="U9" s="19">
        <v>2224075</v>
      </c>
      <c r="V9" s="19">
        <v>287305</v>
      </c>
      <c r="W9" s="19">
        <v>178369102</v>
      </c>
      <c r="X9" s="19">
        <v>415</v>
      </c>
      <c r="Y9" s="19">
        <v>190025</v>
      </c>
      <c r="Z9" s="19">
        <v>417</v>
      </c>
      <c r="AA9" s="19">
        <v>169211</v>
      </c>
      <c r="AB9" s="22">
        <v>18</v>
      </c>
    </row>
    <row r="10" spans="1:28" s="27" customFormat="1" ht="27.75" customHeight="1">
      <c r="A10" s="24"/>
      <c r="B10" s="25">
        <v>19</v>
      </c>
      <c r="C10" s="19">
        <v>158999</v>
      </c>
      <c r="D10" s="19">
        <v>2932</v>
      </c>
      <c r="E10" s="19">
        <v>95796</v>
      </c>
      <c r="F10" s="19">
        <v>257727</v>
      </c>
      <c r="G10" s="19">
        <v>12967</v>
      </c>
      <c r="H10" s="19">
        <v>24373</v>
      </c>
      <c r="I10" s="19">
        <v>4203</v>
      </c>
      <c r="J10" s="19">
        <v>2968</v>
      </c>
      <c r="K10" s="20">
        <v>1327</v>
      </c>
      <c r="L10" s="19">
        <v>15311</v>
      </c>
      <c r="M10" s="19">
        <v>4731</v>
      </c>
      <c r="N10" s="19">
        <v>65880</v>
      </c>
      <c r="O10" s="19">
        <v>0</v>
      </c>
      <c r="P10" s="19">
        <v>270069</v>
      </c>
      <c r="Q10" s="19">
        <v>161157880</v>
      </c>
      <c r="R10" s="19">
        <v>22290</v>
      </c>
      <c r="S10" s="19">
        <v>19763634</v>
      </c>
      <c r="T10" s="19">
        <v>2750</v>
      </c>
      <c r="U10" s="19">
        <v>2139376</v>
      </c>
      <c r="V10" s="19">
        <v>295109</v>
      </c>
      <c r="W10" s="19">
        <v>183060890</v>
      </c>
      <c r="X10" s="19">
        <v>398</v>
      </c>
      <c r="Y10" s="19">
        <v>181041</v>
      </c>
      <c r="Z10" s="19">
        <v>267</v>
      </c>
      <c r="AA10" s="19">
        <v>92235</v>
      </c>
      <c r="AB10" s="26">
        <v>19</v>
      </c>
    </row>
    <row r="11" spans="1:28" s="27" customFormat="1" ht="27.75" customHeight="1">
      <c r="A11" s="24"/>
      <c r="B11" s="25">
        <v>20</v>
      </c>
      <c r="C11" s="19">
        <v>156396</v>
      </c>
      <c r="D11" s="19">
        <v>3092</v>
      </c>
      <c r="E11" s="19">
        <v>93514</v>
      </c>
      <c r="F11" s="19">
        <v>253002</v>
      </c>
      <c r="G11" s="19">
        <v>12922</v>
      </c>
      <c r="H11" s="19">
        <v>25978</v>
      </c>
      <c r="I11" s="19">
        <v>4787</v>
      </c>
      <c r="J11" s="19">
        <v>3193</v>
      </c>
      <c r="K11" s="20">
        <v>1497</v>
      </c>
      <c r="L11" s="19">
        <v>15254</v>
      </c>
      <c r="M11" s="19">
        <v>5249</v>
      </c>
      <c r="N11" s="19">
        <v>68880</v>
      </c>
      <c r="O11" s="19">
        <v>0</v>
      </c>
      <c r="P11" s="19">
        <v>278793</v>
      </c>
      <c r="Q11" s="19">
        <v>169781813</v>
      </c>
      <c r="R11" s="19">
        <v>22468</v>
      </c>
      <c r="S11" s="19">
        <v>19880576</v>
      </c>
      <c r="T11" s="19">
        <v>2669</v>
      </c>
      <c r="U11" s="19">
        <v>2070920</v>
      </c>
      <c r="V11" s="19">
        <v>303930</v>
      </c>
      <c r="W11" s="19">
        <v>191733309</v>
      </c>
      <c r="X11" s="19">
        <v>382</v>
      </c>
      <c r="Y11" s="19">
        <v>173900</v>
      </c>
      <c r="Z11" s="19">
        <v>189</v>
      </c>
      <c r="AA11" s="19">
        <v>65836</v>
      </c>
      <c r="AB11" s="26">
        <v>20</v>
      </c>
    </row>
    <row r="12" spans="1:28" s="27" customFormat="1" ht="27.75" customHeight="1">
      <c r="A12" s="24"/>
      <c r="B12" s="25">
        <v>21</v>
      </c>
      <c r="C12" s="19">
        <v>154754</v>
      </c>
      <c r="D12" s="19">
        <v>3051</v>
      </c>
      <c r="E12" s="19">
        <v>91028</v>
      </c>
      <c r="F12" s="19">
        <v>248833</v>
      </c>
      <c r="G12" s="19">
        <v>13134</v>
      </c>
      <c r="H12" s="19">
        <v>25447</v>
      </c>
      <c r="I12" s="19">
        <v>3845</v>
      </c>
      <c r="J12" s="19">
        <v>2355</v>
      </c>
      <c r="K12" s="20">
        <v>968</v>
      </c>
      <c r="L12" s="19">
        <v>14772</v>
      </c>
      <c r="M12" s="19">
        <v>4778</v>
      </c>
      <c r="N12" s="19">
        <v>65299</v>
      </c>
      <c r="O12" s="19">
        <v>0</v>
      </c>
      <c r="P12" s="19">
        <v>285796</v>
      </c>
      <c r="Q12" s="19">
        <v>176627126</v>
      </c>
      <c r="R12" s="19">
        <v>22542</v>
      </c>
      <c r="S12" s="19">
        <v>19923336</v>
      </c>
      <c r="T12" s="19">
        <v>2615</v>
      </c>
      <c r="U12" s="19">
        <v>2033380</v>
      </c>
      <c r="V12" s="19">
        <v>310953</v>
      </c>
      <c r="W12" s="19">
        <v>198583842</v>
      </c>
      <c r="X12" s="19">
        <v>366</v>
      </c>
      <c r="Y12" s="19">
        <v>165367</v>
      </c>
      <c r="Z12" s="19">
        <v>142</v>
      </c>
      <c r="AA12" s="19">
        <v>48427</v>
      </c>
      <c r="AB12" s="26">
        <v>21</v>
      </c>
    </row>
    <row r="13" spans="1:28" s="23" customFormat="1" ht="25.5" customHeight="1">
      <c r="A13" s="17"/>
      <c r="B13" s="18">
        <v>22</v>
      </c>
      <c r="C13" s="19">
        <v>146259</v>
      </c>
      <c r="D13" s="19">
        <v>3011</v>
      </c>
      <c r="E13" s="19">
        <v>88279</v>
      </c>
      <c r="F13" s="19">
        <v>237549</v>
      </c>
      <c r="G13" s="19">
        <v>13502</v>
      </c>
      <c r="H13" s="19">
        <v>26356</v>
      </c>
      <c r="I13" s="19">
        <v>3306</v>
      </c>
      <c r="J13" s="19">
        <v>1941</v>
      </c>
      <c r="K13" s="19">
        <v>831</v>
      </c>
      <c r="L13" s="19">
        <v>14579</v>
      </c>
      <c r="M13" s="19">
        <v>4712</v>
      </c>
      <c r="N13" s="19">
        <v>65227</v>
      </c>
      <c r="O13" s="19">
        <v>0</v>
      </c>
      <c r="P13" s="19">
        <v>288259</v>
      </c>
      <c r="Q13" s="19">
        <v>178915469</v>
      </c>
      <c r="R13" s="19">
        <v>21938</v>
      </c>
      <c r="S13" s="19">
        <v>19354720</v>
      </c>
      <c r="T13" s="19">
        <v>2265</v>
      </c>
      <c r="U13" s="19">
        <v>1763818</v>
      </c>
      <c r="V13" s="19">
        <v>312462</v>
      </c>
      <c r="W13" s="19">
        <v>200034007</v>
      </c>
      <c r="X13" s="19">
        <v>343</v>
      </c>
      <c r="Y13" s="19">
        <v>154307</v>
      </c>
      <c r="Z13" s="19">
        <v>101</v>
      </c>
      <c r="AA13" s="19">
        <v>33066</v>
      </c>
      <c r="AB13" s="22">
        <v>22</v>
      </c>
    </row>
    <row r="14" spans="1:28" s="23" customFormat="1" ht="25.5" customHeight="1">
      <c r="A14" s="17"/>
      <c r="B14" s="18">
        <v>23</v>
      </c>
      <c r="C14" s="19">
        <v>143246</v>
      </c>
      <c r="D14" s="19">
        <v>2781</v>
      </c>
      <c r="E14" s="19">
        <v>84791</v>
      </c>
      <c r="F14" s="19">
        <v>230818</v>
      </c>
      <c r="G14" s="19">
        <v>13692</v>
      </c>
      <c r="H14" s="19">
        <v>27323</v>
      </c>
      <c r="I14" s="19">
        <v>3608</v>
      </c>
      <c r="J14" s="19">
        <v>2168</v>
      </c>
      <c r="K14" s="19">
        <v>984</v>
      </c>
      <c r="L14" s="19">
        <v>14666</v>
      </c>
      <c r="M14" s="19">
        <v>4816</v>
      </c>
      <c r="N14" s="19">
        <v>56270</v>
      </c>
      <c r="O14" s="19">
        <v>0</v>
      </c>
      <c r="P14" s="19">
        <v>296527</v>
      </c>
      <c r="Q14" s="19">
        <v>184670666</v>
      </c>
      <c r="R14" s="19">
        <v>22728</v>
      </c>
      <c r="S14" s="19">
        <v>19999065</v>
      </c>
      <c r="T14" s="19">
        <v>2391</v>
      </c>
      <c r="U14" s="19">
        <v>1852089</v>
      </c>
      <c r="V14" s="19">
        <v>321646</v>
      </c>
      <c r="W14" s="19">
        <v>206521820</v>
      </c>
      <c r="X14" s="19">
        <v>323</v>
      </c>
      <c r="Y14" s="19">
        <v>144704</v>
      </c>
      <c r="Z14" s="19">
        <v>73</v>
      </c>
      <c r="AA14" s="19">
        <v>21517</v>
      </c>
      <c r="AB14" s="22">
        <v>23</v>
      </c>
    </row>
    <row r="15" spans="1:28" s="23" customFormat="1" ht="25.5" customHeight="1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2"/>
    </row>
    <row r="16" spans="1:28" s="3" customFormat="1" ht="27.75" customHeight="1">
      <c r="A16" s="4"/>
      <c r="B16" s="28">
        <v>24</v>
      </c>
      <c r="C16" s="5">
        <f>SUM(C18:C35)</f>
        <v>143263</v>
      </c>
      <c r="D16" s="5">
        <f aca="true" t="shared" si="0" ref="D16:O16">SUM(D18:D35)</f>
        <v>2489</v>
      </c>
      <c r="E16" s="5">
        <f t="shared" si="0"/>
        <v>83617</v>
      </c>
      <c r="F16" s="5">
        <f t="shared" si="0"/>
        <v>229369</v>
      </c>
      <c r="G16" s="5">
        <f t="shared" si="0"/>
        <v>13743</v>
      </c>
      <c r="H16" s="5">
        <f t="shared" si="0"/>
        <v>26856</v>
      </c>
      <c r="I16" s="5">
        <f t="shared" si="0"/>
        <v>3143</v>
      </c>
      <c r="J16" s="5">
        <f t="shared" si="0"/>
        <v>1847</v>
      </c>
      <c r="K16" s="5">
        <f t="shared" si="0"/>
        <v>867</v>
      </c>
      <c r="L16" s="5">
        <f t="shared" si="0"/>
        <v>15071</v>
      </c>
      <c r="M16" s="5">
        <f t="shared" si="0"/>
        <v>4674</v>
      </c>
      <c r="N16" s="5">
        <f t="shared" si="0"/>
        <v>66201</v>
      </c>
      <c r="O16" s="5">
        <f t="shared" si="0"/>
        <v>0</v>
      </c>
      <c r="P16" s="5">
        <f>SUM(P18:P35)</f>
        <v>306659</v>
      </c>
      <c r="Q16" s="5">
        <f aca="true" t="shared" si="1" ref="Q16:AA16">SUM(Q18:Q35)</f>
        <v>192416448</v>
      </c>
      <c r="R16" s="5">
        <f t="shared" si="1"/>
        <v>22920</v>
      </c>
      <c r="S16" s="5">
        <f t="shared" si="1"/>
        <v>20071348</v>
      </c>
      <c r="T16" s="5">
        <f t="shared" si="1"/>
        <v>2584</v>
      </c>
      <c r="U16" s="5">
        <f t="shared" si="1"/>
        <v>1937012</v>
      </c>
      <c r="V16" s="5">
        <f t="shared" si="1"/>
        <v>332163</v>
      </c>
      <c r="W16" s="5">
        <f t="shared" si="1"/>
        <v>214424808</v>
      </c>
      <c r="X16" s="5">
        <f t="shared" si="1"/>
        <v>300</v>
      </c>
      <c r="Y16" s="5">
        <f t="shared" si="1"/>
        <v>133385</v>
      </c>
      <c r="Z16" s="5">
        <f t="shared" si="1"/>
        <v>62</v>
      </c>
      <c r="AA16" s="5">
        <f t="shared" si="1"/>
        <v>17594</v>
      </c>
      <c r="AB16" s="29">
        <v>24</v>
      </c>
    </row>
    <row r="17" spans="1:28" s="27" customFormat="1" ht="27.75" customHeight="1">
      <c r="A17" s="24"/>
      <c r="B17" s="25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30"/>
      <c r="AB17" s="26"/>
    </row>
    <row r="18" spans="1:28" s="23" customFormat="1" ht="27.75" customHeight="1">
      <c r="A18" s="31" t="s">
        <v>14</v>
      </c>
      <c r="B18" s="32" t="s">
        <v>15</v>
      </c>
      <c r="C18" s="19">
        <v>54292</v>
      </c>
      <c r="D18" s="19">
        <v>1027</v>
      </c>
      <c r="E18" s="19">
        <v>42399</v>
      </c>
      <c r="F18" s="19">
        <f>SUM(C18:E18)</f>
        <v>97718</v>
      </c>
      <c r="G18" s="19">
        <v>4836</v>
      </c>
      <c r="H18" s="19">
        <v>10354</v>
      </c>
      <c r="I18" s="19">
        <v>1031</v>
      </c>
      <c r="J18" s="19">
        <v>675</v>
      </c>
      <c r="K18" s="19">
        <v>307</v>
      </c>
      <c r="L18" s="19">
        <v>6946</v>
      </c>
      <c r="M18" s="19">
        <v>2211</v>
      </c>
      <c r="N18" s="19">
        <f>SUM(G18:M18)</f>
        <v>26360</v>
      </c>
      <c r="O18" s="19"/>
      <c r="P18" s="19">
        <v>93197</v>
      </c>
      <c r="Q18" s="19">
        <v>58188642</v>
      </c>
      <c r="R18" s="19">
        <v>7025</v>
      </c>
      <c r="S18" s="19">
        <v>6123466</v>
      </c>
      <c r="T18" s="19">
        <v>916</v>
      </c>
      <c r="U18" s="19">
        <v>712538</v>
      </c>
      <c r="V18" s="19">
        <f>SUM(P18+R18+T18)</f>
        <v>101138</v>
      </c>
      <c r="W18" s="19">
        <f>SUM(Q18+S18+U18)</f>
        <v>65024646</v>
      </c>
      <c r="X18" s="19">
        <v>43</v>
      </c>
      <c r="Y18" s="19">
        <v>19199</v>
      </c>
      <c r="Z18" s="19">
        <v>20</v>
      </c>
      <c r="AA18" s="19">
        <v>5201</v>
      </c>
      <c r="AB18" s="22" t="s">
        <v>14</v>
      </c>
    </row>
    <row r="19" spans="1:28" s="23" customFormat="1" ht="27.75" customHeight="1">
      <c r="A19" s="31" t="s">
        <v>16</v>
      </c>
      <c r="B19" s="32" t="s">
        <v>17</v>
      </c>
      <c r="C19" s="19">
        <v>15571</v>
      </c>
      <c r="D19" s="19">
        <v>348</v>
      </c>
      <c r="E19" s="19">
        <v>7304</v>
      </c>
      <c r="F19" s="19">
        <f aca="true" t="shared" si="2" ref="F19:F35">SUM(C19:E19)</f>
        <v>23223</v>
      </c>
      <c r="G19" s="19">
        <v>1969</v>
      </c>
      <c r="H19" s="19">
        <v>3176</v>
      </c>
      <c r="I19" s="19">
        <v>397</v>
      </c>
      <c r="J19" s="19">
        <v>205</v>
      </c>
      <c r="K19" s="19">
        <v>82</v>
      </c>
      <c r="L19" s="19">
        <v>1653</v>
      </c>
      <c r="M19" s="19">
        <v>465</v>
      </c>
      <c r="N19" s="19">
        <f aca="true" t="shared" si="3" ref="N19:N35">SUM(G19:M19)</f>
        <v>7947</v>
      </c>
      <c r="O19" s="19"/>
      <c r="P19" s="19">
        <v>31349</v>
      </c>
      <c r="Q19" s="19">
        <v>19061515</v>
      </c>
      <c r="R19" s="19">
        <v>2719</v>
      </c>
      <c r="S19" s="19">
        <v>2401414</v>
      </c>
      <c r="T19" s="19">
        <v>242</v>
      </c>
      <c r="U19" s="19">
        <v>186870</v>
      </c>
      <c r="V19" s="19">
        <f aca="true" t="shared" si="4" ref="V19:V35">SUM(P19+R19+T19)</f>
        <v>34310</v>
      </c>
      <c r="W19" s="19">
        <f aca="true" t="shared" si="5" ref="W19:W35">SUM(Q19+S19+U19)</f>
        <v>21649799</v>
      </c>
      <c r="X19" s="19">
        <v>17</v>
      </c>
      <c r="Y19" s="19">
        <v>7102</v>
      </c>
      <c r="Z19" s="19">
        <v>6</v>
      </c>
      <c r="AA19" s="19">
        <v>1208</v>
      </c>
      <c r="AB19" s="22" t="s">
        <v>16</v>
      </c>
    </row>
    <row r="20" spans="1:28" s="23" customFormat="1" ht="27.75" customHeight="1">
      <c r="A20" s="31" t="s">
        <v>19</v>
      </c>
      <c r="B20" s="32" t="s">
        <v>20</v>
      </c>
      <c r="C20" s="19">
        <v>9588</v>
      </c>
      <c r="D20" s="19">
        <v>163</v>
      </c>
      <c r="E20" s="19">
        <v>6080</v>
      </c>
      <c r="F20" s="19">
        <f t="shared" si="2"/>
        <v>15831</v>
      </c>
      <c r="G20" s="19">
        <v>703</v>
      </c>
      <c r="H20" s="19">
        <v>2106</v>
      </c>
      <c r="I20" s="19">
        <v>246</v>
      </c>
      <c r="J20" s="19">
        <v>121</v>
      </c>
      <c r="K20" s="19">
        <v>62</v>
      </c>
      <c r="L20" s="19">
        <v>965</v>
      </c>
      <c r="M20" s="19">
        <v>295</v>
      </c>
      <c r="N20" s="19">
        <f t="shared" si="3"/>
        <v>4498</v>
      </c>
      <c r="O20" s="19"/>
      <c r="P20" s="19">
        <v>21328</v>
      </c>
      <c r="Q20" s="19">
        <v>13472513</v>
      </c>
      <c r="R20" s="19">
        <v>1348</v>
      </c>
      <c r="S20" s="19">
        <v>1178855</v>
      </c>
      <c r="T20" s="19">
        <v>203</v>
      </c>
      <c r="U20" s="19">
        <v>149977</v>
      </c>
      <c r="V20" s="19">
        <f t="shared" si="4"/>
        <v>22879</v>
      </c>
      <c r="W20" s="19">
        <f t="shared" si="5"/>
        <v>14801345</v>
      </c>
      <c r="X20" s="19">
        <v>24</v>
      </c>
      <c r="Y20" s="19">
        <v>10485</v>
      </c>
      <c r="Z20" s="19">
        <v>4</v>
      </c>
      <c r="AA20" s="19">
        <v>1611</v>
      </c>
      <c r="AB20" s="22" t="s">
        <v>19</v>
      </c>
    </row>
    <row r="21" spans="1:28" s="23" customFormat="1" ht="27.75" customHeight="1">
      <c r="A21" s="31" t="s">
        <v>21</v>
      </c>
      <c r="B21" s="32" t="s">
        <v>22</v>
      </c>
      <c r="C21" s="19">
        <v>10146</v>
      </c>
      <c r="D21" s="19">
        <v>138</v>
      </c>
      <c r="E21" s="19">
        <v>3895</v>
      </c>
      <c r="F21" s="19">
        <f t="shared" si="2"/>
        <v>14179</v>
      </c>
      <c r="G21" s="19">
        <v>841</v>
      </c>
      <c r="H21" s="19">
        <v>1658</v>
      </c>
      <c r="I21" s="19">
        <v>310</v>
      </c>
      <c r="J21" s="19">
        <v>214</v>
      </c>
      <c r="K21" s="19">
        <v>100</v>
      </c>
      <c r="L21" s="19">
        <v>728</v>
      </c>
      <c r="M21" s="19">
        <v>287</v>
      </c>
      <c r="N21" s="19">
        <f t="shared" si="3"/>
        <v>4138</v>
      </c>
      <c r="O21" s="19"/>
      <c r="P21" s="19">
        <v>20406</v>
      </c>
      <c r="Q21" s="19">
        <v>13041787</v>
      </c>
      <c r="R21" s="19">
        <v>1408</v>
      </c>
      <c r="S21" s="19">
        <v>1227872</v>
      </c>
      <c r="T21" s="19">
        <v>220</v>
      </c>
      <c r="U21" s="19">
        <v>154906</v>
      </c>
      <c r="V21" s="19">
        <f t="shared" si="4"/>
        <v>22034</v>
      </c>
      <c r="W21" s="19">
        <f t="shared" si="5"/>
        <v>14424565</v>
      </c>
      <c r="X21" s="19">
        <v>49</v>
      </c>
      <c r="Y21" s="19">
        <v>22330</v>
      </c>
      <c r="Z21" s="19">
        <v>4</v>
      </c>
      <c r="AA21" s="19">
        <v>1208</v>
      </c>
      <c r="AB21" s="22" t="s">
        <v>21</v>
      </c>
    </row>
    <row r="22" spans="1:28" s="23" customFormat="1" ht="27.75" customHeight="1">
      <c r="A22" s="31" t="s">
        <v>23</v>
      </c>
      <c r="B22" s="32" t="s">
        <v>24</v>
      </c>
      <c r="C22" s="19">
        <v>10821</v>
      </c>
      <c r="D22" s="19">
        <v>154</v>
      </c>
      <c r="E22" s="19">
        <v>4298</v>
      </c>
      <c r="F22" s="19">
        <f t="shared" si="2"/>
        <v>15273</v>
      </c>
      <c r="G22" s="19">
        <v>862</v>
      </c>
      <c r="H22" s="19">
        <v>2058</v>
      </c>
      <c r="I22" s="19">
        <v>244</v>
      </c>
      <c r="J22" s="19">
        <v>133</v>
      </c>
      <c r="K22" s="19">
        <v>67</v>
      </c>
      <c r="L22" s="19">
        <v>855</v>
      </c>
      <c r="M22" s="19">
        <v>289</v>
      </c>
      <c r="N22" s="19">
        <f t="shared" si="3"/>
        <v>4508</v>
      </c>
      <c r="O22" s="19"/>
      <c r="P22" s="19">
        <v>24468</v>
      </c>
      <c r="Q22" s="19">
        <v>15318166</v>
      </c>
      <c r="R22" s="19">
        <v>1628</v>
      </c>
      <c r="S22" s="19">
        <v>1418084</v>
      </c>
      <c r="T22" s="19">
        <v>136</v>
      </c>
      <c r="U22" s="19">
        <v>101267</v>
      </c>
      <c r="V22" s="19">
        <f t="shared" si="4"/>
        <v>26232</v>
      </c>
      <c r="W22" s="19">
        <f t="shared" si="5"/>
        <v>16837517</v>
      </c>
      <c r="X22" s="19">
        <v>33</v>
      </c>
      <c r="Y22" s="19">
        <v>14317</v>
      </c>
      <c r="Z22" s="19">
        <v>6</v>
      </c>
      <c r="AA22" s="19">
        <v>1611</v>
      </c>
      <c r="AB22" s="22" t="s">
        <v>23</v>
      </c>
    </row>
    <row r="23" spans="1:28" s="23" customFormat="1" ht="27.75" customHeight="1">
      <c r="A23" s="31" t="s">
        <v>25</v>
      </c>
      <c r="B23" s="32" t="s">
        <v>26</v>
      </c>
      <c r="C23" s="19">
        <v>4973</v>
      </c>
      <c r="D23" s="19">
        <v>64</v>
      </c>
      <c r="E23" s="19">
        <v>2285</v>
      </c>
      <c r="F23" s="19">
        <f t="shared" si="2"/>
        <v>7322</v>
      </c>
      <c r="G23" s="19">
        <v>621</v>
      </c>
      <c r="H23" s="19">
        <v>812</v>
      </c>
      <c r="I23" s="19">
        <v>102</v>
      </c>
      <c r="J23" s="19">
        <v>57</v>
      </c>
      <c r="K23" s="19">
        <v>36</v>
      </c>
      <c r="L23" s="19">
        <v>455</v>
      </c>
      <c r="M23" s="19">
        <v>158</v>
      </c>
      <c r="N23" s="19">
        <f t="shared" si="3"/>
        <v>2241</v>
      </c>
      <c r="O23" s="19"/>
      <c r="P23" s="19">
        <v>13022</v>
      </c>
      <c r="Q23" s="19">
        <v>8245744</v>
      </c>
      <c r="R23" s="19">
        <v>1107</v>
      </c>
      <c r="S23" s="19">
        <v>987533</v>
      </c>
      <c r="T23" s="19">
        <v>116</v>
      </c>
      <c r="U23" s="19">
        <v>86040</v>
      </c>
      <c r="V23" s="19">
        <f t="shared" si="4"/>
        <v>14245</v>
      </c>
      <c r="W23" s="19">
        <f t="shared" si="5"/>
        <v>9319317</v>
      </c>
      <c r="X23" s="19">
        <v>7</v>
      </c>
      <c r="Y23" s="19">
        <v>2952</v>
      </c>
      <c r="Z23" s="19">
        <v>1</v>
      </c>
      <c r="AA23" s="19">
        <v>402</v>
      </c>
      <c r="AB23" s="22" t="s">
        <v>25</v>
      </c>
    </row>
    <row r="24" spans="1:28" s="23" customFormat="1" ht="27.75" customHeight="1">
      <c r="A24" s="31" t="s">
        <v>27</v>
      </c>
      <c r="B24" s="32" t="s">
        <v>28</v>
      </c>
      <c r="C24" s="19">
        <v>2134</v>
      </c>
      <c r="D24" s="19">
        <v>77</v>
      </c>
      <c r="E24" s="19">
        <v>1355</v>
      </c>
      <c r="F24" s="19">
        <f t="shared" si="2"/>
        <v>3566</v>
      </c>
      <c r="G24" s="19">
        <v>206</v>
      </c>
      <c r="H24" s="19">
        <v>430</v>
      </c>
      <c r="I24" s="19">
        <v>57</v>
      </c>
      <c r="J24" s="19">
        <v>19</v>
      </c>
      <c r="K24" s="19">
        <v>15</v>
      </c>
      <c r="L24" s="19">
        <v>202</v>
      </c>
      <c r="M24" s="19">
        <v>81</v>
      </c>
      <c r="N24" s="19">
        <f t="shared" si="3"/>
        <v>1010</v>
      </c>
      <c r="O24" s="19"/>
      <c r="P24" s="19">
        <v>6350</v>
      </c>
      <c r="Q24" s="19">
        <v>3984776</v>
      </c>
      <c r="R24" s="19">
        <v>379</v>
      </c>
      <c r="S24" s="19">
        <v>330227</v>
      </c>
      <c r="T24" s="19">
        <v>44</v>
      </c>
      <c r="U24" s="19">
        <v>32219</v>
      </c>
      <c r="V24" s="19">
        <f t="shared" si="4"/>
        <v>6773</v>
      </c>
      <c r="W24" s="19">
        <f t="shared" si="5"/>
        <v>4347222</v>
      </c>
      <c r="X24" s="19">
        <v>5</v>
      </c>
      <c r="Y24" s="19">
        <v>2223</v>
      </c>
      <c r="Z24" s="42" t="s">
        <v>61</v>
      </c>
      <c r="AA24" s="42" t="s">
        <v>61</v>
      </c>
      <c r="AB24" s="22" t="s">
        <v>27</v>
      </c>
    </row>
    <row r="25" spans="1:28" s="23" customFormat="1" ht="27.75" customHeight="1">
      <c r="A25" s="31" t="s">
        <v>29</v>
      </c>
      <c r="B25" s="32" t="s">
        <v>18</v>
      </c>
      <c r="C25" s="19">
        <v>3081</v>
      </c>
      <c r="D25" s="19">
        <v>57</v>
      </c>
      <c r="E25" s="19">
        <v>794</v>
      </c>
      <c r="F25" s="19">
        <f t="shared" si="2"/>
        <v>3932</v>
      </c>
      <c r="G25" s="19">
        <v>323</v>
      </c>
      <c r="H25" s="19">
        <v>511</v>
      </c>
      <c r="I25" s="19">
        <v>50</v>
      </c>
      <c r="J25" s="19">
        <v>33</v>
      </c>
      <c r="K25" s="19">
        <v>12</v>
      </c>
      <c r="L25" s="19">
        <v>242</v>
      </c>
      <c r="M25" s="19">
        <v>50</v>
      </c>
      <c r="N25" s="19">
        <f t="shared" si="3"/>
        <v>1221</v>
      </c>
      <c r="O25" s="19"/>
      <c r="P25" s="19">
        <v>9237</v>
      </c>
      <c r="Q25" s="19">
        <v>5717580</v>
      </c>
      <c r="R25" s="19">
        <v>710</v>
      </c>
      <c r="S25" s="19">
        <v>610992</v>
      </c>
      <c r="T25" s="19">
        <v>50</v>
      </c>
      <c r="U25" s="19">
        <v>36583</v>
      </c>
      <c r="V25" s="19">
        <f t="shared" si="4"/>
        <v>9997</v>
      </c>
      <c r="W25" s="19">
        <f t="shared" si="5"/>
        <v>6365155</v>
      </c>
      <c r="X25" s="19">
        <v>14</v>
      </c>
      <c r="Y25" s="19">
        <v>6444</v>
      </c>
      <c r="Z25" s="19">
        <v>7</v>
      </c>
      <c r="AA25" s="19">
        <v>2014</v>
      </c>
      <c r="AB25" s="22" t="s">
        <v>29</v>
      </c>
    </row>
    <row r="26" spans="1:28" s="23" customFormat="1" ht="27.75" customHeight="1">
      <c r="A26" s="31" t="s">
        <v>30</v>
      </c>
      <c r="B26" s="32" t="s">
        <v>31</v>
      </c>
      <c r="C26" s="19">
        <v>2961</v>
      </c>
      <c r="D26" s="19">
        <v>32</v>
      </c>
      <c r="E26" s="19">
        <v>1159</v>
      </c>
      <c r="F26" s="19">
        <f t="shared" si="2"/>
        <v>4152</v>
      </c>
      <c r="G26" s="19">
        <v>267</v>
      </c>
      <c r="H26" s="19">
        <v>556</v>
      </c>
      <c r="I26" s="19">
        <v>45</v>
      </c>
      <c r="J26" s="19">
        <v>22</v>
      </c>
      <c r="K26" s="19">
        <v>6</v>
      </c>
      <c r="L26" s="19">
        <v>240</v>
      </c>
      <c r="M26" s="19">
        <v>78</v>
      </c>
      <c r="N26" s="19">
        <f t="shared" si="3"/>
        <v>1214</v>
      </c>
      <c r="O26" s="19"/>
      <c r="P26" s="19">
        <v>7871</v>
      </c>
      <c r="Q26" s="19">
        <v>5116542</v>
      </c>
      <c r="R26" s="19">
        <v>584</v>
      </c>
      <c r="S26" s="19">
        <v>509352</v>
      </c>
      <c r="T26" s="19">
        <v>56</v>
      </c>
      <c r="U26" s="19">
        <v>39532</v>
      </c>
      <c r="V26" s="19">
        <f t="shared" si="4"/>
        <v>8511</v>
      </c>
      <c r="W26" s="19">
        <f t="shared" si="5"/>
        <v>5665426</v>
      </c>
      <c r="X26" s="19">
        <v>14</v>
      </c>
      <c r="Y26" s="19">
        <v>6045</v>
      </c>
      <c r="Z26" s="19">
        <v>1</v>
      </c>
      <c r="AA26" s="42" t="s">
        <v>61</v>
      </c>
      <c r="AB26" s="22" t="s">
        <v>30</v>
      </c>
    </row>
    <row r="27" spans="1:28" s="23" customFormat="1" ht="27.75" customHeight="1">
      <c r="A27" s="31" t="s">
        <v>32</v>
      </c>
      <c r="B27" s="32" t="s">
        <v>33</v>
      </c>
      <c r="C27" s="19">
        <v>3849</v>
      </c>
      <c r="D27" s="19">
        <v>63</v>
      </c>
      <c r="E27" s="19">
        <v>1719</v>
      </c>
      <c r="F27" s="19">
        <f t="shared" si="2"/>
        <v>5631</v>
      </c>
      <c r="G27" s="19">
        <v>343</v>
      </c>
      <c r="H27" s="19">
        <v>808</v>
      </c>
      <c r="I27" s="19">
        <v>97</v>
      </c>
      <c r="J27" s="19">
        <v>55</v>
      </c>
      <c r="K27" s="19">
        <v>23</v>
      </c>
      <c r="L27" s="19">
        <v>341</v>
      </c>
      <c r="M27" s="19">
        <v>90</v>
      </c>
      <c r="N27" s="19">
        <f t="shared" si="3"/>
        <v>1757</v>
      </c>
      <c r="O27" s="19"/>
      <c r="P27" s="19">
        <v>9636</v>
      </c>
      <c r="Q27" s="19">
        <v>6022501</v>
      </c>
      <c r="R27" s="19">
        <v>735</v>
      </c>
      <c r="S27" s="19">
        <v>646521</v>
      </c>
      <c r="T27" s="19">
        <v>47</v>
      </c>
      <c r="U27" s="19">
        <v>34386</v>
      </c>
      <c r="V27" s="19">
        <f t="shared" si="4"/>
        <v>10418</v>
      </c>
      <c r="W27" s="19">
        <f t="shared" si="5"/>
        <v>6703408</v>
      </c>
      <c r="X27" s="19">
        <v>10</v>
      </c>
      <c r="Y27" s="19">
        <v>4187</v>
      </c>
      <c r="Z27" s="19">
        <v>3</v>
      </c>
      <c r="AA27" s="19">
        <v>1208</v>
      </c>
      <c r="AB27" s="22">
        <v>10</v>
      </c>
    </row>
    <row r="28" spans="1:28" s="23" customFormat="1" ht="27.75" customHeight="1">
      <c r="A28" s="31" t="s">
        <v>34</v>
      </c>
      <c r="B28" s="32" t="s">
        <v>35</v>
      </c>
      <c r="C28" s="19">
        <v>6740</v>
      </c>
      <c r="D28" s="19">
        <v>113</v>
      </c>
      <c r="E28" s="19">
        <v>3586</v>
      </c>
      <c r="F28" s="19">
        <f t="shared" si="2"/>
        <v>10439</v>
      </c>
      <c r="G28" s="19">
        <v>828</v>
      </c>
      <c r="H28" s="19">
        <v>1392</v>
      </c>
      <c r="I28" s="19">
        <v>171</v>
      </c>
      <c r="J28" s="19">
        <v>89</v>
      </c>
      <c r="K28" s="19">
        <v>50</v>
      </c>
      <c r="L28" s="19">
        <v>646</v>
      </c>
      <c r="M28" s="19">
        <v>215</v>
      </c>
      <c r="N28" s="19">
        <f t="shared" si="3"/>
        <v>3391</v>
      </c>
      <c r="O28" s="19"/>
      <c r="P28" s="19">
        <v>17998</v>
      </c>
      <c r="Q28" s="19">
        <v>11462989</v>
      </c>
      <c r="R28" s="19">
        <v>1429</v>
      </c>
      <c r="S28" s="19">
        <v>1252820</v>
      </c>
      <c r="T28" s="19">
        <v>137</v>
      </c>
      <c r="U28" s="19">
        <v>99507</v>
      </c>
      <c r="V28" s="19">
        <f t="shared" si="4"/>
        <v>19564</v>
      </c>
      <c r="W28" s="19">
        <f t="shared" si="5"/>
        <v>12815316</v>
      </c>
      <c r="X28" s="19">
        <v>16</v>
      </c>
      <c r="Y28" s="19">
        <v>6595</v>
      </c>
      <c r="Z28" s="19">
        <v>4</v>
      </c>
      <c r="AA28" s="19">
        <v>1611</v>
      </c>
      <c r="AB28" s="22">
        <v>11</v>
      </c>
    </row>
    <row r="29" spans="1:28" s="23" customFormat="1" ht="27.75" customHeight="1">
      <c r="A29" s="31" t="s">
        <v>36</v>
      </c>
      <c r="B29" s="32" t="s">
        <v>43</v>
      </c>
      <c r="C29" s="19">
        <v>4348</v>
      </c>
      <c r="D29" s="19">
        <v>47</v>
      </c>
      <c r="E29" s="19">
        <v>1696</v>
      </c>
      <c r="F29" s="19">
        <f t="shared" si="2"/>
        <v>6091</v>
      </c>
      <c r="G29" s="19">
        <v>494</v>
      </c>
      <c r="H29" s="19">
        <v>670</v>
      </c>
      <c r="I29" s="19">
        <v>72</v>
      </c>
      <c r="J29" s="19">
        <v>40</v>
      </c>
      <c r="K29" s="19">
        <v>28</v>
      </c>
      <c r="L29" s="19">
        <v>420</v>
      </c>
      <c r="M29" s="19">
        <v>115</v>
      </c>
      <c r="N29" s="19">
        <f t="shared" si="3"/>
        <v>1839</v>
      </c>
      <c r="O29" s="19"/>
      <c r="P29" s="19">
        <v>14013</v>
      </c>
      <c r="Q29" s="19">
        <v>8783949</v>
      </c>
      <c r="R29" s="19">
        <v>1056</v>
      </c>
      <c r="S29" s="19">
        <v>930062</v>
      </c>
      <c r="T29" s="19">
        <v>113</v>
      </c>
      <c r="U29" s="19">
        <v>83819</v>
      </c>
      <c r="V29" s="19">
        <f t="shared" si="4"/>
        <v>15182</v>
      </c>
      <c r="W29" s="19">
        <f t="shared" si="5"/>
        <v>9797830</v>
      </c>
      <c r="X29" s="19">
        <v>11</v>
      </c>
      <c r="Y29" s="19">
        <v>5299</v>
      </c>
      <c r="Z29" s="19">
        <v>2</v>
      </c>
      <c r="AA29" s="19">
        <v>402</v>
      </c>
      <c r="AB29" s="22">
        <v>12</v>
      </c>
    </row>
    <row r="30" spans="1:28" s="23" customFormat="1" ht="27.75" customHeight="1">
      <c r="A30" s="31">
        <v>13</v>
      </c>
      <c r="B30" s="32" t="s">
        <v>44</v>
      </c>
      <c r="C30" s="19">
        <v>4129</v>
      </c>
      <c r="D30" s="19">
        <v>56</v>
      </c>
      <c r="E30" s="19">
        <v>2268</v>
      </c>
      <c r="F30" s="19">
        <f t="shared" si="2"/>
        <v>6453</v>
      </c>
      <c r="G30" s="19">
        <v>466</v>
      </c>
      <c r="H30" s="19">
        <v>597</v>
      </c>
      <c r="I30" s="19">
        <v>68</v>
      </c>
      <c r="J30" s="19">
        <v>61</v>
      </c>
      <c r="K30" s="19">
        <v>23</v>
      </c>
      <c r="L30" s="19">
        <v>397</v>
      </c>
      <c r="M30" s="19">
        <v>111</v>
      </c>
      <c r="N30" s="19">
        <f t="shared" si="3"/>
        <v>1723</v>
      </c>
      <c r="O30" s="19"/>
      <c r="P30" s="19">
        <v>9670</v>
      </c>
      <c r="Q30" s="19">
        <v>6023388</v>
      </c>
      <c r="R30" s="19">
        <v>937</v>
      </c>
      <c r="S30" s="19">
        <v>826949</v>
      </c>
      <c r="T30" s="19">
        <v>76</v>
      </c>
      <c r="U30" s="19">
        <v>60442</v>
      </c>
      <c r="V30" s="19">
        <f t="shared" si="4"/>
        <v>10683</v>
      </c>
      <c r="W30" s="19">
        <f t="shared" si="5"/>
        <v>6910779</v>
      </c>
      <c r="X30" s="19">
        <v>5</v>
      </c>
      <c r="Y30" s="19">
        <v>2318</v>
      </c>
      <c r="Z30" s="42" t="s">
        <v>61</v>
      </c>
      <c r="AA30" s="42" t="s">
        <v>61</v>
      </c>
      <c r="AB30" s="22">
        <v>13</v>
      </c>
    </row>
    <row r="31" spans="1:28" s="23" customFormat="1" ht="27.75" customHeight="1">
      <c r="A31" s="31">
        <v>14</v>
      </c>
      <c r="B31" s="32" t="s">
        <v>45</v>
      </c>
      <c r="C31" s="19">
        <v>3457</v>
      </c>
      <c r="D31" s="19">
        <v>42</v>
      </c>
      <c r="E31" s="19">
        <v>1283</v>
      </c>
      <c r="F31" s="19">
        <f t="shared" si="2"/>
        <v>4782</v>
      </c>
      <c r="G31" s="19">
        <v>336</v>
      </c>
      <c r="H31" s="19">
        <v>611</v>
      </c>
      <c r="I31" s="19">
        <v>90</v>
      </c>
      <c r="J31" s="19">
        <v>32</v>
      </c>
      <c r="K31" s="19">
        <v>19</v>
      </c>
      <c r="L31" s="19">
        <v>332</v>
      </c>
      <c r="M31" s="19">
        <v>55</v>
      </c>
      <c r="N31" s="19">
        <f t="shared" si="3"/>
        <v>1475</v>
      </c>
      <c r="O31" s="19"/>
      <c r="P31" s="19">
        <v>11113</v>
      </c>
      <c r="Q31" s="19">
        <v>7279724</v>
      </c>
      <c r="R31" s="19">
        <v>599</v>
      </c>
      <c r="S31" s="19">
        <v>517899</v>
      </c>
      <c r="T31" s="19">
        <v>58</v>
      </c>
      <c r="U31" s="19">
        <v>43090</v>
      </c>
      <c r="V31" s="19">
        <f t="shared" si="4"/>
        <v>11770</v>
      </c>
      <c r="W31" s="19">
        <f t="shared" si="5"/>
        <v>7840713</v>
      </c>
      <c r="X31" s="19">
        <v>16</v>
      </c>
      <c r="Y31" s="19">
        <v>7515</v>
      </c>
      <c r="Z31" s="19">
        <v>1</v>
      </c>
      <c r="AA31" s="19">
        <v>314</v>
      </c>
      <c r="AB31" s="22">
        <v>14</v>
      </c>
    </row>
    <row r="32" spans="1:28" s="23" customFormat="1" ht="27.75" customHeight="1">
      <c r="A32" s="31">
        <v>15</v>
      </c>
      <c r="B32" s="32" t="s">
        <v>37</v>
      </c>
      <c r="C32" s="19">
        <v>283</v>
      </c>
      <c r="D32" s="19">
        <v>2</v>
      </c>
      <c r="E32" s="19">
        <v>107</v>
      </c>
      <c r="F32" s="19">
        <f t="shared" si="2"/>
        <v>392</v>
      </c>
      <c r="G32" s="19">
        <v>19</v>
      </c>
      <c r="H32" s="19">
        <v>44</v>
      </c>
      <c r="I32" s="19">
        <v>2</v>
      </c>
      <c r="J32" s="19">
        <v>1</v>
      </c>
      <c r="K32" s="42" t="s">
        <v>60</v>
      </c>
      <c r="L32" s="19">
        <v>17</v>
      </c>
      <c r="M32" s="19">
        <v>5</v>
      </c>
      <c r="N32" s="19">
        <f t="shared" si="3"/>
        <v>88</v>
      </c>
      <c r="O32" s="19"/>
      <c r="P32" s="19">
        <v>834</v>
      </c>
      <c r="Q32" s="19">
        <v>523379</v>
      </c>
      <c r="R32" s="19">
        <v>41</v>
      </c>
      <c r="S32" s="19">
        <v>35845</v>
      </c>
      <c r="T32" s="19">
        <v>5</v>
      </c>
      <c r="U32" s="19">
        <v>2625</v>
      </c>
      <c r="V32" s="19">
        <f t="shared" si="4"/>
        <v>880</v>
      </c>
      <c r="W32" s="19">
        <f t="shared" si="5"/>
        <v>561849</v>
      </c>
      <c r="X32" s="19">
        <v>5</v>
      </c>
      <c r="Y32" s="19">
        <v>2625</v>
      </c>
      <c r="Z32" s="42" t="s">
        <v>61</v>
      </c>
      <c r="AA32" s="42" t="s">
        <v>61</v>
      </c>
      <c r="AB32" s="22">
        <v>15</v>
      </c>
    </row>
    <row r="33" spans="1:28" s="23" customFormat="1" ht="27.75" customHeight="1">
      <c r="A33" s="31">
        <v>16</v>
      </c>
      <c r="B33" s="32" t="s">
        <v>38</v>
      </c>
      <c r="C33" s="19">
        <v>3193</v>
      </c>
      <c r="D33" s="19">
        <v>59</v>
      </c>
      <c r="E33" s="19">
        <v>2008</v>
      </c>
      <c r="F33" s="19">
        <f t="shared" si="2"/>
        <v>5260</v>
      </c>
      <c r="G33" s="19">
        <v>367</v>
      </c>
      <c r="H33" s="19">
        <v>517</v>
      </c>
      <c r="I33" s="19">
        <v>85</v>
      </c>
      <c r="J33" s="19">
        <v>40</v>
      </c>
      <c r="K33" s="42">
        <v>20</v>
      </c>
      <c r="L33" s="19">
        <v>352</v>
      </c>
      <c r="M33" s="19">
        <v>89</v>
      </c>
      <c r="N33" s="19">
        <f t="shared" si="3"/>
        <v>1470</v>
      </c>
      <c r="O33" s="19"/>
      <c r="P33" s="19">
        <v>6732</v>
      </c>
      <c r="Q33" s="19">
        <v>4265644</v>
      </c>
      <c r="R33" s="19">
        <v>703</v>
      </c>
      <c r="S33" s="19">
        <v>627229</v>
      </c>
      <c r="T33" s="19">
        <v>61</v>
      </c>
      <c r="U33" s="19">
        <v>46156</v>
      </c>
      <c r="V33" s="19">
        <f t="shared" si="4"/>
        <v>7496</v>
      </c>
      <c r="W33" s="19">
        <f t="shared" si="5"/>
        <v>4939029</v>
      </c>
      <c r="X33" s="19">
        <v>6</v>
      </c>
      <c r="Y33" s="19">
        <v>2756</v>
      </c>
      <c r="Z33" s="19">
        <v>1</v>
      </c>
      <c r="AA33" s="42" t="s">
        <v>61</v>
      </c>
      <c r="AB33" s="22">
        <v>16</v>
      </c>
    </row>
    <row r="34" spans="1:35" s="23" customFormat="1" ht="27.75" customHeight="1">
      <c r="A34" s="31">
        <v>17</v>
      </c>
      <c r="B34" s="32" t="s">
        <v>39</v>
      </c>
      <c r="C34" s="19">
        <v>1502</v>
      </c>
      <c r="D34" s="19">
        <v>25</v>
      </c>
      <c r="E34" s="19">
        <v>428</v>
      </c>
      <c r="F34" s="19">
        <f t="shared" si="2"/>
        <v>1955</v>
      </c>
      <c r="G34" s="19">
        <v>96</v>
      </c>
      <c r="H34" s="19">
        <v>213</v>
      </c>
      <c r="I34" s="19">
        <v>25</v>
      </c>
      <c r="J34" s="19">
        <v>16</v>
      </c>
      <c r="K34" s="19">
        <v>6</v>
      </c>
      <c r="L34" s="19">
        <v>86</v>
      </c>
      <c r="M34" s="19">
        <v>26</v>
      </c>
      <c r="N34" s="19">
        <f t="shared" si="3"/>
        <v>468</v>
      </c>
      <c r="O34" s="19"/>
      <c r="P34" s="19">
        <v>3925</v>
      </c>
      <c r="Q34" s="19">
        <v>2471786</v>
      </c>
      <c r="R34" s="19">
        <v>201</v>
      </c>
      <c r="S34" s="19">
        <v>178949</v>
      </c>
      <c r="T34" s="19">
        <v>28</v>
      </c>
      <c r="U34" s="19">
        <v>18585</v>
      </c>
      <c r="V34" s="19">
        <f t="shared" si="4"/>
        <v>4154</v>
      </c>
      <c r="W34" s="19">
        <f t="shared" si="5"/>
        <v>2669320</v>
      </c>
      <c r="X34" s="19">
        <v>10</v>
      </c>
      <c r="Y34" s="19">
        <v>4302</v>
      </c>
      <c r="Z34" s="19">
        <v>1</v>
      </c>
      <c r="AA34" s="19">
        <v>402</v>
      </c>
      <c r="AB34" s="22">
        <v>17</v>
      </c>
      <c r="AC34" s="33"/>
      <c r="AD34" s="33"/>
      <c r="AE34" s="33"/>
      <c r="AF34" s="33"/>
      <c r="AG34" s="33"/>
      <c r="AH34" s="33"/>
      <c r="AI34" s="33"/>
    </row>
    <row r="35" spans="1:28" s="23" customFormat="1" ht="27.75" customHeight="1">
      <c r="A35" s="34">
        <v>18</v>
      </c>
      <c r="B35" s="35" t="s">
        <v>40</v>
      </c>
      <c r="C35" s="36">
        <v>2195</v>
      </c>
      <c r="D35" s="36">
        <v>22</v>
      </c>
      <c r="E35" s="36">
        <v>953</v>
      </c>
      <c r="F35" s="36">
        <f t="shared" si="2"/>
        <v>3170</v>
      </c>
      <c r="G35" s="36">
        <v>166</v>
      </c>
      <c r="H35" s="36">
        <v>343</v>
      </c>
      <c r="I35" s="36">
        <v>51</v>
      </c>
      <c r="J35" s="36">
        <v>34</v>
      </c>
      <c r="K35" s="36">
        <v>11</v>
      </c>
      <c r="L35" s="36">
        <v>194</v>
      </c>
      <c r="M35" s="36">
        <v>54</v>
      </c>
      <c r="N35" s="36">
        <f t="shared" si="3"/>
        <v>853</v>
      </c>
      <c r="O35" s="36"/>
      <c r="P35" s="36">
        <v>5510</v>
      </c>
      <c r="Q35" s="36">
        <v>3435823</v>
      </c>
      <c r="R35" s="36">
        <v>311</v>
      </c>
      <c r="S35" s="36">
        <v>267279</v>
      </c>
      <c r="T35" s="36">
        <v>76</v>
      </c>
      <c r="U35" s="36">
        <v>48470</v>
      </c>
      <c r="V35" s="36">
        <f t="shared" si="4"/>
        <v>5897</v>
      </c>
      <c r="W35" s="36">
        <f t="shared" si="5"/>
        <v>3751572</v>
      </c>
      <c r="X35" s="36">
        <v>15</v>
      </c>
      <c r="Y35" s="36">
        <v>6691</v>
      </c>
      <c r="Z35" s="36">
        <v>1</v>
      </c>
      <c r="AA35" s="37">
        <v>402</v>
      </c>
      <c r="AB35" s="38">
        <v>18</v>
      </c>
    </row>
    <row r="36" spans="1:27" s="23" customFormat="1" ht="12">
      <c r="A36" s="9" t="s">
        <v>55</v>
      </c>
      <c r="C36" s="9"/>
      <c r="F36" s="9"/>
      <c r="G36" s="9"/>
      <c r="H36" s="9"/>
      <c r="J36" s="9"/>
      <c r="L36" s="9"/>
      <c r="N36" s="9"/>
      <c r="Q36" s="9"/>
      <c r="R36" s="9"/>
      <c r="S36" s="9"/>
      <c r="T36" s="9"/>
      <c r="U36" s="9"/>
      <c r="V36" s="39"/>
      <c r="W36" s="40"/>
      <c r="X36" s="9"/>
      <c r="Y36" s="9"/>
      <c r="Z36" s="9"/>
      <c r="AA36" s="9"/>
    </row>
    <row r="37" spans="1:27" s="23" customFormat="1" ht="12">
      <c r="A37" s="9" t="s">
        <v>47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8" s="23" customFormat="1" ht="12" customHeight="1">
      <c r="A38" s="4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23" customFormat="1" ht="12" customHeight="1">
      <c r="A39" s="4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23" customFormat="1" ht="12" customHeight="1">
      <c r="A40" s="4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23" customFormat="1" ht="12" customHeight="1">
      <c r="A41" s="4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43" s="2" customFormat="1" ht="12" customHeight="1">
      <c r="A42" s="4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43" s="23" customFormat="1" ht="12" customHeight="1">
      <c r="A43" s="4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J43" s="2"/>
      <c r="AK43" s="2"/>
      <c r="AL43" s="2"/>
      <c r="AM43" s="2"/>
      <c r="AN43" s="2"/>
      <c r="AO43" s="2"/>
      <c r="AP43" s="2"/>
      <c r="AQ43" s="2"/>
    </row>
    <row r="44" spans="1:35" s="23" customFormat="1" ht="12" customHeight="1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2"/>
      <c r="AD44" s="2"/>
      <c r="AE44" s="2"/>
      <c r="AF44" s="2"/>
      <c r="AG44" s="2"/>
      <c r="AH44" s="2"/>
      <c r="AI44" s="2"/>
    </row>
    <row r="45" spans="1:28" s="23" customFormat="1" ht="12" customHeight="1">
      <c r="A45" s="4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23" customFormat="1" ht="12" customHeight="1">
      <c r="A46" s="4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23" customFormat="1" ht="12" customHeight="1">
      <c r="A47" s="4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23" customFormat="1" ht="12" customHeight="1">
      <c r="A48" s="4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23" customFormat="1" ht="12" customHeight="1">
      <c r="A49" s="4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23" customFormat="1" ht="12" customHeight="1">
      <c r="A50" s="4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43" s="2" customFormat="1" ht="12" customHeight="1">
      <c r="A51" s="4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</row>
    <row r="52" spans="1:43" s="23" customFormat="1" ht="12" customHeight="1">
      <c r="A52" s="4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M52" s="2"/>
      <c r="AN52" s="2"/>
      <c r="AO52" s="2"/>
      <c r="AP52" s="2"/>
      <c r="AQ52" s="2"/>
    </row>
    <row r="53" spans="1:38" s="23" customFormat="1" ht="12" customHeight="1">
      <c r="A53" s="4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J53" s="2"/>
      <c r="AK53" s="2"/>
      <c r="AL53" s="2"/>
    </row>
    <row r="54" spans="1:35" s="23" customFormat="1" ht="12" customHeight="1">
      <c r="A54" s="4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2"/>
      <c r="AD54" s="2"/>
      <c r="AE54" s="2"/>
      <c r="AF54" s="2"/>
      <c r="AG54" s="2"/>
      <c r="AH54" s="2"/>
      <c r="AI54" s="2"/>
    </row>
    <row r="55" spans="1:50" s="2" customFormat="1" ht="12" customHeight="1">
      <c r="A55" s="4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</row>
    <row r="56" spans="1:50" s="23" customFormat="1" ht="12" customHeight="1">
      <c r="A56" s="4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R56" s="2"/>
      <c r="AS56" s="2"/>
      <c r="AT56" s="2"/>
      <c r="AU56" s="2"/>
      <c r="AV56" s="2"/>
      <c r="AW56" s="2"/>
      <c r="AX56" s="2"/>
    </row>
    <row r="57" spans="1:43" s="23" customFormat="1" ht="12" customHeight="1">
      <c r="A57" s="4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M57" s="2"/>
      <c r="AN57" s="2"/>
      <c r="AO57" s="2"/>
      <c r="AP57" s="2"/>
      <c r="AQ57" s="2"/>
    </row>
    <row r="58" spans="1:50" s="2" customFormat="1" ht="12" customHeight="1">
      <c r="A58" s="4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23"/>
      <c r="AD58" s="23"/>
      <c r="AE58" s="23"/>
      <c r="AF58" s="23"/>
      <c r="AG58" s="23"/>
      <c r="AH58" s="23"/>
      <c r="AI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</row>
    <row r="59" spans="1:50" s="23" customFormat="1" ht="12" customHeight="1">
      <c r="A59" s="4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2"/>
      <c r="AD59" s="2"/>
      <c r="AE59" s="2"/>
      <c r="AF59" s="2"/>
      <c r="AG59" s="2"/>
      <c r="AH59" s="2"/>
      <c r="AI59" s="2"/>
      <c r="AR59" s="2"/>
      <c r="AS59" s="2"/>
      <c r="AT59" s="2"/>
      <c r="AU59" s="2"/>
      <c r="AV59" s="2"/>
      <c r="AW59" s="2"/>
      <c r="AX59" s="2"/>
    </row>
    <row r="60" spans="1:43" s="23" customFormat="1" ht="12" customHeight="1">
      <c r="A60" s="4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M60" s="2"/>
      <c r="AN60" s="2"/>
      <c r="AO60" s="2"/>
      <c r="AP60" s="2"/>
      <c r="AQ60" s="2"/>
    </row>
    <row r="61" spans="1:38" s="23" customFormat="1" ht="12" customHeight="1">
      <c r="A61" s="4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J61" s="2"/>
      <c r="AK61" s="2"/>
      <c r="AL61" s="2"/>
    </row>
    <row r="62" spans="1:35" s="23" customFormat="1" ht="12" customHeight="1">
      <c r="A62" s="4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2"/>
      <c r="AD62" s="2"/>
      <c r="AE62" s="2"/>
      <c r="AF62" s="2"/>
      <c r="AG62" s="2"/>
      <c r="AH62" s="2"/>
      <c r="AI62" s="2"/>
    </row>
    <row r="63" spans="1:28" s="23" customFormat="1" ht="12" customHeight="1">
      <c r="A63" s="4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50" s="2" customFormat="1" ht="12" customHeight="1">
      <c r="A64" s="4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</row>
    <row r="65" spans="1:50" s="23" customFormat="1" ht="12" customHeight="1">
      <c r="A65" s="4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R65" s="2"/>
      <c r="AS65" s="2"/>
      <c r="AT65" s="2"/>
      <c r="AU65" s="2"/>
      <c r="AV65" s="2"/>
      <c r="AW65" s="2"/>
      <c r="AX65" s="2"/>
    </row>
    <row r="66" spans="1:43" s="23" customFormat="1" ht="12" customHeight="1">
      <c r="A66" s="4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M66" s="2"/>
      <c r="AN66" s="2"/>
      <c r="AO66" s="2"/>
      <c r="AP66" s="2"/>
      <c r="AQ66" s="2"/>
    </row>
    <row r="67" spans="1:38" s="23" customFormat="1" ht="12" customHeight="1">
      <c r="A67" s="4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J67" s="2"/>
      <c r="AK67" s="2"/>
      <c r="AL67" s="2"/>
    </row>
    <row r="68" spans="1:35" s="23" customFormat="1" ht="12" customHeight="1">
      <c r="A68" s="4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2"/>
      <c r="AD68" s="2"/>
      <c r="AE68" s="2"/>
      <c r="AF68" s="2"/>
      <c r="AG68" s="2"/>
      <c r="AH68" s="2"/>
      <c r="AI68" s="2"/>
    </row>
    <row r="69" spans="1:50" s="2" customFormat="1" ht="12" customHeight="1">
      <c r="A69" s="4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</row>
    <row r="70" spans="1:50" s="23" customFormat="1" ht="12" customHeight="1">
      <c r="A70" s="4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R70" s="2"/>
      <c r="AS70" s="2"/>
      <c r="AT70" s="2"/>
      <c r="AU70" s="2"/>
      <c r="AV70" s="2"/>
      <c r="AW70" s="2"/>
      <c r="AX70" s="2"/>
    </row>
    <row r="71" spans="1:43" s="23" customFormat="1" ht="12" customHeight="1">
      <c r="A71" s="4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M71" s="2"/>
      <c r="AN71" s="2"/>
      <c r="AO71" s="2"/>
      <c r="AP71" s="2"/>
      <c r="AQ71" s="2"/>
    </row>
    <row r="72" spans="29:50" ht="12" customHeight="1">
      <c r="AC72" s="23"/>
      <c r="AD72" s="23"/>
      <c r="AE72" s="23"/>
      <c r="AF72" s="23"/>
      <c r="AG72" s="23"/>
      <c r="AH72" s="23"/>
      <c r="AI72" s="23"/>
      <c r="AJ72" s="2"/>
      <c r="AK72" s="2"/>
      <c r="AL72" s="2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</row>
    <row r="73" spans="29:43" ht="18" customHeight="1">
      <c r="AC73" s="2"/>
      <c r="AD73" s="2"/>
      <c r="AE73" s="2"/>
      <c r="AF73" s="2"/>
      <c r="AG73" s="2"/>
      <c r="AH73" s="2"/>
      <c r="AI73" s="2"/>
      <c r="AJ73" s="23"/>
      <c r="AK73" s="23"/>
      <c r="AL73" s="23"/>
      <c r="AM73" s="23"/>
      <c r="AN73" s="23"/>
      <c r="AO73" s="23"/>
      <c r="AP73" s="23"/>
      <c r="AQ73" s="23"/>
    </row>
    <row r="74" spans="29:38" ht="18" customHeight="1"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29:35" ht="18" customHeight="1">
      <c r="AC75" s="23"/>
      <c r="AD75" s="23"/>
      <c r="AE75" s="23"/>
      <c r="AF75" s="23"/>
      <c r="AG75" s="23"/>
      <c r="AH75" s="23"/>
      <c r="AI75" s="23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</sheetData>
  <sheetProtection/>
  <mergeCells count="19">
    <mergeCell ref="A3:B5"/>
    <mergeCell ref="X3:Y4"/>
    <mergeCell ref="L4:L5"/>
    <mergeCell ref="N4:N5"/>
    <mergeCell ref="O3:O5"/>
    <mergeCell ref="H4:H5"/>
    <mergeCell ref="M4:M5"/>
    <mergeCell ref="F4:F5"/>
    <mergeCell ref="I4:I5"/>
    <mergeCell ref="AB3:AB5"/>
    <mergeCell ref="P3:W3"/>
    <mergeCell ref="K4:K5"/>
    <mergeCell ref="A1:AB1"/>
    <mergeCell ref="G4:G5"/>
    <mergeCell ref="C4:C5"/>
    <mergeCell ref="D4:D5"/>
    <mergeCell ref="E4:E5"/>
    <mergeCell ref="Z3:AA4"/>
    <mergeCell ref="J4:J5"/>
  </mergeCells>
  <printOptions horizontalCentered="1"/>
  <pageMargins left="0" right="0" top="0.7874015748031497" bottom="0.7874015748031497" header="0.5118110236220472" footer="0.5118110236220472"/>
  <pageSetup fitToWidth="2" horizontalDpi="600" verticalDpi="600" orientation="landscape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2013-11-25T04:59:42Z</cp:lastPrinted>
  <dcterms:created xsi:type="dcterms:W3CDTF">2002-02-04T04:37:33Z</dcterms:created>
  <dcterms:modified xsi:type="dcterms:W3CDTF">2014-01-14T05:00:51Z</dcterms:modified>
  <cp:category/>
  <cp:version/>
  <cp:contentType/>
  <cp:contentStatus/>
</cp:coreProperties>
</file>