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68" sheetId="1" r:id="rId1"/>
  </sheets>
  <definedNames>
    <definedName name="_10.電気_ガスおよび水道" localSheetId="0">'168'!$A$1:$F$26</definedName>
    <definedName name="_10.電気_ガスおよび水道">#REF!</definedName>
    <definedName name="_xlnm.Print_Area" localSheetId="0">'168'!$A$1:$H$42</definedName>
  </definedNames>
  <calcPr fullCalcOnLoad="1"/>
</workbook>
</file>

<file path=xl/sharedStrings.xml><?xml version="1.0" encoding="utf-8"?>
<sst xmlns="http://schemas.openxmlformats.org/spreadsheetml/2006/main" count="118" uniqueCount="53">
  <si>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</si>
  <si>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</si>
  <si>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</si>
  <si>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</si>
  <si>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</si>
  <si>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</si>
  <si>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</si>
  <si>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</si>
  <si>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</si>
  <si>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</si>
  <si>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</si>
  <si>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</si>
  <si>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</si>
  <si>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</si>
  <si>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</si>
  <si>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</si>
  <si>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</si>
  <si>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</si>
  <si>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</si>
  <si>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</si>
  <si>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</si>
  <si>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</si>
  <si>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</si>
  <si>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</si>
  <si>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</si>
  <si>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</si>
  <si>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</si>
  <si>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</si>
  <si>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</si>
  <si>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</si>
  <si>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</si>
  <si>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</si>
  <si>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</si>
  <si>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</si>
  <si>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</si>
  <si>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</si>
  <si>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繰出金</t>
  </si>
  <si>
    <t>平成14年度</t>
  </si>
  <si>
    <t>投資償還金</t>
  </si>
  <si>
    <t>営業外費用</t>
  </si>
  <si>
    <t>資料：(1)・(2)県企業局、(3)県病院局</t>
  </si>
  <si>
    <t>168．県公営企業会計決算</t>
  </si>
  <si>
    <t>21</t>
  </si>
  <si>
    <t>15</t>
  </si>
  <si>
    <t>19</t>
  </si>
  <si>
    <t>20</t>
  </si>
  <si>
    <t>23</t>
  </si>
  <si>
    <t>22</t>
  </si>
  <si>
    <t>24</t>
  </si>
  <si>
    <t>24</t>
  </si>
  <si>
    <t>補助金</t>
  </si>
  <si>
    <t>補助金返還金</t>
  </si>
  <si>
    <t>(3) 病  院  事  業  会  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</si>
</sst>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0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/>
    </xf>
    <xf numFmtId="176" fontId="41" fillId="0" borderId="11" xfId="0" applyNumberFormat="1" applyFont="1" applyFill="1" applyBorder="1" applyAlignment="1" applyProtection="1">
      <alignment horizontal="left"/>
      <protection/>
    </xf>
    <xf numFmtId="176" fontId="41" fillId="0" borderId="11" xfId="0" applyNumberFormat="1" applyFont="1" applyFill="1" applyBorder="1" applyAlignment="1">
      <alignment/>
    </xf>
    <xf numFmtId="176" fontId="42" fillId="0" borderId="12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>
      <alignment horizontal="centerContinuous" vertical="center"/>
    </xf>
    <xf numFmtId="176" fontId="42" fillId="0" borderId="13" xfId="0" applyNumberFormat="1" applyFont="1" applyFill="1" applyBorder="1" applyAlignment="1" applyProtection="1">
      <alignment horizontal="centerContinuous" vertical="center"/>
      <protection/>
    </xf>
    <xf numFmtId="176" fontId="42" fillId="0" borderId="0" xfId="0" applyNumberFormat="1" applyFont="1" applyFill="1" applyBorder="1" applyAlignment="1">
      <alignment vertical="center"/>
    </xf>
    <xf numFmtId="176" fontId="42" fillId="0" borderId="14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 applyProtection="1">
      <alignment horizontal="center" vertical="center"/>
      <protection/>
    </xf>
    <xf numFmtId="176" fontId="42" fillId="0" borderId="14" xfId="0" applyNumberFormat="1" applyFont="1" applyFill="1" applyBorder="1" applyAlignment="1" applyProtection="1">
      <alignment horizontal="center" vertical="center"/>
      <protection/>
    </xf>
    <xf numFmtId="176" fontId="42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Alignment="1" applyProtection="1">
      <alignment horizontal="center"/>
      <protection/>
    </xf>
    <xf numFmtId="176" fontId="41" fillId="0" borderId="15" xfId="0" applyNumberFormat="1" applyFont="1" applyFill="1" applyBorder="1" applyAlignment="1" applyProtection="1">
      <alignment/>
      <protection/>
    </xf>
    <xf numFmtId="49" fontId="41" fillId="0" borderId="16" xfId="0" applyNumberFormat="1" applyFont="1" applyFill="1" applyBorder="1" applyAlignment="1" applyProtection="1">
      <alignment horizontal="center"/>
      <protection/>
    </xf>
    <xf numFmtId="49" fontId="41" fillId="0" borderId="17" xfId="0" applyNumberFormat="1" applyFont="1" applyFill="1" applyBorder="1" applyAlignment="1" applyProtection="1">
      <alignment horizontal="center"/>
      <protection/>
    </xf>
    <xf numFmtId="176" fontId="41" fillId="0" borderId="18" xfId="0" applyNumberFormat="1" applyFont="1" applyFill="1" applyBorder="1" applyAlignment="1" applyProtection="1">
      <alignment/>
      <protection/>
    </xf>
    <xf numFmtId="49" fontId="41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/>
      <protection/>
    </xf>
    <xf numFmtId="49" fontId="41" fillId="0" borderId="19" xfId="0" applyNumberFormat="1" applyFont="1" applyFill="1" applyBorder="1" applyAlignment="1" applyProtection="1">
      <alignment horizontal="center"/>
      <protection/>
    </xf>
    <xf numFmtId="49" fontId="41" fillId="0" borderId="20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>
      <alignment/>
    </xf>
    <xf numFmtId="176" fontId="40" fillId="0" borderId="18" xfId="0" applyNumberFormat="1" applyFont="1" applyFill="1" applyBorder="1" applyAlignment="1" applyProtection="1">
      <alignment/>
      <protection/>
    </xf>
    <xf numFmtId="49" fontId="40" fillId="0" borderId="19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Alignment="1" applyProtection="1" quotePrefix="1">
      <alignment horizontal="left"/>
      <protection/>
    </xf>
    <xf numFmtId="176" fontId="40" fillId="0" borderId="0" xfId="0" applyNumberFormat="1" applyFont="1" applyFill="1" applyBorder="1" applyAlignment="1" applyProtection="1">
      <alignment/>
      <protection/>
    </xf>
    <xf numFmtId="176" fontId="40" fillId="0" borderId="0" xfId="0" applyNumberFormat="1" applyFont="1" applyFill="1" applyBorder="1" applyAlignment="1" applyProtection="1">
      <alignment horizontal="left"/>
      <protection/>
    </xf>
    <xf numFmtId="176" fontId="40" fillId="0" borderId="0" xfId="0" applyNumberFormat="1" applyFont="1" applyFill="1" applyAlignment="1" applyProtection="1">
      <alignment horizontal="distributed"/>
      <protection/>
    </xf>
    <xf numFmtId="176" fontId="40" fillId="0" borderId="18" xfId="0" applyNumberFormat="1" applyFont="1" applyFill="1" applyBorder="1" applyAlignment="1" applyProtection="1">
      <alignment horizontal="distributed"/>
      <protection/>
    </xf>
    <xf numFmtId="176" fontId="40" fillId="0" borderId="21" xfId="0" applyNumberFormat="1" applyFont="1" applyFill="1" applyBorder="1" applyAlignment="1" applyProtection="1">
      <alignment horizontal="distributed"/>
      <protection/>
    </xf>
    <xf numFmtId="176" fontId="41" fillId="0" borderId="0" xfId="0" applyNumberFormat="1" applyFont="1" applyFill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>
      <alignment horizontal="distributed"/>
      <protection/>
    </xf>
    <xf numFmtId="176" fontId="41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>
      <alignment horizontal="distributed"/>
    </xf>
    <xf numFmtId="176" fontId="41" fillId="0" borderId="0" xfId="0" applyNumberFormat="1" applyFont="1" applyFill="1" applyAlignment="1">
      <alignment horizontal="distributed"/>
    </xf>
    <xf numFmtId="176" fontId="41" fillId="0" borderId="0" xfId="0" applyNumberFormat="1" applyFont="1" applyFill="1" applyAlignment="1">
      <alignment/>
    </xf>
    <xf numFmtId="176" fontId="41" fillId="0" borderId="0" xfId="0" applyNumberFormat="1" applyFont="1" applyFill="1" applyBorder="1" applyAlignment="1">
      <alignment horizontal="distributed"/>
    </xf>
    <xf numFmtId="41" fontId="41" fillId="0" borderId="18" xfId="0" applyNumberFormat="1" applyFont="1" applyFill="1" applyBorder="1" applyAlignment="1" applyProtection="1">
      <alignment/>
      <protection/>
    </xf>
    <xf numFmtId="176" fontId="41" fillId="0" borderId="0" xfId="0" applyNumberFormat="1" applyFont="1" applyFill="1" applyBorder="1" applyAlignment="1" applyProtection="1">
      <alignment horizontal="distributed"/>
      <protection/>
    </xf>
    <xf numFmtId="176" fontId="41" fillId="0" borderId="22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 applyProtection="1">
      <alignment/>
      <protection/>
    </xf>
    <xf numFmtId="176" fontId="41" fillId="0" borderId="23" xfId="0" applyNumberFormat="1" applyFont="1" applyFill="1" applyBorder="1" applyAlignment="1" applyProtection="1">
      <alignment horizontal="distributed"/>
      <protection/>
    </xf>
    <xf numFmtId="176" fontId="41" fillId="0" borderId="24" xfId="0" applyNumberFormat="1" applyFont="1" applyFill="1" applyBorder="1" applyAlignment="1" applyProtection="1">
      <alignment/>
      <protection/>
    </xf>
    <xf numFmtId="176" fontId="42" fillId="0" borderId="13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>
      <alignment horizontal="distributed"/>
    </xf>
    <xf numFmtId="176" fontId="41" fillId="0" borderId="25" xfId="0" applyNumberFormat="1" applyFont="1" applyFill="1" applyBorder="1" applyAlignment="1" applyProtection="1">
      <alignment horizontal="left"/>
      <protection/>
    </xf>
    <xf numFmtId="176" fontId="41" fillId="0" borderId="25" xfId="0" applyNumberFormat="1" applyFont="1" applyFill="1" applyBorder="1" applyAlignment="1">
      <alignment/>
    </xf>
    <xf numFmtId="176" fontId="42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 quotePrefix="1">
      <alignment horizontal="right"/>
      <protection/>
    </xf>
    <xf numFmtId="176" fontId="43" fillId="0" borderId="21" xfId="0" applyNumberFormat="1" applyFont="1" applyFill="1" applyBorder="1" applyAlignment="1" applyProtection="1">
      <alignment horizontal="distributed"/>
      <protection/>
    </xf>
    <xf numFmtId="176" fontId="41" fillId="0" borderId="19" xfId="0" applyNumberFormat="1" applyFont="1" applyFill="1" applyBorder="1" applyAlignment="1">
      <alignment/>
    </xf>
    <xf numFmtId="41" fontId="41" fillId="0" borderId="18" xfId="0" applyNumberFormat="1" applyFont="1" applyFill="1" applyBorder="1" applyAlignment="1" applyProtection="1">
      <alignment horizontal="right"/>
      <protection/>
    </xf>
    <xf numFmtId="176" fontId="40" fillId="0" borderId="18" xfId="0" applyNumberFormat="1" applyFont="1" applyFill="1" applyBorder="1" applyAlignment="1" applyProtection="1">
      <alignment shrinkToFit="1"/>
      <protection/>
    </xf>
    <xf numFmtId="176" fontId="41" fillId="0" borderId="18" xfId="0" applyNumberFormat="1" applyFont="1" applyFill="1" applyBorder="1" applyAlignment="1" applyProtection="1">
      <alignment shrinkToFit="1"/>
      <protection/>
    </xf>
    <xf numFmtId="176" fontId="42" fillId="0" borderId="18" xfId="0" applyNumberFormat="1" applyFont="1" applyFill="1" applyBorder="1" applyAlignment="1" applyProtection="1">
      <alignment horizontal="distributed"/>
      <protection/>
    </xf>
    <xf numFmtId="41" fontId="41" fillId="0" borderId="18" xfId="0" applyNumberFormat="1" applyFont="1" applyFill="1" applyBorder="1" applyAlignment="1" applyProtection="1" quotePrefix="1">
      <alignment horizontal="right" shrinkToFit="1"/>
      <protection/>
    </xf>
    <xf numFmtId="176" fontId="41" fillId="0" borderId="18" xfId="0" applyNumberFormat="1" applyFont="1" applyFill="1" applyBorder="1" applyAlignment="1">
      <alignment shrinkToFit="1"/>
    </xf>
    <xf numFmtId="41" fontId="41" fillId="0" borderId="14" xfId="0" applyNumberFormat="1" applyFont="1" applyFill="1" applyBorder="1" applyAlignment="1" applyProtection="1">
      <alignment horizontal="right"/>
      <protection/>
    </xf>
    <xf numFmtId="176" fontId="41" fillId="0" borderId="19" xfId="0" applyNumberFormat="1" applyFont="1" applyFill="1" applyBorder="1" applyAlignment="1" applyProtection="1">
      <alignment shrinkToFit="1"/>
      <protection/>
    </xf>
    <xf numFmtId="176" fontId="41" fillId="0" borderId="15" xfId="0" applyNumberFormat="1" applyFont="1" applyFill="1" applyBorder="1" applyAlignment="1" applyProtection="1">
      <alignment shrinkToFit="1"/>
      <protection/>
    </xf>
    <xf numFmtId="176" fontId="41" fillId="0" borderId="0" xfId="0" applyNumberFormat="1" applyFont="1" applyFill="1" applyBorder="1" applyAlignment="1" applyProtection="1">
      <alignment shrinkToFit="1"/>
      <protection/>
    </xf>
    <xf numFmtId="176" fontId="41" fillId="0" borderId="10" xfId="0" applyNumberFormat="1" applyFont="1" applyFill="1" applyBorder="1" applyAlignment="1" applyProtection="1">
      <alignment shrinkToFit="1"/>
      <protection/>
    </xf>
    <xf numFmtId="49" fontId="40" fillId="0" borderId="20" xfId="0" applyNumberFormat="1" applyFont="1" applyFill="1" applyBorder="1" applyAlignment="1" applyProtection="1">
      <alignment horizontal="center"/>
      <protection/>
    </xf>
    <xf numFmtId="41" fontId="41" fillId="0" borderId="18" xfId="0" applyNumberFormat="1" applyFont="1" applyFill="1" applyBorder="1" applyAlignment="1" applyProtection="1" quotePrefix="1">
      <alignment horizontal="right"/>
      <protection/>
    </xf>
    <xf numFmtId="176" fontId="42" fillId="0" borderId="0" xfId="0" applyNumberFormat="1" applyFont="1" applyFill="1" applyBorder="1" applyAlignment="1" applyProtection="1">
      <alignment horizontal="distributed"/>
      <protection/>
    </xf>
    <xf numFmtId="176" fontId="41" fillId="0" borderId="0" xfId="0" applyNumberFormat="1" applyFont="1" applyFill="1" applyBorder="1" applyAlignment="1">
      <alignment shrinkToFit="1"/>
    </xf>
    <xf numFmtId="41" fontId="41" fillId="0" borderId="19" xfId="0" applyNumberFormat="1" applyFont="1" applyFill="1" applyBorder="1" applyAlignment="1" applyProtection="1">
      <alignment horizontal="right"/>
      <protection/>
    </xf>
    <xf numFmtId="176" fontId="41" fillId="0" borderId="19" xfId="0" applyNumberFormat="1" applyFont="1" applyFill="1" applyBorder="1" applyAlignment="1">
      <alignment horizontal="distributed"/>
    </xf>
    <xf numFmtId="176" fontId="41" fillId="0" borderId="15" xfId="0" applyNumberFormat="1" applyFont="1" applyFill="1" applyBorder="1" applyAlignment="1" applyProtection="1" quotePrefix="1">
      <alignment horizontal="right"/>
      <protection/>
    </xf>
    <xf numFmtId="176" fontId="44" fillId="0" borderId="0" xfId="0" applyNumberFormat="1" applyFont="1" applyFill="1" applyAlignment="1" applyProtection="1">
      <alignment horizontal="center"/>
      <protection/>
    </xf>
    <xf numFmtId="176" fontId="40" fillId="0" borderId="0" xfId="0" applyNumberFormat="1" applyFont="1" applyFill="1" applyAlignment="1" applyProtection="1">
      <alignment horizontal="center"/>
      <protection/>
    </xf>
    <xf numFmtId="176" fontId="40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100" zoomScalePageLayoutView="0" workbookViewId="0" topLeftCell="A4">
      <selection activeCell="L24" sqref="L24"/>
    </sheetView>
  </sheetViews>
  <sheetFormatPr defaultColWidth="10.375" defaultRowHeight="12" customHeight="1"/>
  <cols>
    <col min="1" max="1" width="14.875" style="36" customWidth="1"/>
    <col min="2" max="2" width="11.75390625" style="36" customWidth="1"/>
    <col min="3" max="3" width="14.875" style="36" customWidth="1"/>
    <col min="4" max="4" width="11.75390625" style="36" customWidth="1"/>
    <col min="5" max="5" width="17.125" style="36" customWidth="1"/>
    <col min="6" max="6" width="11.75390625" style="36" customWidth="1"/>
    <col min="7" max="7" width="13.875" style="36" customWidth="1"/>
    <col min="8" max="8" width="11.75390625" style="36" customWidth="1"/>
    <col min="9" max="16384" width="10.375" style="2" customWidth="1"/>
  </cols>
  <sheetData>
    <row r="1" spans="1:8" ht="15.75" customHeight="1">
      <c r="A1" s="70" t="s">
        <v>41</v>
      </c>
      <c r="B1" s="70"/>
      <c r="C1" s="70"/>
      <c r="D1" s="70"/>
      <c r="E1" s="70"/>
      <c r="F1" s="70"/>
      <c r="G1" s="70"/>
      <c r="H1" s="70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13" t="s">
        <v>37</v>
      </c>
      <c r="B6" s="59">
        <v>19654570</v>
      </c>
      <c r="C6" s="13" t="s">
        <v>37</v>
      </c>
      <c r="D6" s="60">
        <v>20153173</v>
      </c>
      <c r="E6" s="15" t="s">
        <v>37</v>
      </c>
      <c r="F6" s="59">
        <v>1372090</v>
      </c>
      <c r="G6" s="16" t="s">
        <v>37</v>
      </c>
      <c r="H6" s="54">
        <v>4582627</v>
      </c>
    </row>
    <row r="7" spans="1:8" ht="12" customHeight="1">
      <c r="A7" s="18" t="s">
        <v>43</v>
      </c>
      <c r="B7" s="61">
        <v>19095121</v>
      </c>
      <c r="C7" s="20" t="s">
        <v>7</v>
      </c>
      <c r="D7" s="61">
        <v>18879734</v>
      </c>
      <c r="E7" s="21" t="s">
        <v>7</v>
      </c>
      <c r="F7" s="62">
        <v>1425150</v>
      </c>
      <c r="G7" s="20" t="s">
        <v>7</v>
      </c>
      <c r="H7" s="61">
        <v>7798651</v>
      </c>
    </row>
    <row r="8" spans="1:8" ht="12" customHeight="1">
      <c r="A8" s="18" t="s">
        <v>8</v>
      </c>
      <c r="B8" s="61">
        <v>19016093</v>
      </c>
      <c r="C8" s="20" t="s">
        <v>8</v>
      </c>
      <c r="D8" s="61">
        <v>18940022</v>
      </c>
      <c r="E8" s="21" t="s">
        <v>8</v>
      </c>
      <c r="F8" s="62">
        <v>2126292</v>
      </c>
      <c r="G8" s="20" t="s">
        <v>8</v>
      </c>
      <c r="H8" s="61">
        <v>5603181</v>
      </c>
    </row>
    <row r="9" spans="1:8" ht="12" customHeight="1">
      <c r="A9" s="18" t="s">
        <v>9</v>
      </c>
      <c r="B9" s="61">
        <v>19064652</v>
      </c>
      <c r="C9" s="20" t="s">
        <v>9</v>
      </c>
      <c r="D9" s="61">
        <v>18725769</v>
      </c>
      <c r="E9" s="21" t="s">
        <v>9</v>
      </c>
      <c r="F9" s="61">
        <v>1698770</v>
      </c>
      <c r="G9" s="20" t="s">
        <v>9</v>
      </c>
      <c r="H9" s="61">
        <v>3133889</v>
      </c>
    </row>
    <row r="10" spans="1:8" s="22" customFormat="1" ht="12" customHeight="1">
      <c r="A10" s="18" t="s">
        <v>10</v>
      </c>
      <c r="B10" s="54">
        <v>18887154</v>
      </c>
      <c r="C10" s="20" t="s">
        <v>10</v>
      </c>
      <c r="D10" s="60">
        <v>18368183</v>
      </c>
      <c r="E10" s="18" t="s">
        <v>10</v>
      </c>
      <c r="F10" s="54">
        <v>1473352</v>
      </c>
      <c r="G10" s="20" t="s">
        <v>10</v>
      </c>
      <c r="H10" s="54">
        <v>2791603</v>
      </c>
    </row>
    <row r="11" spans="1:8" s="22" customFormat="1" ht="12" customHeight="1">
      <c r="A11" s="18" t="s">
        <v>44</v>
      </c>
      <c r="B11" s="54">
        <v>19621711</v>
      </c>
      <c r="C11" s="20" t="s">
        <v>44</v>
      </c>
      <c r="D11" s="60">
        <v>18847857</v>
      </c>
      <c r="E11" s="18" t="s">
        <v>44</v>
      </c>
      <c r="F11" s="54">
        <v>5401437</v>
      </c>
      <c r="G11" s="20" t="s">
        <v>44</v>
      </c>
      <c r="H11" s="54">
        <v>5430417</v>
      </c>
    </row>
    <row r="12" spans="1:8" ht="12" customHeight="1">
      <c r="A12" s="18" t="s">
        <v>45</v>
      </c>
      <c r="B12" s="54">
        <v>18955651</v>
      </c>
      <c r="C12" s="20" t="s">
        <v>45</v>
      </c>
      <c r="D12" s="60">
        <v>18179746</v>
      </c>
      <c r="E12" s="18" t="s">
        <v>45</v>
      </c>
      <c r="F12" s="54">
        <v>6208233</v>
      </c>
      <c r="G12" s="20" t="s">
        <v>45</v>
      </c>
      <c r="H12" s="54">
        <v>10074102</v>
      </c>
    </row>
    <row r="13" spans="1:8" ht="12" customHeight="1">
      <c r="A13" s="18" t="s">
        <v>42</v>
      </c>
      <c r="B13" s="61">
        <v>18960959</v>
      </c>
      <c r="C13" s="20" t="s">
        <v>42</v>
      </c>
      <c r="D13" s="61">
        <v>17654207</v>
      </c>
      <c r="E13" s="21" t="s">
        <v>42</v>
      </c>
      <c r="F13" s="61">
        <v>5191842</v>
      </c>
      <c r="G13" s="20" t="s">
        <v>42</v>
      </c>
      <c r="H13" s="61">
        <v>6851626</v>
      </c>
    </row>
    <row r="14" spans="1:8" ht="12" customHeight="1">
      <c r="A14" s="18" t="s">
        <v>47</v>
      </c>
      <c r="B14" s="54">
        <v>18664739</v>
      </c>
      <c r="C14" s="20" t="s">
        <v>47</v>
      </c>
      <c r="D14" s="60">
        <v>18609449</v>
      </c>
      <c r="E14" s="21" t="s">
        <v>47</v>
      </c>
      <c r="F14" s="54">
        <v>4990387</v>
      </c>
      <c r="G14" s="20" t="s">
        <v>47</v>
      </c>
      <c r="H14" s="54">
        <v>6818963</v>
      </c>
    </row>
    <row r="15" spans="1:8" ht="12" customHeight="1">
      <c r="A15" s="18" t="s">
        <v>46</v>
      </c>
      <c r="B15" s="19">
        <v>18337098</v>
      </c>
      <c r="C15" s="20" t="s">
        <v>46</v>
      </c>
      <c r="D15" s="14">
        <v>16918630</v>
      </c>
      <c r="E15" s="21" t="s">
        <v>46</v>
      </c>
      <c r="F15" s="19">
        <v>5116783</v>
      </c>
      <c r="G15" s="20" t="s">
        <v>46</v>
      </c>
      <c r="H15" s="19">
        <v>6870502</v>
      </c>
    </row>
    <row r="16" spans="1:8" ht="12" customHeight="1">
      <c r="A16" s="18"/>
      <c r="B16" s="19"/>
      <c r="C16" s="20"/>
      <c r="D16" s="17"/>
      <c r="E16" s="21"/>
      <c r="F16" s="19"/>
      <c r="G16" s="20"/>
      <c r="H16" s="19"/>
    </row>
    <row r="17" spans="1:8" s="22" customFormat="1" ht="12" customHeight="1">
      <c r="A17" s="1" t="s">
        <v>48</v>
      </c>
      <c r="B17" s="23">
        <f>+B20+B27+B35</f>
        <v>18476909</v>
      </c>
      <c r="C17" s="24" t="s">
        <v>49</v>
      </c>
      <c r="D17" s="23">
        <f>+D20+D27+D35</f>
        <v>17311950</v>
      </c>
      <c r="E17" s="63" t="s">
        <v>49</v>
      </c>
      <c r="F17" s="23">
        <f>+F20+F27+F35</f>
        <v>4287207</v>
      </c>
      <c r="G17" s="24" t="s">
        <v>49</v>
      </c>
      <c r="H17" s="23">
        <f>+H20+H27+H35</f>
        <v>8647485</v>
      </c>
    </row>
    <row r="18" spans="1:8" s="22" customFormat="1" ht="12" customHeight="1">
      <c r="A18" s="25"/>
      <c r="B18" s="26"/>
      <c r="C18" s="27"/>
      <c r="D18" s="26"/>
      <c r="E18" s="27"/>
      <c r="F18" s="26"/>
      <c r="G18" s="27"/>
      <c r="H18" s="26"/>
    </row>
    <row r="19" spans="1:8" s="22" customFormat="1" ht="12" customHeight="1">
      <c r="A19" s="72" t="s">
        <v>11</v>
      </c>
      <c r="B19" s="72"/>
      <c r="C19" s="72"/>
      <c r="D19" s="72"/>
      <c r="E19" s="72"/>
      <c r="F19" s="72"/>
      <c r="G19" s="72"/>
      <c r="H19" s="72"/>
    </row>
    <row r="20" spans="1:8" s="22" customFormat="1" ht="12" customHeight="1">
      <c r="A20" s="28" t="s">
        <v>12</v>
      </c>
      <c r="B20" s="23">
        <f>B21+B22+B23+B24</f>
        <v>2460496</v>
      </c>
      <c r="C20" s="29" t="s">
        <v>13</v>
      </c>
      <c r="D20" s="23">
        <f>D21+D22+D23+D24</f>
        <v>1980975</v>
      </c>
      <c r="E20" s="30" t="s">
        <v>13</v>
      </c>
      <c r="F20" s="23">
        <f>F21+F22+F23+F24</f>
        <v>1644884</v>
      </c>
      <c r="G20" s="29" t="s">
        <v>13</v>
      </c>
      <c r="H20" s="23">
        <f>H21+H22+H23+H24</f>
        <v>2795155</v>
      </c>
    </row>
    <row r="21" spans="1:8" s="22" customFormat="1" ht="12" customHeight="1">
      <c r="A21" s="31" t="s">
        <v>14</v>
      </c>
      <c r="B21" s="17">
        <v>2166299</v>
      </c>
      <c r="C21" s="32" t="s">
        <v>15</v>
      </c>
      <c r="D21" s="17">
        <v>1782106</v>
      </c>
      <c r="E21" s="33" t="s">
        <v>16</v>
      </c>
      <c r="F21" s="17">
        <v>32607</v>
      </c>
      <c r="G21" s="32" t="s">
        <v>17</v>
      </c>
      <c r="H21" s="17">
        <v>371420</v>
      </c>
    </row>
    <row r="22" spans="1:8" ht="12" customHeight="1">
      <c r="A22" s="31" t="s">
        <v>18</v>
      </c>
      <c r="B22" s="17">
        <v>40853</v>
      </c>
      <c r="C22" s="32" t="s">
        <v>19</v>
      </c>
      <c r="D22" s="17">
        <v>121247</v>
      </c>
      <c r="E22" s="48" t="s">
        <v>20</v>
      </c>
      <c r="F22" s="52">
        <v>29714</v>
      </c>
      <c r="G22" s="32" t="s">
        <v>21</v>
      </c>
      <c r="H22" s="17">
        <v>373741</v>
      </c>
    </row>
    <row r="23" spans="1:8" ht="12" customHeight="1">
      <c r="A23" s="31" t="s">
        <v>22</v>
      </c>
      <c r="B23" s="17">
        <v>54988</v>
      </c>
      <c r="C23" s="32" t="s">
        <v>23</v>
      </c>
      <c r="D23" s="17">
        <v>77622</v>
      </c>
      <c r="E23" s="50" t="s">
        <v>38</v>
      </c>
      <c r="F23" s="51">
        <v>1582563</v>
      </c>
      <c r="G23" s="32" t="s">
        <v>24</v>
      </c>
      <c r="H23" s="49">
        <v>2049994</v>
      </c>
    </row>
    <row r="24" spans="1:8" ht="12" customHeight="1">
      <c r="A24" s="31" t="s">
        <v>25</v>
      </c>
      <c r="B24" s="52">
        <v>198356</v>
      </c>
      <c r="C24" s="32" t="s">
        <v>26</v>
      </c>
      <c r="D24" s="52">
        <v>0</v>
      </c>
      <c r="E24" s="50"/>
      <c r="F24" s="51"/>
      <c r="G24" s="34" t="s">
        <v>36</v>
      </c>
      <c r="H24" s="52">
        <v>0</v>
      </c>
    </row>
    <row r="25" spans="1:7" ht="12" customHeight="1">
      <c r="A25" s="35"/>
      <c r="C25" s="35"/>
      <c r="E25" s="37"/>
      <c r="G25" s="35"/>
    </row>
    <row r="26" spans="1:8" ht="12" customHeight="1">
      <c r="A26" s="71" t="s">
        <v>27</v>
      </c>
      <c r="B26" s="71"/>
      <c r="C26" s="71"/>
      <c r="D26" s="71"/>
      <c r="E26" s="71"/>
      <c r="F26" s="71"/>
      <c r="G26" s="71"/>
      <c r="H26" s="71"/>
    </row>
    <row r="27" spans="1:8" s="22" customFormat="1" ht="12" customHeight="1">
      <c r="A27" s="28" t="s">
        <v>12</v>
      </c>
      <c r="B27" s="23">
        <f>B28+B29+B30+B31</f>
        <v>2185331</v>
      </c>
      <c r="C27" s="29" t="s">
        <v>13</v>
      </c>
      <c r="D27" s="23">
        <f>D28+D29+D30+D31</f>
        <v>1776072</v>
      </c>
      <c r="E27" s="30" t="s">
        <v>13</v>
      </c>
      <c r="F27" s="23">
        <f>F28+F29+F30+F31</f>
        <v>1425643</v>
      </c>
      <c r="G27" s="29" t="s">
        <v>13</v>
      </c>
      <c r="H27" s="53">
        <f>H28+H29+H30+H31+H32</f>
        <v>3865416</v>
      </c>
    </row>
    <row r="28" spans="1:8" s="22" customFormat="1" ht="12" customHeight="1">
      <c r="A28" s="31" t="s">
        <v>14</v>
      </c>
      <c r="B28" s="17">
        <v>2121583</v>
      </c>
      <c r="C28" s="32" t="s">
        <v>15</v>
      </c>
      <c r="D28" s="17">
        <v>1599490</v>
      </c>
      <c r="E28" s="33" t="s">
        <v>50</v>
      </c>
      <c r="F28" s="38">
        <v>950</v>
      </c>
      <c r="G28" s="32" t="s">
        <v>17</v>
      </c>
      <c r="H28" s="54">
        <v>597894</v>
      </c>
    </row>
    <row r="29" spans="1:8" ht="12" customHeight="1">
      <c r="A29" s="31" t="s">
        <v>28</v>
      </c>
      <c r="B29" s="17">
        <v>63748</v>
      </c>
      <c r="C29" s="32" t="s">
        <v>39</v>
      </c>
      <c r="D29" s="17">
        <v>176582</v>
      </c>
      <c r="E29" s="33" t="s">
        <v>16</v>
      </c>
      <c r="F29" s="38">
        <v>27378</v>
      </c>
      <c r="G29" s="32" t="s">
        <v>21</v>
      </c>
      <c r="H29" s="54">
        <v>322591</v>
      </c>
    </row>
    <row r="30" spans="1:8" ht="12" customHeight="1">
      <c r="A30" s="31" t="s">
        <v>25</v>
      </c>
      <c r="B30" s="64">
        <v>0</v>
      </c>
      <c r="C30" s="32" t="s">
        <v>26</v>
      </c>
      <c r="D30" s="64">
        <v>0</v>
      </c>
      <c r="E30" s="50" t="s">
        <v>38</v>
      </c>
      <c r="F30" s="52">
        <v>1397315</v>
      </c>
      <c r="G30" s="55" t="s">
        <v>29</v>
      </c>
      <c r="H30" s="56">
        <v>2812967</v>
      </c>
    </row>
    <row r="31" spans="1:8" ht="12" customHeight="1">
      <c r="A31" s="31"/>
      <c r="B31" s="52"/>
      <c r="C31" s="32"/>
      <c r="D31" s="49"/>
      <c r="E31" s="48" t="s">
        <v>20</v>
      </c>
      <c r="F31" s="64">
        <v>0</v>
      </c>
      <c r="G31" s="34" t="s">
        <v>51</v>
      </c>
      <c r="H31" s="57">
        <v>31964</v>
      </c>
    </row>
    <row r="32" spans="1:8" ht="12" customHeight="1">
      <c r="A32" s="31"/>
      <c r="B32" s="67"/>
      <c r="C32" s="39"/>
      <c r="D32" s="69"/>
      <c r="E32" s="65"/>
      <c r="F32" s="51"/>
      <c r="G32" s="68" t="s">
        <v>36</v>
      </c>
      <c r="H32" s="66">
        <v>100000</v>
      </c>
    </row>
    <row r="33" spans="1:8" ht="12" customHeight="1">
      <c r="A33" s="35"/>
      <c r="C33" s="35"/>
      <c r="E33" s="37"/>
      <c r="G33" s="39"/>
      <c r="H33" s="19"/>
    </row>
    <row r="34" spans="1:8" ht="12" customHeight="1">
      <c r="A34" s="71" t="s">
        <v>52</v>
      </c>
      <c r="B34" s="71"/>
      <c r="C34" s="71"/>
      <c r="D34" s="71"/>
      <c r="E34" s="71"/>
      <c r="F34" s="71"/>
      <c r="G34" s="71"/>
      <c r="H34" s="71"/>
    </row>
    <row r="35" spans="1:8" s="22" customFormat="1" ht="12" customHeight="1">
      <c r="A35" s="28" t="s">
        <v>12</v>
      </c>
      <c r="B35" s="23">
        <f>SUM(B36:B38)</f>
        <v>13831082</v>
      </c>
      <c r="C35" s="29" t="s">
        <v>12</v>
      </c>
      <c r="D35" s="23">
        <f>SUM(D36:D38)</f>
        <v>13554903</v>
      </c>
      <c r="E35" s="30" t="s">
        <v>13</v>
      </c>
      <c r="F35" s="23">
        <f>SUM(F36:F39)</f>
        <v>1216680</v>
      </c>
      <c r="G35" s="29" t="s">
        <v>13</v>
      </c>
      <c r="H35" s="23">
        <f>SUM(H36:H39)</f>
        <v>1986914</v>
      </c>
    </row>
    <row r="36" spans="1:8" s="22" customFormat="1" ht="12" customHeight="1">
      <c r="A36" s="31" t="s">
        <v>30</v>
      </c>
      <c r="B36" s="17">
        <v>12628749</v>
      </c>
      <c r="C36" s="32" t="s">
        <v>31</v>
      </c>
      <c r="D36" s="17">
        <v>12965760</v>
      </c>
      <c r="E36" s="33" t="s">
        <v>32</v>
      </c>
      <c r="F36" s="17">
        <v>399000</v>
      </c>
      <c r="G36" s="32" t="s">
        <v>17</v>
      </c>
      <c r="H36" s="17">
        <v>648575</v>
      </c>
    </row>
    <row r="37" spans="1:8" ht="12" customHeight="1">
      <c r="A37" s="31" t="s">
        <v>33</v>
      </c>
      <c r="B37" s="17">
        <v>1201035</v>
      </c>
      <c r="C37" s="32" t="s">
        <v>34</v>
      </c>
      <c r="D37" s="17">
        <v>588057</v>
      </c>
      <c r="E37" s="33" t="s">
        <v>16</v>
      </c>
      <c r="F37" s="17">
        <v>810467</v>
      </c>
      <c r="G37" s="32" t="s">
        <v>21</v>
      </c>
      <c r="H37" s="17">
        <v>1338339</v>
      </c>
    </row>
    <row r="38" spans="1:8" ht="12" customHeight="1">
      <c r="A38" s="31" t="s">
        <v>25</v>
      </c>
      <c r="B38" s="17">
        <v>1298</v>
      </c>
      <c r="C38" s="32" t="s">
        <v>26</v>
      </c>
      <c r="D38" s="17">
        <v>1086</v>
      </c>
      <c r="E38" s="33" t="s">
        <v>35</v>
      </c>
      <c r="F38" s="38">
        <v>7213</v>
      </c>
      <c r="G38" s="34"/>
      <c r="H38" s="52"/>
    </row>
    <row r="39" spans="1:8" ht="12" customHeight="1">
      <c r="A39" s="40"/>
      <c r="B39" s="41"/>
      <c r="C39" s="42"/>
      <c r="D39" s="43"/>
      <c r="E39" s="44" t="s">
        <v>20</v>
      </c>
      <c r="F39" s="58">
        <v>0</v>
      </c>
      <c r="G39" s="45"/>
      <c r="H39" s="58"/>
    </row>
    <row r="40" spans="1:8" ht="12" customHeight="1">
      <c r="A40" s="2" t="s">
        <v>40</v>
      </c>
      <c r="B40" s="46"/>
      <c r="C40" s="47"/>
      <c r="D40" s="47"/>
      <c r="E40" s="47"/>
      <c r="F40" s="47"/>
      <c r="G40" s="47"/>
      <c r="H40" s="47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>
      <c r="A44" s="2"/>
    </row>
  </sheetData>
  <sheetProtection/>
  <mergeCells count="4">
    <mergeCell ref="A1:H1"/>
    <mergeCell ref="A19:H19"/>
    <mergeCell ref="A26:H26"/>
    <mergeCell ref="A34:H34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2010-01-21T06:31:46Z</cp:lastPrinted>
  <dcterms:created xsi:type="dcterms:W3CDTF">2008-03-13T10:58:48Z</dcterms:created>
  <dcterms:modified xsi:type="dcterms:W3CDTF">2014-02-04T05:56:08Z</dcterms:modified>
  <cp:category/>
  <cp:version/>
  <cp:contentType/>
  <cp:contentStatus/>
</cp:coreProperties>
</file>