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activeTab="0"/>
  </bookViews>
  <sheets>
    <sheet name="125" sheetId="1" r:id="rId1"/>
  </sheets>
  <definedNames>
    <definedName name="_10.電気_ガスおよび水道" localSheetId="0">'125'!$A$1:$I$89</definedName>
    <definedName name="_10.電気_ガスおよび水道">#REF!</definedName>
    <definedName name="_xlnm.Print_Area" localSheetId="0">'125'!$A$1:$R$89</definedName>
  </definedNames>
  <calcPr fullCalcOnLoad="1"/>
</workbook>
</file>

<file path=xl/sharedStrings.xml><?xml version="1.0" encoding="utf-8"?>
<sst xmlns="http://schemas.openxmlformats.org/spreadsheetml/2006/main" count="431" uniqueCount="140">
  <si>
    <t>(単位  人／12h、台／12h)</t>
  </si>
  <si>
    <t>自    動    車    類</t>
  </si>
  <si>
    <t>観　測　地　点</t>
  </si>
  <si>
    <t>年　次</t>
  </si>
  <si>
    <t>歩行者</t>
  </si>
  <si>
    <t>自転車</t>
  </si>
  <si>
    <t>総　数</t>
  </si>
  <si>
    <t>乗用車</t>
  </si>
  <si>
    <t>貨物車</t>
  </si>
  <si>
    <t>10　号</t>
  </si>
  <si>
    <t>宇佐市大字四日市</t>
  </si>
  <si>
    <t>217　号</t>
  </si>
  <si>
    <t>北九州～鹿児島</t>
  </si>
  <si>
    <t>平成９年</t>
  </si>
  <si>
    <t>大　分～佐　伯</t>
  </si>
  <si>
    <t>平成11年</t>
  </si>
  <si>
    <t>宇佐市四日市</t>
  </si>
  <si>
    <t>大分市大字関</t>
  </si>
  <si>
    <t>〃</t>
  </si>
  <si>
    <t>別府市北浜</t>
  </si>
  <si>
    <t>津久見市中央町</t>
  </si>
  <si>
    <t>別府市南的ヶ浜町</t>
  </si>
  <si>
    <t>大分市金池町</t>
  </si>
  <si>
    <t>387　号</t>
  </si>
  <si>
    <t>大分市金池</t>
  </si>
  <si>
    <t>宇佐市院内町山城</t>
  </si>
  <si>
    <t>佐伯市直川大字下直見</t>
  </si>
  <si>
    <t>玖珠郡九重町大字引治字梶屋</t>
  </si>
  <si>
    <t>57　号</t>
  </si>
  <si>
    <t>388　号</t>
  </si>
  <si>
    <t>大　分～長　崎</t>
  </si>
  <si>
    <t>佐伯市新女島</t>
  </si>
  <si>
    <t>竹田市大字穴井迫字庄屋</t>
  </si>
  <si>
    <t>442　号</t>
  </si>
  <si>
    <t>197　号</t>
  </si>
  <si>
    <t>直入郡久住町5948</t>
  </si>
  <si>
    <t>高　知～大　分</t>
  </si>
  <si>
    <t>大分市大字乙津</t>
  </si>
  <si>
    <t>大分市舞鶴町1丁目1</t>
  </si>
  <si>
    <t>500　号</t>
  </si>
  <si>
    <t>大分市城崎町１丁目</t>
  </si>
  <si>
    <t>宇佐市安心院町下毛</t>
  </si>
  <si>
    <t>210  号</t>
  </si>
  <si>
    <t>日田市石井町</t>
  </si>
  <si>
    <t>502　号</t>
  </si>
  <si>
    <t>久留米～大  分</t>
  </si>
  <si>
    <t>臼杵市大字市浜字銅尻</t>
  </si>
  <si>
    <t>大分市大道町6－4</t>
  </si>
  <si>
    <t>大分市大道町３丁目</t>
  </si>
  <si>
    <t>豊後大野市緒方町井上</t>
  </si>
  <si>
    <t>竹田・五ヶ瀬</t>
  </si>
  <si>
    <t>竹田市大字門田251-3</t>
  </si>
  <si>
    <t>211  号</t>
  </si>
  <si>
    <t>天ヶ瀬・阿蘇</t>
  </si>
  <si>
    <t>日　田～八　幡</t>
  </si>
  <si>
    <t>-</t>
  </si>
  <si>
    <t>212　号</t>
  </si>
  <si>
    <t>大分・臼杵</t>
  </si>
  <si>
    <t>中　津～阿　蘇</t>
  </si>
  <si>
    <t>中津市三光佐知</t>
  </si>
  <si>
    <t>中津・高田</t>
  </si>
  <si>
    <t>宇佐市大字長州</t>
  </si>
  <si>
    <t>213　号</t>
  </si>
  <si>
    <t>宇佐・本耶馬渓</t>
  </si>
  <si>
    <t>別　府～中　津</t>
  </si>
  <si>
    <t>国東市武蔵町糸原</t>
  </si>
  <si>
    <t>宇佐市大字上田</t>
  </si>
  <si>
    <t>森・耶馬溪</t>
  </si>
  <si>
    <t>下毛郡耶馬溪町大字山移字馬場</t>
  </si>
  <si>
    <t>※２は中間中止区間のため、他の交通量観測地点の交通量伸び率を用いて補正したデータを使用したもの。</t>
  </si>
  <si>
    <t>平成17年</t>
  </si>
  <si>
    <t>豊後高田市大字高田字田笛</t>
  </si>
  <si>
    <t>動力付   二輪車</t>
  </si>
  <si>
    <t>一 般 国 道       路　線　名</t>
  </si>
  <si>
    <t>動力付    二輪車</t>
  </si>
  <si>
    <t>一 般 国 道
路　線　名</t>
  </si>
  <si>
    <t>北海部郡佐賀関町大字関金山</t>
  </si>
  <si>
    <t>　　　 〃</t>
  </si>
  <si>
    <t>津久見市中央町24-15</t>
  </si>
  <si>
    <t>宇佐郡院内町大字山城字宮ノ元</t>
  </si>
  <si>
    <t>南海部郡弥生町大字門田</t>
  </si>
  <si>
    <t>玖珠郡九重町大字町田</t>
  </si>
  <si>
    <t>大野郡大野町大字田中</t>
  </si>
  <si>
    <t>佐伯市大字池田船頭町</t>
  </si>
  <si>
    <t>大分市大字木ノ上字堺松</t>
  </si>
  <si>
    <t>大分市大字廻栖野588-8</t>
  </si>
  <si>
    <t>大分市大字鶴崎字寺司</t>
  </si>
  <si>
    <t>※1(竹田市久住町大字久住字建宮)</t>
  </si>
  <si>
    <t>宇佐郡安心院町大字下毛字香田</t>
  </si>
  <si>
    <t>臼杵市大字市浜字鋼尻</t>
  </si>
  <si>
    <t>大野郡緒方町大字井上</t>
  </si>
  <si>
    <t>大分郡挾間町大字向原字茶園畑</t>
  </si>
  <si>
    <t>※1(由布市挾間町鬼瀬６９番地先)</t>
  </si>
  <si>
    <t>※２(竹田市大字門田425-4)</t>
  </si>
  <si>
    <t>日田市大字夜明中町1907</t>
  </si>
  <si>
    <t>日田郡中津江村大字栃野字小野田</t>
  </si>
  <si>
    <r>
      <t>　　　 〃　</t>
    </r>
    <r>
      <rPr>
        <sz val="10"/>
        <rFont val="ＭＳ 明朝"/>
        <family val="1"/>
      </rPr>
      <t xml:space="preserve"> 　　　　　　5231-7</t>
    </r>
  </si>
  <si>
    <t>日田市夜明中町1441-1</t>
  </si>
  <si>
    <t>日田市中津江村栃野5301-2</t>
  </si>
  <si>
    <t>下毛郡三光村大字土田字白地</t>
  </si>
  <si>
    <r>
      <t>大分市大字下徳丸130</t>
    </r>
    <r>
      <rPr>
        <sz val="10"/>
        <rFont val="ＭＳ 明朝"/>
        <family val="1"/>
      </rPr>
      <t>-</t>
    </r>
    <r>
      <rPr>
        <sz val="10"/>
        <rFont val="ＭＳ 明朝"/>
        <family val="1"/>
      </rPr>
      <t>1</t>
    </r>
  </si>
  <si>
    <t>大分市大字常行452</t>
  </si>
  <si>
    <t>日田市藤山町大字三和</t>
  </si>
  <si>
    <t>宇佐市大字長洲字上町</t>
  </si>
  <si>
    <t>日田市藤山町大字三和2715-13</t>
  </si>
  <si>
    <t>東国東郡武蔵町大字古市字北本町</t>
  </si>
  <si>
    <t>宇佐市大字上田字岩金</t>
  </si>
  <si>
    <t>豊後高田市大字高田字新地</t>
  </si>
  <si>
    <t>資料：県道路課「全国道路・街路交通情勢調査（道路交通センサス）」</t>
  </si>
  <si>
    <t>　　　　　　　　※１は観測統合区間のため、隣接する観測区間の数値を使用したもの。</t>
  </si>
  <si>
    <t>　　　</t>
  </si>
  <si>
    <t>125．国・県道 の交通量　　　</t>
  </si>
  <si>
    <t>※２</t>
  </si>
  <si>
    <t>平成22年</t>
  </si>
  <si>
    <t>乗用車</t>
  </si>
  <si>
    <t>（H9～H17）</t>
  </si>
  <si>
    <t>小型車</t>
  </si>
  <si>
    <t>大型車</t>
  </si>
  <si>
    <t>（H22）</t>
  </si>
  <si>
    <t>宇佐市南字佐字伏田</t>
  </si>
  <si>
    <t>－</t>
  </si>
  <si>
    <t>大分市神崎</t>
  </si>
  <si>
    <t>大分市顕徳町二丁目</t>
  </si>
  <si>
    <r>
      <rPr>
        <sz val="10"/>
        <rFont val="ＭＳ 明朝"/>
        <family val="1"/>
      </rPr>
      <t>佐伯市弥生町大字門田</t>
    </r>
  </si>
  <si>
    <t>玖珠郡九重町大字引治</t>
  </si>
  <si>
    <t>大分市中鶴崎一丁目</t>
  </si>
  <si>
    <t>大分県竹田市久住町大字久住字赤川</t>
  </si>
  <si>
    <t>大分市今津留１丁目２番</t>
  </si>
  <si>
    <t>日田市大字上野</t>
  </si>
  <si>
    <t>大分市大字豊饒263番地の13</t>
  </si>
  <si>
    <t>由布市挟間町鬼瀬</t>
  </si>
  <si>
    <t>竹田市大字竹田字魚住</t>
  </si>
  <si>
    <t>日田市夜明中町</t>
  </si>
  <si>
    <t>日田市中津江村栃野</t>
  </si>
  <si>
    <r>
      <t>　　 　</t>
    </r>
    <r>
      <rPr>
        <sz val="10"/>
        <rFont val="ＭＳ 明朝"/>
        <family val="1"/>
      </rPr>
      <t>〃</t>
    </r>
  </si>
  <si>
    <t>大分市大字丸亀</t>
  </si>
  <si>
    <t>日田市大字花月</t>
  </si>
  <si>
    <t>豊後高田市高田</t>
  </si>
  <si>
    <t>宇佐市大字西木</t>
  </si>
  <si>
    <t>※平成22年度調査結果より調査の車種分類が変更になっている。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</si>
</sst>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/>
      <top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double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 vertical="center"/>
      <protection/>
    </xf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48" applyFont="1" applyAlignment="1">
      <alignment/>
    </xf>
    <xf numFmtId="0" fontId="0" fillId="0" borderId="10" xfId="0" applyFont="1" applyFill="1" applyBorder="1" applyAlignment="1">
      <alignment/>
    </xf>
    <xf numFmtId="176" fontId="0" fillId="0" borderId="11" xfId="0" applyNumberFormat="1" applyFont="1" applyFill="1" applyBorder="1" applyAlignment="1" applyProtection="1">
      <alignment horizontal="left"/>
      <protection/>
    </xf>
    <xf numFmtId="176" fontId="0" fillId="0" borderId="11" xfId="0" applyNumberFormat="1" applyFont="1" applyFill="1" applyBorder="1" applyAlignment="1">
      <alignment/>
    </xf>
    <xf numFmtId="38" fontId="0" fillId="0" borderId="11" xfId="48" applyFont="1" applyFill="1" applyBorder="1" applyAlignment="1">
      <alignment/>
    </xf>
    <xf numFmtId="0" fontId="0" fillId="0" borderId="12" xfId="0" applyFont="1" applyFill="1" applyBorder="1" applyAlignment="1">
      <alignment/>
    </xf>
    <xf numFmtId="38" fontId="0" fillId="0" borderId="12" xfId="48" applyFont="1" applyFill="1" applyBorder="1" applyAlignment="1">
      <alignment/>
    </xf>
    <xf numFmtId="38" fontId="2" fillId="0" borderId="13" xfId="48" applyFont="1" applyFill="1" applyBorder="1" applyAlignment="1" applyProtection="1">
      <alignment horizontal="centerContinuous"/>
      <protection/>
    </xf>
    <xf numFmtId="38" fontId="2" fillId="0" borderId="14" xfId="48" applyFont="1" applyFill="1" applyBorder="1" applyAlignment="1" applyProtection="1">
      <alignment horizontal="centerContinuous"/>
      <protection/>
    </xf>
    <xf numFmtId="176" fontId="2" fillId="0" borderId="12" xfId="0" applyNumberFormat="1" applyFont="1" applyFill="1" applyBorder="1" applyAlignment="1" applyProtection="1">
      <alignment horizontal="center"/>
      <protection/>
    </xf>
    <xf numFmtId="38" fontId="2" fillId="0" borderId="12" xfId="48" applyFont="1" applyFill="1" applyBorder="1" applyAlignment="1" applyProtection="1">
      <alignment horizontal="center"/>
      <protection/>
    </xf>
    <xf numFmtId="38" fontId="2" fillId="0" borderId="15" xfId="48" applyFont="1" applyFill="1" applyBorder="1" applyAlignment="1" applyProtection="1">
      <alignment horizontal="center" vertical="center" shrinkToFit="1"/>
      <protection/>
    </xf>
    <xf numFmtId="38" fontId="2" fillId="0" borderId="16" xfId="48" applyFont="1" applyFill="1" applyBorder="1" applyAlignment="1" applyProtection="1">
      <alignment horizontal="center" vertical="center" shrinkToFit="1"/>
      <protection/>
    </xf>
    <xf numFmtId="0" fontId="0" fillId="0" borderId="10" xfId="0" applyFill="1" applyBorder="1" applyAlignment="1">
      <alignment horizontal="center" shrinkToFit="1"/>
    </xf>
    <xf numFmtId="0" fontId="0" fillId="0" borderId="12" xfId="0" applyFill="1" applyBorder="1" applyAlignment="1">
      <alignment horizontal="center" shrinkToFit="1"/>
    </xf>
    <xf numFmtId="176" fontId="2" fillId="0" borderId="13" xfId="0" applyNumberFormat="1" applyFont="1" applyFill="1" applyBorder="1" applyAlignment="1" applyProtection="1">
      <alignment/>
      <protection/>
    </xf>
    <xf numFmtId="176" fontId="2" fillId="0" borderId="13" xfId="0" applyNumberFormat="1" applyFont="1" applyFill="1" applyBorder="1" applyAlignment="1" applyProtection="1">
      <alignment horizontal="center"/>
      <protection/>
    </xf>
    <xf numFmtId="38" fontId="2" fillId="0" borderId="13" xfId="48" applyFont="1" applyFill="1" applyBorder="1" applyAlignment="1" applyProtection="1">
      <alignment horizontal="center"/>
      <protection/>
    </xf>
    <xf numFmtId="0" fontId="0" fillId="0" borderId="17" xfId="0" applyFill="1" applyBorder="1" applyAlignment="1">
      <alignment horizontal="center" shrinkToFit="1"/>
    </xf>
    <xf numFmtId="0" fontId="0" fillId="0" borderId="13" xfId="0" applyFill="1" applyBorder="1" applyAlignment="1">
      <alignment horizontal="center" shrinkToFit="1"/>
    </xf>
    <xf numFmtId="176" fontId="0" fillId="0" borderId="0" xfId="0" applyNumberFormat="1" applyFont="1" applyFill="1" applyBorder="1" applyAlignment="1" applyProtection="1">
      <alignment horizontal="center"/>
      <protection/>
    </xf>
    <xf numFmtId="176" fontId="0" fillId="0" borderId="15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38" fontId="0" fillId="0" borderId="0" xfId="48" applyFont="1" applyFill="1" applyBorder="1" applyAlignment="1" quotePrefix="1">
      <alignment/>
    </xf>
    <xf numFmtId="176" fontId="0" fillId="0" borderId="0" xfId="0" applyNumberFormat="1" applyFont="1" applyFill="1" applyBorder="1" applyAlignment="1" applyProtection="1" quotePrefix="1">
      <alignment horizontal="center"/>
      <protection/>
    </xf>
    <xf numFmtId="176" fontId="0" fillId="0" borderId="15" xfId="0" applyNumberFormat="1" applyFont="1" applyFill="1" applyBorder="1" applyAlignment="1">
      <alignment/>
    </xf>
    <xf numFmtId="38" fontId="0" fillId="0" borderId="0" xfId="48" applyFont="1" applyFill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176" fontId="5" fillId="0" borderId="0" xfId="0" applyNumberFormat="1" applyFont="1" applyFill="1" applyBorder="1" applyAlignment="1">
      <alignment horizontal="center"/>
    </xf>
    <xf numFmtId="38" fontId="5" fillId="0" borderId="0" xfId="48" applyFont="1" applyFill="1" applyAlignment="1">
      <alignment horizontal="center"/>
    </xf>
    <xf numFmtId="38" fontId="5" fillId="0" borderId="0" xfId="48" applyFont="1" applyFill="1" applyAlignment="1">
      <alignment/>
    </xf>
    <xf numFmtId="176" fontId="0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38" fontId="0" fillId="0" borderId="0" xfId="48" applyFont="1" applyFill="1" applyAlignment="1">
      <alignment horizontal="right"/>
    </xf>
    <xf numFmtId="176" fontId="0" fillId="0" borderId="10" xfId="0" applyNumberFormat="1" applyFill="1" applyBorder="1" applyAlignment="1">
      <alignment/>
    </xf>
    <xf numFmtId="38" fontId="5" fillId="0" borderId="0" xfId="48" applyFont="1" applyFill="1" applyAlignment="1">
      <alignment horizontal="right"/>
    </xf>
    <xf numFmtId="176" fontId="0" fillId="0" borderId="10" xfId="0" applyNumberFormat="1" applyFont="1" applyFill="1" applyBorder="1" applyAlignment="1" applyProtection="1">
      <alignment/>
      <protection/>
    </xf>
    <xf numFmtId="176" fontId="0" fillId="0" borderId="10" xfId="0" applyNumberFormat="1" applyFill="1" applyBorder="1" applyAlignment="1">
      <alignment/>
    </xf>
    <xf numFmtId="0" fontId="7" fillId="0" borderId="12" xfId="60" applyFont="1" applyFill="1" applyBorder="1" applyAlignment="1">
      <alignment vertical="center" shrinkToFit="1"/>
      <protection/>
    </xf>
    <xf numFmtId="176" fontId="5" fillId="0" borderId="12" xfId="0" applyNumberFormat="1" applyFont="1" applyFill="1" applyBorder="1" applyAlignment="1">
      <alignment horizontal="center"/>
    </xf>
    <xf numFmtId="176" fontId="0" fillId="0" borderId="10" xfId="0" applyNumberFormat="1" applyFont="1" applyFill="1" applyBorder="1" applyAlignment="1" applyProtection="1">
      <alignment horizontal="left"/>
      <protection/>
    </xf>
    <xf numFmtId="176" fontId="0" fillId="0" borderId="14" xfId="0" applyNumberFormat="1" applyFont="1" applyFill="1" applyBorder="1" applyAlignment="1" applyProtection="1">
      <alignment horizontal="center"/>
      <protection/>
    </xf>
    <xf numFmtId="176" fontId="0" fillId="0" borderId="17" xfId="0" applyNumberFormat="1" applyFill="1" applyBorder="1" applyAlignment="1">
      <alignment/>
    </xf>
    <xf numFmtId="176" fontId="5" fillId="0" borderId="13" xfId="0" applyNumberFormat="1" applyFont="1" applyFill="1" applyBorder="1" applyAlignment="1">
      <alignment horizontal="center"/>
    </xf>
    <xf numFmtId="38" fontId="5" fillId="0" borderId="14" xfId="48" applyFont="1" applyFill="1" applyBorder="1" applyAlignment="1">
      <alignment horizontal="center"/>
    </xf>
    <xf numFmtId="38" fontId="5" fillId="0" borderId="14" xfId="48" applyFont="1" applyFill="1" applyBorder="1" applyAlignment="1">
      <alignment/>
    </xf>
    <xf numFmtId="176" fontId="0" fillId="0" borderId="17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38" fontId="0" fillId="0" borderId="0" xfId="48" applyFont="1" applyFill="1" applyBorder="1" applyAlignment="1">
      <alignment/>
    </xf>
    <xf numFmtId="38" fontId="4" fillId="0" borderId="0" xfId="48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ill="1" applyAlignment="1">
      <alignment/>
    </xf>
    <xf numFmtId="38" fontId="2" fillId="0" borderId="15" xfId="48" applyFont="1" applyFill="1" applyBorder="1" applyAlignment="1" applyProtection="1">
      <alignment horizontal="center" vertical="center"/>
      <protection/>
    </xf>
    <xf numFmtId="38" fontId="2" fillId="0" borderId="10" xfId="48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38" fontId="2" fillId="0" borderId="16" xfId="48" applyFont="1" applyFill="1" applyBorder="1" applyAlignment="1" applyProtection="1">
      <alignment horizontal="center" vertical="center"/>
      <protection/>
    </xf>
    <xf numFmtId="38" fontId="2" fillId="0" borderId="12" xfId="48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176" fontId="3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176" fontId="2" fillId="0" borderId="18" xfId="0" applyNumberFormat="1" applyFont="1" applyFill="1" applyBorder="1" applyAlignment="1" applyProtection="1">
      <alignment horizontal="center" vertical="center" wrapText="1"/>
      <protection/>
    </xf>
    <xf numFmtId="176" fontId="2" fillId="0" borderId="19" xfId="0" applyNumberFormat="1" applyFont="1" applyFill="1" applyBorder="1" applyAlignment="1" applyProtection="1">
      <alignment horizontal="center" vertical="center" wrapText="1"/>
      <protection/>
    </xf>
    <xf numFmtId="176" fontId="2" fillId="0" borderId="20" xfId="0" applyNumberFormat="1" applyFont="1" applyFill="1" applyBorder="1" applyAlignment="1" applyProtection="1">
      <alignment horizontal="center" vertical="center" wrapText="1"/>
      <protection/>
    </xf>
    <xf numFmtId="38" fontId="2" fillId="0" borderId="21" xfId="48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箇所別レイアウト(案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9"/>
  <sheetViews>
    <sheetView showGridLines="0" tabSelected="1" view="pageBreakPreview" zoomScaleSheetLayoutView="100" zoomScalePageLayoutView="0" workbookViewId="0" topLeftCell="A1">
      <selection activeCell="E103" sqref="E103"/>
    </sheetView>
  </sheetViews>
  <sheetFormatPr defaultColWidth="10.375" defaultRowHeight="12" customHeight="1"/>
  <cols>
    <col min="1" max="1" width="15.75390625" style="2" customWidth="1"/>
    <col min="2" max="2" width="31.375" style="2" customWidth="1"/>
    <col min="3" max="3" width="10.125" style="2" customWidth="1"/>
    <col min="4" max="9" width="9.375" style="3" customWidth="1"/>
    <col min="10" max="10" width="15.75390625" style="2" customWidth="1"/>
    <col min="11" max="11" width="31.375" style="2" customWidth="1"/>
    <col min="12" max="12" width="10.125" style="2" customWidth="1"/>
    <col min="13" max="18" width="9.375" style="3" customWidth="1"/>
    <col min="19" max="16384" width="10.375" style="2" customWidth="1"/>
  </cols>
  <sheetData>
    <row r="1" spans="1:19" ht="21" customHeight="1">
      <c r="A1" s="64" t="s">
        <v>111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1"/>
    </row>
    <row r="2" spans="1:18" ht="12" customHeight="1" thickBot="1">
      <c r="A2" s="5" t="s">
        <v>0</v>
      </c>
      <c r="B2" s="6"/>
      <c r="C2" s="6"/>
      <c r="D2" s="7"/>
      <c r="E2" s="7"/>
      <c r="F2" s="7"/>
      <c r="G2" s="7"/>
      <c r="H2" s="7"/>
      <c r="I2" s="7"/>
      <c r="J2" s="5"/>
      <c r="K2" s="6"/>
      <c r="L2" s="6"/>
      <c r="M2" s="7"/>
      <c r="N2" s="7"/>
      <c r="O2" s="7"/>
      <c r="P2" s="7"/>
      <c r="Q2" s="7"/>
      <c r="R2" s="7"/>
    </row>
    <row r="3" spans="1:18" ht="12" customHeight="1" thickTop="1">
      <c r="A3" s="66" t="s">
        <v>75</v>
      </c>
      <c r="B3" s="8"/>
      <c r="C3" s="8"/>
      <c r="D3" s="9"/>
      <c r="E3" s="9"/>
      <c r="F3" s="69" t="s">
        <v>72</v>
      </c>
      <c r="G3" s="10" t="s">
        <v>1</v>
      </c>
      <c r="H3" s="10"/>
      <c r="I3" s="11"/>
      <c r="J3" s="66" t="s">
        <v>73</v>
      </c>
      <c r="K3" s="8"/>
      <c r="L3" s="8"/>
      <c r="M3" s="9"/>
      <c r="N3" s="9"/>
      <c r="O3" s="69" t="s">
        <v>74</v>
      </c>
      <c r="P3" s="10" t="s">
        <v>1</v>
      </c>
      <c r="Q3" s="10"/>
      <c r="R3" s="11"/>
    </row>
    <row r="4" spans="1:18" ht="12" customHeight="1">
      <c r="A4" s="67"/>
      <c r="B4" s="12" t="s">
        <v>2</v>
      </c>
      <c r="C4" s="12" t="s">
        <v>3</v>
      </c>
      <c r="D4" s="13" t="s">
        <v>4</v>
      </c>
      <c r="E4" s="13" t="s">
        <v>5</v>
      </c>
      <c r="F4" s="70"/>
      <c r="G4" s="58" t="s">
        <v>6</v>
      </c>
      <c r="H4" s="14" t="s">
        <v>114</v>
      </c>
      <c r="I4" s="15" t="s">
        <v>8</v>
      </c>
      <c r="J4" s="72"/>
      <c r="K4" s="12" t="s">
        <v>2</v>
      </c>
      <c r="L4" s="12" t="s">
        <v>3</v>
      </c>
      <c r="M4" s="13" t="s">
        <v>4</v>
      </c>
      <c r="N4" s="13" t="s">
        <v>5</v>
      </c>
      <c r="O4" s="70"/>
      <c r="P4" s="58" t="s">
        <v>6</v>
      </c>
      <c r="Q4" s="58" t="s">
        <v>7</v>
      </c>
      <c r="R4" s="61" t="s">
        <v>8</v>
      </c>
    </row>
    <row r="5" spans="1:18" ht="12" customHeight="1">
      <c r="A5" s="67"/>
      <c r="B5" s="12"/>
      <c r="C5" s="12"/>
      <c r="D5" s="13"/>
      <c r="E5" s="13"/>
      <c r="F5" s="70"/>
      <c r="G5" s="59"/>
      <c r="H5" s="16" t="s">
        <v>115</v>
      </c>
      <c r="I5" s="17" t="s">
        <v>115</v>
      </c>
      <c r="J5" s="72"/>
      <c r="K5" s="12"/>
      <c r="L5" s="12"/>
      <c r="M5" s="13"/>
      <c r="N5" s="13"/>
      <c r="O5" s="70"/>
      <c r="P5" s="59"/>
      <c r="Q5" s="59"/>
      <c r="R5" s="62"/>
    </row>
    <row r="6" spans="1:18" ht="12" customHeight="1">
      <c r="A6" s="67"/>
      <c r="B6" s="12"/>
      <c r="C6" s="12"/>
      <c r="D6" s="13"/>
      <c r="E6" s="13"/>
      <c r="F6" s="70"/>
      <c r="G6" s="59"/>
      <c r="H6" s="16" t="s">
        <v>116</v>
      </c>
      <c r="I6" s="17" t="s">
        <v>117</v>
      </c>
      <c r="J6" s="72"/>
      <c r="K6" s="12"/>
      <c r="L6" s="12"/>
      <c r="M6" s="13"/>
      <c r="N6" s="13"/>
      <c r="O6" s="70"/>
      <c r="P6" s="59"/>
      <c r="Q6" s="59"/>
      <c r="R6" s="62"/>
    </row>
    <row r="7" spans="1:18" ht="12" customHeight="1">
      <c r="A7" s="68"/>
      <c r="B7" s="18"/>
      <c r="C7" s="19"/>
      <c r="D7" s="20"/>
      <c r="E7" s="20"/>
      <c r="F7" s="71"/>
      <c r="G7" s="60"/>
      <c r="H7" s="21" t="s">
        <v>118</v>
      </c>
      <c r="I7" s="22" t="s">
        <v>118</v>
      </c>
      <c r="J7" s="73"/>
      <c r="K7" s="18"/>
      <c r="L7" s="19"/>
      <c r="M7" s="20"/>
      <c r="N7" s="20"/>
      <c r="O7" s="71"/>
      <c r="P7" s="60"/>
      <c r="Q7" s="60"/>
      <c r="R7" s="63"/>
    </row>
    <row r="8" spans="1:18" ht="12" customHeight="1">
      <c r="A8" s="23" t="s">
        <v>9</v>
      </c>
      <c r="B8" s="24" t="s">
        <v>10</v>
      </c>
      <c r="C8" s="25" t="s">
        <v>13</v>
      </c>
      <c r="D8" s="26">
        <v>50</v>
      </c>
      <c r="E8" s="26">
        <v>256</v>
      </c>
      <c r="F8" s="26">
        <v>230</v>
      </c>
      <c r="G8" s="26">
        <v>13201</v>
      </c>
      <c r="H8" s="26">
        <v>7776</v>
      </c>
      <c r="I8" s="27">
        <v>5425</v>
      </c>
      <c r="J8" s="28" t="s">
        <v>11</v>
      </c>
      <c r="K8" s="29" t="s">
        <v>76</v>
      </c>
      <c r="L8" s="25" t="s">
        <v>13</v>
      </c>
      <c r="M8" s="30">
        <v>548</v>
      </c>
      <c r="N8" s="30">
        <v>210</v>
      </c>
      <c r="O8" s="30">
        <v>778</v>
      </c>
      <c r="P8" s="30">
        <v>7648</v>
      </c>
      <c r="Q8" s="30">
        <v>4804</v>
      </c>
      <c r="R8" s="30">
        <v>2844</v>
      </c>
    </row>
    <row r="9" spans="1:18" ht="12" customHeight="1">
      <c r="A9" s="28" t="s">
        <v>12</v>
      </c>
      <c r="B9" s="31" t="s">
        <v>77</v>
      </c>
      <c r="C9" s="25" t="s">
        <v>15</v>
      </c>
      <c r="D9" s="30">
        <v>23</v>
      </c>
      <c r="E9" s="30">
        <v>156</v>
      </c>
      <c r="F9" s="30">
        <v>83</v>
      </c>
      <c r="G9" s="30">
        <v>12942</v>
      </c>
      <c r="H9" s="30">
        <v>7857</v>
      </c>
      <c r="I9" s="30">
        <v>5085</v>
      </c>
      <c r="J9" s="28" t="s">
        <v>14</v>
      </c>
      <c r="K9" s="31" t="s">
        <v>77</v>
      </c>
      <c r="L9" s="25" t="s">
        <v>15</v>
      </c>
      <c r="M9" s="30">
        <v>320</v>
      </c>
      <c r="N9" s="30">
        <v>157</v>
      </c>
      <c r="O9" s="30">
        <v>549</v>
      </c>
      <c r="P9" s="30">
        <v>7425</v>
      </c>
      <c r="Q9" s="30">
        <v>5047</v>
      </c>
      <c r="R9" s="30">
        <v>2378</v>
      </c>
    </row>
    <row r="10" spans="1:18" ht="12" customHeight="1">
      <c r="A10" s="28"/>
      <c r="B10" s="4" t="s">
        <v>16</v>
      </c>
      <c r="C10" s="25" t="s">
        <v>70</v>
      </c>
      <c r="D10" s="30">
        <v>47</v>
      </c>
      <c r="E10" s="30">
        <v>212</v>
      </c>
      <c r="F10" s="30">
        <v>180</v>
      </c>
      <c r="G10" s="30">
        <v>13369</v>
      </c>
      <c r="H10" s="30">
        <v>8765</v>
      </c>
      <c r="I10" s="30">
        <v>4604</v>
      </c>
      <c r="J10" s="28"/>
      <c r="K10" s="32" t="s">
        <v>17</v>
      </c>
      <c r="L10" s="25" t="s">
        <v>70</v>
      </c>
      <c r="M10" s="30">
        <v>52</v>
      </c>
      <c r="N10" s="30">
        <v>47</v>
      </c>
      <c r="O10" s="30">
        <v>295</v>
      </c>
      <c r="P10" s="30">
        <v>6468</v>
      </c>
      <c r="Q10" s="30">
        <v>4197</v>
      </c>
      <c r="R10" s="30">
        <v>2271</v>
      </c>
    </row>
    <row r="11" spans="1:18" ht="12" customHeight="1">
      <c r="A11" s="28"/>
      <c r="B11" s="33" t="s">
        <v>119</v>
      </c>
      <c r="C11" s="34" t="s">
        <v>113</v>
      </c>
      <c r="D11" s="35" t="s">
        <v>120</v>
      </c>
      <c r="E11" s="35" t="s">
        <v>120</v>
      </c>
      <c r="F11" s="35" t="s">
        <v>120</v>
      </c>
      <c r="G11" s="36">
        <f>SUM(H11:I11)</f>
        <v>9779</v>
      </c>
      <c r="H11" s="36">
        <v>8852</v>
      </c>
      <c r="I11" s="36">
        <v>927</v>
      </c>
      <c r="J11" s="28"/>
      <c r="K11" s="31" t="s">
        <v>77</v>
      </c>
      <c r="L11" s="34" t="s">
        <v>113</v>
      </c>
      <c r="M11" s="35" t="s">
        <v>120</v>
      </c>
      <c r="N11" s="35" t="s">
        <v>120</v>
      </c>
      <c r="O11" s="35" t="s">
        <v>120</v>
      </c>
      <c r="P11" s="36">
        <f>SUM(Q11:R11)</f>
        <v>1777</v>
      </c>
      <c r="Q11" s="36">
        <v>1686</v>
      </c>
      <c r="R11" s="36">
        <v>91</v>
      </c>
    </row>
    <row r="12" spans="1:18" ht="12" customHeight="1">
      <c r="A12" s="28"/>
      <c r="B12" s="31"/>
      <c r="C12" s="25"/>
      <c r="D12" s="26"/>
      <c r="E12" s="26"/>
      <c r="F12" s="26"/>
      <c r="G12" s="26"/>
      <c r="H12" s="26"/>
      <c r="I12" s="27"/>
      <c r="J12" s="28"/>
      <c r="K12" s="32"/>
      <c r="L12" s="25"/>
      <c r="M12" s="30"/>
      <c r="N12" s="30"/>
      <c r="O12" s="30"/>
      <c r="P12" s="30"/>
      <c r="Q12" s="30"/>
      <c r="R12" s="30"/>
    </row>
    <row r="13" spans="1:18" ht="12" customHeight="1">
      <c r="A13" s="23" t="s">
        <v>18</v>
      </c>
      <c r="B13" s="31" t="s">
        <v>19</v>
      </c>
      <c r="C13" s="25" t="s">
        <v>13</v>
      </c>
      <c r="D13" s="26">
        <v>139</v>
      </c>
      <c r="E13" s="26">
        <v>161</v>
      </c>
      <c r="F13" s="26">
        <v>963</v>
      </c>
      <c r="G13" s="26">
        <v>48975</v>
      </c>
      <c r="H13" s="26">
        <v>31999</v>
      </c>
      <c r="I13" s="26">
        <v>16976</v>
      </c>
      <c r="J13" s="23" t="s">
        <v>18</v>
      </c>
      <c r="K13" s="32" t="s">
        <v>20</v>
      </c>
      <c r="L13" s="25" t="s">
        <v>13</v>
      </c>
      <c r="M13" s="30">
        <v>229</v>
      </c>
      <c r="N13" s="30">
        <v>232</v>
      </c>
      <c r="O13" s="30">
        <v>471</v>
      </c>
      <c r="P13" s="30">
        <v>9450</v>
      </c>
      <c r="Q13" s="30">
        <v>5712</v>
      </c>
      <c r="R13" s="30">
        <v>3738</v>
      </c>
    </row>
    <row r="14" spans="1:18" ht="12" customHeight="1">
      <c r="A14" s="23"/>
      <c r="B14" s="31" t="s">
        <v>77</v>
      </c>
      <c r="C14" s="25" t="s">
        <v>15</v>
      </c>
      <c r="D14" s="30">
        <v>335</v>
      </c>
      <c r="E14" s="30">
        <v>239</v>
      </c>
      <c r="F14" s="30">
        <v>679</v>
      </c>
      <c r="G14" s="30">
        <v>59374</v>
      </c>
      <c r="H14" s="30">
        <v>43315</v>
      </c>
      <c r="I14" s="30">
        <v>16059</v>
      </c>
      <c r="J14" s="28"/>
      <c r="K14" s="31" t="s">
        <v>77</v>
      </c>
      <c r="L14" s="25" t="s">
        <v>15</v>
      </c>
      <c r="M14" s="30">
        <v>119</v>
      </c>
      <c r="N14" s="30">
        <v>166</v>
      </c>
      <c r="O14" s="30">
        <v>352</v>
      </c>
      <c r="P14" s="30">
        <v>9325</v>
      </c>
      <c r="Q14" s="30">
        <v>6240</v>
      </c>
      <c r="R14" s="30">
        <v>3085</v>
      </c>
    </row>
    <row r="15" spans="1:18" ht="12" customHeight="1">
      <c r="A15" s="23"/>
      <c r="B15" s="31" t="s">
        <v>21</v>
      </c>
      <c r="C15" s="25" t="s">
        <v>70</v>
      </c>
      <c r="D15" s="30">
        <v>348</v>
      </c>
      <c r="E15" s="30">
        <v>392</v>
      </c>
      <c r="F15" s="30">
        <v>1135</v>
      </c>
      <c r="G15" s="30">
        <v>52458</v>
      </c>
      <c r="H15" s="30">
        <v>41899</v>
      </c>
      <c r="I15" s="30">
        <v>10559</v>
      </c>
      <c r="J15" s="28"/>
      <c r="K15" s="32" t="s">
        <v>78</v>
      </c>
      <c r="L15" s="25" t="s">
        <v>70</v>
      </c>
      <c r="M15" s="30">
        <v>152</v>
      </c>
      <c r="N15" s="30">
        <v>389</v>
      </c>
      <c r="O15" s="30">
        <v>356</v>
      </c>
      <c r="P15" s="30">
        <v>9331</v>
      </c>
      <c r="Q15" s="30">
        <v>6588</v>
      </c>
      <c r="R15" s="30">
        <v>2743</v>
      </c>
    </row>
    <row r="16" spans="1:18" ht="12" customHeight="1">
      <c r="A16" s="23"/>
      <c r="B16" s="33" t="s">
        <v>121</v>
      </c>
      <c r="C16" s="34" t="s">
        <v>113</v>
      </c>
      <c r="D16" s="35" t="s">
        <v>120</v>
      </c>
      <c r="E16" s="35" t="s">
        <v>120</v>
      </c>
      <c r="F16" s="35" t="s">
        <v>120</v>
      </c>
      <c r="G16" s="36">
        <f>SUM(H16:I16)</f>
        <v>52119</v>
      </c>
      <c r="H16" s="36">
        <v>47804</v>
      </c>
      <c r="I16" s="36">
        <v>4315</v>
      </c>
      <c r="J16" s="28"/>
      <c r="K16" s="32" t="s">
        <v>20</v>
      </c>
      <c r="L16" s="34" t="s">
        <v>113</v>
      </c>
      <c r="M16" s="35" t="s">
        <v>120</v>
      </c>
      <c r="N16" s="35" t="s">
        <v>120</v>
      </c>
      <c r="O16" s="35" t="s">
        <v>120</v>
      </c>
      <c r="P16" s="36">
        <f>SUM(Q16:R16)</f>
        <v>9130</v>
      </c>
      <c r="Q16" s="36">
        <v>8658</v>
      </c>
      <c r="R16" s="36">
        <v>472</v>
      </c>
    </row>
    <row r="17" spans="1:18" ht="12" customHeight="1">
      <c r="A17" s="23"/>
      <c r="B17" s="31"/>
      <c r="C17" s="25"/>
      <c r="D17" s="26"/>
      <c r="E17" s="26"/>
      <c r="F17" s="26"/>
      <c r="G17" s="26"/>
      <c r="H17" s="26"/>
      <c r="I17" s="26"/>
      <c r="J17" s="37"/>
      <c r="K17" s="32"/>
      <c r="L17" s="38"/>
      <c r="M17" s="36"/>
      <c r="N17" s="36"/>
      <c r="O17" s="36"/>
      <c r="P17" s="36"/>
      <c r="Q17" s="36"/>
      <c r="R17" s="36"/>
    </row>
    <row r="18" spans="1:18" ht="12" customHeight="1">
      <c r="A18" s="23" t="s">
        <v>18</v>
      </c>
      <c r="B18" s="31" t="s">
        <v>22</v>
      </c>
      <c r="C18" s="25" t="s">
        <v>13</v>
      </c>
      <c r="D18" s="26">
        <v>644</v>
      </c>
      <c r="E18" s="26">
        <v>1723</v>
      </c>
      <c r="F18" s="26">
        <v>1743</v>
      </c>
      <c r="G18" s="26">
        <v>34949</v>
      </c>
      <c r="H18" s="26">
        <v>25605</v>
      </c>
      <c r="I18" s="27">
        <v>9344</v>
      </c>
      <c r="J18" s="23" t="s">
        <v>23</v>
      </c>
      <c r="K18" s="31" t="s">
        <v>79</v>
      </c>
      <c r="L18" s="25" t="s">
        <v>13</v>
      </c>
      <c r="M18" s="39">
        <v>147</v>
      </c>
      <c r="N18" s="39">
        <v>209</v>
      </c>
      <c r="O18" s="39">
        <v>197</v>
      </c>
      <c r="P18" s="39">
        <v>4364</v>
      </c>
      <c r="Q18" s="39">
        <v>2267</v>
      </c>
      <c r="R18" s="39">
        <v>2097</v>
      </c>
    </row>
    <row r="19" spans="1:18" ht="12" customHeight="1">
      <c r="A19" s="23"/>
      <c r="B19" s="31" t="s">
        <v>77</v>
      </c>
      <c r="C19" s="25" t="s">
        <v>15</v>
      </c>
      <c r="D19" s="30">
        <v>889</v>
      </c>
      <c r="E19" s="30">
        <v>2123</v>
      </c>
      <c r="F19" s="30">
        <v>1150</v>
      </c>
      <c r="G19" s="30">
        <v>36864</v>
      </c>
      <c r="H19" s="30">
        <v>16200</v>
      </c>
      <c r="I19" s="30">
        <v>20664</v>
      </c>
      <c r="J19" s="23"/>
      <c r="K19" s="31" t="s">
        <v>77</v>
      </c>
      <c r="L19" s="25" t="s">
        <v>15</v>
      </c>
      <c r="M19" s="39">
        <v>107</v>
      </c>
      <c r="N19" s="39">
        <v>92</v>
      </c>
      <c r="O19" s="39">
        <v>165</v>
      </c>
      <c r="P19" s="39">
        <v>4437</v>
      </c>
      <c r="Q19" s="39">
        <v>2440</v>
      </c>
      <c r="R19" s="39">
        <v>1997</v>
      </c>
    </row>
    <row r="20" spans="1:18" ht="12" customHeight="1">
      <c r="A20" s="23"/>
      <c r="B20" s="31" t="s">
        <v>24</v>
      </c>
      <c r="C20" s="25" t="s">
        <v>70</v>
      </c>
      <c r="D20" s="30">
        <v>1054</v>
      </c>
      <c r="E20" s="30">
        <v>2191</v>
      </c>
      <c r="F20" s="30">
        <v>1292</v>
      </c>
      <c r="G20" s="30">
        <v>36935</v>
      </c>
      <c r="H20" s="30">
        <v>28814</v>
      </c>
      <c r="I20" s="30">
        <v>8121</v>
      </c>
      <c r="J20" s="23"/>
      <c r="K20" s="31" t="s">
        <v>25</v>
      </c>
      <c r="L20" s="25" t="s">
        <v>70</v>
      </c>
      <c r="M20" s="39">
        <v>109</v>
      </c>
      <c r="N20" s="39">
        <v>91</v>
      </c>
      <c r="O20" s="39">
        <v>166</v>
      </c>
      <c r="P20" s="39">
        <v>4289</v>
      </c>
      <c r="Q20" s="39">
        <v>2235</v>
      </c>
      <c r="R20" s="39">
        <v>2054</v>
      </c>
    </row>
    <row r="21" spans="1:18" ht="12" customHeight="1">
      <c r="A21" s="23"/>
      <c r="B21" s="40" t="s">
        <v>122</v>
      </c>
      <c r="C21" s="34" t="s">
        <v>113</v>
      </c>
      <c r="D21" s="35" t="s">
        <v>120</v>
      </c>
      <c r="E21" s="35" t="s">
        <v>120</v>
      </c>
      <c r="F21" s="35" t="s">
        <v>120</v>
      </c>
      <c r="G21" s="36">
        <f>SUM(H21:I21)</f>
        <v>30189</v>
      </c>
      <c r="H21" s="36">
        <v>28781</v>
      </c>
      <c r="I21" s="36">
        <v>1408</v>
      </c>
      <c r="J21" s="23"/>
      <c r="K21" s="31" t="s">
        <v>77</v>
      </c>
      <c r="L21" s="34" t="s">
        <v>113</v>
      </c>
      <c r="M21" s="35" t="s">
        <v>120</v>
      </c>
      <c r="N21" s="35" t="s">
        <v>120</v>
      </c>
      <c r="O21" s="35" t="s">
        <v>120</v>
      </c>
      <c r="P21" s="41">
        <f>SUM(Q21:R21)</f>
        <v>4308</v>
      </c>
      <c r="Q21" s="41">
        <v>4030</v>
      </c>
      <c r="R21" s="41">
        <v>278</v>
      </c>
    </row>
    <row r="22" spans="1:18" ht="12" customHeight="1">
      <c r="A22" s="23"/>
      <c r="B22" s="31"/>
      <c r="C22" s="25"/>
      <c r="D22" s="26"/>
      <c r="E22" s="26"/>
      <c r="F22" s="26"/>
      <c r="G22" s="26"/>
      <c r="H22" s="26"/>
      <c r="I22" s="27"/>
      <c r="J22" s="37"/>
      <c r="K22" s="32"/>
      <c r="L22" s="37"/>
      <c r="M22" s="30"/>
      <c r="N22" s="30"/>
      <c r="O22" s="30"/>
      <c r="P22" s="30"/>
      <c r="Q22" s="30"/>
      <c r="R22" s="30"/>
    </row>
    <row r="23" spans="1:18" ht="12" customHeight="1">
      <c r="A23" s="23" t="s">
        <v>18</v>
      </c>
      <c r="B23" s="31" t="s">
        <v>80</v>
      </c>
      <c r="C23" s="25" t="s">
        <v>13</v>
      </c>
      <c r="D23" s="26">
        <v>12</v>
      </c>
      <c r="E23" s="26">
        <v>272</v>
      </c>
      <c r="F23" s="26">
        <v>198</v>
      </c>
      <c r="G23" s="26">
        <v>8438</v>
      </c>
      <c r="H23" s="26">
        <v>4296</v>
      </c>
      <c r="I23" s="27">
        <v>4142</v>
      </c>
      <c r="J23" s="23" t="s">
        <v>18</v>
      </c>
      <c r="K23" s="31" t="s">
        <v>81</v>
      </c>
      <c r="L23" s="25" t="s">
        <v>13</v>
      </c>
      <c r="M23" s="30">
        <v>27</v>
      </c>
      <c r="N23" s="30">
        <v>36</v>
      </c>
      <c r="O23" s="30">
        <v>114</v>
      </c>
      <c r="P23" s="30">
        <v>3609</v>
      </c>
      <c r="Q23" s="30">
        <v>2057</v>
      </c>
      <c r="R23" s="30">
        <v>1552</v>
      </c>
    </row>
    <row r="24" spans="1:18" ht="12" customHeight="1">
      <c r="A24" s="23"/>
      <c r="B24" s="31" t="s">
        <v>77</v>
      </c>
      <c r="C24" s="25" t="s">
        <v>15</v>
      </c>
      <c r="D24" s="30">
        <v>33</v>
      </c>
      <c r="E24" s="30">
        <v>163</v>
      </c>
      <c r="F24" s="30">
        <v>121</v>
      </c>
      <c r="G24" s="30">
        <v>8569</v>
      </c>
      <c r="H24" s="30">
        <v>4572</v>
      </c>
      <c r="I24" s="30">
        <v>3997</v>
      </c>
      <c r="J24" s="23"/>
      <c r="K24" s="31" t="s">
        <v>77</v>
      </c>
      <c r="L24" s="25" t="s">
        <v>15</v>
      </c>
      <c r="M24" s="30">
        <v>243</v>
      </c>
      <c r="N24" s="30">
        <v>88</v>
      </c>
      <c r="O24" s="30">
        <v>84</v>
      </c>
      <c r="P24" s="30">
        <v>3276</v>
      </c>
      <c r="Q24" s="30">
        <v>1967</v>
      </c>
      <c r="R24" s="30">
        <v>1309</v>
      </c>
    </row>
    <row r="25" spans="1:18" ht="12" customHeight="1">
      <c r="A25" s="23"/>
      <c r="B25" s="31" t="s">
        <v>26</v>
      </c>
      <c r="C25" s="25" t="s">
        <v>70</v>
      </c>
      <c r="D25" s="30">
        <v>9</v>
      </c>
      <c r="E25" s="30">
        <v>162</v>
      </c>
      <c r="F25" s="30">
        <v>139</v>
      </c>
      <c r="G25" s="30">
        <v>8407</v>
      </c>
      <c r="H25" s="30">
        <v>4933</v>
      </c>
      <c r="I25" s="30">
        <v>3474</v>
      </c>
      <c r="J25" s="23"/>
      <c r="K25" s="31" t="s">
        <v>27</v>
      </c>
      <c r="L25" s="25" t="s">
        <v>70</v>
      </c>
      <c r="M25" s="30">
        <v>47</v>
      </c>
      <c r="N25" s="30">
        <v>38</v>
      </c>
      <c r="O25" s="30">
        <v>112</v>
      </c>
      <c r="P25" s="30">
        <v>4292</v>
      </c>
      <c r="Q25" s="30">
        <v>2675</v>
      </c>
      <c r="R25" s="30">
        <v>1617</v>
      </c>
    </row>
    <row r="26" spans="1:18" ht="12" customHeight="1">
      <c r="A26" s="23"/>
      <c r="B26" s="31" t="s">
        <v>123</v>
      </c>
      <c r="C26" s="34" t="s">
        <v>113</v>
      </c>
      <c r="D26" s="35" t="s">
        <v>120</v>
      </c>
      <c r="E26" s="35" t="s">
        <v>120</v>
      </c>
      <c r="F26" s="35" t="s">
        <v>120</v>
      </c>
      <c r="G26" s="36">
        <f>SUM(H26:I26)</f>
        <v>8267</v>
      </c>
      <c r="H26" s="36">
        <v>7660</v>
      </c>
      <c r="I26" s="36">
        <v>607</v>
      </c>
      <c r="J26" s="23"/>
      <c r="K26" s="31" t="s">
        <v>124</v>
      </c>
      <c r="L26" s="34" t="s">
        <v>113</v>
      </c>
      <c r="M26" s="35" t="s">
        <v>120</v>
      </c>
      <c r="N26" s="35" t="s">
        <v>120</v>
      </c>
      <c r="O26" s="35" t="s">
        <v>120</v>
      </c>
      <c r="P26" s="36">
        <f>SUM(Q26:R26)</f>
        <v>4246</v>
      </c>
      <c r="Q26" s="36">
        <v>3869</v>
      </c>
      <c r="R26" s="36">
        <v>377</v>
      </c>
    </row>
    <row r="27" spans="1:18" ht="12" customHeight="1">
      <c r="A27" s="23"/>
      <c r="B27" s="31"/>
      <c r="C27" s="25"/>
      <c r="D27" s="26"/>
      <c r="E27" s="26"/>
      <c r="F27" s="26"/>
      <c r="G27" s="26"/>
      <c r="H27" s="26"/>
      <c r="I27" s="27"/>
      <c r="J27" s="37"/>
      <c r="K27" s="32"/>
      <c r="L27" s="37"/>
      <c r="M27" s="30"/>
      <c r="N27" s="30"/>
      <c r="O27" s="30"/>
      <c r="P27" s="30"/>
      <c r="Q27" s="30"/>
      <c r="R27" s="30"/>
    </row>
    <row r="28" spans="1:18" ht="12" customHeight="1">
      <c r="A28" s="28" t="s">
        <v>28</v>
      </c>
      <c r="B28" s="31" t="s">
        <v>82</v>
      </c>
      <c r="C28" s="25" t="s">
        <v>13</v>
      </c>
      <c r="D28" s="30">
        <v>11</v>
      </c>
      <c r="E28" s="30">
        <v>8</v>
      </c>
      <c r="F28" s="30">
        <v>77</v>
      </c>
      <c r="G28" s="30">
        <v>5643</v>
      </c>
      <c r="H28" s="30">
        <v>2605</v>
      </c>
      <c r="I28" s="30">
        <v>3038</v>
      </c>
      <c r="J28" s="23" t="s">
        <v>29</v>
      </c>
      <c r="K28" s="42" t="s">
        <v>83</v>
      </c>
      <c r="L28" s="25" t="s">
        <v>13</v>
      </c>
      <c r="M28" s="30">
        <v>105</v>
      </c>
      <c r="N28" s="30">
        <v>164</v>
      </c>
      <c r="O28" s="30">
        <v>398</v>
      </c>
      <c r="P28" s="30">
        <v>10392</v>
      </c>
      <c r="Q28" s="30">
        <v>5489</v>
      </c>
      <c r="R28" s="30">
        <v>4903</v>
      </c>
    </row>
    <row r="29" spans="1:18" ht="12" customHeight="1">
      <c r="A29" s="28" t="s">
        <v>30</v>
      </c>
      <c r="B29" s="31" t="s">
        <v>77</v>
      </c>
      <c r="C29" s="25" t="s">
        <v>15</v>
      </c>
      <c r="D29" s="30">
        <v>11</v>
      </c>
      <c r="E29" s="30">
        <v>4</v>
      </c>
      <c r="F29" s="30">
        <v>93</v>
      </c>
      <c r="G29" s="30">
        <v>5599</v>
      </c>
      <c r="H29" s="30">
        <v>2672</v>
      </c>
      <c r="I29" s="30">
        <v>2927</v>
      </c>
      <c r="J29" s="23"/>
      <c r="K29" s="31" t="s">
        <v>77</v>
      </c>
      <c r="L29" s="25" t="s">
        <v>15</v>
      </c>
      <c r="M29" s="30">
        <v>102</v>
      </c>
      <c r="N29" s="30">
        <v>183</v>
      </c>
      <c r="O29" s="30">
        <v>378</v>
      </c>
      <c r="P29" s="30">
        <v>11546</v>
      </c>
      <c r="Q29" s="30">
        <v>7613</v>
      </c>
      <c r="R29" s="30">
        <v>3933</v>
      </c>
    </row>
    <row r="30" spans="1:18" ht="12" customHeight="1">
      <c r="A30" s="28"/>
      <c r="B30" s="31" t="s">
        <v>77</v>
      </c>
      <c r="C30" s="25" t="s">
        <v>70</v>
      </c>
      <c r="D30" s="30">
        <v>2</v>
      </c>
      <c r="E30" s="30">
        <v>5</v>
      </c>
      <c r="F30" s="30">
        <v>61</v>
      </c>
      <c r="G30" s="30">
        <v>6133</v>
      </c>
      <c r="H30" s="30">
        <v>3049</v>
      </c>
      <c r="I30" s="30">
        <v>3084</v>
      </c>
      <c r="J30" s="23"/>
      <c r="K30" s="42" t="s">
        <v>31</v>
      </c>
      <c r="L30" s="25" t="s">
        <v>70</v>
      </c>
      <c r="M30" s="30">
        <v>119</v>
      </c>
      <c r="N30" s="30">
        <v>238</v>
      </c>
      <c r="O30" s="30">
        <v>339</v>
      </c>
      <c r="P30" s="30">
        <v>11340</v>
      </c>
      <c r="Q30" s="30">
        <v>7826</v>
      </c>
      <c r="R30" s="30">
        <v>3514</v>
      </c>
    </row>
    <row r="31" spans="1:18" ht="12" customHeight="1">
      <c r="A31" s="28"/>
      <c r="B31" s="31" t="s">
        <v>77</v>
      </c>
      <c r="C31" s="34" t="s">
        <v>113</v>
      </c>
      <c r="D31" s="35" t="s">
        <v>120</v>
      </c>
      <c r="E31" s="35" t="s">
        <v>120</v>
      </c>
      <c r="F31" s="35" t="s">
        <v>120</v>
      </c>
      <c r="G31" s="36">
        <f>SUM(H31:I31)</f>
        <v>1899</v>
      </c>
      <c r="H31" s="36">
        <v>1732</v>
      </c>
      <c r="I31" s="36">
        <v>167</v>
      </c>
      <c r="J31" s="23"/>
      <c r="K31" s="31" t="s">
        <v>77</v>
      </c>
      <c r="L31" s="34" t="s">
        <v>113</v>
      </c>
      <c r="M31" s="35" t="s">
        <v>120</v>
      </c>
      <c r="N31" s="35" t="s">
        <v>120</v>
      </c>
      <c r="O31" s="35" t="s">
        <v>120</v>
      </c>
      <c r="P31" s="36">
        <f>SUM(Q31:R31)</f>
        <v>11710</v>
      </c>
      <c r="Q31" s="36">
        <v>10527</v>
      </c>
      <c r="R31" s="36">
        <v>1183</v>
      </c>
    </row>
    <row r="32" spans="1:18" ht="12" customHeight="1">
      <c r="A32" s="28"/>
      <c r="B32" s="31"/>
      <c r="C32" s="25"/>
      <c r="D32" s="26"/>
      <c r="E32" s="26"/>
      <c r="F32" s="26"/>
      <c r="G32" s="26"/>
      <c r="H32" s="26"/>
      <c r="I32" s="27"/>
      <c r="J32" s="37"/>
      <c r="K32" s="32"/>
      <c r="L32" s="34"/>
      <c r="M32" s="36"/>
      <c r="N32" s="36"/>
      <c r="O32" s="36"/>
      <c r="P32" s="36"/>
      <c r="Q32" s="36"/>
      <c r="R32" s="36"/>
    </row>
    <row r="33" spans="1:18" ht="12" customHeight="1">
      <c r="A33" s="23" t="s">
        <v>18</v>
      </c>
      <c r="B33" s="31" t="s">
        <v>32</v>
      </c>
      <c r="C33" s="25" t="s">
        <v>13</v>
      </c>
      <c r="D33" s="30">
        <v>27</v>
      </c>
      <c r="E33" s="30">
        <v>20</v>
      </c>
      <c r="F33" s="30">
        <v>88</v>
      </c>
      <c r="G33" s="30">
        <v>4998</v>
      </c>
      <c r="H33" s="30">
        <v>2751</v>
      </c>
      <c r="I33" s="30">
        <v>2247</v>
      </c>
      <c r="J33" s="23" t="s">
        <v>33</v>
      </c>
      <c r="K33" s="31" t="s">
        <v>84</v>
      </c>
      <c r="L33" s="25" t="s">
        <v>13</v>
      </c>
      <c r="M33" s="30">
        <v>10</v>
      </c>
      <c r="N33" s="30">
        <v>116</v>
      </c>
      <c r="O33" s="30">
        <v>215</v>
      </c>
      <c r="P33" s="30">
        <v>9613</v>
      </c>
      <c r="Q33" s="30">
        <v>5487</v>
      </c>
      <c r="R33" s="30">
        <v>4126</v>
      </c>
    </row>
    <row r="34" spans="1:18" ht="12" customHeight="1">
      <c r="A34" s="23"/>
      <c r="B34" s="31" t="s">
        <v>77</v>
      </c>
      <c r="C34" s="25" t="s">
        <v>15</v>
      </c>
      <c r="D34" s="30">
        <v>45</v>
      </c>
      <c r="E34" s="30">
        <v>37</v>
      </c>
      <c r="F34" s="30">
        <v>91</v>
      </c>
      <c r="G34" s="30">
        <v>5374</v>
      </c>
      <c r="H34" s="30">
        <v>2715</v>
      </c>
      <c r="I34" s="30">
        <v>2659</v>
      </c>
      <c r="J34" s="23"/>
      <c r="K34" s="31" t="s">
        <v>77</v>
      </c>
      <c r="L34" s="25" t="s">
        <v>15</v>
      </c>
      <c r="M34" s="30">
        <v>12</v>
      </c>
      <c r="N34" s="30">
        <v>63</v>
      </c>
      <c r="O34" s="30">
        <v>149</v>
      </c>
      <c r="P34" s="30">
        <v>9219</v>
      </c>
      <c r="Q34" s="30">
        <v>6696</v>
      </c>
      <c r="R34" s="30">
        <v>2523</v>
      </c>
    </row>
    <row r="35" spans="1:18" ht="12" customHeight="1">
      <c r="A35" s="23"/>
      <c r="B35" s="31" t="s">
        <v>77</v>
      </c>
      <c r="C35" s="25" t="s">
        <v>70</v>
      </c>
      <c r="D35" s="30">
        <v>31</v>
      </c>
      <c r="E35" s="30">
        <v>14</v>
      </c>
      <c r="F35" s="30">
        <v>107</v>
      </c>
      <c r="G35" s="30">
        <v>5210</v>
      </c>
      <c r="H35" s="30">
        <v>2821</v>
      </c>
      <c r="I35" s="30">
        <v>2389</v>
      </c>
      <c r="J35" s="23"/>
      <c r="K35" s="31" t="s">
        <v>85</v>
      </c>
      <c r="L35" s="25" t="s">
        <v>70</v>
      </c>
      <c r="M35" s="30">
        <v>15</v>
      </c>
      <c r="N35" s="30">
        <v>54</v>
      </c>
      <c r="O35" s="30">
        <v>247</v>
      </c>
      <c r="P35" s="30">
        <v>11529</v>
      </c>
      <c r="Q35" s="30">
        <v>8468</v>
      </c>
      <c r="R35" s="30">
        <v>3061</v>
      </c>
    </row>
    <row r="36" spans="1:18" ht="12" customHeight="1">
      <c r="A36" s="23"/>
      <c r="B36" s="31" t="s">
        <v>77</v>
      </c>
      <c r="C36" s="34" t="s">
        <v>113</v>
      </c>
      <c r="D36" s="35" t="s">
        <v>120</v>
      </c>
      <c r="E36" s="35" t="s">
        <v>120</v>
      </c>
      <c r="F36" s="35" t="s">
        <v>120</v>
      </c>
      <c r="G36" s="36">
        <f>SUM(H36:I36)</f>
        <v>5005</v>
      </c>
      <c r="H36" s="36">
        <v>3982</v>
      </c>
      <c r="I36" s="36">
        <v>1023</v>
      </c>
      <c r="J36" s="23"/>
      <c r="K36" s="31" t="s">
        <v>77</v>
      </c>
      <c r="L36" s="34" t="s">
        <v>113</v>
      </c>
      <c r="M36" s="35" t="s">
        <v>120</v>
      </c>
      <c r="N36" s="35" t="s">
        <v>120</v>
      </c>
      <c r="O36" s="35" t="s">
        <v>120</v>
      </c>
      <c r="P36" s="36">
        <f>SUM(Q36:R36)</f>
        <v>10098</v>
      </c>
      <c r="Q36" s="36">
        <v>9363</v>
      </c>
      <c r="R36" s="36">
        <v>735</v>
      </c>
    </row>
    <row r="37" spans="1:18" ht="12" customHeight="1">
      <c r="A37" s="23"/>
      <c r="B37" s="31"/>
      <c r="C37" s="25"/>
      <c r="D37" s="26"/>
      <c r="E37" s="26"/>
      <c r="F37" s="26"/>
      <c r="G37" s="26"/>
      <c r="H37" s="26"/>
      <c r="I37" s="27"/>
      <c r="J37" s="23"/>
      <c r="K37" s="31"/>
      <c r="L37" s="25"/>
      <c r="M37" s="26"/>
      <c r="N37" s="26"/>
      <c r="O37" s="26"/>
      <c r="P37" s="26"/>
      <c r="Q37" s="26"/>
      <c r="R37" s="27"/>
    </row>
    <row r="38" spans="1:18" ht="12" customHeight="1">
      <c r="A38" s="28" t="s">
        <v>34</v>
      </c>
      <c r="B38" s="32" t="s">
        <v>86</v>
      </c>
      <c r="C38" s="25" t="s">
        <v>13</v>
      </c>
      <c r="D38" s="30">
        <v>379</v>
      </c>
      <c r="E38" s="30">
        <v>1291</v>
      </c>
      <c r="F38" s="30">
        <v>1408</v>
      </c>
      <c r="G38" s="30">
        <v>22262</v>
      </c>
      <c r="H38" s="30">
        <v>15282</v>
      </c>
      <c r="I38" s="30">
        <v>6980</v>
      </c>
      <c r="J38" s="23" t="s">
        <v>18</v>
      </c>
      <c r="K38" s="31" t="s">
        <v>35</v>
      </c>
      <c r="L38" s="25" t="s">
        <v>13</v>
      </c>
      <c r="M38" s="30">
        <v>20</v>
      </c>
      <c r="N38" s="30">
        <v>15</v>
      </c>
      <c r="O38" s="30">
        <v>75</v>
      </c>
      <c r="P38" s="30">
        <v>2200</v>
      </c>
      <c r="Q38" s="30">
        <v>1255</v>
      </c>
      <c r="R38" s="30">
        <v>945</v>
      </c>
    </row>
    <row r="39" spans="1:18" ht="12" customHeight="1">
      <c r="A39" s="28" t="s">
        <v>36</v>
      </c>
      <c r="B39" s="31" t="s">
        <v>77</v>
      </c>
      <c r="C39" s="25" t="s">
        <v>15</v>
      </c>
      <c r="D39" s="30">
        <v>266</v>
      </c>
      <c r="E39" s="30">
        <v>1109</v>
      </c>
      <c r="F39" s="30">
        <v>1054</v>
      </c>
      <c r="G39" s="30">
        <v>24998</v>
      </c>
      <c r="H39" s="30">
        <v>19928</v>
      </c>
      <c r="I39" s="30">
        <v>5070</v>
      </c>
      <c r="J39" s="28"/>
      <c r="K39" s="31" t="s">
        <v>77</v>
      </c>
      <c r="L39" s="25" t="s">
        <v>15</v>
      </c>
      <c r="M39" s="30">
        <v>72</v>
      </c>
      <c r="N39" s="30">
        <v>7</v>
      </c>
      <c r="O39" s="30">
        <v>54</v>
      </c>
      <c r="P39" s="30">
        <v>2166</v>
      </c>
      <c r="Q39" s="30">
        <v>1160</v>
      </c>
      <c r="R39" s="30">
        <v>1006</v>
      </c>
    </row>
    <row r="40" spans="1:18" ht="12" customHeight="1">
      <c r="A40" s="28"/>
      <c r="B40" s="32" t="s">
        <v>37</v>
      </c>
      <c r="C40" s="25" t="s">
        <v>70</v>
      </c>
      <c r="D40" s="30">
        <v>348</v>
      </c>
      <c r="E40" s="30">
        <v>1222</v>
      </c>
      <c r="F40" s="30">
        <v>741</v>
      </c>
      <c r="G40" s="30">
        <v>19946</v>
      </c>
      <c r="H40" s="30">
        <v>15118</v>
      </c>
      <c r="I40" s="30">
        <v>4828</v>
      </c>
      <c r="J40" s="28"/>
      <c r="K40" s="31" t="s">
        <v>87</v>
      </c>
      <c r="L40" s="25" t="s">
        <v>70</v>
      </c>
      <c r="M40" s="30">
        <v>4</v>
      </c>
      <c r="N40" s="30">
        <v>0</v>
      </c>
      <c r="O40" s="30">
        <v>41</v>
      </c>
      <c r="P40" s="30">
        <v>2391</v>
      </c>
      <c r="Q40" s="30">
        <v>1805</v>
      </c>
      <c r="R40" s="30">
        <v>586</v>
      </c>
    </row>
    <row r="41" spans="1:18" ht="12" customHeight="1">
      <c r="A41" s="28"/>
      <c r="B41" s="43" t="s">
        <v>125</v>
      </c>
      <c r="C41" s="34" t="s">
        <v>113</v>
      </c>
      <c r="D41" s="35" t="s">
        <v>120</v>
      </c>
      <c r="E41" s="35" t="s">
        <v>120</v>
      </c>
      <c r="F41" s="35" t="s">
        <v>120</v>
      </c>
      <c r="G41" s="36">
        <f>SUM(H41:I41)</f>
        <v>19609</v>
      </c>
      <c r="H41" s="36">
        <v>17892</v>
      </c>
      <c r="I41" s="36">
        <v>1717</v>
      </c>
      <c r="J41" s="28"/>
      <c r="K41" s="40" t="s">
        <v>126</v>
      </c>
      <c r="L41" s="34" t="s">
        <v>113</v>
      </c>
      <c r="M41" s="35" t="s">
        <v>120</v>
      </c>
      <c r="N41" s="35" t="s">
        <v>120</v>
      </c>
      <c r="O41" s="35" t="s">
        <v>120</v>
      </c>
      <c r="P41" s="36">
        <f>SUM(Q41:R41)</f>
        <v>2039</v>
      </c>
      <c r="Q41" s="36">
        <v>1787</v>
      </c>
      <c r="R41" s="36">
        <v>252</v>
      </c>
    </row>
    <row r="42" spans="1:18" ht="12" customHeight="1">
      <c r="A42" s="23"/>
      <c r="B42" s="31"/>
      <c r="C42" s="25"/>
      <c r="D42" s="26"/>
      <c r="E42" s="26"/>
      <c r="F42" s="26"/>
      <c r="G42" s="26"/>
      <c r="H42" s="26"/>
      <c r="I42" s="27"/>
      <c r="J42" s="28"/>
      <c r="K42" s="31"/>
      <c r="L42" s="34"/>
      <c r="M42" s="36"/>
      <c r="N42" s="36"/>
      <c r="O42" s="36"/>
      <c r="P42" s="36"/>
      <c r="Q42" s="36"/>
      <c r="R42" s="36"/>
    </row>
    <row r="43" spans="1:18" ht="12" customHeight="1">
      <c r="A43" s="23" t="s">
        <v>18</v>
      </c>
      <c r="B43" s="31" t="s">
        <v>38</v>
      </c>
      <c r="C43" s="25" t="s">
        <v>13</v>
      </c>
      <c r="D43" s="30">
        <v>1365</v>
      </c>
      <c r="E43" s="30">
        <v>2154</v>
      </c>
      <c r="F43" s="30">
        <v>1743</v>
      </c>
      <c r="G43" s="30">
        <v>35720</v>
      </c>
      <c r="H43" s="30">
        <v>27245</v>
      </c>
      <c r="I43" s="30">
        <v>8475</v>
      </c>
      <c r="J43" s="23" t="s">
        <v>39</v>
      </c>
      <c r="K43" s="31" t="s">
        <v>88</v>
      </c>
      <c r="L43" s="25" t="s">
        <v>13</v>
      </c>
      <c r="M43" s="30">
        <v>111</v>
      </c>
      <c r="N43" s="30">
        <v>124</v>
      </c>
      <c r="O43" s="30">
        <v>159</v>
      </c>
      <c r="P43" s="30">
        <v>6494</v>
      </c>
      <c r="Q43" s="30">
        <v>3754</v>
      </c>
      <c r="R43" s="30">
        <v>2740</v>
      </c>
    </row>
    <row r="44" spans="1:18" ht="12" customHeight="1">
      <c r="A44" s="23"/>
      <c r="B44" s="31" t="s">
        <v>77</v>
      </c>
      <c r="C44" s="25" t="s">
        <v>15</v>
      </c>
      <c r="D44" s="30">
        <v>1568</v>
      </c>
      <c r="E44" s="30">
        <v>2208</v>
      </c>
      <c r="F44" s="30">
        <v>1380</v>
      </c>
      <c r="G44" s="30">
        <v>35289</v>
      </c>
      <c r="H44" s="30">
        <v>28455</v>
      </c>
      <c r="I44" s="30">
        <v>6834</v>
      </c>
      <c r="J44" s="23"/>
      <c r="K44" s="31" t="s">
        <v>77</v>
      </c>
      <c r="L44" s="25" t="s">
        <v>15</v>
      </c>
      <c r="M44" s="30">
        <v>220</v>
      </c>
      <c r="N44" s="30">
        <v>139</v>
      </c>
      <c r="O44" s="30">
        <v>104</v>
      </c>
      <c r="P44" s="30">
        <v>6649</v>
      </c>
      <c r="Q44" s="30">
        <v>4559</v>
      </c>
      <c r="R44" s="30">
        <v>2090</v>
      </c>
    </row>
    <row r="45" spans="1:18" ht="12" customHeight="1">
      <c r="A45" s="23"/>
      <c r="B45" s="32" t="s">
        <v>40</v>
      </c>
      <c r="C45" s="25" t="s">
        <v>70</v>
      </c>
      <c r="D45" s="30">
        <v>1261</v>
      </c>
      <c r="E45" s="30">
        <v>2993</v>
      </c>
      <c r="F45" s="30">
        <v>1251</v>
      </c>
      <c r="G45" s="30">
        <v>34740</v>
      </c>
      <c r="H45" s="30">
        <v>27722</v>
      </c>
      <c r="I45" s="30">
        <v>7018</v>
      </c>
      <c r="J45" s="23"/>
      <c r="K45" s="31" t="s">
        <v>41</v>
      </c>
      <c r="L45" s="25" t="s">
        <v>70</v>
      </c>
      <c r="M45" s="30">
        <v>57</v>
      </c>
      <c r="N45" s="30">
        <v>65</v>
      </c>
      <c r="O45" s="30">
        <v>108</v>
      </c>
      <c r="P45" s="30">
        <v>6607</v>
      </c>
      <c r="Q45" s="30">
        <v>4186</v>
      </c>
      <c r="R45" s="30">
        <v>2421</v>
      </c>
    </row>
    <row r="46" spans="1:18" ht="12" customHeight="1">
      <c r="A46" s="23"/>
      <c r="B46" s="32" t="s">
        <v>127</v>
      </c>
      <c r="C46" s="34" t="s">
        <v>113</v>
      </c>
      <c r="D46" s="35" t="s">
        <v>120</v>
      </c>
      <c r="E46" s="35" t="s">
        <v>120</v>
      </c>
      <c r="F46" s="35" t="s">
        <v>120</v>
      </c>
      <c r="G46" s="36">
        <f>SUM(H46:I46)</f>
        <v>27897</v>
      </c>
      <c r="H46" s="36">
        <v>26723</v>
      </c>
      <c r="I46" s="36">
        <v>1174</v>
      </c>
      <c r="J46" s="23"/>
      <c r="K46" s="31" t="s">
        <v>77</v>
      </c>
      <c r="L46" s="34" t="s">
        <v>113</v>
      </c>
      <c r="M46" s="35" t="s">
        <v>120</v>
      </c>
      <c r="N46" s="35" t="s">
        <v>120</v>
      </c>
      <c r="O46" s="35" t="s">
        <v>120</v>
      </c>
      <c r="P46" s="36">
        <f>SUM(Q46:R46)</f>
        <v>6026</v>
      </c>
      <c r="Q46" s="36">
        <v>5702</v>
      </c>
      <c r="R46" s="36">
        <v>324</v>
      </c>
    </row>
    <row r="47" spans="1:18" ht="12" customHeight="1">
      <c r="A47" s="23"/>
      <c r="B47" s="31"/>
      <c r="C47" s="25"/>
      <c r="D47" s="26"/>
      <c r="E47" s="26"/>
      <c r="F47" s="26"/>
      <c r="G47" s="26"/>
      <c r="H47" s="26"/>
      <c r="I47" s="27"/>
      <c r="J47" s="23"/>
      <c r="K47" s="31"/>
      <c r="L47" s="25"/>
      <c r="M47" s="26"/>
      <c r="N47" s="26"/>
      <c r="O47" s="26"/>
      <c r="P47" s="26"/>
      <c r="Q47" s="26"/>
      <c r="R47" s="27"/>
    </row>
    <row r="48" spans="1:18" ht="12" customHeight="1">
      <c r="A48" s="28" t="s">
        <v>42</v>
      </c>
      <c r="B48" s="31" t="s">
        <v>43</v>
      </c>
      <c r="C48" s="25" t="s">
        <v>13</v>
      </c>
      <c r="D48" s="30">
        <v>49</v>
      </c>
      <c r="E48" s="30">
        <v>100</v>
      </c>
      <c r="F48" s="30">
        <v>208</v>
      </c>
      <c r="G48" s="30">
        <v>10283</v>
      </c>
      <c r="H48" s="30">
        <v>5092</v>
      </c>
      <c r="I48" s="30">
        <v>5191</v>
      </c>
      <c r="J48" s="23" t="s">
        <v>44</v>
      </c>
      <c r="K48" s="31" t="s">
        <v>89</v>
      </c>
      <c r="L48" s="25" t="s">
        <v>13</v>
      </c>
      <c r="M48" s="30">
        <v>97</v>
      </c>
      <c r="N48" s="30">
        <v>274</v>
      </c>
      <c r="O48" s="30">
        <v>608</v>
      </c>
      <c r="P48" s="30">
        <v>14232</v>
      </c>
      <c r="Q48" s="30">
        <v>8351</v>
      </c>
      <c r="R48" s="30">
        <v>5881</v>
      </c>
    </row>
    <row r="49" spans="1:18" ht="12" customHeight="1">
      <c r="A49" s="23" t="s">
        <v>45</v>
      </c>
      <c r="B49" s="31" t="s">
        <v>77</v>
      </c>
      <c r="C49" s="25" t="s">
        <v>15</v>
      </c>
      <c r="D49" s="30">
        <v>20</v>
      </c>
      <c r="E49" s="30">
        <v>32</v>
      </c>
      <c r="F49" s="30">
        <v>68</v>
      </c>
      <c r="G49" s="30">
        <v>7892</v>
      </c>
      <c r="H49" s="30">
        <v>4250</v>
      </c>
      <c r="I49" s="30">
        <v>3642</v>
      </c>
      <c r="J49" s="28"/>
      <c r="K49" s="31" t="s">
        <v>77</v>
      </c>
      <c r="L49" s="25" t="s">
        <v>15</v>
      </c>
      <c r="M49" s="30">
        <v>104</v>
      </c>
      <c r="N49" s="30">
        <v>343</v>
      </c>
      <c r="O49" s="30">
        <v>479</v>
      </c>
      <c r="P49" s="30">
        <v>14443</v>
      </c>
      <c r="Q49" s="30">
        <v>9603</v>
      </c>
      <c r="R49" s="30">
        <v>4840</v>
      </c>
    </row>
    <row r="50" spans="1:18" ht="12" customHeight="1">
      <c r="A50" s="28"/>
      <c r="B50" s="31" t="s">
        <v>77</v>
      </c>
      <c r="C50" s="25" t="s">
        <v>70</v>
      </c>
      <c r="D50" s="30">
        <v>29</v>
      </c>
      <c r="E50" s="30">
        <v>30</v>
      </c>
      <c r="F50" s="30">
        <v>122</v>
      </c>
      <c r="G50" s="30">
        <v>8523</v>
      </c>
      <c r="H50" s="30">
        <v>4757</v>
      </c>
      <c r="I50" s="30">
        <v>3766</v>
      </c>
      <c r="J50" s="28"/>
      <c r="K50" s="31" t="s">
        <v>46</v>
      </c>
      <c r="L50" s="25" t="s">
        <v>70</v>
      </c>
      <c r="M50" s="30">
        <v>115</v>
      </c>
      <c r="N50" s="30">
        <v>330</v>
      </c>
      <c r="O50" s="30">
        <v>402</v>
      </c>
      <c r="P50" s="30">
        <v>13280</v>
      </c>
      <c r="Q50" s="30">
        <v>9142</v>
      </c>
      <c r="R50" s="30">
        <v>4138</v>
      </c>
    </row>
    <row r="51" spans="1:18" ht="12" customHeight="1">
      <c r="A51" s="28"/>
      <c r="B51" s="40" t="s">
        <v>128</v>
      </c>
      <c r="C51" s="34" t="s">
        <v>113</v>
      </c>
      <c r="D51" s="35" t="s">
        <v>120</v>
      </c>
      <c r="E51" s="35" t="s">
        <v>120</v>
      </c>
      <c r="F51" s="35" t="s">
        <v>120</v>
      </c>
      <c r="G51" s="36">
        <f>SUM(H51:I51)</f>
        <v>5129</v>
      </c>
      <c r="H51" s="36">
        <v>3820</v>
      </c>
      <c r="I51" s="36">
        <v>1309</v>
      </c>
      <c r="J51" s="28"/>
      <c r="K51" s="31" t="s">
        <v>77</v>
      </c>
      <c r="L51" s="34" t="s">
        <v>113</v>
      </c>
      <c r="M51" s="35" t="s">
        <v>120</v>
      </c>
      <c r="N51" s="35" t="s">
        <v>120</v>
      </c>
      <c r="O51" s="35" t="s">
        <v>120</v>
      </c>
      <c r="P51" s="36">
        <f>SUM(Q51:R51)</f>
        <v>12242</v>
      </c>
      <c r="Q51" s="36">
        <v>11421</v>
      </c>
      <c r="R51" s="36">
        <v>821</v>
      </c>
    </row>
    <row r="52" spans="1:18" ht="12" customHeight="1">
      <c r="A52" s="28"/>
      <c r="B52" s="32"/>
      <c r="C52" s="37"/>
      <c r="D52" s="37"/>
      <c r="E52" s="37"/>
      <c r="F52" s="37"/>
      <c r="G52" s="37"/>
      <c r="H52" s="37"/>
      <c r="I52" s="37"/>
      <c r="J52" s="28"/>
      <c r="K52" s="31"/>
      <c r="L52" s="25"/>
      <c r="M52" s="26"/>
      <c r="N52" s="26"/>
      <c r="O52" s="26"/>
      <c r="P52" s="26"/>
      <c r="Q52" s="26"/>
      <c r="R52" s="26"/>
    </row>
    <row r="53" spans="1:18" ht="12" customHeight="1">
      <c r="A53" s="23" t="s">
        <v>18</v>
      </c>
      <c r="B53" s="31" t="s">
        <v>47</v>
      </c>
      <c r="C53" s="25" t="s">
        <v>13</v>
      </c>
      <c r="D53" s="30">
        <v>1119</v>
      </c>
      <c r="E53" s="30">
        <v>1300</v>
      </c>
      <c r="F53" s="30">
        <v>1414</v>
      </c>
      <c r="G53" s="30">
        <v>40572</v>
      </c>
      <c r="H53" s="30">
        <v>28906</v>
      </c>
      <c r="I53" s="30">
        <v>11666</v>
      </c>
      <c r="J53" s="23" t="s">
        <v>18</v>
      </c>
      <c r="K53" s="31" t="s">
        <v>90</v>
      </c>
      <c r="L53" s="25" t="s">
        <v>13</v>
      </c>
      <c r="M53" s="30">
        <v>2</v>
      </c>
      <c r="N53" s="30">
        <v>3</v>
      </c>
      <c r="O53" s="30">
        <v>90</v>
      </c>
      <c r="P53" s="30">
        <v>5538</v>
      </c>
      <c r="Q53" s="30">
        <v>3268</v>
      </c>
      <c r="R53" s="30">
        <v>2270</v>
      </c>
    </row>
    <row r="54" spans="1:18" ht="12" customHeight="1">
      <c r="A54" s="23"/>
      <c r="B54" s="31" t="s">
        <v>77</v>
      </c>
      <c r="C54" s="25" t="s">
        <v>15</v>
      </c>
      <c r="D54" s="30">
        <v>1183</v>
      </c>
      <c r="E54" s="30">
        <v>1124</v>
      </c>
      <c r="F54" s="30">
        <v>1135</v>
      </c>
      <c r="G54" s="30">
        <v>43263</v>
      </c>
      <c r="H54" s="30">
        <v>32434</v>
      </c>
      <c r="I54" s="30">
        <v>10829</v>
      </c>
      <c r="J54" s="28"/>
      <c r="K54" s="31" t="s">
        <v>77</v>
      </c>
      <c r="L54" s="25" t="s">
        <v>15</v>
      </c>
      <c r="M54" s="30">
        <v>2</v>
      </c>
      <c r="N54" s="30">
        <v>5</v>
      </c>
      <c r="O54" s="30">
        <v>64</v>
      </c>
      <c r="P54" s="30">
        <v>5759</v>
      </c>
      <c r="Q54" s="30">
        <v>3666</v>
      </c>
      <c r="R54" s="30">
        <v>2093</v>
      </c>
    </row>
    <row r="55" spans="1:18" ht="12" customHeight="1">
      <c r="A55" s="23"/>
      <c r="B55" s="31" t="s">
        <v>48</v>
      </c>
      <c r="C55" s="25" t="s">
        <v>70</v>
      </c>
      <c r="D55" s="30">
        <v>1177</v>
      </c>
      <c r="E55" s="30">
        <v>1956</v>
      </c>
      <c r="F55" s="30">
        <v>1397</v>
      </c>
      <c r="G55" s="30">
        <v>40630</v>
      </c>
      <c r="H55" s="30">
        <v>31339</v>
      </c>
      <c r="I55" s="30">
        <v>9291</v>
      </c>
      <c r="J55" s="28"/>
      <c r="K55" s="31" t="s">
        <v>49</v>
      </c>
      <c r="L55" s="25" t="s">
        <v>70</v>
      </c>
      <c r="M55" s="30">
        <v>2</v>
      </c>
      <c r="N55" s="30">
        <v>2</v>
      </c>
      <c r="O55" s="30">
        <v>73</v>
      </c>
      <c r="P55" s="30">
        <v>6725</v>
      </c>
      <c r="Q55" s="30">
        <v>4463</v>
      </c>
      <c r="R55" s="30">
        <v>2262</v>
      </c>
    </row>
    <row r="56" spans="1:18" ht="12" customHeight="1">
      <c r="A56" s="23"/>
      <c r="B56" s="31" t="s">
        <v>129</v>
      </c>
      <c r="C56" s="34" t="s">
        <v>113</v>
      </c>
      <c r="D56" s="35" t="s">
        <v>120</v>
      </c>
      <c r="E56" s="35" t="s">
        <v>120</v>
      </c>
      <c r="F56" s="35" t="s">
        <v>120</v>
      </c>
      <c r="G56" s="36">
        <f>SUM(H56:I56)</f>
        <v>38560</v>
      </c>
      <c r="H56" s="36">
        <v>36148</v>
      </c>
      <c r="I56" s="36">
        <v>2412</v>
      </c>
      <c r="J56" s="28"/>
      <c r="K56" s="31" t="s">
        <v>77</v>
      </c>
      <c r="L56" s="34" t="s">
        <v>113</v>
      </c>
      <c r="M56" s="35" t="s">
        <v>120</v>
      </c>
      <c r="N56" s="35" t="s">
        <v>120</v>
      </c>
      <c r="O56" s="35" t="s">
        <v>120</v>
      </c>
      <c r="P56" s="36">
        <f>SUM(Q56:R56)</f>
        <v>7333</v>
      </c>
      <c r="Q56" s="36">
        <v>6879</v>
      </c>
      <c r="R56" s="36">
        <v>454</v>
      </c>
    </row>
    <row r="57" spans="1:18" ht="12" customHeight="1">
      <c r="A57" s="23"/>
      <c r="B57" s="31"/>
      <c r="C57" s="34"/>
      <c r="D57" s="36"/>
      <c r="E57" s="36"/>
      <c r="F57" s="36"/>
      <c r="G57" s="36"/>
      <c r="H57" s="36"/>
      <c r="I57" s="36"/>
      <c r="J57" s="28"/>
      <c r="K57" s="31"/>
      <c r="L57" s="25"/>
      <c r="M57" s="26"/>
      <c r="N57" s="26"/>
      <c r="O57" s="26"/>
      <c r="P57" s="26"/>
      <c r="Q57" s="26"/>
      <c r="R57" s="27"/>
    </row>
    <row r="58" spans="1:18" ht="12" customHeight="1">
      <c r="A58" s="23" t="s">
        <v>18</v>
      </c>
      <c r="B58" s="31" t="s">
        <v>91</v>
      </c>
      <c r="C58" s="25" t="s">
        <v>13</v>
      </c>
      <c r="D58" s="30">
        <v>10</v>
      </c>
      <c r="E58" s="30">
        <v>30</v>
      </c>
      <c r="F58" s="30">
        <v>181</v>
      </c>
      <c r="G58" s="30">
        <v>13676</v>
      </c>
      <c r="H58" s="30">
        <v>7892</v>
      </c>
      <c r="I58" s="30">
        <v>5784</v>
      </c>
      <c r="J58" s="23" t="s">
        <v>50</v>
      </c>
      <c r="K58" s="31" t="s">
        <v>51</v>
      </c>
      <c r="L58" s="25" t="s">
        <v>13</v>
      </c>
      <c r="M58" s="30">
        <v>28</v>
      </c>
      <c r="N58" s="30">
        <v>58</v>
      </c>
      <c r="O58" s="30">
        <v>77</v>
      </c>
      <c r="P58" s="30">
        <v>1765</v>
      </c>
      <c r="Q58" s="30">
        <v>783</v>
      </c>
      <c r="R58" s="30">
        <v>982</v>
      </c>
    </row>
    <row r="59" spans="1:18" ht="12" customHeight="1">
      <c r="A59" s="23"/>
      <c r="B59" s="31" t="s">
        <v>77</v>
      </c>
      <c r="C59" s="25" t="s">
        <v>15</v>
      </c>
      <c r="D59" s="30">
        <v>21</v>
      </c>
      <c r="E59" s="30">
        <v>18</v>
      </c>
      <c r="F59" s="30">
        <v>129</v>
      </c>
      <c r="G59" s="30">
        <v>12201</v>
      </c>
      <c r="H59" s="30">
        <v>7386</v>
      </c>
      <c r="I59" s="30">
        <v>4815</v>
      </c>
      <c r="J59" s="28"/>
      <c r="K59" s="31" t="s">
        <v>77</v>
      </c>
      <c r="L59" s="25" t="s">
        <v>15</v>
      </c>
      <c r="M59" s="30">
        <v>20</v>
      </c>
      <c r="N59" s="30">
        <v>24</v>
      </c>
      <c r="O59" s="30">
        <v>79</v>
      </c>
      <c r="P59" s="30">
        <v>1838</v>
      </c>
      <c r="Q59" s="30">
        <v>980</v>
      </c>
      <c r="R59" s="30">
        <v>858</v>
      </c>
    </row>
    <row r="60" spans="1:18" ht="12" customHeight="1">
      <c r="A60" s="23"/>
      <c r="B60" s="31" t="s">
        <v>92</v>
      </c>
      <c r="C60" s="25" t="s">
        <v>70</v>
      </c>
      <c r="D60" s="30">
        <v>18</v>
      </c>
      <c r="E60" s="30">
        <v>26</v>
      </c>
      <c r="F60" s="30">
        <v>89</v>
      </c>
      <c r="G60" s="30">
        <v>13316</v>
      </c>
      <c r="H60" s="30">
        <v>8834</v>
      </c>
      <c r="I60" s="30">
        <v>4482</v>
      </c>
      <c r="J60" s="28"/>
      <c r="K60" s="31" t="s">
        <v>93</v>
      </c>
      <c r="L60" s="25" t="s">
        <v>70</v>
      </c>
      <c r="M60" s="30">
        <v>20</v>
      </c>
      <c r="N60" s="30">
        <v>24</v>
      </c>
      <c r="O60" s="30">
        <v>79</v>
      </c>
      <c r="P60" s="30">
        <v>1803</v>
      </c>
      <c r="Q60" s="30">
        <v>1004</v>
      </c>
      <c r="R60" s="30">
        <v>799</v>
      </c>
    </row>
    <row r="61" spans="1:18" ht="12" customHeight="1">
      <c r="A61" s="23"/>
      <c r="B61" s="44" t="s">
        <v>130</v>
      </c>
      <c r="C61" s="45" t="s">
        <v>113</v>
      </c>
      <c r="D61" s="35" t="s">
        <v>120</v>
      </c>
      <c r="E61" s="35" t="s">
        <v>120</v>
      </c>
      <c r="F61" s="35" t="s">
        <v>120</v>
      </c>
      <c r="G61" s="36">
        <f>SUM(H61:I61)</f>
        <v>12884</v>
      </c>
      <c r="H61" s="36">
        <v>11524</v>
      </c>
      <c r="I61" s="36">
        <v>1360</v>
      </c>
      <c r="J61" s="28"/>
      <c r="K61" s="40" t="s">
        <v>131</v>
      </c>
      <c r="L61" s="34" t="s">
        <v>113</v>
      </c>
      <c r="M61" s="35" t="s">
        <v>120</v>
      </c>
      <c r="N61" s="35" t="s">
        <v>120</v>
      </c>
      <c r="O61" s="35" t="s">
        <v>120</v>
      </c>
      <c r="P61" s="36">
        <f>SUM(Q61:R61)</f>
        <v>973</v>
      </c>
      <c r="Q61" s="36">
        <v>930</v>
      </c>
      <c r="R61" s="36">
        <v>43</v>
      </c>
    </row>
    <row r="62" spans="1:18" ht="12" customHeight="1">
      <c r="A62" s="23"/>
      <c r="B62" s="31"/>
      <c r="C62" s="25"/>
      <c r="D62" s="26"/>
      <c r="E62" s="26"/>
      <c r="F62" s="26"/>
      <c r="G62" s="26"/>
      <c r="H62" s="26"/>
      <c r="I62" s="27"/>
      <c r="J62" s="28"/>
      <c r="K62" s="31"/>
      <c r="L62" s="25"/>
      <c r="M62" s="30"/>
      <c r="N62" s="30"/>
      <c r="O62" s="30"/>
      <c r="P62" s="30"/>
      <c r="Q62" s="30"/>
      <c r="R62" s="30"/>
    </row>
    <row r="63" spans="1:18" ht="12" customHeight="1">
      <c r="A63" s="28" t="s">
        <v>52</v>
      </c>
      <c r="B63" s="31" t="s">
        <v>94</v>
      </c>
      <c r="C63" s="25" t="s">
        <v>13</v>
      </c>
      <c r="D63" s="39" t="s">
        <v>55</v>
      </c>
      <c r="E63" s="39" t="s">
        <v>55</v>
      </c>
      <c r="F63" s="39" t="s">
        <v>55</v>
      </c>
      <c r="G63" s="39" t="s">
        <v>55</v>
      </c>
      <c r="H63" s="39" t="s">
        <v>55</v>
      </c>
      <c r="I63" s="39" t="s">
        <v>55</v>
      </c>
      <c r="J63" s="23" t="s">
        <v>53</v>
      </c>
      <c r="K63" s="31" t="s">
        <v>95</v>
      </c>
      <c r="L63" s="25" t="s">
        <v>13</v>
      </c>
      <c r="M63" s="30">
        <v>16</v>
      </c>
      <c r="N63" s="30">
        <v>2</v>
      </c>
      <c r="O63" s="30">
        <v>27</v>
      </c>
      <c r="P63" s="30">
        <v>1873</v>
      </c>
      <c r="Q63" s="30">
        <v>865</v>
      </c>
      <c r="R63" s="30">
        <v>1008</v>
      </c>
    </row>
    <row r="64" spans="1:18" ht="12" customHeight="1">
      <c r="A64" s="28" t="s">
        <v>54</v>
      </c>
      <c r="B64" s="31" t="s">
        <v>77</v>
      </c>
      <c r="C64" s="25" t="s">
        <v>15</v>
      </c>
      <c r="D64" s="39">
        <v>99</v>
      </c>
      <c r="E64" s="39">
        <v>29</v>
      </c>
      <c r="F64" s="39">
        <v>34</v>
      </c>
      <c r="G64" s="39">
        <v>3831</v>
      </c>
      <c r="H64" s="39">
        <v>1874</v>
      </c>
      <c r="I64" s="39">
        <v>1957</v>
      </c>
      <c r="J64" s="23"/>
      <c r="K64" s="31" t="s">
        <v>96</v>
      </c>
      <c r="L64" s="25" t="s">
        <v>15</v>
      </c>
      <c r="M64" s="30">
        <v>16</v>
      </c>
      <c r="N64" s="30">
        <v>2</v>
      </c>
      <c r="O64" s="30">
        <v>28</v>
      </c>
      <c r="P64" s="30">
        <v>1929</v>
      </c>
      <c r="Q64" s="30">
        <v>961</v>
      </c>
      <c r="R64" s="30">
        <v>968</v>
      </c>
    </row>
    <row r="65" spans="1:18" ht="12" customHeight="1">
      <c r="A65" s="28"/>
      <c r="B65" s="31" t="s">
        <v>97</v>
      </c>
      <c r="C65" s="25" t="s">
        <v>70</v>
      </c>
      <c r="D65" s="39">
        <v>41</v>
      </c>
      <c r="E65" s="39">
        <v>23</v>
      </c>
      <c r="F65" s="39">
        <v>60</v>
      </c>
      <c r="G65" s="39">
        <v>3725</v>
      </c>
      <c r="H65" s="39">
        <v>1970</v>
      </c>
      <c r="I65" s="39">
        <v>1755</v>
      </c>
      <c r="J65" s="23"/>
      <c r="K65" s="31" t="s">
        <v>98</v>
      </c>
      <c r="L65" s="25" t="s">
        <v>70</v>
      </c>
      <c r="M65" s="30">
        <v>0</v>
      </c>
      <c r="N65" s="30">
        <v>1</v>
      </c>
      <c r="O65" s="30">
        <v>28</v>
      </c>
      <c r="P65" s="30">
        <v>1985</v>
      </c>
      <c r="Q65" s="30">
        <v>1037</v>
      </c>
      <c r="R65" s="30">
        <v>948</v>
      </c>
    </row>
    <row r="66" spans="1:18" ht="12" customHeight="1">
      <c r="A66" s="28"/>
      <c r="B66" s="31" t="s">
        <v>132</v>
      </c>
      <c r="C66" s="34" t="s">
        <v>113</v>
      </c>
      <c r="D66" s="35" t="s">
        <v>120</v>
      </c>
      <c r="E66" s="35" t="s">
        <v>120</v>
      </c>
      <c r="F66" s="35" t="s">
        <v>120</v>
      </c>
      <c r="G66" s="41">
        <f>SUM(H66:I66)</f>
        <v>3307</v>
      </c>
      <c r="H66" s="41">
        <v>2765</v>
      </c>
      <c r="I66" s="41">
        <v>542</v>
      </c>
      <c r="J66" s="23"/>
      <c r="K66" s="40" t="s">
        <v>133</v>
      </c>
      <c r="L66" s="34" t="s">
        <v>113</v>
      </c>
      <c r="M66" s="35" t="s">
        <v>120</v>
      </c>
      <c r="N66" s="35" t="s">
        <v>120</v>
      </c>
      <c r="O66" s="35" t="s">
        <v>120</v>
      </c>
      <c r="P66" s="36">
        <f>SUM(Q66:R66)</f>
        <v>1775</v>
      </c>
      <c r="Q66" s="36">
        <v>1499</v>
      </c>
      <c r="R66" s="36">
        <v>276</v>
      </c>
    </row>
    <row r="67" spans="1:18" ht="12" customHeight="1">
      <c r="A67" s="28"/>
      <c r="B67" s="31"/>
      <c r="C67" s="25"/>
      <c r="D67" s="26"/>
      <c r="E67" s="26"/>
      <c r="F67" s="26"/>
      <c r="G67" s="26"/>
      <c r="H67" s="26"/>
      <c r="I67" s="27"/>
      <c r="J67" s="23"/>
      <c r="K67" s="31"/>
      <c r="L67" s="25"/>
      <c r="M67" s="30"/>
      <c r="N67" s="30"/>
      <c r="O67" s="30"/>
      <c r="P67" s="30"/>
      <c r="Q67" s="30"/>
      <c r="R67" s="30"/>
    </row>
    <row r="68" spans="1:18" ht="12" customHeight="1">
      <c r="A68" s="28" t="s">
        <v>56</v>
      </c>
      <c r="B68" s="32" t="s">
        <v>99</v>
      </c>
      <c r="C68" s="25" t="s">
        <v>13</v>
      </c>
      <c r="D68" s="30">
        <v>88</v>
      </c>
      <c r="E68" s="30">
        <v>123</v>
      </c>
      <c r="F68" s="30">
        <v>120</v>
      </c>
      <c r="G68" s="30">
        <v>6651</v>
      </c>
      <c r="H68" s="30">
        <v>4040</v>
      </c>
      <c r="I68" s="30">
        <v>2611</v>
      </c>
      <c r="J68" s="23" t="s">
        <v>57</v>
      </c>
      <c r="K68" s="31" t="s">
        <v>100</v>
      </c>
      <c r="L68" s="25" t="s">
        <v>13</v>
      </c>
      <c r="M68" s="30">
        <v>196</v>
      </c>
      <c r="N68" s="30">
        <v>362</v>
      </c>
      <c r="O68" s="30">
        <v>465</v>
      </c>
      <c r="P68" s="30">
        <v>12233</v>
      </c>
      <c r="Q68" s="30">
        <v>7697</v>
      </c>
      <c r="R68" s="30">
        <v>4536</v>
      </c>
    </row>
    <row r="69" spans="1:18" ht="12" customHeight="1">
      <c r="A69" s="28" t="s">
        <v>58</v>
      </c>
      <c r="B69" s="31" t="s">
        <v>77</v>
      </c>
      <c r="C69" s="25" t="s">
        <v>15</v>
      </c>
      <c r="D69" s="30">
        <v>67</v>
      </c>
      <c r="E69" s="30">
        <v>53</v>
      </c>
      <c r="F69" s="30">
        <v>71</v>
      </c>
      <c r="G69" s="30">
        <v>6637</v>
      </c>
      <c r="H69" s="30">
        <v>4391</v>
      </c>
      <c r="I69" s="30">
        <v>2246</v>
      </c>
      <c r="J69" s="23"/>
      <c r="K69" s="31" t="s">
        <v>77</v>
      </c>
      <c r="L69" s="25" t="s">
        <v>15</v>
      </c>
      <c r="M69" s="30">
        <v>379</v>
      </c>
      <c r="N69" s="30">
        <v>828</v>
      </c>
      <c r="O69" s="30">
        <v>529</v>
      </c>
      <c r="P69" s="30">
        <v>15545</v>
      </c>
      <c r="Q69" s="30">
        <v>10923</v>
      </c>
      <c r="R69" s="30">
        <v>4622</v>
      </c>
    </row>
    <row r="70" spans="1:18" ht="12" customHeight="1">
      <c r="A70" s="28"/>
      <c r="B70" s="32" t="s">
        <v>59</v>
      </c>
      <c r="C70" s="25" t="s">
        <v>70</v>
      </c>
      <c r="D70" s="30">
        <v>66</v>
      </c>
      <c r="E70" s="30">
        <v>41</v>
      </c>
      <c r="F70" s="30">
        <v>96</v>
      </c>
      <c r="G70" s="30">
        <v>6561</v>
      </c>
      <c r="H70" s="30">
        <v>4469</v>
      </c>
      <c r="I70" s="30">
        <v>2092</v>
      </c>
      <c r="J70" s="23"/>
      <c r="K70" s="31" t="s">
        <v>101</v>
      </c>
      <c r="L70" s="25" t="s">
        <v>70</v>
      </c>
      <c r="M70" s="30">
        <v>200</v>
      </c>
      <c r="N70" s="30">
        <v>169</v>
      </c>
      <c r="O70" s="30">
        <v>353</v>
      </c>
      <c r="P70" s="30">
        <v>10292</v>
      </c>
      <c r="Q70" s="30">
        <v>7724</v>
      </c>
      <c r="R70" s="30">
        <v>2568</v>
      </c>
    </row>
    <row r="71" spans="1:18" ht="12" customHeight="1">
      <c r="A71" s="28"/>
      <c r="B71" s="32" t="s">
        <v>134</v>
      </c>
      <c r="C71" s="34" t="s">
        <v>113</v>
      </c>
      <c r="D71" s="35" t="s">
        <v>120</v>
      </c>
      <c r="E71" s="35" t="s">
        <v>120</v>
      </c>
      <c r="F71" s="35" t="s">
        <v>120</v>
      </c>
      <c r="G71" s="36">
        <f>SUM(H71:I71)</f>
        <v>7463</v>
      </c>
      <c r="H71" s="36">
        <v>6790</v>
      </c>
      <c r="I71" s="36">
        <v>673</v>
      </c>
      <c r="J71" s="23"/>
      <c r="K71" s="40" t="s">
        <v>135</v>
      </c>
      <c r="L71" s="34" t="s">
        <v>113</v>
      </c>
      <c r="M71" s="35" t="s">
        <v>120</v>
      </c>
      <c r="N71" s="35" t="s">
        <v>120</v>
      </c>
      <c r="O71" s="35" t="s">
        <v>120</v>
      </c>
      <c r="P71" s="36">
        <f>SUM(Q71:R71)</f>
        <v>9184</v>
      </c>
      <c r="Q71" s="36">
        <v>8639</v>
      </c>
      <c r="R71" s="36">
        <v>545</v>
      </c>
    </row>
    <row r="72" spans="1:18" ht="12" customHeight="1">
      <c r="A72" s="28"/>
      <c r="B72" s="32"/>
      <c r="C72" s="25"/>
      <c r="D72" s="30"/>
      <c r="E72" s="30"/>
      <c r="F72" s="30"/>
      <c r="G72" s="30"/>
      <c r="H72" s="30"/>
      <c r="I72" s="30"/>
      <c r="J72" s="23"/>
      <c r="K72" s="31"/>
      <c r="L72" s="25"/>
      <c r="M72" s="26"/>
      <c r="N72" s="26"/>
      <c r="O72" s="26"/>
      <c r="P72" s="26"/>
      <c r="Q72" s="26"/>
      <c r="R72" s="27"/>
    </row>
    <row r="73" spans="1:18" ht="12" customHeight="1">
      <c r="A73" s="23" t="s">
        <v>18</v>
      </c>
      <c r="B73" s="32" t="s">
        <v>102</v>
      </c>
      <c r="C73" s="25" t="s">
        <v>13</v>
      </c>
      <c r="D73" s="30">
        <v>76</v>
      </c>
      <c r="E73" s="30">
        <v>75</v>
      </c>
      <c r="F73" s="30">
        <v>361</v>
      </c>
      <c r="G73" s="30">
        <v>8245</v>
      </c>
      <c r="H73" s="30">
        <v>4144</v>
      </c>
      <c r="I73" s="30">
        <v>4101</v>
      </c>
      <c r="J73" s="23" t="s">
        <v>60</v>
      </c>
      <c r="K73" s="31" t="s">
        <v>103</v>
      </c>
      <c r="L73" s="25" t="s">
        <v>13</v>
      </c>
      <c r="M73" s="30">
        <v>180</v>
      </c>
      <c r="N73" s="30">
        <v>1425</v>
      </c>
      <c r="O73" s="30">
        <v>433</v>
      </c>
      <c r="P73" s="30">
        <v>12110</v>
      </c>
      <c r="Q73" s="30">
        <v>6884</v>
      </c>
      <c r="R73" s="30">
        <v>5226</v>
      </c>
    </row>
    <row r="74" spans="1:18" ht="12" customHeight="1">
      <c r="A74" s="23"/>
      <c r="B74" s="31" t="s">
        <v>77</v>
      </c>
      <c r="C74" s="25" t="s">
        <v>15</v>
      </c>
      <c r="D74" s="30">
        <v>32</v>
      </c>
      <c r="E74" s="30">
        <v>57</v>
      </c>
      <c r="F74" s="30">
        <v>236</v>
      </c>
      <c r="G74" s="30">
        <v>8349</v>
      </c>
      <c r="H74" s="30">
        <v>4377</v>
      </c>
      <c r="I74" s="30">
        <v>3972</v>
      </c>
      <c r="J74" s="23"/>
      <c r="K74" s="31" t="s">
        <v>77</v>
      </c>
      <c r="L74" s="25" t="s">
        <v>15</v>
      </c>
      <c r="M74" s="30">
        <v>138</v>
      </c>
      <c r="N74" s="30">
        <v>882</v>
      </c>
      <c r="O74" s="30">
        <v>290</v>
      </c>
      <c r="P74" s="30">
        <v>12682</v>
      </c>
      <c r="Q74" s="30">
        <v>8075</v>
      </c>
      <c r="R74" s="30">
        <v>4607</v>
      </c>
    </row>
    <row r="75" spans="1:18" ht="12" customHeight="1">
      <c r="A75" s="23"/>
      <c r="B75" s="32" t="s">
        <v>104</v>
      </c>
      <c r="C75" s="25" t="s">
        <v>70</v>
      </c>
      <c r="D75" s="30">
        <v>24</v>
      </c>
      <c r="E75" s="30">
        <v>65</v>
      </c>
      <c r="F75" s="30">
        <v>283</v>
      </c>
      <c r="G75" s="30">
        <v>9410</v>
      </c>
      <c r="H75" s="30">
        <v>5328</v>
      </c>
      <c r="I75" s="30">
        <v>4082</v>
      </c>
      <c r="J75" s="23"/>
      <c r="K75" s="31" t="s">
        <v>61</v>
      </c>
      <c r="L75" s="25" t="s">
        <v>70</v>
      </c>
      <c r="M75" s="30">
        <v>51</v>
      </c>
      <c r="N75" s="30">
        <v>758</v>
      </c>
      <c r="O75" s="30">
        <v>339</v>
      </c>
      <c r="P75" s="30">
        <v>12087</v>
      </c>
      <c r="Q75" s="30">
        <v>7935</v>
      </c>
      <c r="R75" s="30">
        <v>4152</v>
      </c>
    </row>
    <row r="76" spans="1:18" ht="12" customHeight="1">
      <c r="A76" s="23"/>
      <c r="B76" s="43" t="s">
        <v>136</v>
      </c>
      <c r="C76" s="34" t="s">
        <v>113</v>
      </c>
      <c r="D76" s="35" t="s">
        <v>120</v>
      </c>
      <c r="E76" s="35" t="s">
        <v>120</v>
      </c>
      <c r="F76" s="35" t="s">
        <v>120</v>
      </c>
      <c r="G76" s="36">
        <f>SUM(H76:I76)</f>
        <v>5007</v>
      </c>
      <c r="H76" s="36">
        <v>4095</v>
      </c>
      <c r="I76" s="36">
        <v>912</v>
      </c>
      <c r="J76" s="23"/>
      <c r="K76" s="40" t="s">
        <v>137</v>
      </c>
      <c r="L76" s="34" t="s">
        <v>113</v>
      </c>
      <c r="M76" s="35" t="s">
        <v>120</v>
      </c>
      <c r="N76" s="35" t="s">
        <v>120</v>
      </c>
      <c r="O76" s="35" t="s">
        <v>120</v>
      </c>
      <c r="P76" s="36">
        <f>SUM(Q76:R76)</f>
        <v>9324</v>
      </c>
      <c r="Q76" s="36">
        <v>8312</v>
      </c>
      <c r="R76" s="36">
        <v>1012</v>
      </c>
    </row>
    <row r="77" spans="1:18" ht="12" customHeight="1">
      <c r="A77" s="23"/>
      <c r="B77" s="32"/>
      <c r="C77" s="25"/>
      <c r="D77" s="30"/>
      <c r="E77" s="30"/>
      <c r="F77" s="30"/>
      <c r="G77" s="30"/>
      <c r="H77" s="30"/>
      <c r="I77" s="30"/>
      <c r="J77" s="23"/>
      <c r="K77" s="31"/>
      <c r="L77" s="25"/>
      <c r="M77" s="26"/>
      <c r="N77" s="26"/>
      <c r="O77" s="26"/>
      <c r="P77" s="26"/>
      <c r="Q77" s="26"/>
      <c r="R77" s="27"/>
    </row>
    <row r="78" spans="1:18" ht="12" customHeight="1">
      <c r="A78" s="28" t="s">
        <v>62</v>
      </c>
      <c r="B78" s="32" t="s">
        <v>105</v>
      </c>
      <c r="C78" s="25" t="s">
        <v>13</v>
      </c>
      <c r="D78" s="30">
        <v>2</v>
      </c>
      <c r="E78" s="30">
        <v>24</v>
      </c>
      <c r="F78" s="30">
        <v>50</v>
      </c>
      <c r="G78" s="30">
        <v>6225</v>
      </c>
      <c r="H78" s="30">
        <v>3990</v>
      </c>
      <c r="I78" s="30">
        <v>2235</v>
      </c>
      <c r="J78" s="23" t="s">
        <v>63</v>
      </c>
      <c r="K78" s="31" t="s">
        <v>106</v>
      </c>
      <c r="L78" s="25" t="s">
        <v>13</v>
      </c>
      <c r="M78" s="30">
        <v>54</v>
      </c>
      <c r="N78" s="30">
        <v>108</v>
      </c>
      <c r="O78" s="30">
        <v>176</v>
      </c>
      <c r="P78" s="30">
        <v>6809</v>
      </c>
      <c r="Q78" s="30">
        <v>4183</v>
      </c>
      <c r="R78" s="30">
        <v>2626</v>
      </c>
    </row>
    <row r="79" spans="1:18" ht="12" customHeight="1">
      <c r="A79" s="28" t="s">
        <v>64</v>
      </c>
      <c r="B79" s="31" t="s">
        <v>77</v>
      </c>
      <c r="C79" s="25" t="s">
        <v>15</v>
      </c>
      <c r="D79" s="30">
        <v>4</v>
      </c>
      <c r="E79" s="30">
        <v>53</v>
      </c>
      <c r="F79" s="30">
        <v>43</v>
      </c>
      <c r="G79" s="30">
        <v>7917</v>
      </c>
      <c r="H79" s="30">
        <v>5109</v>
      </c>
      <c r="I79" s="30">
        <v>2808</v>
      </c>
      <c r="J79" s="23"/>
      <c r="K79" s="31" t="s">
        <v>77</v>
      </c>
      <c r="L79" s="25" t="s">
        <v>15</v>
      </c>
      <c r="M79" s="30">
        <v>44</v>
      </c>
      <c r="N79" s="30">
        <v>60</v>
      </c>
      <c r="O79" s="30">
        <v>97</v>
      </c>
      <c r="P79" s="30">
        <v>7004</v>
      </c>
      <c r="Q79" s="30">
        <v>4776</v>
      </c>
      <c r="R79" s="30">
        <v>2228</v>
      </c>
    </row>
    <row r="80" spans="1:18" ht="12" customHeight="1">
      <c r="A80" s="28"/>
      <c r="B80" s="32" t="s">
        <v>65</v>
      </c>
      <c r="C80" s="25" t="s">
        <v>70</v>
      </c>
      <c r="D80" s="30">
        <v>5</v>
      </c>
      <c r="E80" s="30">
        <v>103</v>
      </c>
      <c r="F80" s="30">
        <v>90</v>
      </c>
      <c r="G80" s="30">
        <v>8632</v>
      </c>
      <c r="H80" s="30">
        <v>6569</v>
      </c>
      <c r="I80" s="30">
        <v>2063</v>
      </c>
      <c r="J80" s="23"/>
      <c r="K80" s="31" t="s">
        <v>66</v>
      </c>
      <c r="L80" s="25" t="s">
        <v>70</v>
      </c>
      <c r="M80" s="30">
        <v>42</v>
      </c>
      <c r="N80" s="30">
        <v>71</v>
      </c>
      <c r="O80" s="30">
        <v>111</v>
      </c>
      <c r="P80" s="30">
        <v>5457</v>
      </c>
      <c r="Q80" s="30">
        <v>4220</v>
      </c>
      <c r="R80" s="30">
        <v>1237</v>
      </c>
    </row>
    <row r="81" spans="1:18" ht="12" customHeight="1">
      <c r="A81" s="28"/>
      <c r="B81" s="32" t="s">
        <v>134</v>
      </c>
      <c r="C81" s="34" t="s">
        <v>113</v>
      </c>
      <c r="D81" s="35" t="s">
        <v>120</v>
      </c>
      <c r="E81" s="35" t="s">
        <v>120</v>
      </c>
      <c r="F81" s="35" t="s">
        <v>120</v>
      </c>
      <c r="G81" s="36">
        <f>SUM(H81:I81)</f>
        <v>7706</v>
      </c>
      <c r="H81" s="36">
        <v>7142</v>
      </c>
      <c r="I81" s="36">
        <v>564</v>
      </c>
      <c r="J81" s="23"/>
      <c r="K81" s="31" t="s">
        <v>77</v>
      </c>
      <c r="L81" s="34" t="s">
        <v>113</v>
      </c>
      <c r="M81" s="35" t="s">
        <v>120</v>
      </c>
      <c r="N81" s="35" t="s">
        <v>120</v>
      </c>
      <c r="O81" s="35" t="s">
        <v>120</v>
      </c>
      <c r="P81" s="36">
        <f>SUM(Q81:R81)</f>
        <v>5774</v>
      </c>
      <c r="Q81" s="36">
        <v>5466</v>
      </c>
      <c r="R81" s="36">
        <v>308</v>
      </c>
    </row>
    <row r="82" spans="1:18" ht="12" customHeight="1">
      <c r="A82" s="28"/>
      <c r="B82" s="32"/>
      <c r="C82" s="25"/>
      <c r="D82" s="30"/>
      <c r="E82" s="30"/>
      <c r="F82" s="30"/>
      <c r="G82" s="30"/>
      <c r="H82" s="30"/>
      <c r="I82" s="30"/>
      <c r="J82" s="23"/>
      <c r="K82" s="31"/>
      <c r="L82" s="25"/>
      <c r="M82" s="26"/>
      <c r="N82" s="26"/>
      <c r="O82" s="26"/>
      <c r="P82" s="26"/>
      <c r="Q82" s="26"/>
      <c r="R82" s="27"/>
    </row>
    <row r="83" spans="1:18" ht="12" customHeight="1">
      <c r="A83" s="23" t="s">
        <v>18</v>
      </c>
      <c r="B83" s="32" t="s">
        <v>107</v>
      </c>
      <c r="C83" s="25" t="s">
        <v>13</v>
      </c>
      <c r="D83" s="30">
        <v>68</v>
      </c>
      <c r="E83" s="30">
        <v>222</v>
      </c>
      <c r="F83" s="30">
        <v>213</v>
      </c>
      <c r="G83" s="30">
        <v>9283</v>
      </c>
      <c r="H83" s="30">
        <v>5583</v>
      </c>
      <c r="I83" s="30">
        <v>3700</v>
      </c>
      <c r="J83" s="23" t="s">
        <v>67</v>
      </c>
      <c r="K83" s="46" t="s">
        <v>68</v>
      </c>
      <c r="L83" s="25" t="s">
        <v>13</v>
      </c>
      <c r="M83" s="30">
        <v>25</v>
      </c>
      <c r="N83" s="30">
        <v>14</v>
      </c>
      <c r="O83" s="30">
        <v>47</v>
      </c>
      <c r="P83" s="30">
        <v>2306</v>
      </c>
      <c r="Q83" s="30">
        <v>1329</v>
      </c>
      <c r="R83" s="30">
        <v>977</v>
      </c>
    </row>
    <row r="84" spans="1:18" ht="12" customHeight="1">
      <c r="A84" s="23"/>
      <c r="B84" s="31" t="s">
        <v>77</v>
      </c>
      <c r="C84" s="25" t="s">
        <v>15</v>
      </c>
      <c r="D84" s="30">
        <v>52</v>
      </c>
      <c r="E84" s="30">
        <v>123</v>
      </c>
      <c r="F84" s="30">
        <v>116</v>
      </c>
      <c r="G84" s="30">
        <v>10372</v>
      </c>
      <c r="H84" s="30">
        <v>6351</v>
      </c>
      <c r="I84" s="30">
        <v>4021</v>
      </c>
      <c r="J84" s="23"/>
      <c r="K84" s="31" t="s">
        <v>77</v>
      </c>
      <c r="L84" s="25" t="s">
        <v>15</v>
      </c>
      <c r="M84" s="30">
        <v>13</v>
      </c>
      <c r="N84" s="30">
        <v>7</v>
      </c>
      <c r="O84" s="30">
        <v>29</v>
      </c>
      <c r="P84" s="30">
        <v>1944</v>
      </c>
      <c r="Q84" s="30">
        <v>1153</v>
      </c>
      <c r="R84" s="30">
        <v>791</v>
      </c>
    </row>
    <row r="85" spans="1:18" ht="12" customHeight="1">
      <c r="A85" s="23"/>
      <c r="B85" s="31" t="s">
        <v>71</v>
      </c>
      <c r="C85" s="25" t="s">
        <v>70</v>
      </c>
      <c r="D85" s="30">
        <v>55</v>
      </c>
      <c r="E85" s="30">
        <v>143</v>
      </c>
      <c r="F85" s="30">
        <v>152</v>
      </c>
      <c r="G85" s="30">
        <v>10951</v>
      </c>
      <c r="H85" s="30">
        <v>7556</v>
      </c>
      <c r="I85" s="30">
        <v>3395</v>
      </c>
      <c r="J85" s="23"/>
      <c r="K85" s="31" t="s">
        <v>112</v>
      </c>
      <c r="L85" s="25" t="s">
        <v>70</v>
      </c>
      <c r="M85" s="30">
        <v>13</v>
      </c>
      <c r="N85" s="30">
        <v>7</v>
      </c>
      <c r="O85" s="30">
        <v>29</v>
      </c>
      <c r="P85" s="30">
        <v>1905</v>
      </c>
      <c r="Q85" s="30">
        <v>1145</v>
      </c>
      <c r="R85" s="30">
        <v>760</v>
      </c>
    </row>
    <row r="86" spans="1:18" ht="12" customHeight="1">
      <c r="A86" s="47"/>
      <c r="B86" s="48" t="s">
        <v>138</v>
      </c>
      <c r="C86" s="49" t="s">
        <v>113</v>
      </c>
      <c r="D86" s="50" t="s">
        <v>120</v>
      </c>
      <c r="E86" s="50" t="s">
        <v>120</v>
      </c>
      <c r="F86" s="50" t="s">
        <v>120</v>
      </c>
      <c r="G86" s="51">
        <f>SUM(H86:I86)</f>
        <v>8075</v>
      </c>
      <c r="H86" s="51">
        <v>7357</v>
      </c>
      <c r="I86" s="51">
        <v>718</v>
      </c>
      <c r="J86" s="47"/>
      <c r="K86" s="52" t="s">
        <v>77</v>
      </c>
      <c r="L86" s="49" t="s">
        <v>113</v>
      </c>
      <c r="M86" s="50" t="s">
        <v>120</v>
      </c>
      <c r="N86" s="50" t="s">
        <v>120</v>
      </c>
      <c r="O86" s="50" t="s">
        <v>120</v>
      </c>
      <c r="P86" s="51">
        <f>SUM(Q86:R86)</f>
        <v>1814</v>
      </c>
      <c r="Q86" s="51">
        <v>1533</v>
      </c>
      <c r="R86" s="51">
        <v>281</v>
      </c>
    </row>
    <row r="87" spans="1:18" ht="12" customHeight="1">
      <c r="A87" s="53" t="s">
        <v>108</v>
      </c>
      <c r="B87" s="37"/>
      <c r="C87" s="53"/>
      <c r="D87" s="54"/>
      <c r="E87" s="55"/>
      <c r="F87" s="54"/>
      <c r="G87" s="54"/>
      <c r="H87" s="54"/>
      <c r="I87" s="54"/>
      <c r="J87" s="23"/>
      <c r="K87" s="56" t="s">
        <v>69</v>
      </c>
      <c r="L87" s="25"/>
      <c r="M87" s="26"/>
      <c r="N87" s="26"/>
      <c r="O87" s="26"/>
      <c r="P87" s="26"/>
      <c r="Q87" s="26"/>
      <c r="R87" s="27"/>
    </row>
    <row r="88" spans="1:18" ht="12" customHeight="1">
      <c r="A88" s="37" t="s">
        <v>109</v>
      </c>
      <c r="B88" s="37"/>
      <c r="C88" s="37"/>
      <c r="D88" s="30"/>
      <c r="E88" s="30"/>
      <c r="F88" s="30"/>
      <c r="G88" s="30"/>
      <c r="H88" s="30"/>
      <c r="I88" s="30"/>
      <c r="J88" s="37"/>
      <c r="K88" s="37"/>
      <c r="L88" s="37"/>
      <c r="M88" s="30"/>
      <c r="N88" s="30"/>
      <c r="O88" s="30"/>
      <c r="P88" s="30"/>
      <c r="Q88" s="30"/>
      <c r="R88" s="30"/>
    </row>
    <row r="89" spans="1:18" ht="12" customHeight="1">
      <c r="A89" s="37" t="s">
        <v>110</v>
      </c>
      <c r="B89" s="57" t="s">
        <v>139</v>
      </c>
      <c r="C89" s="37"/>
      <c r="D89" s="30"/>
      <c r="E89" s="30"/>
      <c r="F89" s="30"/>
      <c r="G89" s="30"/>
      <c r="H89" s="30"/>
      <c r="I89" s="30"/>
      <c r="J89" s="37"/>
      <c r="K89" s="37"/>
      <c r="L89" s="37"/>
      <c r="M89" s="30"/>
      <c r="N89" s="30"/>
      <c r="O89" s="30"/>
      <c r="P89" s="30"/>
      <c r="Q89" s="30"/>
      <c r="R89" s="30"/>
    </row>
    <row r="91" ht="9.75" customHeight="1"/>
    <row r="96" ht="9.75" customHeight="1"/>
    <row r="100" ht="9.75" customHeight="1"/>
  </sheetData>
  <sheetProtection/>
  <mergeCells count="9">
    <mergeCell ref="P4:P7"/>
    <mergeCell ref="Q4:Q7"/>
    <mergeCell ref="R4:R7"/>
    <mergeCell ref="A1:R1"/>
    <mergeCell ref="A3:A7"/>
    <mergeCell ref="F3:F7"/>
    <mergeCell ref="J3:J7"/>
    <mergeCell ref="O3:O7"/>
    <mergeCell ref="G4:G7"/>
  </mergeCells>
  <printOptions horizontalCentered="1"/>
  <pageMargins left="0" right="0" top="0" bottom="0" header="0.1968503937007874" footer="0.1968503937007874"/>
  <pageSetup fitToWidth="2" horizontalDpi="300" verticalDpi="300" orientation="portrait" paperSize="9" scale="75" r:id="rId1"/>
  <colBreaks count="1" manualBreakCount="1">
    <brk id="10" max="1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2013-03-07T02:30:05Z</cp:lastPrinted>
  <dcterms:created xsi:type="dcterms:W3CDTF">2008-03-31T06:34:30Z</dcterms:created>
  <dcterms:modified xsi:type="dcterms:W3CDTF">2013-03-07T02:30:40Z</dcterms:modified>
  <cp:category/>
  <cp:version/>
  <cp:contentType/>
  <cp:contentStatus/>
</cp:coreProperties>
</file>