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96" windowWidth="18750" windowHeight="11850" activeTab="1"/>
  </bookViews>
  <sheets>
    <sheet name="183AB" sheetId="1" r:id="rId1"/>
    <sheet name="183CD" sheetId="2" r:id="rId2"/>
  </sheets>
  <definedNames>
    <definedName name="\a">#REF!</definedName>
    <definedName name="\p">#REF!</definedName>
    <definedName name="aaaaaa">#REF!</definedName>
    <definedName name="MOJI">#REF!</definedName>
    <definedName name="_xlnm.Print_Area" localSheetId="0">'183AB'!$A$1:$P$55</definedName>
    <definedName name="_xlnm.Print_Area" localSheetId="1">'183CD'!$A$1:$G$123</definedName>
    <definedName name="Print_Area_MI">#REF!</definedName>
    <definedName name="ssss">#REF!</definedName>
    <definedName name="SUJI">#REF!</definedName>
    <definedName name="ああ">#REF!</definedName>
    <definedName name="ああああ">#REF!</definedName>
    <definedName name="あああああああ">#REF!</definedName>
    <definedName name="ええええええええ">#REF!</definedName>
    <definedName name="っっっっっｓ">#REF!</definedName>
    <definedName name="数値">#REF!</definedName>
  </definedNames>
  <calcPr fullCalcOnLoad="1"/>
</workbook>
</file>

<file path=xl/sharedStrings.xml><?xml version="1.0" encoding="utf-8"?>
<sst xmlns="http://schemas.openxmlformats.org/spreadsheetml/2006/main" count="1072" uniqueCount="167">
  <si>
    <t xml:space="preserve">(単位  t) </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</si>
  <si>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</si>
  <si>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</si>
  <si>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</si>
  <si>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</si>
  <si>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</si>
  <si>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</si>
  <si>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</si>
  <si>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</si>
  <si>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</si>
  <si>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</si>
  <si>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</si>
  <si>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</si>
  <si>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</si>
  <si>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</si>
  <si>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</si>
  <si>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</si>
  <si>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</si>
  <si>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</si>
  <si>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</si>
  <si>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</si>
  <si>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</si>
  <si>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</si>
  <si>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</si>
  <si>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</si>
  <si>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</si>
  <si>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</si>
  <si>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</si>
  <si>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</si>
  <si>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</si>
  <si>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</si>
  <si>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</si>
  <si>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糸及び紡績半製品</t>
  </si>
  <si>
    <t>飲料</t>
  </si>
  <si>
    <t>その他製造工業品</t>
  </si>
  <si>
    <t>木製品</t>
  </si>
  <si>
    <t>金属くず</t>
  </si>
  <si>
    <t>動植物性製造飼肥料</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</si>
  <si>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</si>
  <si>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</si>
  <si>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</si>
  <si>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</si>
  <si>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</si>
  <si>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</si>
  <si>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</si>
  <si>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</si>
  <si>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</si>
  <si>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</si>
  <si>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</si>
  <si>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</si>
  <si>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</si>
  <si>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</si>
  <si>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</si>
  <si>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</si>
  <si>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</si>
  <si>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</si>
  <si>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</si>
  <si>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</si>
  <si>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</si>
  <si>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</si>
  <si>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</si>
  <si>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</si>
  <si>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</si>
  <si>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</si>
  <si>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</si>
  <si>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</si>
  <si>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</si>
  <si>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その他農産品</t>
  </si>
  <si>
    <t>木材チップ</t>
  </si>
  <si>
    <t>薪炭</t>
  </si>
  <si>
    <t>鉄鉱石</t>
  </si>
  <si>
    <t>非鉄金属</t>
  </si>
  <si>
    <t>液化天然ガス</t>
  </si>
  <si>
    <t>石炭製品</t>
  </si>
  <si>
    <t>がん具</t>
  </si>
  <si>
    <t>衣服・身廻品・はきもの</t>
  </si>
  <si>
    <t>家具装備品</t>
  </si>
  <si>
    <t>その他製造工業品</t>
  </si>
  <si>
    <t>金属くず</t>
  </si>
  <si>
    <t>その他雑穀</t>
  </si>
  <si>
    <t>木材チップ</t>
  </si>
  <si>
    <t>二輪自動車</t>
  </si>
  <si>
    <t>産業機械</t>
  </si>
  <si>
    <t>ガラス類</t>
  </si>
  <si>
    <t>文房具・運動娯楽用品･楽器</t>
  </si>
  <si>
    <t>豆類</t>
  </si>
  <si>
    <t>非金属鉱物</t>
  </si>
  <si>
    <t>品        目</t>
  </si>
  <si>
    <t>自動車部品</t>
  </si>
  <si>
    <t>樹脂類</t>
  </si>
  <si>
    <t>製造食品</t>
  </si>
  <si>
    <t>木製品</t>
  </si>
  <si>
    <t>りん鉱石</t>
  </si>
  <si>
    <t>米</t>
  </si>
  <si>
    <t>原塩</t>
  </si>
  <si>
    <t>C. 輸出(県内主要港分)</t>
  </si>
  <si>
    <t>資料：国土交通省HP＞港湾調査 年報</t>
  </si>
  <si>
    <t>金属鉱</t>
  </si>
  <si>
    <t>砂利･砂</t>
  </si>
  <si>
    <t>非金属鉱物</t>
  </si>
  <si>
    <t>石炭製品</t>
  </si>
  <si>
    <t>金属鉱</t>
  </si>
  <si>
    <t>非金属鉱物</t>
  </si>
  <si>
    <t>窯業品</t>
  </si>
  <si>
    <t>取合せ品</t>
  </si>
  <si>
    <t>D. 輸入(県内主要港分)</t>
  </si>
  <si>
    <t>コークス</t>
  </si>
  <si>
    <t>染料･塗料･合成樹脂･その他化学工業品</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</si>
  <si>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</si>
  <si>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</si>
  <si>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</si>
  <si>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原油</t>
  </si>
  <si>
    <t>りん鉱石</t>
  </si>
  <si>
    <t>鉄道車両</t>
  </si>
  <si>
    <t>廃棄物</t>
  </si>
  <si>
    <t>廃棄物</t>
  </si>
  <si>
    <t>分類不能のもの</t>
  </si>
  <si>
    <t>中津港</t>
  </si>
  <si>
    <t>麦</t>
  </si>
  <si>
    <t>石材</t>
  </si>
  <si>
    <t>その他の石油製品</t>
  </si>
  <si>
    <t>糸及び紡績半製品</t>
  </si>
  <si>
    <t>染料･塗料･合成樹脂･その他化学工業品</t>
  </si>
  <si>
    <t>廃土砂</t>
  </si>
  <si>
    <t>A. 移出(県内主要港分)</t>
  </si>
  <si>
    <t>B.移入(県内主要港分)</t>
  </si>
  <si>
    <t>中津港</t>
  </si>
  <si>
    <t>原木</t>
  </si>
  <si>
    <t>石炭</t>
  </si>
  <si>
    <t>その他の石油製品</t>
  </si>
  <si>
    <t>水</t>
  </si>
  <si>
    <t>動植物性製造飼肥料</t>
  </si>
  <si>
    <t>その他林産品</t>
  </si>
  <si>
    <t>石材</t>
  </si>
  <si>
    <t>金属製品</t>
  </si>
  <si>
    <t>-</t>
  </si>
  <si>
    <t>-</t>
  </si>
  <si>
    <t xml:space="preserve">183. 港 ､品目別海上 貨物輸送トン数　　 </t>
  </si>
  <si>
    <t>平成22年</t>
  </si>
  <si>
    <t>平成22年</t>
  </si>
  <si>
    <t>産業機械</t>
  </si>
  <si>
    <t>測量・光学・医療用機器</t>
  </si>
  <si>
    <t>その他機械</t>
  </si>
  <si>
    <t>ゴム製品</t>
  </si>
  <si>
    <t>再利用資材</t>
  </si>
  <si>
    <t>製造食品</t>
  </si>
  <si>
    <t>金属製品</t>
  </si>
  <si>
    <t>その他輸送用機械</t>
  </si>
  <si>
    <t>鉄鋼</t>
  </si>
  <si>
    <t>二輪自動車</t>
  </si>
  <si>
    <t>その他輸送機械</t>
  </si>
  <si>
    <t>電気機械</t>
  </si>
  <si>
    <t>液化石油ガス</t>
  </si>
  <si>
    <t>染料･塗料･合成樹脂･その他化学工業品</t>
  </si>
  <si>
    <t>糸及び紡績半製品</t>
  </si>
  <si>
    <t>家具装備品</t>
  </si>
  <si>
    <t>ゴム製品</t>
  </si>
  <si>
    <t>廃棄物</t>
  </si>
  <si>
    <t>分類不能のもの</t>
  </si>
  <si>
    <t>砂利・砂</t>
  </si>
  <si>
    <t>その他林産品</t>
  </si>
  <si>
    <t>測量・光学・医療用機械</t>
  </si>
  <si>
    <t>その他機械</t>
  </si>
  <si>
    <t>セメント</t>
  </si>
  <si>
    <t>砂糖</t>
  </si>
  <si>
    <t>再利用資材</t>
  </si>
  <si>
    <t>廃土砂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</si>
</sst>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4"/>
      <name val="Terminal"/>
      <family val="0"/>
    </font>
    <font>
      <sz val="11"/>
      <color indexed="8"/>
      <name val="ＭＳ Ｐゴシック"/>
      <family val="3"/>
    </font>
    <font>
      <sz val="11"/>
      <name val="ＭＳ 明朝"/>
      <family val="1"/>
    </font>
    <font>
      <u val="single"/>
      <sz val="14"/>
      <color indexed="12"/>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bottom style="thin"/>
    </border>
    <border>
      <left/>
      <right/>
      <top/>
      <bottom style="thin"/>
    </border>
    <border>
      <left/>
      <right style="thin"/>
      <top/>
      <bottom/>
    </border>
    <border>
      <left style="thin"/>
      <right/>
      <top/>
      <bottom style="thin"/>
    </border>
    <border>
      <left style="thin"/>
      <right style="thin"/>
      <top style="double"/>
      <bottom style="thin"/>
    </border>
    <border>
      <left style="thin"/>
      <right style="thin"/>
      <top/>
      <bottom/>
    </border>
    <border>
      <left style="thin"/>
      <right style="thin"/>
      <top/>
      <bottom style="thin"/>
    </border>
    <border>
      <left style="thin"/>
      <right/>
      <top/>
      <bottom/>
    </border>
    <border>
      <left/>
      <right/>
      <top style="thin"/>
      <bottom/>
    </border>
  </borders>
  <cellStyleXfs count="62">
    <xf numFmtId="37"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8">
    <xf numFmtId="37" fontId="0" fillId="0" borderId="0" xfId="0" applyAlignment="1">
      <alignment/>
    </xf>
    <xf numFmtId="3" fontId="6" fillId="0" borderId="0" xfId="0" applyNumberFormat="1" applyFont="1" applyAlignment="1">
      <alignment horizontal="centerContinuous"/>
    </xf>
    <xf numFmtId="3" fontId="6" fillId="0" borderId="0" xfId="0" applyNumberFormat="1" applyFont="1" applyFill="1" applyAlignment="1">
      <alignment horizontal="centerContinuous"/>
    </xf>
    <xf numFmtId="3" fontId="6"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Alignment="1">
      <alignment horizontal="centerContinuous"/>
    </xf>
    <xf numFmtId="3" fontId="6" fillId="0" borderId="0" xfId="0" applyNumberFormat="1" applyFont="1" applyFill="1" applyAlignment="1">
      <alignment vertical="center"/>
    </xf>
    <xf numFmtId="3" fontId="7" fillId="0" borderId="10" xfId="0" applyNumberFormat="1" applyFont="1" applyFill="1" applyBorder="1" applyAlignment="1" quotePrefix="1">
      <alignment horizontal="left" vertical="center"/>
    </xf>
    <xf numFmtId="3" fontId="8" fillId="0" borderId="0" xfId="0" applyNumberFormat="1" applyFont="1" applyFill="1" applyAlignment="1">
      <alignment vertical="center"/>
    </xf>
    <xf numFmtId="3" fontId="5" fillId="0" borderId="11" xfId="0" applyNumberFormat="1" applyFont="1" applyFill="1" applyBorder="1" applyAlignment="1">
      <alignment horizontal="centerContinuous" vertical="center"/>
    </xf>
    <xf numFmtId="3" fontId="5" fillId="0" borderId="11" xfId="0" applyNumberFormat="1" applyFont="1" applyFill="1" applyBorder="1" applyAlignment="1" quotePrefix="1">
      <alignment horizontal="centerContinuous" vertical="center"/>
    </xf>
    <xf numFmtId="3" fontId="7" fillId="0" borderId="12" xfId="0" applyNumberFormat="1" applyFont="1" applyFill="1" applyBorder="1" applyAlignment="1">
      <alignment horizontal="center" vertical="center"/>
    </xf>
    <xf numFmtId="3" fontId="5" fillId="0" borderId="0" xfId="0" applyNumberFormat="1" applyFont="1" applyFill="1" applyAlignment="1">
      <alignment horizontal="centerContinuous" vertical="center"/>
    </xf>
    <xf numFmtId="3" fontId="9" fillId="0" borderId="0" xfId="0" applyNumberFormat="1" applyFont="1" applyFill="1" applyAlignment="1">
      <alignment horizontal="centerContinuous" vertical="center"/>
    </xf>
    <xf numFmtId="3" fontId="9" fillId="0" borderId="13" xfId="0" applyNumberFormat="1" applyFont="1" applyFill="1" applyBorder="1" applyAlignment="1">
      <alignment vertical="center"/>
    </xf>
    <xf numFmtId="41" fontId="9" fillId="0" borderId="0" xfId="0" applyNumberFormat="1" applyFont="1" applyFill="1" applyAlignment="1">
      <alignment vertical="center"/>
    </xf>
    <xf numFmtId="41" fontId="9" fillId="0" borderId="0" xfId="0" applyNumberFormat="1" applyFont="1" applyFill="1" applyAlignment="1">
      <alignment horizontal="right" vertical="center"/>
    </xf>
    <xf numFmtId="3" fontId="9" fillId="0" borderId="0" xfId="0" applyNumberFormat="1" applyFont="1" applyFill="1" applyAlignment="1">
      <alignment vertical="center"/>
    </xf>
    <xf numFmtId="3" fontId="7" fillId="0" borderId="13" xfId="0" applyNumberFormat="1" applyFont="1" applyFill="1" applyBorder="1" applyAlignment="1">
      <alignment horizontal="left" vertical="center"/>
    </xf>
    <xf numFmtId="41" fontId="7" fillId="0" borderId="0" xfId="0" applyNumberFormat="1" applyFont="1" applyFill="1" applyAlignment="1">
      <alignment vertical="center"/>
    </xf>
    <xf numFmtId="41" fontId="7" fillId="0" borderId="0" xfId="0" applyNumberFormat="1" applyFont="1" applyFill="1" applyAlignment="1">
      <alignment horizontal="right" vertical="center"/>
    </xf>
    <xf numFmtId="3" fontId="7" fillId="0" borderId="0" xfId="0" applyNumberFormat="1" applyFont="1" applyFill="1" applyAlignment="1">
      <alignment vertical="center"/>
    </xf>
    <xf numFmtId="3" fontId="7" fillId="0" borderId="13" xfId="0" applyNumberFormat="1" applyFont="1" applyFill="1" applyBorder="1" applyAlignment="1">
      <alignment horizontal="distributed" vertical="center"/>
    </xf>
    <xf numFmtId="3" fontId="5" fillId="0" borderId="13" xfId="0" applyNumberFormat="1" applyFont="1" applyFill="1" applyBorder="1" applyAlignment="1">
      <alignment horizontal="distributed" vertical="center"/>
    </xf>
    <xf numFmtId="3" fontId="7" fillId="0" borderId="13" xfId="0" applyNumberFormat="1" applyFont="1" applyFill="1" applyBorder="1" applyAlignment="1" quotePrefix="1">
      <alignment horizontal="distributed" vertical="center"/>
    </xf>
    <xf numFmtId="3" fontId="7" fillId="0" borderId="11" xfId="0" applyNumberFormat="1" applyFont="1" applyFill="1" applyBorder="1" applyAlignment="1">
      <alignment horizontal="distributed" vertical="center"/>
    </xf>
    <xf numFmtId="41" fontId="7" fillId="0" borderId="14" xfId="0" applyNumberFormat="1" applyFont="1" applyFill="1" applyBorder="1" applyAlignment="1">
      <alignment vertical="center"/>
    </xf>
    <xf numFmtId="3" fontId="5" fillId="0" borderId="0" xfId="0" applyNumberFormat="1" applyFont="1" applyFill="1" applyAlignment="1">
      <alignment vertical="center"/>
    </xf>
    <xf numFmtId="41" fontId="7" fillId="0" borderId="14" xfId="0" applyNumberFormat="1" applyFont="1" applyFill="1" applyBorder="1" applyAlignment="1">
      <alignment horizontal="right" vertical="center"/>
    </xf>
    <xf numFmtId="3" fontId="11" fillId="0" borderId="13" xfId="0" applyNumberFormat="1" applyFont="1" applyFill="1" applyBorder="1" applyAlignment="1" quotePrefix="1">
      <alignment horizontal="distributed" vertical="center" wrapText="1"/>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41" fontId="7" fillId="0" borderId="0"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7" fillId="0" borderId="12" xfId="0" applyNumberFormat="1" applyFont="1" applyFill="1" applyBorder="1" applyAlignment="1" applyProtection="1">
      <alignment vertical="center"/>
      <protection locked="0"/>
    </xf>
    <xf numFmtId="3" fontId="0" fillId="0" borderId="0" xfId="0" applyNumberFormat="1" applyFont="1" applyFill="1" applyBorder="1" applyAlignment="1">
      <alignment vertical="center"/>
    </xf>
    <xf numFmtId="0" fontId="7" fillId="0" borderId="0" xfId="43" applyNumberFormat="1" applyFont="1" applyFill="1" applyBorder="1" applyAlignment="1" applyProtection="1">
      <alignment vertical="center"/>
      <protection/>
    </xf>
    <xf numFmtId="3" fontId="7" fillId="0" borderId="10" xfId="0" applyNumberFormat="1" applyFont="1" applyBorder="1" applyAlignment="1" quotePrefix="1">
      <alignment horizontal="left"/>
    </xf>
    <xf numFmtId="3" fontId="7" fillId="0" borderId="11" xfId="0" applyNumberFormat="1" applyFont="1" applyBorder="1" applyAlignment="1" quotePrefix="1">
      <alignment horizontal="center"/>
    </xf>
    <xf numFmtId="3" fontId="7" fillId="0" borderId="11" xfId="0" applyNumberFormat="1" applyFont="1" applyFill="1" applyBorder="1" applyAlignment="1">
      <alignment horizontal="center"/>
    </xf>
    <xf numFmtId="3" fontId="7" fillId="0" borderId="12" xfId="0" applyNumberFormat="1" applyFont="1" applyFill="1" applyBorder="1" applyAlignment="1">
      <alignment horizontal="center"/>
    </xf>
    <xf numFmtId="41" fontId="9" fillId="0" borderId="0" xfId="0" applyNumberFormat="1" applyFont="1" applyAlignment="1">
      <alignment/>
    </xf>
    <xf numFmtId="41" fontId="9" fillId="0" borderId="0" xfId="0" applyNumberFormat="1" applyFont="1" applyFill="1" applyAlignment="1">
      <alignment/>
    </xf>
    <xf numFmtId="41" fontId="7" fillId="0" borderId="0" xfId="0" applyNumberFormat="1" applyFont="1" applyAlignment="1">
      <alignment/>
    </xf>
    <xf numFmtId="41" fontId="7" fillId="0" borderId="0" xfId="0" applyNumberFormat="1" applyFont="1" applyAlignment="1">
      <alignment vertical="center"/>
    </xf>
    <xf numFmtId="3" fontId="7" fillId="0" borderId="13" xfId="0" applyNumberFormat="1" applyFont="1" applyBorder="1" applyAlignment="1">
      <alignment horizontal="distributed" wrapText="1"/>
    </xf>
    <xf numFmtId="6" fontId="7" fillId="0" borderId="11" xfId="58" applyFont="1" applyFill="1" applyBorder="1" applyAlignment="1">
      <alignment horizontal="center"/>
    </xf>
    <xf numFmtId="3" fontId="7" fillId="0" borderId="13" xfId="0" applyNumberFormat="1" applyFont="1" applyBorder="1" applyAlignment="1">
      <alignment horizontal="distributed" vertical="center" wrapText="1"/>
    </xf>
    <xf numFmtId="3" fontId="13" fillId="0" borderId="0" xfId="0" applyNumberFormat="1" applyFont="1" applyFill="1" applyAlignment="1">
      <alignment/>
    </xf>
    <xf numFmtId="3" fontId="13" fillId="0" borderId="0" xfId="0" applyNumberFormat="1" applyFont="1" applyAlignment="1">
      <alignment/>
    </xf>
    <xf numFmtId="3" fontId="6" fillId="0" borderId="0" xfId="0" applyNumberFormat="1" applyFont="1" applyAlignment="1" quotePrefix="1">
      <alignment horizontal="centerContinuous"/>
    </xf>
    <xf numFmtId="3" fontId="7" fillId="0" borderId="13" xfId="0" applyNumberFormat="1" applyFont="1" applyBorder="1" applyAlignment="1" quotePrefix="1">
      <alignment vertical="center" wrapText="1"/>
    </xf>
    <xf numFmtId="3" fontId="9" fillId="0" borderId="13" xfId="0" applyNumberFormat="1" applyFont="1" applyBorder="1" applyAlignment="1">
      <alignment horizontal="distributed" wrapText="1"/>
    </xf>
    <xf numFmtId="37" fontId="7" fillId="0" borderId="13" xfId="0" applyFont="1" applyBorder="1" applyAlignment="1">
      <alignment horizontal="distributed" wrapText="1"/>
    </xf>
    <xf numFmtId="3" fontId="7" fillId="0" borderId="10" xfId="0" applyNumberFormat="1" applyFont="1" applyFill="1" applyBorder="1" applyAlignment="1" applyProtection="1" quotePrefix="1">
      <alignment horizontal="right"/>
      <protection locked="0"/>
    </xf>
    <xf numFmtId="41" fontId="7" fillId="0" borderId="0" xfId="0" applyNumberFormat="1" applyFont="1" applyFill="1" applyAlignment="1" applyProtection="1">
      <alignment/>
      <protection locked="0"/>
    </xf>
    <xf numFmtId="41" fontId="7" fillId="0" borderId="0" xfId="0" applyNumberFormat="1" applyFont="1" applyFill="1" applyAlignment="1" applyProtection="1">
      <alignment horizontal="right"/>
      <protection locked="0"/>
    </xf>
    <xf numFmtId="41" fontId="7" fillId="0" borderId="0" xfId="0" applyNumberFormat="1" applyFont="1" applyFill="1" applyAlignment="1" applyProtection="1" quotePrefix="1">
      <alignment horizontal="right"/>
      <protection locked="0"/>
    </xf>
    <xf numFmtId="41" fontId="7" fillId="0" borderId="0" xfId="0" applyNumberFormat="1" applyFont="1" applyFill="1" applyAlignment="1" applyProtection="1" quotePrefix="1">
      <alignment horizontal="right" vertical="center"/>
      <protection locked="0"/>
    </xf>
    <xf numFmtId="41" fontId="7" fillId="0" borderId="12" xfId="0" applyNumberFormat="1" applyFont="1" applyFill="1" applyBorder="1" applyAlignment="1" applyProtection="1">
      <alignment horizontal="right"/>
      <protection locked="0"/>
    </xf>
    <xf numFmtId="3" fontId="5" fillId="0" borderId="13" xfId="0" applyNumberFormat="1" applyFont="1" applyFill="1" applyBorder="1" applyAlignment="1" quotePrefix="1">
      <alignment horizontal="distributed" vertical="center"/>
    </xf>
    <xf numFmtId="3" fontId="5" fillId="0" borderId="15" xfId="0" applyNumberFormat="1" applyFont="1" applyFill="1" applyBorder="1" applyAlignment="1">
      <alignment horizontal="centerContinuous" vertical="center"/>
    </xf>
    <xf numFmtId="3" fontId="9" fillId="0" borderId="16" xfId="0" applyNumberFormat="1" applyFont="1" applyFill="1" applyBorder="1" applyAlignment="1">
      <alignment vertical="center"/>
    </xf>
    <xf numFmtId="3" fontId="5" fillId="0" borderId="16" xfId="0" applyNumberFormat="1" applyFont="1" applyFill="1" applyBorder="1" applyAlignment="1">
      <alignment horizontal="left" vertical="center"/>
    </xf>
    <xf numFmtId="3" fontId="7" fillId="0" borderId="16" xfId="0" applyNumberFormat="1" applyFont="1" applyFill="1" applyBorder="1" applyAlignment="1">
      <alignment horizontal="distributed" vertical="center"/>
    </xf>
    <xf numFmtId="3" fontId="7" fillId="0" borderId="16" xfId="0" applyNumberFormat="1" applyFont="1" applyFill="1" applyBorder="1" applyAlignment="1" quotePrefix="1">
      <alignment horizontal="distributed" vertical="center"/>
    </xf>
    <xf numFmtId="3" fontId="5" fillId="0" borderId="16" xfId="0" applyNumberFormat="1" applyFont="1" applyFill="1" applyBorder="1" applyAlignment="1" quotePrefix="1">
      <alignment horizontal="distributed" vertical="center" wrapText="1"/>
    </xf>
    <xf numFmtId="3" fontId="5" fillId="0" borderId="16" xfId="0" applyNumberFormat="1" applyFont="1" applyFill="1" applyBorder="1" applyAlignment="1">
      <alignment horizontal="distributed" vertical="center"/>
    </xf>
    <xf numFmtId="3" fontId="5" fillId="0" borderId="17" xfId="0" applyNumberFormat="1" applyFont="1" applyFill="1" applyBorder="1" applyAlignment="1">
      <alignment horizontal="distributed" vertical="center"/>
    </xf>
    <xf numFmtId="3" fontId="12" fillId="0" borderId="10" xfId="0" applyNumberFormat="1" applyFont="1" applyBorder="1" applyAlignment="1">
      <alignment horizontal="center"/>
    </xf>
    <xf numFmtId="3" fontId="9" fillId="0" borderId="10" xfId="0" applyNumberFormat="1" applyFont="1" applyBorder="1" applyAlignment="1">
      <alignment horizontal="center"/>
    </xf>
    <xf numFmtId="3" fontId="7" fillId="0" borderId="13" xfId="0" applyNumberFormat="1" applyFont="1" applyFill="1" applyBorder="1" applyAlignment="1">
      <alignment horizontal="center" vertical="center"/>
    </xf>
    <xf numFmtId="41" fontId="7" fillId="0" borderId="12"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41" fontId="7" fillId="0" borderId="18" xfId="0" applyNumberFormat="1" applyFont="1" applyFill="1" applyBorder="1" applyAlignment="1">
      <alignment horizontal="right" vertical="center"/>
    </xf>
    <xf numFmtId="3" fontId="7" fillId="0" borderId="11" xfId="0" applyNumberFormat="1" applyFont="1" applyBorder="1" applyAlignment="1">
      <alignment horizontal="center"/>
    </xf>
    <xf numFmtId="3" fontId="7" fillId="0" borderId="13" xfId="0" applyNumberFormat="1" applyFont="1" applyBorder="1" applyAlignment="1">
      <alignment vertical="center" wrapText="1"/>
    </xf>
    <xf numFmtId="41" fontId="7" fillId="0" borderId="0" xfId="0" applyNumberFormat="1" applyFont="1" applyAlignment="1">
      <alignment horizontal="right"/>
    </xf>
    <xf numFmtId="41" fontId="7" fillId="0" borderId="0" xfId="0" applyNumberFormat="1" applyFont="1" applyAlignment="1">
      <alignment horizontal="right" vertical="center"/>
    </xf>
    <xf numFmtId="3" fontId="7" fillId="0" borderId="0" xfId="0" applyNumberFormat="1" applyFont="1" applyBorder="1" applyAlignment="1">
      <alignment horizontal="distributed" wrapText="1"/>
    </xf>
    <xf numFmtId="3" fontId="7" fillId="0" borderId="13" xfId="0" applyNumberFormat="1" applyFont="1" applyFill="1" applyBorder="1" applyAlignment="1">
      <alignment horizontal="distributed" vertical="center" wrapText="1"/>
    </xf>
    <xf numFmtId="41" fontId="7" fillId="0" borderId="13" xfId="0" applyNumberFormat="1" applyFont="1" applyFill="1" applyBorder="1" applyAlignment="1">
      <alignment horizontal="right" vertical="center"/>
    </xf>
    <xf numFmtId="3" fontId="7" fillId="0" borderId="16" xfId="0" applyNumberFormat="1" applyFont="1" applyFill="1" applyBorder="1" applyAlignment="1">
      <alignment vertical="center"/>
    </xf>
    <xf numFmtId="3" fontId="7" fillId="0" borderId="13" xfId="0" applyNumberFormat="1" applyFont="1" applyFill="1" applyBorder="1" applyAlignment="1">
      <alignment vertical="center"/>
    </xf>
    <xf numFmtId="3" fontId="7" fillId="0" borderId="16" xfId="0" applyNumberFormat="1" applyFont="1" applyFill="1" applyBorder="1" applyAlignment="1" quotePrefix="1">
      <alignment horizontal="distributed" vertical="center" wrapText="1"/>
    </xf>
    <xf numFmtId="0" fontId="11" fillId="0" borderId="13" xfId="0" applyNumberFormat="1" applyFont="1" applyBorder="1" applyAlignment="1">
      <alignment horizontal="distributed" wrapText="1"/>
    </xf>
    <xf numFmtId="3" fontId="11" fillId="0" borderId="13" xfId="0" applyNumberFormat="1" applyFont="1" applyBorder="1" applyAlignment="1" quotePrefix="1">
      <alignment vertical="center" wrapText="1"/>
    </xf>
    <xf numFmtId="41" fontId="7" fillId="0" borderId="0" xfId="0" applyNumberFormat="1" applyFont="1" applyBorder="1" applyAlignment="1">
      <alignment/>
    </xf>
    <xf numFmtId="41" fontId="7" fillId="0" borderId="0" xfId="0" applyNumberFormat="1" applyFont="1" applyFill="1" applyBorder="1" applyAlignment="1" applyProtection="1" quotePrefix="1">
      <alignment horizontal="right"/>
      <protection locked="0"/>
    </xf>
    <xf numFmtId="41" fontId="7" fillId="0" borderId="0" xfId="0" applyNumberFormat="1" applyFont="1" applyBorder="1" applyAlignment="1">
      <alignment horizontal="right"/>
    </xf>
    <xf numFmtId="3" fontId="5" fillId="0" borderId="13" xfId="0" applyNumberFormat="1" applyFont="1" applyBorder="1" applyAlignment="1">
      <alignment horizontal="distributed" wrapText="1"/>
    </xf>
    <xf numFmtId="37" fontId="11" fillId="0" borderId="13" xfId="0" applyFont="1" applyBorder="1" applyAlignment="1">
      <alignment horizontal="distributed" wrapText="1"/>
    </xf>
    <xf numFmtId="41" fontId="7" fillId="0" borderId="0" xfId="0" applyNumberFormat="1" applyFont="1" applyFill="1" applyBorder="1" applyAlignment="1" applyProtection="1">
      <alignment horizontal="right"/>
      <protection locked="0"/>
    </xf>
    <xf numFmtId="41" fontId="7" fillId="0" borderId="18" xfId="0" applyNumberFormat="1" applyFont="1" applyBorder="1" applyAlignment="1">
      <alignment/>
    </xf>
    <xf numFmtId="3" fontId="7" fillId="0" borderId="12" xfId="0" applyNumberFormat="1" applyFont="1" applyBorder="1" applyAlignment="1">
      <alignment horizontal="distributed" wrapText="1"/>
    </xf>
    <xf numFmtId="3" fontId="6" fillId="0" borderId="0" xfId="0" applyNumberFormat="1" applyFont="1" applyFill="1" applyAlignment="1">
      <alignment horizontal="center" vertical="center"/>
    </xf>
    <xf numFmtId="0" fontId="7" fillId="0" borderId="19" xfId="43" applyNumberFormat="1" applyFont="1" applyFill="1" applyBorder="1" applyAlignment="1" applyProtection="1">
      <alignment horizontal="left" vertical="center" shrinkToFit="1"/>
      <protection/>
    </xf>
    <xf numFmtId="3" fontId="12"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12" fillId="0" borderId="10" xfId="0" applyNumberFormat="1" applyFont="1" applyBorder="1" applyAlignment="1">
      <alignment horizontal="center"/>
    </xf>
    <xf numFmtId="3" fontId="9" fillId="0" borderId="10" xfId="0" applyNumberFormat="1" applyFont="1" applyBorder="1" applyAlignment="1">
      <alignment horizontal="center"/>
    </xf>
    <xf numFmtId="3" fontId="7" fillId="0" borderId="19" xfId="0" applyNumberFormat="1" applyFont="1" applyBorder="1" applyAlignment="1" quotePrefix="1">
      <alignment horizontal="left" vertical="center" wrapText="1"/>
    </xf>
    <xf numFmtId="3" fontId="7" fillId="0" borderId="0" xfId="0" applyNumberFormat="1" applyFont="1" applyBorder="1" applyAlignment="1" quotePrefix="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showGridLines="0" zoomScaleSheetLayoutView="100" zoomScalePageLayoutView="0" workbookViewId="0" topLeftCell="A22">
      <selection activeCell="N41" sqref="N41"/>
    </sheetView>
  </sheetViews>
  <sheetFormatPr defaultColWidth="10.5" defaultRowHeight="18"/>
  <cols>
    <col min="1" max="1" width="15.33203125" style="38" customWidth="1"/>
    <col min="2" max="8" width="11.08203125" style="38" customWidth="1"/>
    <col min="9" max="9" width="15.33203125" style="38" bestFit="1" customWidth="1"/>
    <col min="10" max="16" width="11.08203125" style="38" customWidth="1"/>
    <col min="17" max="16384" width="10.5" style="38" customWidth="1"/>
  </cols>
  <sheetData>
    <row r="1" spans="1:16" s="8" customFormat="1" ht="17.25">
      <c r="A1" s="100" t="s">
        <v>137</v>
      </c>
      <c r="B1" s="100"/>
      <c r="C1" s="100"/>
      <c r="D1" s="100"/>
      <c r="E1" s="100"/>
      <c r="F1" s="100"/>
      <c r="G1" s="100"/>
      <c r="H1" s="100"/>
      <c r="I1" s="100"/>
      <c r="J1" s="100"/>
      <c r="K1" s="100"/>
      <c r="L1" s="100"/>
      <c r="M1" s="100"/>
      <c r="N1" s="100"/>
      <c r="O1" s="100"/>
      <c r="P1" s="100"/>
    </row>
    <row r="2" spans="1:16" s="10" customFormat="1" ht="16.5" customHeight="1" thickBot="1">
      <c r="A2" s="9" t="s">
        <v>0</v>
      </c>
      <c r="B2" s="102" t="s">
        <v>124</v>
      </c>
      <c r="C2" s="102"/>
      <c r="D2" s="102"/>
      <c r="E2" s="102"/>
      <c r="F2" s="102"/>
      <c r="G2" s="103"/>
      <c r="H2" s="32" t="s">
        <v>138</v>
      </c>
      <c r="I2" s="9" t="s">
        <v>0</v>
      </c>
      <c r="J2" s="102" t="s">
        <v>125</v>
      </c>
      <c r="K2" s="102"/>
      <c r="L2" s="102"/>
      <c r="M2" s="102"/>
      <c r="N2" s="102"/>
      <c r="O2" s="103"/>
      <c r="P2" s="33" t="s">
        <v>138</v>
      </c>
    </row>
    <row r="3" spans="1:16" s="14" customFormat="1" ht="13.5" customHeight="1" thickTop="1">
      <c r="A3" s="11" t="s">
        <v>87</v>
      </c>
      <c r="B3" s="12" t="s">
        <v>2</v>
      </c>
      <c r="C3" s="11" t="s">
        <v>117</v>
      </c>
      <c r="D3" s="11" t="s">
        <v>5</v>
      </c>
      <c r="E3" s="11" t="s">
        <v>3</v>
      </c>
      <c r="F3" s="11" t="s">
        <v>6</v>
      </c>
      <c r="G3" s="11" t="s">
        <v>4</v>
      </c>
      <c r="H3" s="13" t="s">
        <v>7</v>
      </c>
      <c r="I3" s="66" t="s">
        <v>1</v>
      </c>
      <c r="J3" s="12" t="s">
        <v>2</v>
      </c>
      <c r="K3" s="11" t="s">
        <v>117</v>
      </c>
      <c r="L3" s="11" t="s">
        <v>5</v>
      </c>
      <c r="M3" s="11" t="s">
        <v>3</v>
      </c>
      <c r="N3" s="11" t="s">
        <v>6</v>
      </c>
      <c r="O3" s="11" t="s">
        <v>4</v>
      </c>
      <c r="P3" s="13" t="s">
        <v>7</v>
      </c>
    </row>
    <row r="4" spans="1:17" s="19" customFormat="1" ht="13.5" customHeight="1">
      <c r="A4" s="16" t="s">
        <v>8</v>
      </c>
      <c r="B4" s="17">
        <f>SUM(C4:H4)</f>
        <v>39722235</v>
      </c>
      <c r="C4" s="17">
        <f>SUM(C6:C54)</f>
        <v>2002587</v>
      </c>
      <c r="D4" s="17">
        <f>SUM(D6:D54)</f>
        <v>3477465</v>
      </c>
      <c r="E4" s="17">
        <f>SUM(E6:E54)</f>
        <v>16712533</v>
      </c>
      <c r="F4" s="17">
        <f>SUM(F6:F54)</f>
        <v>2466328</v>
      </c>
      <c r="G4" s="17">
        <f>SUM(G6:G54)</f>
        <v>14574735</v>
      </c>
      <c r="H4" s="17">
        <f>SUM(H6:H54)</f>
        <v>488587</v>
      </c>
      <c r="I4" s="67" t="s">
        <v>8</v>
      </c>
      <c r="J4" s="18">
        <f>SUM(K4:P4)</f>
        <v>17365438</v>
      </c>
      <c r="K4" s="17">
        <f aca="true" t="shared" si="0" ref="K4:P4">SUM(K6:K54)</f>
        <v>998260</v>
      </c>
      <c r="L4" s="17">
        <f t="shared" si="0"/>
        <v>3274285</v>
      </c>
      <c r="M4" s="17">
        <f t="shared" si="0"/>
        <v>8368199</v>
      </c>
      <c r="N4" s="17">
        <f t="shared" si="0"/>
        <v>1987052</v>
      </c>
      <c r="O4" s="17">
        <f t="shared" si="0"/>
        <v>1853802</v>
      </c>
      <c r="P4" s="17">
        <f t="shared" si="0"/>
        <v>883840</v>
      </c>
      <c r="Q4" s="15"/>
    </row>
    <row r="5" spans="1:16" s="23" customFormat="1" ht="13.5" customHeight="1">
      <c r="A5" s="20"/>
      <c r="B5" s="21"/>
      <c r="C5" s="21"/>
      <c r="D5" s="34"/>
      <c r="E5" s="34"/>
      <c r="F5" s="34"/>
      <c r="G5" s="34"/>
      <c r="H5" s="34"/>
      <c r="I5" s="68"/>
      <c r="J5" s="22"/>
      <c r="K5" s="22"/>
      <c r="L5" s="22"/>
      <c r="M5" s="22"/>
      <c r="N5" s="22"/>
      <c r="O5" s="22"/>
      <c r="P5" s="22"/>
    </row>
    <row r="6" spans="1:16" s="23" customFormat="1" ht="13.5" customHeight="1">
      <c r="A6" s="76" t="s">
        <v>118</v>
      </c>
      <c r="B6" s="21">
        <f>SUM(C6:H6)</f>
        <v>0</v>
      </c>
      <c r="C6" s="21">
        <f>SUM(D6:I6)</f>
        <v>0</v>
      </c>
      <c r="D6" s="22" t="s">
        <v>135</v>
      </c>
      <c r="E6" s="22" t="s">
        <v>135</v>
      </c>
      <c r="F6" s="22" t="s">
        <v>135</v>
      </c>
      <c r="G6" s="22" t="s">
        <v>135</v>
      </c>
      <c r="H6" s="22" t="s">
        <v>135</v>
      </c>
      <c r="I6" s="69" t="s">
        <v>85</v>
      </c>
      <c r="J6" s="22">
        <f aca="true" t="shared" si="1" ref="J6:J52">SUM(K6:P6)</f>
        <v>220</v>
      </c>
      <c r="K6" s="22" t="s">
        <v>135</v>
      </c>
      <c r="L6" s="22" t="s">
        <v>135</v>
      </c>
      <c r="M6" s="35">
        <v>220</v>
      </c>
      <c r="N6" s="22" t="s">
        <v>135</v>
      </c>
      <c r="O6" s="22" t="s">
        <v>135</v>
      </c>
      <c r="P6" s="22" t="s">
        <v>135</v>
      </c>
    </row>
    <row r="7" spans="1:16" s="23" customFormat="1" ht="13.5" customHeight="1">
      <c r="A7" s="24" t="s">
        <v>79</v>
      </c>
      <c r="B7" s="21">
        <f>SUM(C7:H7)</f>
        <v>2308</v>
      </c>
      <c r="C7" s="22">
        <v>2308</v>
      </c>
      <c r="D7" s="22" t="s">
        <v>135</v>
      </c>
      <c r="E7" s="22" t="s">
        <v>135</v>
      </c>
      <c r="F7" s="22" t="s">
        <v>135</v>
      </c>
      <c r="G7" s="22" t="s">
        <v>135</v>
      </c>
      <c r="H7" s="22" t="s">
        <v>135</v>
      </c>
      <c r="I7" s="69" t="s">
        <v>10</v>
      </c>
      <c r="J7" s="22">
        <f t="shared" si="1"/>
        <v>0</v>
      </c>
      <c r="K7" s="22" t="s">
        <v>135</v>
      </c>
      <c r="L7" s="22" t="s">
        <v>135</v>
      </c>
      <c r="M7" s="22" t="s">
        <v>135</v>
      </c>
      <c r="N7" s="22" t="s">
        <v>135</v>
      </c>
      <c r="O7" s="22" t="s">
        <v>135</v>
      </c>
      <c r="P7" s="22" t="s">
        <v>135</v>
      </c>
    </row>
    <row r="8" spans="1:16" s="23" customFormat="1" ht="13.5" customHeight="1">
      <c r="A8" s="24" t="s">
        <v>9</v>
      </c>
      <c r="B8" s="21">
        <f>SUM(C8:H8)</f>
        <v>0</v>
      </c>
      <c r="C8" s="22" t="s">
        <v>135</v>
      </c>
      <c r="D8" s="22" t="s">
        <v>135</v>
      </c>
      <c r="E8" s="22" t="s">
        <v>135</v>
      </c>
      <c r="F8" s="22" t="s">
        <v>135</v>
      </c>
      <c r="G8" s="22" t="s">
        <v>135</v>
      </c>
      <c r="H8" s="22" t="s">
        <v>135</v>
      </c>
      <c r="I8" s="69" t="s">
        <v>89</v>
      </c>
      <c r="J8" s="22">
        <f t="shared" si="1"/>
        <v>0</v>
      </c>
      <c r="K8" s="22" t="s">
        <v>135</v>
      </c>
      <c r="L8" s="22" t="s">
        <v>135</v>
      </c>
      <c r="M8" s="22" t="s">
        <v>135</v>
      </c>
      <c r="N8" s="22" t="s">
        <v>135</v>
      </c>
      <c r="O8" s="22" t="s">
        <v>135</v>
      </c>
      <c r="P8" s="22" t="s">
        <v>135</v>
      </c>
    </row>
    <row r="9" spans="1:16" s="23" customFormat="1" ht="13.5" customHeight="1">
      <c r="A9" s="24" t="s">
        <v>10</v>
      </c>
      <c r="B9" s="21">
        <f>SUM(C9:H9)</f>
        <v>0</v>
      </c>
      <c r="C9" s="22" t="s">
        <v>135</v>
      </c>
      <c r="D9" s="22" t="s">
        <v>135</v>
      </c>
      <c r="E9" s="22" t="s">
        <v>135</v>
      </c>
      <c r="F9" s="22" t="s">
        <v>135</v>
      </c>
      <c r="G9" s="22" t="s">
        <v>135</v>
      </c>
      <c r="H9" s="22" t="s">
        <v>135</v>
      </c>
      <c r="I9" s="69" t="s">
        <v>80</v>
      </c>
      <c r="J9" s="22">
        <f t="shared" si="1"/>
        <v>0</v>
      </c>
      <c r="K9" s="22" t="s">
        <v>135</v>
      </c>
      <c r="L9" s="22" t="s">
        <v>135</v>
      </c>
      <c r="M9" s="22" t="s">
        <v>135</v>
      </c>
      <c r="N9" s="22" t="s">
        <v>135</v>
      </c>
      <c r="O9" s="22" t="s">
        <v>135</v>
      </c>
      <c r="P9" s="22" t="s">
        <v>135</v>
      </c>
    </row>
    <row r="10" spans="1:16" s="23" customFormat="1" ht="13.5" customHeight="1">
      <c r="A10" s="24" t="s">
        <v>11</v>
      </c>
      <c r="B10" s="21">
        <f>SUM(C10:H10)</f>
        <v>0</v>
      </c>
      <c r="C10" s="22" t="s">
        <v>135</v>
      </c>
      <c r="D10" s="22" t="s">
        <v>135</v>
      </c>
      <c r="E10" s="22" t="s">
        <v>135</v>
      </c>
      <c r="F10" s="22" t="s">
        <v>135</v>
      </c>
      <c r="G10" s="22" t="s">
        <v>135</v>
      </c>
      <c r="H10" s="22" t="s">
        <v>135</v>
      </c>
      <c r="I10" s="69" t="s">
        <v>13</v>
      </c>
      <c r="J10" s="22">
        <f t="shared" si="1"/>
        <v>57670</v>
      </c>
      <c r="K10" s="22" t="s">
        <v>135</v>
      </c>
      <c r="L10" s="22" t="s">
        <v>135</v>
      </c>
      <c r="M10" s="35">
        <v>4484</v>
      </c>
      <c r="N10" s="22" t="s">
        <v>135</v>
      </c>
      <c r="O10" s="35">
        <v>45516</v>
      </c>
      <c r="P10" s="35">
        <v>7670</v>
      </c>
    </row>
    <row r="11" spans="1:16" s="23" customFormat="1" ht="13.5" customHeight="1">
      <c r="A11" s="24" t="s">
        <v>12</v>
      </c>
      <c r="B11" s="21">
        <f>SUM(C11:H11)</f>
        <v>0</v>
      </c>
      <c r="C11" s="22" t="s">
        <v>135</v>
      </c>
      <c r="D11" s="22" t="s">
        <v>135</v>
      </c>
      <c r="E11" s="22" t="s">
        <v>135</v>
      </c>
      <c r="F11" s="22" t="s">
        <v>135</v>
      </c>
      <c r="G11" s="22" t="s">
        <v>135</v>
      </c>
      <c r="H11" s="22" t="s">
        <v>135</v>
      </c>
      <c r="I11" s="69" t="s">
        <v>14</v>
      </c>
      <c r="J11" s="22">
        <f t="shared" si="1"/>
        <v>9294</v>
      </c>
      <c r="K11" s="22" t="s">
        <v>135</v>
      </c>
      <c r="L11" s="22" t="s">
        <v>135</v>
      </c>
      <c r="M11" s="35">
        <v>9294</v>
      </c>
      <c r="N11" s="22" t="s">
        <v>135</v>
      </c>
      <c r="O11" s="22" t="s">
        <v>135</v>
      </c>
      <c r="P11" s="22" t="s">
        <v>135</v>
      </c>
    </row>
    <row r="12" spans="1:16" s="23" customFormat="1" ht="13.5" customHeight="1">
      <c r="A12" s="24" t="s">
        <v>80</v>
      </c>
      <c r="B12" s="21">
        <f>SUM(C12:H12)</f>
        <v>78110</v>
      </c>
      <c r="C12" s="22">
        <v>3344</v>
      </c>
      <c r="D12" s="22" t="s">
        <v>135</v>
      </c>
      <c r="E12" s="35">
        <v>74766</v>
      </c>
      <c r="F12" s="22" t="s">
        <v>135</v>
      </c>
      <c r="G12" s="22" t="s">
        <v>135</v>
      </c>
      <c r="H12" s="34"/>
      <c r="I12" s="69" t="s">
        <v>97</v>
      </c>
      <c r="J12" s="22">
        <f t="shared" si="1"/>
        <v>21879</v>
      </c>
      <c r="K12" s="22" t="s">
        <v>135</v>
      </c>
      <c r="L12" s="22" t="s">
        <v>135</v>
      </c>
      <c r="M12" s="35">
        <v>806</v>
      </c>
      <c r="N12" s="35">
        <v>21073</v>
      </c>
      <c r="O12" s="22" t="s">
        <v>135</v>
      </c>
      <c r="P12" s="22" t="s">
        <v>135</v>
      </c>
    </row>
    <row r="13" spans="1:16" s="23" customFormat="1" ht="13.5" customHeight="1">
      <c r="A13" s="24" t="s">
        <v>13</v>
      </c>
      <c r="B13" s="21">
        <f>SUM(C13:H13)</f>
        <v>6370</v>
      </c>
      <c r="C13" s="22" t="s">
        <v>135</v>
      </c>
      <c r="D13" s="22" t="s">
        <v>135</v>
      </c>
      <c r="E13" s="35">
        <v>6370</v>
      </c>
      <c r="F13" s="22" t="s">
        <v>135</v>
      </c>
      <c r="G13" s="22" t="s">
        <v>135</v>
      </c>
      <c r="H13" s="22" t="s">
        <v>135</v>
      </c>
      <c r="I13" s="70" t="s">
        <v>98</v>
      </c>
      <c r="J13" s="22">
        <f t="shared" si="1"/>
        <v>913293</v>
      </c>
      <c r="K13" s="22">
        <v>583638</v>
      </c>
      <c r="L13" s="22" t="s">
        <v>135</v>
      </c>
      <c r="M13" s="35">
        <v>155450</v>
      </c>
      <c r="N13" s="22">
        <v>11350</v>
      </c>
      <c r="O13" s="35">
        <v>11580</v>
      </c>
      <c r="P13" s="35">
        <v>151275</v>
      </c>
    </row>
    <row r="14" spans="1:16" s="23" customFormat="1" ht="13.5" customHeight="1">
      <c r="A14" s="24" t="s">
        <v>14</v>
      </c>
      <c r="B14" s="21">
        <f>SUM(C14:H14)</f>
        <v>0</v>
      </c>
      <c r="C14" s="22" t="s">
        <v>135</v>
      </c>
      <c r="D14" s="22" t="s">
        <v>135</v>
      </c>
      <c r="E14" s="22" t="s">
        <v>135</v>
      </c>
      <c r="F14" s="22" t="s">
        <v>135</v>
      </c>
      <c r="G14" s="22" t="s">
        <v>135</v>
      </c>
      <c r="H14" s="22" t="s">
        <v>135</v>
      </c>
      <c r="I14" s="69" t="s">
        <v>119</v>
      </c>
      <c r="J14" s="22">
        <f t="shared" si="1"/>
        <v>0</v>
      </c>
      <c r="K14" s="22" t="s">
        <v>135</v>
      </c>
      <c r="L14" s="22" t="s">
        <v>135</v>
      </c>
      <c r="M14" s="35"/>
      <c r="N14" s="22" t="s">
        <v>135</v>
      </c>
      <c r="O14" s="22" t="s">
        <v>135</v>
      </c>
      <c r="P14" s="22" t="s">
        <v>135</v>
      </c>
    </row>
    <row r="15" spans="1:16" s="23" customFormat="1" ht="13.5" customHeight="1">
      <c r="A15" s="24" t="s">
        <v>97</v>
      </c>
      <c r="B15" s="21">
        <f>SUM(C15:H15)</f>
        <v>15900</v>
      </c>
      <c r="C15" s="22" t="s">
        <v>135</v>
      </c>
      <c r="D15" s="22" t="s">
        <v>135</v>
      </c>
      <c r="E15" s="35">
        <v>1000</v>
      </c>
      <c r="F15" s="34">
        <v>14900</v>
      </c>
      <c r="G15" s="22" t="s">
        <v>135</v>
      </c>
      <c r="H15" s="22" t="s">
        <v>135</v>
      </c>
      <c r="I15" s="69" t="s">
        <v>15</v>
      </c>
      <c r="J15" s="22">
        <f t="shared" si="1"/>
        <v>85987</v>
      </c>
      <c r="K15" s="22" t="s">
        <v>135</v>
      </c>
      <c r="L15" s="22" t="s">
        <v>135</v>
      </c>
      <c r="M15" s="35">
        <v>85987</v>
      </c>
      <c r="N15" s="22" t="s">
        <v>135</v>
      </c>
      <c r="O15" s="22" t="s">
        <v>135</v>
      </c>
      <c r="P15" s="22" t="s">
        <v>135</v>
      </c>
    </row>
    <row r="16" spans="1:16" s="23" customFormat="1" ht="13.5" customHeight="1">
      <c r="A16" s="26" t="s">
        <v>98</v>
      </c>
      <c r="B16" s="21">
        <f>SUM(C16:H16)</f>
        <v>1110775</v>
      </c>
      <c r="C16" s="21">
        <v>392290</v>
      </c>
      <c r="D16" s="22" t="s">
        <v>135</v>
      </c>
      <c r="E16" s="35">
        <v>496658</v>
      </c>
      <c r="F16" s="22">
        <v>165972</v>
      </c>
      <c r="G16" s="34">
        <v>7905</v>
      </c>
      <c r="H16" s="22">
        <v>47950</v>
      </c>
      <c r="I16" s="69" t="s">
        <v>112</v>
      </c>
      <c r="J16" s="22">
        <f t="shared" si="1"/>
        <v>7274</v>
      </c>
      <c r="K16" s="22" t="s">
        <v>135</v>
      </c>
      <c r="L16" s="22" t="s">
        <v>135</v>
      </c>
      <c r="M16" s="35">
        <v>7274</v>
      </c>
      <c r="N16" s="22" t="s">
        <v>135</v>
      </c>
      <c r="O16" s="22" t="s">
        <v>135</v>
      </c>
      <c r="P16" s="22" t="s">
        <v>135</v>
      </c>
    </row>
    <row r="17" spans="1:16" s="23" customFormat="1" ht="13.5" customHeight="1">
      <c r="A17" s="24" t="s">
        <v>112</v>
      </c>
      <c r="B17" s="21">
        <f>SUM(C17:H17)</f>
        <v>1216</v>
      </c>
      <c r="C17" s="22" t="s">
        <v>135</v>
      </c>
      <c r="D17" s="22" t="s">
        <v>135</v>
      </c>
      <c r="E17" s="22">
        <v>1216</v>
      </c>
      <c r="F17" s="22" t="s">
        <v>135</v>
      </c>
      <c r="G17" s="22" t="s">
        <v>135</v>
      </c>
      <c r="H17" s="22" t="s">
        <v>135</v>
      </c>
      <c r="I17" s="69" t="s">
        <v>16</v>
      </c>
      <c r="J17" s="22">
        <f t="shared" si="1"/>
        <v>2055673</v>
      </c>
      <c r="K17" s="22">
        <v>92634</v>
      </c>
      <c r="L17" s="22" t="s">
        <v>135</v>
      </c>
      <c r="M17" s="35">
        <v>1687569</v>
      </c>
      <c r="N17" s="22" t="s">
        <v>135</v>
      </c>
      <c r="O17" s="22">
        <v>3070</v>
      </c>
      <c r="P17" s="35">
        <v>272400</v>
      </c>
    </row>
    <row r="18" spans="1:16" s="23" customFormat="1" ht="13.5" customHeight="1">
      <c r="A18" s="24" t="s">
        <v>111</v>
      </c>
      <c r="B18" s="21">
        <f>SUM(C18:H18)</f>
        <v>1770</v>
      </c>
      <c r="C18" s="22" t="s">
        <v>135</v>
      </c>
      <c r="D18" s="22" t="s">
        <v>135</v>
      </c>
      <c r="E18" s="35">
        <v>1770</v>
      </c>
      <c r="F18" s="22" t="s">
        <v>135</v>
      </c>
      <c r="G18" s="22" t="s">
        <v>135</v>
      </c>
      <c r="H18" s="22" t="s">
        <v>135</v>
      </c>
      <c r="I18" s="69" t="s">
        <v>99</v>
      </c>
      <c r="J18" s="22">
        <f t="shared" si="1"/>
        <v>2287757</v>
      </c>
      <c r="K18" s="22">
        <v>18907</v>
      </c>
      <c r="L18" s="22" t="s">
        <v>135</v>
      </c>
      <c r="M18" s="35">
        <v>185113</v>
      </c>
      <c r="N18" s="22">
        <v>176744</v>
      </c>
      <c r="O18" s="35">
        <v>1789259</v>
      </c>
      <c r="P18" s="35">
        <v>117734</v>
      </c>
    </row>
    <row r="19" spans="1:16" s="23" customFormat="1" ht="13.5" customHeight="1">
      <c r="A19" s="24" t="s">
        <v>16</v>
      </c>
      <c r="B19" s="21">
        <f>SUM(C19:H19)</f>
        <v>12643162</v>
      </c>
      <c r="C19" s="22" t="s">
        <v>135</v>
      </c>
      <c r="D19" s="22" t="s">
        <v>135</v>
      </c>
      <c r="E19" s="22" t="s">
        <v>135</v>
      </c>
      <c r="F19" s="22" t="s">
        <v>135</v>
      </c>
      <c r="G19" s="34">
        <v>12643162</v>
      </c>
      <c r="H19" s="22" t="s">
        <v>135</v>
      </c>
      <c r="I19" s="69" t="s">
        <v>17</v>
      </c>
      <c r="J19" s="22">
        <f t="shared" si="1"/>
        <v>119252</v>
      </c>
      <c r="K19" s="22" t="s">
        <v>135</v>
      </c>
      <c r="L19" s="22" t="s">
        <v>135</v>
      </c>
      <c r="M19" s="35">
        <v>119252</v>
      </c>
      <c r="N19" s="22" t="s">
        <v>135</v>
      </c>
      <c r="O19" s="22" t="s">
        <v>135</v>
      </c>
      <c r="P19" s="22" t="s">
        <v>135</v>
      </c>
    </row>
    <row r="20" spans="1:16" s="23" customFormat="1" ht="13.5" customHeight="1">
      <c r="A20" s="24" t="s">
        <v>99</v>
      </c>
      <c r="B20" s="21">
        <f>SUM(C20:H20)</f>
        <v>1899422</v>
      </c>
      <c r="C20" s="22" t="s">
        <v>135</v>
      </c>
      <c r="D20" s="22" t="s">
        <v>135</v>
      </c>
      <c r="E20" s="34">
        <v>1783686</v>
      </c>
      <c r="F20" s="22">
        <v>34605</v>
      </c>
      <c r="G20" s="34">
        <v>20836</v>
      </c>
      <c r="H20" s="22">
        <v>60295</v>
      </c>
      <c r="I20" s="69" t="s">
        <v>18</v>
      </c>
      <c r="J20" s="22">
        <f t="shared" si="1"/>
        <v>542703</v>
      </c>
      <c r="K20" s="22">
        <v>6165</v>
      </c>
      <c r="L20" s="22" t="s">
        <v>135</v>
      </c>
      <c r="M20" s="35">
        <v>474329</v>
      </c>
      <c r="N20" s="22" t="s">
        <v>135</v>
      </c>
      <c r="O20" s="22" t="s">
        <v>135</v>
      </c>
      <c r="P20" s="35">
        <v>62209</v>
      </c>
    </row>
    <row r="21" spans="1:16" s="23" customFormat="1" ht="13.5" customHeight="1">
      <c r="A21" s="24" t="s">
        <v>17</v>
      </c>
      <c r="B21" s="21">
        <f>SUM(C21:H21)</f>
        <v>91631</v>
      </c>
      <c r="C21" s="22" t="s">
        <v>135</v>
      </c>
      <c r="D21" s="22" t="s">
        <v>135</v>
      </c>
      <c r="E21" s="34">
        <v>91631</v>
      </c>
      <c r="F21" s="22" t="s">
        <v>135</v>
      </c>
      <c r="G21" s="22" t="s">
        <v>135</v>
      </c>
      <c r="H21" s="22" t="s">
        <v>135</v>
      </c>
      <c r="I21" s="69" t="s">
        <v>19</v>
      </c>
      <c r="J21" s="22">
        <f t="shared" si="1"/>
        <v>140476</v>
      </c>
      <c r="K21" s="22" t="s">
        <v>135</v>
      </c>
      <c r="L21" s="22" t="s">
        <v>135</v>
      </c>
      <c r="M21" s="22" t="s">
        <v>135</v>
      </c>
      <c r="N21" s="35">
        <v>140476</v>
      </c>
      <c r="O21" s="22" t="s">
        <v>135</v>
      </c>
      <c r="P21" s="22" t="s">
        <v>135</v>
      </c>
    </row>
    <row r="22" spans="1:16" s="23" customFormat="1" ht="13.5" customHeight="1">
      <c r="A22" s="24" t="s">
        <v>18</v>
      </c>
      <c r="B22" s="21">
        <f>SUM(C22:H22)</f>
        <v>5299822</v>
      </c>
      <c r="C22" s="22" t="s">
        <v>135</v>
      </c>
      <c r="D22" s="22" t="s">
        <v>135</v>
      </c>
      <c r="E22" s="34">
        <v>5299822</v>
      </c>
      <c r="F22" s="22" t="s">
        <v>135</v>
      </c>
      <c r="G22" s="22" t="s">
        <v>135</v>
      </c>
      <c r="H22" s="86" t="s">
        <v>135</v>
      </c>
      <c r="I22" s="69" t="s">
        <v>146</v>
      </c>
      <c r="J22" s="22">
        <f t="shared" si="1"/>
        <v>1960</v>
      </c>
      <c r="K22" s="22" t="s">
        <v>135</v>
      </c>
      <c r="L22" s="22" t="s">
        <v>135</v>
      </c>
      <c r="M22" s="35">
        <v>18</v>
      </c>
      <c r="N22" s="22">
        <v>1942</v>
      </c>
      <c r="O22" s="22" t="s">
        <v>135</v>
      </c>
      <c r="P22" s="22" t="s">
        <v>135</v>
      </c>
    </row>
    <row r="23" spans="1:16" s="23" customFormat="1" ht="13.5" customHeight="1">
      <c r="A23" s="24" t="s">
        <v>19</v>
      </c>
      <c r="B23" s="21">
        <f>SUM(C23:H23)</f>
        <v>212546</v>
      </c>
      <c r="C23" s="22" t="s">
        <v>135</v>
      </c>
      <c r="D23" s="22" t="s">
        <v>135</v>
      </c>
      <c r="E23" s="35"/>
      <c r="F23" s="34">
        <v>212546</v>
      </c>
      <c r="G23" s="22" t="s">
        <v>135</v>
      </c>
      <c r="H23" s="22" t="s">
        <v>135</v>
      </c>
      <c r="I23" s="69" t="s">
        <v>21</v>
      </c>
      <c r="J23" s="22">
        <f>SUM(K23:P23)</f>
        <v>332590</v>
      </c>
      <c r="K23" s="22">
        <v>286230</v>
      </c>
      <c r="L23" s="22" t="s">
        <v>135</v>
      </c>
      <c r="M23" s="22">
        <v>46360</v>
      </c>
      <c r="N23" s="22" t="s">
        <v>135</v>
      </c>
      <c r="O23" s="22" t="s">
        <v>135</v>
      </c>
      <c r="P23" s="22" t="s">
        <v>135</v>
      </c>
    </row>
    <row r="24" spans="1:16" s="23" customFormat="1" ht="13.5" customHeight="1">
      <c r="A24" s="24" t="s">
        <v>113</v>
      </c>
      <c r="B24" s="21">
        <f>SUM(C24:H24)</f>
        <v>0</v>
      </c>
      <c r="C24" s="22" t="s">
        <v>135</v>
      </c>
      <c r="D24" s="22" t="s">
        <v>135</v>
      </c>
      <c r="E24" s="35"/>
      <c r="F24" s="22" t="s">
        <v>135</v>
      </c>
      <c r="G24" s="22" t="s">
        <v>135</v>
      </c>
      <c r="H24" s="22" t="s">
        <v>135</v>
      </c>
      <c r="I24" s="69" t="s">
        <v>81</v>
      </c>
      <c r="J24" s="22">
        <f t="shared" si="1"/>
        <v>0</v>
      </c>
      <c r="K24" s="22" t="s">
        <v>135</v>
      </c>
      <c r="L24" s="22" t="s">
        <v>135</v>
      </c>
      <c r="M24" s="22" t="s">
        <v>135</v>
      </c>
      <c r="N24" s="22" t="s">
        <v>135</v>
      </c>
      <c r="O24" s="22" t="s">
        <v>135</v>
      </c>
      <c r="P24" s="22" t="s">
        <v>135</v>
      </c>
    </row>
    <row r="25" spans="1:16" s="23" customFormat="1" ht="13.5" customHeight="1">
      <c r="A25" s="24" t="s">
        <v>21</v>
      </c>
      <c r="B25" s="21">
        <f>SUM(C25:H25)</f>
        <v>1609612</v>
      </c>
      <c r="C25" s="21">
        <v>1604645</v>
      </c>
      <c r="D25" s="22" t="s">
        <v>135</v>
      </c>
      <c r="E25" s="34">
        <v>4967</v>
      </c>
      <c r="F25" s="22" t="s">
        <v>135</v>
      </c>
      <c r="G25" s="22" t="s">
        <v>135</v>
      </c>
      <c r="H25" s="86" t="s">
        <v>135</v>
      </c>
      <c r="I25" s="88" t="s">
        <v>147</v>
      </c>
      <c r="J25" s="22">
        <f t="shared" si="1"/>
        <v>50</v>
      </c>
      <c r="K25" s="22" t="s">
        <v>135</v>
      </c>
      <c r="L25" s="22" t="s">
        <v>135</v>
      </c>
      <c r="M25" s="35">
        <v>50</v>
      </c>
      <c r="N25" s="22" t="s">
        <v>135</v>
      </c>
      <c r="O25" s="22" t="s">
        <v>135</v>
      </c>
      <c r="P25" s="22" t="s">
        <v>135</v>
      </c>
    </row>
    <row r="26" spans="1:16" s="23" customFormat="1" ht="13.5" customHeight="1">
      <c r="A26" s="24" t="s">
        <v>81</v>
      </c>
      <c r="B26" s="21">
        <f>SUM(C26:H26)</f>
        <v>0</v>
      </c>
      <c r="C26" s="22" t="s">
        <v>135</v>
      </c>
      <c r="D26" s="22" t="s">
        <v>135</v>
      </c>
      <c r="E26" s="22" t="s">
        <v>135</v>
      </c>
      <c r="F26" s="22" t="s">
        <v>135</v>
      </c>
      <c r="G26" s="22" t="s">
        <v>135</v>
      </c>
      <c r="H26" s="86" t="s">
        <v>135</v>
      </c>
      <c r="I26" s="69" t="s">
        <v>82</v>
      </c>
      <c r="J26" s="22">
        <f t="shared" si="1"/>
        <v>88</v>
      </c>
      <c r="K26" s="22" t="s">
        <v>135</v>
      </c>
      <c r="L26" s="22" t="s">
        <v>135</v>
      </c>
      <c r="M26" s="35">
        <v>88</v>
      </c>
      <c r="N26" s="22" t="s">
        <v>135</v>
      </c>
      <c r="O26" s="22" t="s">
        <v>135</v>
      </c>
      <c r="P26" s="22" t="s">
        <v>135</v>
      </c>
    </row>
    <row r="27" spans="1:16" s="23" customFormat="1" ht="13.5" customHeight="1">
      <c r="A27" s="24" t="s">
        <v>88</v>
      </c>
      <c r="B27" s="21">
        <f>SUM(C27:H27)</f>
        <v>516</v>
      </c>
      <c r="C27" s="22" t="s">
        <v>135</v>
      </c>
      <c r="D27" s="22" t="s">
        <v>135</v>
      </c>
      <c r="E27" s="22">
        <v>516</v>
      </c>
      <c r="F27" s="22" t="s">
        <v>135</v>
      </c>
      <c r="G27" s="22" t="s">
        <v>135</v>
      </c>
      <c r="H27" s="22" t="s">
        <v>135</v>
      </c>
      <c r="I27" s="69" t="s">
        <v>22</v>
      </c>
      <c r="J27" s="22">
        <f>SUM(K26:P26)</f>
        <v>88</v>
      </c>
      <c r="K27" s="22">
        <v>10686</v>
      </c>
      <c r="L27" s="22" t="s">
        <v>135</v>
      </c>
      <c r="M27" s="35">
        <v>278775</v>
      </c>
      <c r="N27" s="22" t="s">
        <v>135</v>
      </c>
      <c r="O27" s="35"/>
      <c r="P27" s="22" t="s">
        <v>135</v>
      </c>
    </row>
    <row r="28" spans="1:16" s="23" customFormat="1" ht="13.5" customHeight="1">
      <c r="A28" s="24" t="s">
        <v>140</v>
      </c>
      <c r="B28" s="21">
        <v>0</v>
      </c>
      <c r="C28" s="22">
        <v>0</v>
      </c>
      <c r="D28" s="22">
        <v>0</v>
      </c>
      <c r="E28" s="22">
        <v>40</v>
      </c>
      <c r="F28" s="22">
        <v>0</v>
      </c>
      <c r="G28" s="22">
        <v>0</v>
      </c>
      <c r="H28" s="22">
        <v>0</v>
      </c>
      <c r="I28" s="69" t="s">
        <v>23</v>
      </c>
      <c r="J28" s="22">
        <f t="shared" si="1"/>
        <v>474882</v>
      </c>
      <c r="K28" s="22" t="s">
        <v>135</v>
      </c>
      <c r="L28" s="22" t="s">
        <v>135</v>
      </c>
      <c r="M28" s="35">
        <v>468905</v>
      </c>
      <c r="N28" s="22">
        <v>1600</v>
      </c>
      <c r="O28" s="35">
        <v>4377</v>
      </c>
      <c r="P28" s="22" t="s">
        <v>135</v>
      </c>
    </row>
    <row r="29" spans="1:16" s="23" customFormat="1" ht="21" customHeight="1">
      <c r="A29" s="25" t="s">
        <v>141</v>
      </c>
      <c r="B29" s="21">
        <v>0</v>
      </c>
      <c r="C29" s="22">
        <v>0</v>
      </c>
      <c r="D29" s="22">
        <v>0</v>
      </c>
      <c r="E29" s="22">
        <v>140</v>
      </c>
      <c r="F29" s="22">
        <v>0</v>
      </c>
      <c r="G29" s="22">
        <v>0</v>
      </c>
      <c r="H29" s="22">
        <v>0</v>
      </c>
      <c r="I29" s="69" t="s">
        <v>24</v>
      </c>
      <c r="J29" s="22">
        <f t="shared" si="1"/>
        <v>215763</v>
      </c>
      <c r="K29" s="22" t="s">
        <v>135</v>
      </c>
      <c r="L29" s="22" t="s">
        <v>135</v>
      </c>
      <c r="M29" s="35">
        <v>215763</v>
      </c>
      <c r="N29" s="22" t="s">
        <v>135</v>
      </c>
      <c r="O29" s="22" t="s">
        <v>135</v>
      </c>
      <c r="P29" s="22" t="s">
        <v>135</v>
      </c>
    </row>
    <row r="30" spans="1:16" s="23" customFormat="1" ht="13.5" customHeight="1">
      <c r="A30" s="24" t="s">
        <v>142</v>
      </c>
      <c r="B30" s="21">
        <v>0</v>
      </c>
      <c r="C30" s="22">
        <v>0</v>
      </c>
      <c r="D30" s="22">
        <v>0</v>
      </c>
      <c r="E30" s="22">
        <v>20</v>
      </c>
      <c r="F30" s="22">
        <v>0</v>
      </c>
      <c r="G30" s="22">
        <v>0</v>
      </c>
      <c r="H30" s="22">
        <v>0</v>
      </c>
      <c r="I30" s="69" t="s">
        <v>25</v>
      </c>
      <c r="J30" s="22">
        <f>SUM(K30:P30)</f>
        <v>6338</v>
      </c>
      <c r="K30" s="22" t="s">
        <v>135</v>
      </c>
      <c r="L30" s="22" t="s">
        <v>135</v>
      </c>
      <c r="M30" s="22">
        <v>6338</v>
      </c>
      <c r="N30" s="22" t="s">
        <v>135</v>
      </c>
      <c r="O30" s="22" t="s">
        <v>135</v>
      </c>
      <c r="P30" s="22" t="s">
        <v>135</v>
      </c>
    </row>
    <row r="31" spans="1:16" s="23" customFormat="1" ht="13.5" customHeight="1">
      <c r="A31" s="24" t="s">
        <v>22</v>
      </c>
      <c r="B31" s="21">
        <f>SUM(C31:H31)</f>
        <v>1862400</v>
      </c>
      <c r="C31" s="22" t="s">
        <v>135</v>
      </c>
      <c r="D31" s="22" t="s">
        <v>135</v>
      </c>
      <c r="E31" s="22" t="s">
        <v>135</v>
      </c>
      <c r="F31" s="22" t="s">
        <v>135</v>
      </c>
      <c r="G31" s="34">
        <v>1731473</v>
      </c>
      <c r="H31" s="34">
        <v>130927</v>
      </c>
      <c r="I31" s="69" t="s">
        <v>120</v>
      </c>
      <c r="J31" s="22">
        <f>SUM(K31:P31)</f>
        <v>34330</v>
      </c>
      <c r="K31" s="22" t="s">
        <v>135</v>
      </c>
      <c r="L31" s="22" t="s">
        <v>135</v>
      </c>
      <c r="M31" s="35">
        <v>34330</v>
      </c>
      <c r="N31" s="22" t="s">
        <v>135</v>
      </c>
      <c r="O31" s="22" t="s">
        <v>135</v>
      </c>
      <c r="P31" s="22" t="s">
        <v>135</v>
      </c>
    </row>
    <row r="32" spans="1:9" s="23" customFormat="1" ht="13.5" customHeight="1">
      <c r="A32" s="24" t="s">
        <v>83</v>
      </c>
      <c r="B32" s="21">
        <f>SUM(C32:H32)</f>
        <v>0</v>
      </c>
      <c r="C32" s="22" t="s">
        <v>135</v>
      </c>
      <c r="D32" s="22" t="s">
        <v>135</v>
      </c>
      <c r="E32" s="22" t="s">
        <v>135</v>
      </c>
      <c r="F32" s="22" t="s">
        <v>135</v>
      </c>
      <c r="G32" s="22" t="s">
        <v>135</v>
      </c>
      <c r="H32" s="86" t="s">
        <v>135</v>
      </c>
      <c r="I32" s="87"/>
    </row>
    <row r="33" spans="1:16" s="23" customFormat="1" ht="13.5" customHeight="1">
      <c r="A33" s="24" t="s">
        <v>23</v>
      </c>
      <c r="B33" s="21">
        <f>SUM(C33:H33)</f>
        <v>1291574</v>
      </c>
      <c r="C33" s="22" t="s">
        <v>135</v>
      </c>
      <c r="D33" s="22" t="s">
        <v>135</v>
      </c>
      <c r="E33" s="34">
        <v>1288224</v>
      </c>
      <c r="F33" s="22">
        <v>3350</v>
      </c>
      <c r="G33" s="22" t="s">
        <v>135</v>
      </c>
      <c r="H33" s="22" t="s">
        <v>135</v>
      </c>
      <c r="I33" s="69" t="s">
        <v>28</v>
      </c>
      <c r="J33" s="22">
        <f t="shared" si="1"/>
        <v>16862</v>
      </c>
      <c r="K33" s="22" t="s">
        <v>135</v>
      </c>
      <c r="L33" s="22" t="s">
        <v>135</v>
      </c>
      <c r="M33" s="35">
        <v>13211</v>
      </c>
      <c r="N33" s="35">
        <v>650</v>
      </c>
      <c r="O33" s="22" t="s">
        <v>135</v>
      </c>
      <c r="P33" s="35">
        <v>3001</v>
      </c>
    </row>
    <row r="34" spans="1:16" s="23" customFormat="1" ht="13.5" customHeight="1">
      <c r="A34" s="24" t="s">
        <v>24</v>
      </c>
      <c r="B34" s="21">
        <f>SUM(C34:H34)</f>
        <v>1360728</v>
      </c>
      <c r="C34" s="22" t="s">
        <v>135</v>
      </c>
      <c r="D34" s="22" t="s">
        <v>135</v>
      </c>
      <c r="E34" s="34">
        <v>1360728</v>
      </c>
      <c r="F34" s="22" t="s">
        <v>135</v>
      </c>
      <c r="G34" s="22" t="s">
        <v>135</v>
      </c>
      <c r="H34" s="22" t="s">
        <v>135</v>
      </c>
      <c r="I34" s="69" t="s">
        <v>27</v>
      </c>
      <c r="J34" s="22">
        <f t="shared" si="1"/>
        <v>5126</v>
      </c>
      <c r="K34" s="22" t="s">
        <v>135</v>
      </c>
      <c r="L34" s="22" t="s">
        <v>135</v>
      </c>
      <c r="M34" s="22">
        <v>5126</v>
      </c>
      <c r="N34" s="22" t="s">
        <v>135</v>
      </c>
      <c r="O34" s="22" t="s">
        <v>135</v>
      </c>
      <c r="P34" s="22" t="s">
        <v>135</v>
      </c>
    </row>
    <row r="35" spans="1:16" s="23" customFormat="1" ht="13.5" customHeight="1">
      <c r="A35" s="24" t="s">
        <v>25</v>
      </c>
      <c r="B35" s="21">
        <f>SUM(C35:H35)</f>
        <v>473315</v>
      </c>
      <c r="C35" s="22" t="s">
        <v>135</v>
      </c>
      <c r="D35" s="22" t="s">
        <v>135</v>
      </c>
      <c r="E35" s="34">
        <v>473315</v>
      </c>
      <c r="F35" s="22" t="s">
        <v>135</v>
      </c>
      <c r="G35" s="22" t="s">
        <v>135</v>
      </c>
      <c r="H35" s="22" t="s">
        <v>135</v>
      </c>
      <c r="I35" s="69" t="s">
        <v>29</v>
      </c>
      <c r="J35" s="22">
        <f t="shared" si="1"/>
        <v>458183</v>
      </c>
      <c r="K35" s="22" t="s">
        <v>135</v>
      </c>
      <c r="L35" s="22" t="s">
        <v>135</v>
      </c>
      <c r="M35" s="35">
        <v>442176</v>
      </c>
      <c r="N35" s="35">
        <v>16007</v>
      </c>
      <c r="O35" s="22" t="s">
        <v>135</v>
      </c>
      <c r="P35" s="22" t="s">
        <v>135</v>
      </c>
    </row>
    <row r="36" spans="1:16" s="23" customFormat="1" ht="13.5" customHeight="1">
      <c r="A36" s="24" t="s">
        <v>26</v>
      </c>
      <c r="B36" s="21">
        <f>SUM(C36:H36)</f>
        <v>223308</v>
      </c>
      <c r="C36" s="22" t="s">
        <v>135</v>
      </c>
      <c r="D36" s="22" t="s">
        <v>135</v>
      </c>
      <c r="E36" s="34">
        <v>223308</v>
      </c>
      <c r="F36" s="22" t="s">
        <v>135</v>
      </c>
      <c r="G36" s="22" t="s">
        <v>135</v>
      </c>
      <c r="H36" s="22" t="s">
        <v>135</v>
      </c>
      <c r="I36" s="69" t="s">
        <v>30</v>
      </c>
      <c r="J36" s="22">
        <f t="shared" si="1"/>
        <v>6220</v>
      </c>
      <c r="K36" s="22" t="s">
        <v>135</v>
      </c>
      <c r="L36" s="22" t="s">
        <v>135</v>
      </c>
      <c r="M36" s="35">
        <v>6220</v>
      </c>
      <c r="N36" s="22" t="s">
        <v>135</v>
      </c>
      <c r="O36" s="22" t="s">
        <v>135</v>
      </c>
      <c r="P36" s="22" t="s">
        <v>135</v>
      </c>
    </row>
    <row r="37" spans="1:16" s="23" customFormat="1" ht="25.5" customHeight="1">
      <c r="A37" s="24" t="s">
        <v>28</v>
      </c>
      <c r="B37" s="21">
        <f>SUM(C37:H37)</f>
        <v>101413</v>
      </c>
      <c r="C37" s="22" t="s">
        <v>135</v>
      </c>
      <c r="D37" s="22" t="s">
        <v>135</v>
      </c>
      <c r="E37" s="34">
        <v>101413</v>
      </c>
      <c r="F37" s="22" t="s">
        <v>135</v>
      </c>
      <c r="G37" s="22" t="s">
        <v>135</v>
      </c>
      <c r="H37" s="22" t="s">
        <v>135</v>
      </c>
      <c r="I37" s="69" t="s">
        <v>122</v>
      </c>
      <c r="J37" s="22">
        <f t="shared" si="1"/>
        <v>35982</v>
      </c>
      <c r="K37" s="22" t="s">
        <v>135</v>
      </c>
      <c r="L37" s="22" t="s">
        <v>135</v>
      </c>
      <c r="M37" s="35">
        <v>35982</v>
      </c>
      <c r="N37" s="22" t="s">
        <v>135</v>
      </c>
      <c r="O37" s="22" t="s">
        <v>135</v>
      </c>
      <c r="P37" s="22" t="s">
        <v>135</v>
      </c>
    </row>
    <row r="38" spans="1:16" s="23" customFormat="1" ht="13.5" customHeight="1">
      <c r="A38" s="24" t="s">
        <v>100</v>
      </c>
      <c r="B38" s="21">
        <f>SUM(C38:H38)</f>
        <v>108059</v>
      </c>
      <c r="C38" s="22" t="s">
        <v>135</v>
      </c>
      <c r="D38" s="22" t="s">
        <v>135</v>
      </c>
      <c r="E38" s="34">
        <v>108059</v>
      </c>
      <c r="F38" s="22" t="s">
        <v>135</v>
      </c>
      <c r="G38" s="22" t="s">
        <v>135</v>
      </c>
      <c r="H38" s="22" t="s">
        <v>135</v>
      </c>
      <c r="I38" s="71" t="s">
        <v>31</v>
      </c>
      <c r="J38" s="22">
        <f t="shared" si="1"/>
        <v>10801</v>
      </c>
      <c r="K38" s="22" t="s">
        <v>135</v>
      </c>
      <c r="L38" s="22" t="s">
        <v>135</v>
      </c>
      <c r="M38" s="35">
        <v>10801</v>
      </c>
      <c r="N38" s="22" t="s">
        <v>135</v>
      </c>
      <c r="O38" s="22" t="s">
        <v>135</v>
      </c>
      <c r="P38" s="22" t="s">
        <v>135</v>
      </c>
    </row>
    <row r="39" spans="1:16" s="23" customFormat="1" ht="22.5" customHeight="1">
      <c r="A39" s="24" t="s">
        <v>29</v>
      </c>
      <c r="B39" s="21">
        <f>SUM(C39:H39)</f>
        <v>1371270</v>
      </c>
      <c r="C39" s="22" t="s">
        <v>135</v>
      </c>
      <c r="D39" s="22" t="s">
        <v>135</v>
      </c>
      <c r="E39" s="34">
        <v>1040130</v>
      </c>
      <c r="F39" s="34">
        <v>331140</v>
      </c>
      <c r="G39" s="22" t="s">
        <v>135</v>
      </c>
      <c r="H39" s="22" t="s">
        <v>135</v>
      </c>
      <c r="I39" s="69" t="s">
        <v>121</v>
      </c>
      <c r="J39" s="22">
        <f t="shared" si="1"/>
        <v>0</v>
      </c>
      <c r="K39" s="22" t="s">
        <v>135</v>
      </c>
      <c r="L39" s="22" t="s">
        <v>135</v>
      </c>
      <c r="M39" s="22" t="s">
        <v>135</v>
      </c>
      <c r="N39" s="22" t="s">
        <v>135</v>
      </c>
      <c r="O39" s="22" t="s">
        <v>135</v>
      </c>
      <c r="P39" s="22" t="s">
        <v>135</v>
      </c>
    </row>
    <row r="40" spans="1:16" s="23" customFormat="1" ht="13.5" customHeight="1">
      <c r="A40" s="24" t="s">
        <v>30</v>
      </c>
      <c r="B40" s="21">
        <f>SUM(C40:H40)</f>
        <v>207606</v>
      </c>
      <c r="C40" s="22" t="s">
        <v>135</v>
      </c>
      <c r="D40" s="22" t="s">
        <v>135</v>
      </c>
      <c r="E40" s="34">
        <v>38005</v>
      </c>
      <c r="F40" s="22" t="s">
        <v>135</v>
      </c>
      <c r="G40" s="34">
        <v>169601</v>
      </c>
      <c r="H40" s="22" t="s">
        <v>135</v>
      </c>
      <c r="I40" s="69" t="s">
        <v>90</v>
      </c>
      <c r="J40" s="22">
        <f t="shared" si="1"/>
        <v>0</v>
      </c>
      <c r="K40" s="22" t="s">
        <v>135</v>
      </c>
      <c r="L40" s="22" t="s">
        <v>135</v>
      </c>
      <c r="M40" s="22" t="s">
        <v>135</v>
      </c>
      <c r="N40" s="22" t="s">
        <v>135</v>
      </c>
      <c r="O40" s="22" t="s">
        <v>135</v>
      </c>
      <c r="P40" s="22" t="s">
        <v>135</v>
      </c>
    </row>
    <row r="41" spans="1:16" s="23" customFormat="1" ht="27" customHeight="1">
      <c r="A41" s="65" t="s">
        <v>110</v>
      </c>
      <c r="B41" s="21">
        <f>SUM(C41:H41)</f>
        <v>84263</v>
      </c>
      <c r="C41" s="22" t="s">
        <v>135</v>
      </c>
      <c r="D41" s="22" t="s">
        <v>135</v>
      </c>
      <c r="E41" s="34">
        <v>84263</v>
      </c>
      <c r="F41" s="22" t="s">
        <v>135</v>
      </c>
      <c r="G41" s="22" t="s">
        <v>135</v>
      </c>
      <c r="H41" s="22" t="s">
        <v>135</v>
      </c>
      <c r="I41" s="69" t="s">
        <v>33</v>
      </c>
      <c r="J41" s="22">
        <f t="shared" si="1"/>
        <v>0</v>
      </c>
      <c r="K41" s="22" t="s">
        <v>135</v>
      </c>
      <c r="L41" s="22" t="s">
        <v>135</v>
      </c>
      <c r="M41" s="22" t="s">
        <v>135</v>
      </c>
      <c r="N41" s="22" t="s">
        <v>135</v>
      </c>
      <c r="O41" s="22" t="s">
        <v>135</v>
      </c>
      <c r="P41" s="22" t="s">
        <v>135</v>
      </c>
    </row>
    <row r="42" spans="1:16" s="23" customFormat="1" ht="13.5" customHeight="1">
      <c r="A42" s="24" t="s">
        <v>31</v>
      </c>
      <c r="B42" s="21">
        <f>SUM(C42:H42)</f>
        <v>16916</v>
      </c>
      <c r="C42" s="22" t="s">
        <v>135</v>
      </c>
      <c r="D42" s="22" t="s">
        <v>135</v>
      </c>
      <c r="E42" s="36">
        <v>16916</v>
      </c>
      <c r="F42" s="22" t="s">
        <v>135</v>
      </c>
      <c r="G42" s="22" t="s">
        <v>135</v>
      </c>
      <c r="H42" s="22" t="s">
        <v>135</v>
      </c>
      <c r="I42" s="69" t="s">
        <v>84</v>
      </c>
      <c r="J42" s="22">
        <f t="shared" si="1"/>
        <v>3015</v>
      </c>
      <c r="K42" s="22" t="s">
        <v>135</v>
      </c>
      <c r="L42" s="22" t="s">
        <v>135</v>
      </c>
      <c r="M42" s="35">
        <v>3015</v>
      </c>
      <c r="N42" s="22" t="s">
        <v>135</v>
      </c>
      <c r="O42" s="22" t="s">
        <v>135</v>
      </c>
      <c r="P42" s="22" t="s">
        <v>135</v>
      </c>
    </row>
    <row r="43" spans="1:16" s="23" customFormat="1" ht="13.5" customHeight="1">
      <c r="A43" s="25" t="s">
        <v>32</v>
      </c>
      <c r="B43" s="21">
        <f>SUM(C43:H43)</f>
        <v>0</v>
      </c>
      <c r="C43" s="22" t="s">
        <v>135</v>
      </c>
      <c r="D43" s="22" t="s">
        <v>135</v>
      </c>
      <c r="E43" s="22" t="s">
        <v>135</v>
      </c>
      <c r="F43" s="22" t="s">
        <v>135</v>
      </c>
      <c r="G43" s="22" t="s">
        <v>135</v>
      </c>
      <c r="H43" s="22" t="s">
        <v>135</v>
      </c>
      <c r="I43" s="89" t="s">
        <v>36</v>
      </c>
      <c r="J43" s="22">
        <f t="shared" si="1"/>
        <v>715419</v>
      </c>
      <c r="K43" s="22" t="s">
        <v>135</v>
      </c>
      <c r="L43" s="22" t="s">
        <v>135</v>
      </c>
      <c r="M43" s="35">
        <v>715419</v>
      </c>
      <c r="N43" s="22" t="s">
        <v>135</v>
      </c>
      <c r="O43" s="22" t="s">
        <v>135</v>
      </c>
      <c r="P43" s="22" t="s">
        <v>135</v>
      </c>
    </row>
    <row r="44" spans="1:16" s="23" customFormat="1" ht="25.5" customHeight="1">
      <c r="A44" s="31" t="s">
        <v>84</v>
      </c>
      <c r="B44" s="21">
        <f>SUM(C44:H44)</f>
        <v>380</v>
      </c>
      <c r="C44" s="22" t="s">
        <v>135</v>
      </c>
      <c r="D44" s="22" t="s">
        <v>135</v>
      </c>
      <c r="E44" s="34">
        <v>380</v>
      </c>
      <c r="F44" s="22" t="s">
        <v>135</v>
      </c>
      <c r="G44" s="22" t="s">
        <v>135</v>
      </c>
      <c r="H44" s="22" t="s">
        <v>135</v>
      </c>
      <c r="I44" s="69" t="s">
        <v>37</v>
      </c>
      <c r="J44" s="22">
        <f t="shared" si="1"/>
        <v>0</v>
      </c>
      <c r="K44" s="22" t="s">
        <v>135</v>
      </c>
      <c r="L44" s="22" t="s">
        <v>135</v>
      </c>
      <c r="M44" s="22" t="s">
        <v>135</v>
      </c>
      <c r="N44" s="22" t="s">
        <v>135</v>
      </c>
      <c r="O44" s="22" t="s">
        <v>135</v>
      </c>
      <c r="P44" s="22" t="s">
        <v>135</v>
      </c>
    </row>
    <row r="45" spans="1:16" s="23" customFormat="1" ht="13.5" customHeight="1">
      <c r="A45" s="85" t="s">
        <v>143</v>
      </c>
      <c r="B45" s="21">
        <v>0</v>
      </c>
      <c r="C45" s="21">
        <v>0</v>
      </c>
      <c r="D45" s="21">
        <v>0</v>
      </c>
      <c r="E45" s="34">
        <v>901</v>
      </c>
      <c r="F45" s="22" t="s">
        <v>135</v>
      </c>
      <c r="G45" s="22" t="s">
        <v>135</v>
      </c>
      <c r="H45" s="22" t="s">
        <v>135</v>
      </c>
      <c r="I45" s="69"/>
      <c r="J45" s="22"/>
      <c r="K45" s="22"/>
      <c r="L45" s="22"/>
      <c r="M45" s="22"/>
      <c r="N45" s="22"/>
      <c r="O45" s="22"/>
      <c r="P45" s="22"/>
    </row>
    <row r="46" spans="1:16" s="23" customFormat="1" ht="13.5" customHeight="1">
      <c r="A46" s="24" t="s">
        <v>34</v>
      </c>
      <c r="B46" s="21">
        <f>SUM(C46:H46)</f>
        <v>100</v>
      </c>
      <c r="C46" s="22" t="s">
        <v>135</v>
      </c>
      <c r="D46" s="22" t="s">
        <v>135</v>
      </c>
      <c r="E46" s="22">
        <v>100</v>
      </c>
      <c r="F46" s="22" t="s">
        <v>135</v>
      </c>
      <c r="G46" s="22" t="s">
        <v>135</v>
      </c>
      <c r="H46" s="22" t="s">
        <v>135</v>
      </c>
      <c r="I46" s="69" t="s">
        <v>114</v>
      </c>
      <c r="J46" s="22">
        <f t="shared" si="1"/>
        <v>24376</v>
      </c>
      <c r="K46" s="22" t="s">
        <v>135</v>
      </c>
      <c r="L46" s="22" t="s">
        <v>135</v>
      </c>
      <c r="M46" s="22">
        <v>702</v>
      </c>
      <c r="N46" s="22" t="s">
        <v>135</v>
      </c>
      <c r="O46" s="22" t="s">
        <v>135</v>
      </c>
      <c r="P46" s="35">
        <v>23674</v>
      </c>
    </row>
    <row r="47" spans="1:16" s="23" customFormat="1" ht="13.5" customHeight="1">
      <c r="A47" s="24" t="s">
        <v>145</v>
      </c>
      <c r="B47" s="21">
        <f>SUM(C47:H47)</f>
        <v>893</v>
      </c>
      <c r="C47" s="22" t="s">
        <v>135</v>
      </c>
      <c r="D47" s="22" t="s">
        <v>135</v>
      </c>
      <c r="E47" s="22" t="s">
        <v>135</v>
      </c>
      <c r="F47" s="22" t="s">
        <v>135</v>
      </c>
      <c r="G47" s="22">
        <v>893</v>
      </c>
      <c r="H47" s="22" t="s">
        <v>135</v>
      </c>
      <c r="I47" s="72"/>
      <c r="J47" s="22"/>
      <c r="K47" s="22"/>
      <c r="L47" s="22"/>
      <c r="M47" s="22"/>
      <c r="N47" s="22"/>
      <c r="O47" s="22"/>
      <c r="P47" s="35"/>
    </row>
    <row r="48" spans="1:16" s="23" customFormat="1" ht="14.25" customHeight="1">
      <c r="A48" s="24" t="s">
        <v>36</v>
      </c>
      <c r="B48" s="21">
        <f>SUM(C48:H48)</f>
        <v>17975</v>
      </c>
      <c r="C48" s="22" t="s">
        <v>135</v>
      </c>
      <c r="D48" s="22" t="s">
        <v>135</v>
      </c>
      <c r="E48" s="34">
        <v>17110</v>
      </c>
      <c r="F48" s="22" t="s">
        <v>135</v>
      </c>
      <c r="G48" s="35">
        <v>865</v>
      </c>
      <c r="H48" s="22" t="s">
        <v>135</v>
      </c>
      <c r="I48" s="69" t="s">
        <v>123</v>
      </c>
      <c r="J48" s="22">
        <f t="shared" si="1"/>
        <v>23037</v>
      </c>
      <c r="K48" s="22" t="s">
        <v>135</v>
      </c>
      <c r="L48" s="22" t="s">
        <v>135</v>
      </c>
      <c r="M48" s="22" t="s">
        <v>135</v>
      </c>
      <c r="N48" s="22" t="s">
        <v>135</v>
      </c>
      <c r="O48" s="22" t="s">
        <v>135</v>
      </c>
      <c r="P48" s="78">
        <v>23037</v>
      </c>
    </row>
    <row r="49" spans="1:16" s="23" customFormat="1" ht="14.25" customHeight="1">
      <c r="A49" s="24" t="s">
        <v>144</v>
      </c>
      <c r="B49" s="21">
        <f>SUM(C49:H49)</f>
        <v>2384</v>
      </c>
      <c r="C49" s="22" t="s">
        <v>135</v>
      </c>
      <c r="D49" s="22" t="s">
        <v>135</v>
      </c>
      <c r="E49" s="34">
        <v>2384</v>
      </c>
      <c r="F49" s="22" t="s">
        <v>135</v>
      </c>
      <c r="G49" s="22" t="s">
        <v>135</v>
      </c>
      <c r="H49" s="22" t="s">
        <v>135</v>
      </c>
      <c r="I49" s="69"/>
      <c r="J49" s="22"/>
      <c r="K49" s="22"/>
      <c r="L49" s="22"/>
      <c r="M49" s="22"/>
      <c r="N49" s="22"/>
      <c r="O49" s="22"/>
      <c r="P49" s="78"/>
    </row>
    <row r="50" spans="1:16" s="23" customFormat="1" ht="13.5" customHeight="1">
      <c r="A50" s="25" t="s">
        <v>37</v>
      </c>
      <c r="B50" s="21">
        <f>SUM(C50:H50)</f>
        <v>0</v>
      </c>
      <c r="C50" s="22" t="s">
        <v>135</v>
      </c>
      <c r="D50" s="22" t="s">
        <v>135</v>
      </c>
      <c r="E50" s="22" t="s">
        <v>135</v>
      </c>
      <c r="F50" s="22" t="s">
        <v>135</v>
      </c>
      <c r="G50" s="22" t="s">
        <v>135</v>
      </c>
      <c r="H50" s="22" t="s">
        <v>135</v>
      </c>
      <c r="I50" s="69" t="s">
        <v>39</v>
      </c>
      <c r="J50" s="22">
        <f t="shared" si="1"/>
        <v>2135308</v>
      </c>
      <c r="K50" s="22" t="s">
        <v>135</v>
      </c>
      <c r="L50" s="22" t="s">
        <v>135</v>
      </c>
      <c r="M50" s="35">
        <v>2135308</v>
      </c>
      <c r="N50" s="22" t="s">
        <v>135</v>
      </c>
      <c r="O50" s="22" t="s">
        <v>135</v>
      </c>
      <c r="P50" s="22" t="s">
        <v>135</v>
      </c>
    </row>
    <row r="51" spans="1:16" s="23" customFormat="1" ht="12">
      <c r="A51" s="24" t="s">
        <v>115</v>
      </c>
      <c r="B51" s="21">
        <f>SUM(C51:H51)</f>
        <v>1415</v>
      </c>
      <c r="C51" s="22" t="s">
        <v>135</v>
      </c>
      <c r="D51" s="22" t="s">
        <v>135</v>
      </c>
      <c r="E51" s="34">
        <v>1415</v>
      </c>
      <c r="F51" s="22" t="s">
        <v>135</v>
      </c>
      <c r="G51" s="22" t="s">
        <v>135</v>
      </c>
      <c r="H51" s="22" t="s">
        <v>135</v>
      </c>
      <c r="I51" s="72" t="s">
        <v>116</v>
      </c>
      <c r="J51" s="79">
        <f t="shared" si="1"/>
        <v>64</v>
      </c>
      <c r="K51" s="22" t="s">
        <v>135</v>
      </c>
      <c r="L51" s="22" t="s">
        <v>135</v>
      </c>
      <c r="M51" s="78">
        <v>64</v>
      </c>
      <c r="N51" s="22" t="s">
        <v>135</v>
      </c>
      <c r="O51" s="22" t="s">
        <v>135</v>
      </c>
      <c r="P51" s="22" t="s">
        <v>135</v>
      </c>
    </row>
    <row r="52" spans="1:16" s="23" customFormat="1" ht="12">
      <c r="A52" s="24" t="s">
        <v>39</v>
      </c>
      <c r="B52" s="21">
        <f>SUM(C52:H52)</f>
        <v>2461340</v>
      </c>
      <c r="C52" s="22" t="s">
        <v>135</v>
      </c>
      <c r="D52" s="22" t="s">
        <v>135</v>
      </c>
      <c r="E52" s="34">
        <v>2461340</v>
      </c>
      <c r="F52" s="22" t="s">
        <v>135</v>
      </c>
      <c r="G52" s="22" t="s">
        <v>135</v>
      </c>
      <c r="H52" s="22" t="s">
        <v>135</v>
      </c>
      <c r="I52" s="73" t="s">
        <v>40</v>
      </c>
      <c r="J52" s="30">
        <f t="shared" si="1"/>
        <v>6334105</v>
      </c>
      <c r="K52" s="77" t="s">
        <v>135</v>
      </c>
      <c r="L52" s="37">
        <v>3274285</v>
      </c>
      <c r="M52" s="37">
        <v>1219770</v>
      </c>
      <c r="N52" s="37">
        <v>1617210</v>
      </c>
      <c r="O52" s="77" t="s">
        <v>135</v>
      </c>
      <c r="P52" s="37">
        <v>222840</v>
      </c>
    </row>
    <row r="53" spans="1:8" s="23" customFormat="1" ht="12">
      <c r="A53" s="24" t="s">
        <v>116</v>
      </c>
      <c r="B53" s="21">
        <f>SUM(C53:H53)</f>
        <v>0</v>
      </c>
      <c r="C53" s="22" t="s">
        <v>135</v>
      </c>
      <c r="D53" s="22" t="s">
        <v>135</v>
      </c>
      <c r="E53" s="22" t="s">
        <v>135</v>
      </c>
      <c r="F53" s="22" t="s">
        <v>135</v>
      </c>
      <c r="G53" s="22" t="s">
        <v>135</v>
      </c>
      <c r="H53" s="22" t="s">
        <v>135</v>
      </c>
    </row>
    <row r="54" spans="1:16" s="23" customFormat="1" ht="13.5" customHeight="1">
      <c r="A54" s="27" t="s">
        <v>40</v>
      </c>
      <c r="B54" s="28">
        <f>SUM(C54:H54)</f>
        <v>7162635</v>
      </c>
      <c r="C54" s="77" t="s">
        <v>135</v>
      </c>
      <c r="D54" s="39">
        <v>3477465</v>
      </c>
      <c r="E54" s="39">
        <v>1731940</v>
      </c>
      <c r="F54" s="39">
        <v>1703815</v>
      </c>
      <c r="G54" s="22" t="s">
        <v>135</v>
      </c>
      <c r="H54" s="39">
        <v>249415</v>
      </c>
      <c r="I54" s="40"/>
      <c r="J54" s="40"/>
      <c r="K54" s="40"/>
      <c r="L54" s="40"/>
      <c r="M54" s="40"/>
      <c r="N54" s="40"/>
      <c r="O54" s="40"/>
      <c r="P54" s="40"/>
    </row>
    <row r="55" spans="1:16" s="23" customFormat="1" ht="13.5" customHeight="1">
      <c r="A55" s="101" t="s">
        <v>96</v>
      </c>
      <c r="B55" s="101"/>
      <c r="C55" s="101"/>
      <c r="D55" s="101"/>
      <c r="E55" s="101"/>
      <c r="F55" s="101"/>
      <c r="G55" s="101"/>
      <c r="H55" s="101"/>
      <c r="I55" s="40"/>
      <c r="J55" s="40"/>
      <c r="K55" s="40"/>
      <c r="L55" s="40"/>
      <c r="M55" s="40"/>
      <c r="N55" s="40"/>
      <c r="O55" s="40"/>
      <c r="P55" s="40"/>
    </row>
    <row r="56" spans="1:16" s="23" customFormat="1" ht="15.75">
      <c r="A56" s="29"/>
      <c r="I56" s="41"/>
      <c r="J56" s="41"/>
      <c r="K56" s="41"/>
      <c r="L56" s="41"/>
      <c r="M56" s="41"/>
      <c r="N56" s="41"/>
      <c r="O56" s="41"/>
      <c r="P56" s="38"/>
    </row>
    <row r="57" spans="9:16" s="23" customFormat="1" ht="13.5" customHeight="1">
      <c r="I57" s="38"/>
      <c r="J57" s="38"/>
      <c r="K57" s="38"/>
      <c r="L57" s="38"/>
      <c r="M57" s="38"/>
      <c r="N57" s="38"/>
      <c r="O57" s="38"/>
      <c r="P57" s="38"/>
    </row>
    <row r="58" spans="1:16" s="23" customFormat="1" ht="13.5" customHeight="1">
      <c r="A58" s="38"/>
      <c r="B58" s="38"/>
      <c r="C58" s="38"/>
      <c r="D58" s="38"/>
      <c r="E58" s="38"/>
      <c r="F58" s="38"/>
      <c r="G58" s="38"/>
      <c r="H58" s="38"/>
      <c r="I58" s="38"/>
      <c r="J58" s="38"/>
      <c r="K58" s="38"/>
      <c r="L58" s="38"/>
      <c r="M58" s="38"/>
      <c r="N58" s="38"/>
      <c r="O58" s="38"/>
      <c r="P58" s="38"/>
    </row>
    <row r="59" spans="1:16" s="23" customFormat="1" ht="13.5" customHeight="1">
      <c r="A59" s="38"/>
      <c r="B59" s="38"/>
      <c r="C59" s="38"/>
      <c r="D59" s="38"/>
      <c r="E59" s="38"/>
      <c r="F59" s="38"/>
      <c r="G59" s="38"/>
      <c r="H59" s="38"/>
      <c r="I59" s="38"/>
      <c r="J59" s="38"/>
      <c r="K59" s="38"/>
      <c r="L59" s="38"/>
      <c r="M59" s="38"/>
      <c r="N59" s="38"/>
      <c r="O59" s="38"/>
      <c r="P59" s="38"/>
    </row>
    <row r="60" spans="1:16" s="23" customFormat="1" ht="13.5" customHeight="1">
      <c r="A60" s="38"/>
      <c r="B60" s="38"/>
      <c r="C60" s="38"/>
      <c r="D60" s="38"/>
      <c r="E60" s="38"/>
      <c r="F60" s="38"/>
      <c r="G60" s="38"/>
      <c r="H60" s="38"/>
      <c r="I60" s="38"/>
      <c r="J60" s="38"/>
      <c r="K60" s="38"/>
      <c r="L60" s="38"/>
      <c r="M60" s="38"/>
      <c r="N60" s="38"/>
      <c r="O60" s="38"/>
      <c r="P60" s="38"/>
    </row>
    <row r="61" spans="1:16" s="23" customFormat="1" ht="13.5" customHeight="1">
      <c r="A61" s="38"/>
      <c r="B61" s="38"/>
      <c r="C61" s="38"/>
      <c r="D61" s="38"/>
      <c r="E61" s="38"/>
      <c r="F61" s="38"/>
      <c r="G61" s="38"/>
      <c r="H61" s="38"/>
      <c r="I61" s="38"/>
      <c r="J61" s="38"/>
      <c r="K61" s="38"/>
      <c r="L61" s="38"/>
      <c r="M61" s="38"/>
      <c r="N61" s="38"/>
      <c r="O61" s="38"/>
      <c r="P61" s="38"/>
    </row>
    <row r="62" spans="1:16" s="23" customFormat="1" ht="13.5" customHeight="1">
      <c r="A62" s="38"/>
      <c r="B62" s="38"/>
      <c r="C62" s="38"/>
      <c r="D62" s="38"/>
      <c r="E62" s="38"/>
      <c r="F62" s="38"/>
      <c r="G62" s="38"/>
      <c r="H62" s="38"/>
      <c r="I62" s="38"/>
      <c r="J62" s="38"/>
      <c r="K62" s="38"/>
      <c r="L62" s="38"/>
      <c r="M62" s="38"/>
      <c r="N62" s="38"/>
      <c r="O62" s="38"/>
      <c r="P62" s="38"/>
    </row>
  </sheetData>
  <sheetProtection/>
  <mergeCells count="4">
    <mergeCell ref="A1:P1"/>
    <mergeCell ref="A55:H55"/>
    <mergeCell ref="B2:G2"/>
    <mergeCell ref="J2:O2"/>
  </mergeCells>
  <hyperlinks>
    <hyperlink ref="A55:H55"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dimension ref="A1:K123"/>
  <sheetViews>
    <sheetView showGridLines="0" tabSelected="1" zoomScaleSheetLayoutView="100" zoomScalePageLayoutView="0" workbookViewId="0" topLeftCell="A1">
      <pane xSplit="1" ySplit="3" topLeftCell="B4" activePane="bottomRight" state="frozen"/>
      <selection pane="topLeft" activeCell="A1" sqref="A1:P1"/>
      <selection pane="topRight" activeCell="A1" sqref="A1:P1"/>
      <selection pane="bottomLeft" activeCell="A1" sqref="A1:P1"/>
      <selection pane="bottomRight" activeCell="F133" sqref="F133"/>
    </sheetView>
  </sheetViews>
  <sheetFormatPr defaultColWidth="8.75" defaultRowHeight="18"/>
  <cols>
    <col min="1" max="1" width="14.75" style="7" customWidth="1"/>
    <col min="2" max="2" width="12.25" style="6" bestFit="1" customWidth="1"/>
    <col min="3" max="3" width="12.25" style="6" customWidth="1"/>
    <col min="4" max="4" width="12.25" style="53" bestFit="1" customWidth="1"/>
    <col min="5" max="5" width="11.25" style="53" bestFit="1" customWidth="1"/>
    <col min="6" max="6" width="11.25" style="53" customWidth="1"/>
    <col min="7" max="7" width="12.58203125" style="53" customWidth="1"/>
    <col min="8" max="16384" width="8.75" style="54" customWidth="1"/>
  </cols>
  <sheetData>
    <row r="1" spans="1:7" s="3" customFormat="1" ht="17.25">
      <c r="A1" s="1" t="s">
        <v>46</v>
      </c>
      <c r="B1" s="55"/>
      <c r="C1" s="55"/>
      <c r="D1" s="2"/>
      <c r="E1" s="2"/>
      <c r="F1" s="2"/>
      <c r="G1" s="2"/>
    </row>
    <row r="2" spans="1:7" s="6" customFormat="1" ht="15" thickBot="1">
      <c r="A2" s="42" t="s">
        <v>41</v>
      </c>
      <c r="B2" s="104" t="s">
        <v>95</v>
      </c>
      <c r="C2" s="104"/>
      <c r="D2" s="104"/>
      <c r="E2" s="104"/>
      <c r="F2" s="74"/>
      <c r="G2" s="59" t="s">
        <v>139</v>
      </c>
    </row>
    <row r="3" spans="1:7" s="7" customFormat="1" ht="12.75" thickTop="1">
      <c r="A3" s="43" t="s">
        <v>42</v>
      </c>
      <c r="B3" s="43" t="s">
        <v>2</v>
      </c>
      <c r="C3" s="80" t="s">
        <v>126</v>
      </c>
      <c r="D3" s="44" t="s">
        <v>3</v>
      </c>
      <c r="E3" s="44" t="s">
        <v>6</v>
      </c>
      <c r="F3" s="44" t="s">
        <v>4</v>
      </c>
      <c r="G3" s="45" t="s">
        <v>7</v>
      </c>
    </row>
    <row r="4" spans="1:11" s="5" customFormat="1" ht="12">
      <c r="A4" s="57" t="s">
        <v>43</v>
      </c>
      <c r="B4" s="46">
        <f>SUM(C4:G4)</f>
        <v>11395395</v>
      </c>
      <c r="C4" s="46">
        <f>SUM(C6:C53)</f>
        <v>94000</v>
      </c>
      <c r="D4" s="46">
        <f>SUM(D6:D53)</f>
        <v>6343244</v>
      </c>
      <c r="E4" s="46">
        <f>SUM(E6:E53)</f>
        <v>1571895</v>
      </c>
      <c r="F4" s="46">
        <f>SUM(F6:F53)</f>
        <v>3220585</v>
      </c>
      <c r="G4" s="46">
        <f>SUM(G6:G53)</f>
        <v>165671</v>
      </c>
      <c r="H4" s="4"/>
      <c r="I4" s="4"/>
      <c r="J4" s="4"/>
      <c r="K4" s="4"/>
    </row>
    <row r="5" spans="1:11" s="5" customFormat="1" ht="12">
      <c r="A5" s="57"/>
      <c r="B5" s="46"/>
      <c r="C5" s="46"/>
      <c r="D5" s="47"/>
      <c r="E5" s="47"/>
      <c r="F5" s="47"/>
      <c r="G5" s="47"/>
      <c r="H5" s="4"/>
      <c r="I5" s="4"/>
      <c r="J5" s="4"/>
      <c r="K5" s="4"/>
    </row>
    <row r="6" spans="1:11" s="5" customFormat="1" ht="12">
      <c r="A6" s="57" t="s">
        <v>127</v>
      </c>
      <c r="B6" s="48">
        <f>SUM(C6:G6)</f>
        <v>9045</v>
      </c>
      <c r="C6" s="82" t="s">
        <v>136</v>
      </c>
      <c r="D6" s="47">
        <v>9045</v>
      </c>
      <c r="E6" s="82" t="s">
        <v>136</v>
      </c>
      <c r="F6" s="82" t="s">
        <v>136</v>
      </c>
      <c r="G6" s="82" t="s">
        <v>136</v>
      </c>
      <c r="H6" s="4"/>
      <c r="I6" s="4"/>
      <c r="J6" s="4"/>
      <c r="K6" s="4"/>
    </row>
    <row r="7" spans="1:7" s="6" customFormat="1" ht="12">
      <c r="A7" s="50" t="s">
        <v>47</v>
      </c>
      <c r="B7" s="48">
        <f aca="true" t="shared" si="0" ref="B7:B52">SUM(C7:G7)</f>
        <v>249</v>
      </c>
      <c r="C7" s="82" t="s">
        <v>136</v>
      </c>
      <c r="D7" s="60">
        <v>249</v>
      </c>
      <c r="E7" s="82" t="s">
        <v>136</v>
      </c>
      <c r="F7" s="82" t="s">
        <v>136</v>
      </c>
      <c r="G7" s="82" t="s">
        <v>136</v>
      </c>
    </row>
    <row r="8" spans="1:7" s="6" customFormat="1" ht="12">
      <c r="A8" s="50" t="s">
        <v>128</v>
      </c>
      <c r="B8" s="48">
        <f t="shared" si="0"/>
        <v>40</v>
      </c>
      <c r="C8" s="82" t="s">
        <v>136</v>
      </c>
      <c r="D8" s="60">
        <v>40</v>
      </c>
      <c r="E8" s="82" t="s">
        <v>136</v>
      </c>
      <c r="F8" s="82" t="s">
        <v>136</v>
      </c>
      <c r="G8" s="82" t="s">
        <v>136</v>
      </c>
    </row>
    <row r="9" spans="1:7" s="6" customFormat="1" ht="12">
      <c r="A9" s="50" t="s">
        <v>101</v>
      </c>
      <c r="B9" s="48">
        <f t="shared" si="0"/>
        <v>110088</v>
      </c>
      <c r="C9" s="82" t="s">
        <v>136</v>
      </c>
      <c r="D9" s="82">
        <v>2716</v>
      </c>
      <c r="E9" s="62">
        <v>107372</v>
      </c>
      <c r="F9" s="82" t="s">
        <v>136</v>
      </c>
      <c r="G9" s="82" t="s">
        <v>136</v>
      </c>
    </row>
    <row r="10" spans="1:7" s="6" customFormat="1" ht="12">
      <c r="A10" s="50" t="s">
        <v>159</v>
      </c>
      <c r="B10" s="48">
        <f>SUM(C10:G10)</f>
        <v>343792</v>
      </c>
      <c r="C10" s="82" t="s">
        <v>136</v>
      </c>
      <c r="D10" s="82" t="s">
        <v>136</v>
      </c>
      <c r="E10" s="62">
        <v>343792</v>
      </c>
      <c r="F10" s="82" t="s">
        <v>136</v>
      </c>
      <c r="G10" s="82" t="s">
        <v>136</v>
      </c>
    </row>
    <row r="11" spans="1:7" s="6" customFormat="1" ht="12">
      <c r="A11" s="50" t="s">
        <v>92</v>
      </c>
      <c r="B11" s="48">
        <f t="shared" si="0"/>
        <v>0</v>
      </c>
      <c r="C11" s="82" t="s">
        <v>136</v>
      </c>
      <c r="D11" s="82" t="s">
        <v>136</v>
      </c>
      <c r="E11" s="82" t="s">
        <v>136</v>
      </c>
      <c r="F11" s="82" t="s">
        <v>136</v>
      </c>
      <c r="G11" s="82" t="s">
        <v>136</v>
      </c>
    </row>
    <row r="12" spans="1:7" s="6" customFormat="1" ht="12">
      <c r="A12" s="50" t="s">
        <v>16</v>
      </c>
      <c r="B12" s="48">
        <f t="shared" si="0"/>
        <v>505580</v>
      </c>
      <c r="C12" s="82" t="s">
        <v>136</v>
      </c>
      <c r="D12" s="82" t="s">
        <v>136</v>
      </c>
      <c r="E12" s="82" t="s">
        <v>136</v>
      </c>
      <c r="F12" s="62">
        <v>505580</v>
      </c>
      <c r="G12" s="82" t="s">
        <v>136</v>
      </c>
    </row>
    <row r="13" spans="1:7" s="6" customFormat="1" ht="12">
      <c r="A13" s="50" t="s">
        <v>102</v>
      </c>
      <c r="B13" s="48">
        <f t="shared" si="0"/>
        <v>1025453</v>
      </c>
      <c r="C13" s="82" t="s">
        <v>136</v>
      </c>
      <c r="D13" s="62">
        <v>829659</v>
      </c>
      <c r="E13" s="61">
        <v>177644</v>
      </c>
      <c r="F13" s="61"/>
      <c r="G13" s="82">
        <v>18150</v>
      </c>
    </row>
    <row r="14" spans="1:7" s="6" customFormat="1" ht="12">
      <c r="A14" s="50" t="s">
        <v>148</v>
      </c>
      <c r="B14" s="48">
        <f t="shared" si="0"/>
        <v>1043</v>
      </c>
      <c r="C14" s="82" t="s">
        <v>136</v>
      </c>
      <c r="D14" s="62">
        <v>1043</v>
      </c>
      <c r="E14" s="82" t="s">
        <v>136</v>
      </c>
      <c r="F14" s="61"/>
      <c r="G14" s="82"/>
    </row>
    <row r="15" spans="1:7" s="6" customFormat="1" ht="12">
      <c r="A15" s="50" t="s">
        <v>48</v>
      </c>
      <c r="B15" s="48">
        <f t="shared" si="0"/>
        <v>3713524</v>
      </c>
      <c r="C15" s="82" t="s">
        <v>136</v>
      </c>
      <c r="D15" s="62">
        <v>3713524</v>
      </c>
      <c r="E15" s="82" t="s">
        <v>136</v>
      </c>
      <c r="F15" s="82" t="s">
        <v>136</v>
      </c>
      <c r="G15" s="82" t="s">
        <v>136</v>
      </c>
    </row>
    <row r="16" spans="1:7" s="6" customFormat="1" ht="12">
      <c r="A16" s="50" t="s">
        <v>19</v>
      </c>
      <c r="B16" s="48">
        <f t="shared" si="0"/>
        <v>103867</v>
      </c>
      <c r="C16" s="82" t="s">
        <v>136</v>
      </c>
      <c r="D16" s="62">
        <v>8016</v>
      </c>
      <c r="E16" s="82">
        <v>95851</v>
      </c>
      <c r="F16" s="82" t="s">
        <v>136</v>
      </c>
      <c r="G16" s="82" t="s">
        <v>136</v>
      </c>
    </row>
    <row r="17" spans="1:7" s="6" customFormat="1" ht="12">
      <c r="A17" s="50" t="s">
        <v>20</v>
      </c>
      <c r="B17" s="48">
        <f t="shared" si="0"/>
        <v>35</v>
      </c>
      <c r="C17" s="82" t="s">
        <v>136</v>
      </c>
      <c r="D17" s="62">
        <v>35</v>
      </c>
      <c r="E17" s="82" t="s">
        <v>136</v>
      </c>
      <c r="F17" s="82" t="s">
        <v>136</v>
      </c>
      <c r="G17" s="82" t="s">
        <v>136</v>
      </c>
    </row>
    <row r="18" spans="1:7" s="6" customFormat="1" ht="12">
      <c r="A18" s="58" t="s">
        <v>49</v>
      </c>
      <c r="B18" s="48">
        <f t="shared" si="0"/>
        <v>94000</v>
      </c>
      <c r="C18" s="48">
        <v>94000</v>
      </c>
      <c r="D18" s="82" t="s">
        <v>136</v>
      </c>
      <c r="E18" s="82" t="s">
        <v>136</v>
      </c>
      <c r="F18" s="82" t="s">
        <v>136</v>
      </c>
      <c r="G18" s="82" t="s">
        <v>136</v>
      </c>
    </row>
    <row r="19" spans="1:7" s="6" customFormat="1" ht="12">
      <c r="A19" s="58" t="s">
        <v>50</v>
      </c>
      <c r="B19" s="48">
        <f t="shared" si="0"/>
        <v>72</v>
      </c>
      <c r="C19" s="82" t="s">
        <v>136</v>
      </c>
      <c r="D19" s="62">
        <v>72</v>
      </c>
      <c r="E19" s="82" t="s">
        <v>136</v>
      </c>
      <c r="F19" s="82" t="s">
        <v>136</v>
      </c>
      <c r="G19" s="82" t="s">
        <v>136</v>
      </c>
    </row>
    <row r="20" spans="1:7" s="6" customFormat="1" ht="12">
      <c r="A20" s="58" t="s">
        <v>149</v>
      </c>
      <c r="B20" s="48">
        <f t="shared" si="0"/>
        <v>122</v>
      </c>
      <c r="C20" s="82" t="s">
        <v>136</v>
      </c>
      <c r="D20" s="62">
        <v>122</v>
      </c>
      <c r="E20" s="82" t="s">
        <v>136</v>
      </c>
      <c r="F20" s="82" t="s">
        <v>136</v>
      </c>
      <c r="G20" s="82" t="s">
        <v>136</v>
      </c>
    </row>
    <row r="21" spans="1:7" s="6" customFormat="1" ht="12">
      <c r="A21" s="58" t="s">
        <v>51</v>
      </c>
      <c r="B21" s="48">
        <f t="shared" si="0"/>
        <v>5944</v>
      </c>
      <c r="C21" s="82" t="s">
        <v>136</v>
      </c>
      <c r="D21" s="82">
        <v>5944</v>
      </c>
      <c r="E21" s="82" t="s">
        <v>136</v>
      </c>
      <c r="F21" s="82" t="s">
        <v>136</v>
      </c>
      <c r="G21" s="82" t="s">
        <v>136</v>
      </c>
    </row>
    <row r="22" spans="1:7" s="6" customFormat="1" ht="12">
      <c r="A22" s="58" t="s">
        <v>150</v>
      </c>
      <c r="B22" s="48">
        <f t="shared" si="0"/>
        <v>113</v>
      </c>
      <c r="C22" s="82"/>
      <c r="D22" s="82">
        <v>113</v>
      </c>
      <c r="E22" s="82" t="s">
        <v>136</v>
      </c>
      <c r="F22" s="82" t="s">
        <v>136</v>
      </c>
      <c r="G22" s="82" t="s">
        <v>136</v>
      </c>
    </row>
    <row r="23" spans="1:7" s="6" customFormat="1" ht="12">
      <c r="A23" s="50" t="s">
        <v>53</v>
      </c>
      <c r="B23" s="48">
        <f t="shared" si="0"/>
        <v>24</v>
      </c>
      <c r="C23" s="82" t="s">
        <v>136</v>
      </c>
      <c r="D23" s="62">
        <v>24</v>
      </c>
      <c r="E23" s="82" t="s">
        <v>136</v>
      </c>
      <c r="F23" s="82" t="s">
        <v>136</v>
      </c>
      <c r="G23" s="82" t="s">
        <v>136</v>
      </c>
    </row>
    <row r="24" spans="1:7" s="6" customFormat="1" ht="12">
      <c r="A24" s="50" t="s">
        <v>151</v>
      </c>
      <c r="B24" s="48">
        <v>0</v>
      </c>
      <c r="C24" s="82" t="s">
        <v>136</v>
      </c>
      <c r="D24" s="62">
        <v>204</v>
      </c>
      <c r="E24" s="82" t="s">
        <v>136</v>
      </c>
      <c r="F24" s="82" t="s">
        <v>136</v>
      </c>
      <c r="G24" s="82" t="s">
        <v>136</v>
      </c>
    </row>
    <row r="25" spans="1:7" s="6" customFormat="1" ht="21">
      <c r="A25" s="90" t="s">
        <v>54</v>
      </c>
      <c r="B25" s="48">
        <f t="shared" si="0"/>
        <v>1600</v>
      </c>
      <c r="C25" s="82" t="s">
        <v>136</v>
      </c>
      <c r="D25" s="62">
        <v>1600</v>
      </c>
      <c r="E25" s="82" t="s">
        <v>136</v>
      </c>
      <c r="F25" s="82" t="s">
        <v>136</v>
      </c>
      <c r="G25" s="82" t="s">
        <v>136</v>
      </c>
    </row>
    <row r="26" spans="1:7" s="6" customFormat="1" ht="12">
      <c r="A26" s="50" t="s">
        <v>55</v>
      </c>
      <c r="B26" s="48">
        <f t="shared" si="0"/>
        <v>40</v>
      </c>
      <c r="C26" s="82" t="s">
        <v>136</v>
      </c>
      <c r="D26" s="61">
        <v>40</v>
      </c>
      <c r="E26" s="82" t="s">
        <v>136</v>
      </c>
      <c r="F26" s="82" t="s">
        <v>136</v>
      </c>
      <c r="G26" s="82" t="s">
        <v>136</v>
      </c>
    </row>
    <row r="27" spans="1:7" s="6" customFormat="1" ht="12">
      <c r="A27" s="50" t="s">
        <v>22</v>
      </c>
      <c r="B27" s="48">
        <f t="shared" si="0"/>
        <v>1178075</v>
      </c>
      <c r="C27" s="82" t="s">
        <v>136</v>
      </c>
      <c r="D27" s="82">
        <v>28</v>
      </c>
      <c r="E27" s="82" t="s">
        <v>136</v>
      </c>
      <c r="F27" s="62">
        <v>1030526</v>
      </c>
      <c r="G27" s="62">
        <v>147521</v>
      </c>
    </row>
    <row r="28" spans="1:7" s="6" customFormat="1" ht="12">
      <c r="A28" s="50" t="s">
        <v>103</v>
      </c>
      <c r="B28" s="48">
        <f t="shared" si="0"/>
        <v>1684611</v>
      </c>
      <c r="C28" s="82" t="s">
        <v>136</v>
      </c>
      <c r="D28" s="82">
        <v>132</v>
      </c>
      <c r="E28" s="82" t="s">
        <v>136</v>
      </c>
      <c r="F28" s="62">
        <v>1684479</v>
      </c>
      <c r="G28" s="82" t="s">
        <v>136</v>
      </c>
    </row>
    <row r="29" spans="1:7" s="6" customFormat="1" ht="12">
      <c r="A29" s="50" t="s">
        <v>56</v>
      </c>
      <c r="B29" s="48">
        <f t="shared" si="0"/>
        <v>188717</v>
      </c>
      <c r="C29" s="82" t="s">
        <v>136</v>
      </c>
      <c r="D29" s="62">
        <v>188717</v>
      </c>
      <c r="E29" s="82" t="s">
        <v>136</v>
      </c>
      <c r="F29" s="82" t="s">
        <v>136</v>
      </c>
      <c r="G29" s="82" t="s">
        <v>136</v>
      </c>
    </row>
    <row r="30" spans="1:7" s="6" customFormat="1" ht="12">
      <c r="A30" s="50" t="s">
        <v>24</v>
      </c>
      <c r="B30" s="48">
        <f t="shared" si="0"/>
        <v>366154</v>
      </c>
      <c r="C30" s="82" t="s">
        <v>136</v>
      </c>
      <c r="D30" s="62">
        <v>366154</v>
      </c>
      <c r="E30" s="82" t="s">
        <v>136</v>
      </c>
      <c r="F30" s="82" t="s">
        <v>136</v>
      </c>
      <c r="G30" s="82" t="s">
        <v>136</v>
      </c>
    </row>
    <row r="31" spans="1:7" s="6" customFormat="1" ht="12">
      <c r="A31" s="50" t="s">
        <v>152</v>
      </c>
      <c r="B31" s="48"/>
      <c r="C31" s="82"/>
      <c r="D31" s="62">
        <v>6064</v>
      </c>
      <c r="E31" s="82"/>
      <c r="F31" s="82"/>
      <c r="G31" s="82"/>
    </row>
    <row r="32" spans="1:7" s="6" customFormat="1" ht="12">
      <c r="A32" s="50" t="s">
        <v>129</v>
      </c>
      <c r="B32" s="48">
        <f t="shared" si="0"/>
        <v>0</v>
      </c>
      <c r="C32" s="82" t="s">
        <v>136</v>
      </c>
      <c r="D32" s="62"/>
      <c r="E32" s="82" t="s">
        <v>136</v>
      </c>
      <c r="F32" s="82" t="s">
        <v>136</v>
      </c>
      <c r="G32" s="82" t="s">
        <v>136</v>
      </c>
    </row>
    <row r="33" spans="1:7" s="6" customFormat="1" ht="12">
      <c r="A33" s="50" t="s">
        <v>29</v>
      </c>
      <c r="B33" s="48">
        <f t="shared" si="0"/>
        <v>1935239</v>
      </c>
      <c r="C33" s="82" t="s">
        <v>136</v>
      </c>
      <c r="D33" s="62">
        <v>1088003</v>
      </c>
      <c r="E33" s="62">
        <v>847236</v>
      </c>
      <c r="F33" s="82" t="s">
        <v>136</v>
      </c>
      <c r="G33" s="82" t="s">
        <v>136</v>
      </c>
    </row>
    <row r="34" spans="1:7" s="6" customFormat="1" ht="12">
      <c r="A34" s="50" t="s">
        <v>30</v>
      </c>
      <c r="B34" s="48">
        <f t="shared" si="0"/>
        <v>18099</v>
      </c>
      <c r="C34" s="82" t="s">
        <v>136</v>
      </c>
      <c r="D34" s="62">
        <v>18099</v>
      </c>
      <c r="E34" s="82" t="s">
        <v>136</v>
      </c>
      <c r="F34" s="82" t="s">
        <v>136</v>
      </c>
      <c r="G34" s="82" t="s">
        <v>136</v>
      </c>
    </row>
    <row r="35" spans="1:7" s="6" customFormat="1" ht="31.5" customHeight="1">
      <c r="A35" s="91" t="s">
        <v>153</v>
      </c>
      <c r="B35" s="82" t="s">
        <v>136</v>
      </c>
      <c r="C35" s="82" t="s">
        <v>136</v>
      </c>
      <c r="D35" s="63">
        <v>29459</v>
      </c>
      <c r="E35" s="82" t="s">
        <v>136</v>
      </c>
      <c r="F35" s="82" t="s">
        <v>136</v>
      </c>
      <c r="G35" s="82" t="s">
        <v>136</v>
      </c>
    </row>
    <row r="36" spans="1:7" s="6" customFormat="1" ht="12">
      <c r="A36" s="50" t="s">
        <v>44</v>
      </c>
      <c r="B36" s="48">
        <f t="shared" si="0"/>
        <v>1810</v>
      </c>
      <c r="C36" s="82" t="s">
        <v>136</v>
      </c>
      <c r="D36" s="62">
        <v>1810</v>
      </c>
      <c r="E36" s="82" t="s">
        <v>136</v>
      </c>
      <c r="F36" s="82" t="s">
        <v>136</v>
      </c>
      <c r="G36" s="82" t="s">
        <v>136</v>
      </c>
    </row>
    <row r="37" spans="1:7" s="6" customFormat="1" ht="12">
      <c r="A37" s="50" t="s">
        <v>154</v>
      </c>
      <c r="B37" s="48"/>
      <c r="C37" s="82"/>
      <c r="D37" s="62">
        <v>16</v>
      </c>
      <c r="E37" s="82"/>
      <c r="F37" s="82"/>
      <c r="G37" s="82"/>
    </row>
    <row r="38" spans="1:7" s="6" customFormat="1" ht="12">
      <c r="A38" s="50" t="s">
        <v>58</v>
      </c>
      <c r="B38" s="48">
        <f t="shared" si="0"/>
        <v>0</v>
      </c>
      <c r="C38" s="82" t="s">
        <v>136</v>
      </c>
      <c r="D38" s="62"/>
      <c r="E38" s="82" t="s">
        <v>136</v>
      </c>
      <c r="F38" s="82" t="s">
        <v>136</v>
      </c>
      <c r="G38" s="82" t="s">
        <v>136</v>
      </c>
    </row>
    <row r="39" spans="1:7" s="6" customFormat="1" ht="12">
      <c r="A39" s="50" t="s">
        <v>59</v>
      </c>
      <c r="B39" s="48">
        <f t="shared" si="0"/>
        <v>326</v>
      </c>
      <c r="C39" s="82" t="s">
        <v>136</v>
      </c>
      <c r="D39" s="62">
        <v>326</v>
      </c>
      <c r="E39" s="82" t="s">
        <v>136</v>
      </c>
      <c r="F39" s="82" t="s">
        <v>136</v>
      </c>
      <c r="G39" s="82" t="s">
        <v>136</v>
      </c>
    </row>
    <row r="40" spans="1:7" s="6" customFormat="1" ht="12">
      <c r="A40" s="50" t="s">
        <v>130</v>
      </c>
      <c r="B40" s="48">
        <f t="shared" si="0"/>
        <v>0</v>
      </c>
      <c r="C40" s="82" t="s">
        <v>136</v>
      </c>
      <c r="D40" s="62"/>
      <c r="E40" s="82" t="s">
        <v>136</v>
      </c>
      <c r="F40" s="82" t="s">
        <v>136</v>
      </c>
      <c r="G40" s="82" t="s">
        <v>136</v>
      </c>
    </row>
    <row r="41" spans="1:7" s="6" customFormat="1" ht="24">
      <c r="A41" s="50" t="s">
        <v>75</v>
      </c>
      <c r="B41" s="48">
        <f t="shared" si="0"/>
        <v>261</v>
      </c>
      <c r="C41" s="82" t="s">
        <v>136</v>
      </c>
      <c r="D41" s="62">
        <v>261</v>
      </c>
      <c r="E41" s="82" t="s">
        <v>136</v>
      </c>
      <c r="F41" s="82" t="s">
        <v>136</v>
      </c>
      <c r="G41" s="82" t="s">
        <v>136</v>
      </c>
    </row>
    <row r="42" spans="1:7" s="6" customFormat="1" ht="24">
      <c r="A42" s="50" t="s">
        <v>61</v>
      </c>
      <c r="B42" s="48">
        <f t="shared" si="0"/>
        <v>38</v>
      </c>
      <c r="C42" s="82" t="s">
        <v>136</v>
      </c>
      <c r="D42" s="62">
        <v>38</v>
      </c>
      <c r="E42" s="82" t="s">
        <v>136</v>
      </c>
      <c r="F42" s="82" t="s">
        <v>136</v>
      </c>
      <c r="G42" s="82" t="s">
        <v>136</v>
      </c>
    </row>
    <row r="43" spans="1:7" s="6" customFormat="1" ht="12">
      <c r="A43" s="50" t="s">
        <v>155</v>
      </c>
      <c r="B43" s="48">
        <f>SUM(C43:G43)</f>
        <v>5</v>
      </c>
      <c r="C43" s="82" t="s">
        <v>136</v>
      </c>
      <c r="D43" s="62">
        <v>5</v>
      </c>
      <c r="E43" s="82" t="s">
        <v>136</v>
      </c>
      <c r="F43" s="82" t="s">
        <v>136</v>
      </c>
      <c r="G43" s="82" t="s">
        <v>136</v>
      </c>
    </row>
    <row r="44" spans="1:7" s="6" customFormat="1" ht="12">
      <c r="A44" s="50" t="s">
        <v>156</v>
      </c>
      <c r="B44" s="48">
        <f>SUM(C44:G44)</f>
        <v>10843</v>
      </c>
      <c r="C44" s="82" t="s">
        <v>136</v>
      </c>
      <c r="D44" s="62">
        <v>10843</v>
      </c>
      <c r="E44" s="82" t="s">
        <v>136</v>
      </c>
      <c r="F44" s="82" t="s">
        <v>136</v>
      </c>
      <c r="G44" s="82" t="s">
        <v>136</v>
      </c>
    </row>
    <row r="45" spans="1:7" s="6" customFormat="1" ht="12">
      <c r="A45" s="50" t="s">
        <v>91</v>
      </c>
      <c r="B45" s="48">
        <f t="shared" si="0"/>
        <v>176</v>
      </c>
      <c r="C45" s="82" t="s">
        <v>136</v>
      </c>
      <c r="D45" s="61">
        <v>176</v>
      </c>
      <c r="E45" s="82" t="s">
        <v>136</v>
      </c>
      <c r="F45" s="82" t="s">
        <v>136</v>
      </c>
      <c r="G45" s="82" t="s">
        <v>136</v>
      </c>
    </row>
    <row r="46" spans="1:7" s="6" customFormat="1" ht="12">
      <c r="A46" s="50" t="s">
        <v>34</v>
      </c>
      <c r="B46" s="48">
        <f t="shared" si="0"/>
        <v>822</v>
      </c>
      <c r="C46" s="82" t="s">
        <v>136</v>
      </c>
      <c r="D46" s="62">
        <v>822</v>
      </c>
      <c r="E46" s="82" t="s">
        <v>136</v>
      </c>
      <c r="F46" s="82" t="s">
        <v>136</v>
      </c>
      <c r="G46" s="82" t="s">
        <v>136</v>
      </c>
    </row>
    <row r="47" spans="1:7" s="6" customFormat="1" ht="12">
      <c r="A47" s="50" t="s">
        <v>36</v>
      </c>
      <c r="B47" s="48">
        <f t="shared" si="0"/>
        <v>50489</v>
      </c>
      <c r="C47" s="82" t="s">
        <v>136</v>
      </c>
      <c r="D47" s="62">
        <v>50489</v>
      </c>
      <c r="E47" s="82" t="s">
        <v>136</v>
      </c>
      <c r="F47" s="82" t="s">
        <v>136</v>
      </c>
      <c r="G47" s="82" t="s">
        <v>136</v>
      </c>
    </row>
    <row r="48" spans="1:7" s="6" customFormat="1" ht="12">
      <c r="A48" s="50" t="s">
        <v>64</v>
      </c>
      <c r="B48" s="48">
        <f t="shared" si="0"/>
        <v>8840</v>
      </c>
      <c r="C48" s="82" t="s">
        <v>136</v>
      </c>
      <c r="D48" s="62">
        <v>8840</v>
      </c>
      <c r="E48" s="82" t="s">
        <v>136</v>
      </c>
      <c r="F48" s="82" t="s">
        <v>136</v>
      </c>
      <c r="G48" s="82" t="s">
        <v>136</v>
      </c>
    </row>
    <row r="49" spans="1:7" s="6" customFormat="1" ht="12">
      <c r="A49" s="95" t="s">
        <v>131</v>
      </c>
      <c r="B49" s="48">
        <f t="shared" si="0"/>
        <v>18</v>
      </c>
      <c r="C49" s="82" t="s">
        <v>136</v>
      </c>
      <c r="D49" s="62">
        <v>18</v>
      </c>
      <c r="E49" s="82" t="s">
        <v>136</v>
      </c>
      <c r="F49" s="82" t="s">
        <v>136</v>
      </c>
      <c r="G49" s="82" t="s">
        <v>136</v>
      </c>
    </row>
    <row r="50" spans="1:7" s="6" customFormat="1" ht="12">
      <c r="A50" s="50" t="s">
        <v>157</v>
      </c>
      <c r="B50" s="48">
        <f t="shared" si="0"/>
        <v>48</v>
      </c>
      <c r="C50" s="82" t="s">
        <v>136</v>
      </c>
      <c r="D50" s="62">
        <v>48</v>
      </c>
      <c r="E50" s="82" t="s">
        <v>136</v>
      </c>
      <c r="F50" s="82" t="s">
        <v>136</v>
      </c>
      <c r="G50" s="82" t="s">
        <v>136</v>
      </c>
    </row>
    <row r="51" spans="1:7" s="6" customFormat="1" ht="12">
      <c r="A51" s="50" t="s">
        <v>65</v>
      </c>
      <c r="B51" s="48">
        <f t="shared" si="0"/>
        <v>27</v>
      </c>
      <c r="C51" s="82" t="s">
        <v>136</v>
      </c>
      <c r="D51" s="62">
        <v>27</v>
      </c>
      <c r="E51" s="82" t="s">
        <v>136</v>
      </c>
      <c r="F51" s="82" t="s">
        <v>136</v>
      </c>
      <c r="G51" s="82" t="s">
        <v>136</v>
      </c>
    </row>
    <row r="52" spans="1:7" s="6" customFormat="1" ht="12">
      <c r="A52" s="50" t="s">
        <v>104</v>
      </c>
      <c r="B52" s="92">
        <f t="shared" si="0"/>
        <v>406</v>
      </c>
      <c r="C52" s="94" t="s">
        <v>136</v>
      </c>
      <c r="D52" s="93">
        <v>406</v>
      </c>
      <c r="E52" s="82" t="s">
        <v>136</v>
      </c>
      <c r="F52" s="82" t="s">
        <v>136</v>
      </c>
      <c r="G52" s="82" t="s">
        <v>136</v>
      </c>
    </row>
    <row r="53" spans="1:7" s="6" customFormat="1" ht="12">
      <c r="A53" s="84" t="s">
        <v>158</v>
      </c>
      <c r="B53" s="92">
        <f>SUM(C53:G53)</f>
        <v>17</v>
      </c>
      <c r="C53" s="94" t="s">
        <v>136</v>
      </c>
      <c r="D53" s="93">
        <v>17</v>
      </c>
      <c r="E53" s="82" t="s">
        <v>136</v>
      </c>
      <c r="F53" s="82" t="s">
        <v>136</v>
      </c>
      <c r="G53" s="82" t="s">
        <v>136</v>
      </c>
    </row>
    <row r="54" spans="1:7" s="6" customFormat="1" ht="12">
      <c r="A54" s="106" t="s">
        <v>108</v>
      </c>
      <c r="B54" s="106"/>
      <c r="C54" s="106"/>
      <c r="D54" s="106"/>
      <c r="E54" s="106"/>
      <c r="F54" s="106"/>
      <c r="G54" s="106"/>
    </row>
    <row r="55" spans="1:7" s="6" customFormat="1" ht="12">
      <c r="A55" s="107"/>
      <c r="B55" s="107"/>
      <c r="C55" s="107"/>
      <c r="D55" s="107"/>
      <c r="E55" s="107"/>
      <c r="F55" s="107"/>
      <c r="G55" s="107"/>
    </row>
    <row r="56" spans="1:7" s="6" customFormat="1" ht="12">
      <c r="A56" s="107"/>
      <c r="B56" s="107"/>
      <c r="C56" s="107"/>
      <c r="D56" s="107"/>
      <c r="E56" s="107"/>
      <c r="F56" s="107"/>
      <c r="G56" s="107"/>
    </row>
    <row r="57" spans="1:7" s="6" customFormat="1" ht="12.75" thickBot="1">
      <c r="A57" s="42" t="s">
        <v>41</v>
      </c>
      <c r="B57" s="105" t="s">
        <v>105</v>
      </c>
      <c r="C57" s="105"/>
      <c r="D57" s="105"/>
      <c r="E57" s="105"/>
      <c r="F57" s="75"/>
      <c r="G57" s="59" t="s">
        <v>139</v>
      </c>
    </row>
    <row r="58" spans="1:7" s="6" customFormat="1" ht="12.75" thickTop="1">
      <c r="A58" s="43" t="s">
        <v>42</v>
      </c>
      <c r="B58" s="43" t="s">
        <v>2</v>
      </c>
      <c r="C58" s="80" t="s">
        <v>126</v>
      </c>
      <c r="D58" s="44" t="s">
        <v>3</v>
      </c>
      <c r="E58" s="51" t="s">
        <v>6</v>
      </c>
      <c r="F58" s="44" t="s">
        <v>4</v>
      </c>
      <c r="G58" s="45" t="s">
        <v>7</v>
      </c>
    </row>
    <row r="59" spans="1:7" s="6" customFormat="1" ht="12">
      <c r="A59" s="57" t="s">
        <v>45</v>
      </c>
      <c r="B59" s="46">
        <f>SUM(C59:G59)</f>
        <v>34230502</v>
      </c>
      <c r="C59" s="46">
        <f>SUM(C61:C120)</f>
        <v>4910</v>
      </c>
      <c r="D59" s="46">
        <f>SUM(D61:D120)</f>
        <v>32179821</v>
      </c>
      <c r="E59" s="46">
        <f>SUM(E61:E120)</f>
        <v>1349211</v>
      </c>
      <c r="F59" s="46">
        <f>SUM(F61:F120)</f>
        <v>551965</v>
      </c>
      <c r="G59" s="46">
        <f>SUM(G61:G120)</f>
        <v>144595</v>
      </c>
    </row>
    <row r="60" spans="1:7" s="6" customFormat="1" ht="12">
      <c r="A60" s="57"/>
      <c r="B60" s="46"/>
      <c r="C60" s="46"/>
      <c r="D60" s="47"/>
      <c r="E60" s="47"/>
      <c r="F60" s="47"/>
      <c r="G60" s="47"/>
    </row>
    <row r="61" spans="1:7" s="6" customFormat="1" ht="12">
      <c r="A61" s="50" t="s">
        <v>93</v>
      </c>
      <c r="B61" s="48">
        <f>SUM(C61:G61)</f>
        <v>0</v>
      </c>
      <c r="C61" s="82" t="s">
        <v>136</v>
      </c>
      <c r="D61" s="82" t="s">
        <v>136</v>
      </c>
      <c r="E61" s="82" t="s">
        <v>136</v>
      </c>
      <c r="F61" s="82" t="s">
        <v>136</v>
      </c>
      <c r="G61" s="82" t="s">
        <v>136</v>
      </c>
    </row>
    <row r="62" spans="1:7" s="6" customFormat="1" ht="12">
      <c r="A62" s="50" t="s">
        <v>66</v>
      </c>
      <c r="B62" s="48">
        <f aca="true" t="shared" si="1" ref="B62:B119">SUM(C62:G62)</f>
        <v>154</v>
      </c>
      <c r="C62" s="82" t="s">
        <v>136</v>
      </c>
      <c r="D62" s="61">
        <v>154</v>
      </c>
      <c r="E62" s="82" t="s">
        <v>136</v>
      </c>
      <c r="F62" s="82" t="s">
        <v>136</v>
      </c>
      <c r="G62" s="82" t="s">
        <v>136</v>
      </c>
    </row>
    <row r="63" spans="1:7" s="6" customFormat="1" ht="12">
      <c r="A63" s="58" t="s">
        <v>67</v>
      </c>
      <c r="B63" s="48">
        <f t="shared" si="1"/>
        <v>0</v>
      </c>
      <c r="C63" s="82" t="s">
        <v>136</v>
      </c>
      <c r="D63" s="82" t="s">
        <v>136</v>
      </c>
      <c r="E63" s="82" t="s">
        <v>136</v>
      </c>
      <c r="F63" s="82" t="s">
        <v>136</v>
      </c>
      <c r="G63" s="82" t="s">
        <v>136</v>
      </c>
    </row>
    <row r="64" spans="1:7" s="6" customFormat="1" ht="12">
      <c r="A64" s="50" t="s">
        <v>11</v>
      </c>
      <c r="B64" s="48">
        <f t="shared" si="1"/>
        <v>7751</v>
      </c>
      <c r="C64" s="82" t="s">
        <v>136</v>
      </c>
      <c r="D64" s="82" t="s">
        <v>136</v>
      </c>
      <c r="E64" s="82" t="s">
        <v>136</v>
      </c>
      <c r="F64" s="82" t="s">
        <v>136</v>
      </c>
      <c r="G64" s="61">
        <v>7751</v>
      </c>
    </row>
    <row r="65" spans="1:7" s="6" customFormat="1" ht="12">
      <c r="A65" s="50" t="s">
        <v>47</v>
      </c>
      <c r="B65" s="48">
        <f t="shared" si="1"/>
        <v>3298</v>
      </c>
      <c r="C65" s="82" t="s">
        <v>136</v>
      </c>
      <c r="D65" s="61">
        <v>61</v>
      </c>
      <c r="E65" s="82" t="s">
        <v>136</v>
      </c>
      <c r="F65" s="82" t="s">
        <v>136</v>
      </c>
      <c r="G65" s="61">
        <v>3237</v>
      </c>
    </row>
    <row r="66" spans="1:7" s="6" customFormat="1" ht="12">
      <c r="A66" s="50" t="s">
        <v>132</v>
      </c>
      <c r="B66" s="48">
        <f t="shared" si="1"/>
        <v>0</v>
      </c>
      <c r="C66" s="82" t="s">
        <v>136</v>
      </c>
      <c r="D66" s="61"/>
      <c r="E66" s="82" t="s">
        <v>136</v>
      </c>
      <c r="F66" s="82" t="s">
        <v>136</v>
      </c>
      <c r="G66" s="82" t="s">
        <v>136</v>
      </c>
    </row>
    <row r="67" spans="1:7" s="6" customFormat="1" ht="12">
      <c r="A67" s="50" t="s">
        <v>68</v>
      </c>
      <c r="B67" s="48">
        <f t="shared" si="1"/>
        <v>219</v>
      </c>
      <c r="C67" s="82" t="s">
        <v>136</v>
      </c>
      <c r="D67" s="82">
        <v>219</v>
      </c>
      <c r="E67" s="82" t="s">
        <v>136</v>
      </c>
      <c r="F67" s="82" t="s">
        <v>136</v>
      </c>
      <c r="G67" s="82" t="s">
        <v>136</v>
      </c>
    </row>
    <row r="68" spans="1:7" s="6" customFormat="1" ht="12">
      <c r="A68" s="58" t="s">
        <v>69</v>
      </c>
      <c r="B68" s="48">
        <f t="shared" si="1"/>
        <v>0</v>
      </c>
      <c r="C68" s="82" t="s">
        <v>136</v>
      </c>
      <c r="D68" s="82" t="s">
        <v>136</v>
      </c>
      <c r="E68" s="82" t="s">
        <v>136</v>
      </c>
      <c r="F68" s="82" t="s">
        <v>136</v>
      </c>
      <c r="G68" s="82" t="s">
        <v>136</v>
      </c>
    </row>
    <row r="69" spans="1:7" s="6" customFormat="1" ht="12">
      <c r="A69" s="58" t="s">
        <v>160</v>
      </c>
      <c r="B69" s="48">
        <f>SUM(C69:G69)</f>
        <v>177</v>
      </c>
      <c r="C69" s="82" t="s">
        <v>136</v>
      </c>
      <c r="D69" s="82">
        <v>177</v>
      </c>
      <c r="E69" s="82" t="s">
        <v>136</v>
      </c>
      <c r="F69" s="82" t="s">
        <v>136</v>
      </c>
      <c r="G69" s="82" t="s">
        <v>136</v>
      </c>
    </row>
    <row r="70" spans="1:7" s="6" customFormat="1" ht="12">
      <c r="A70" s="58" t="s">
        <v>13</v>
      </c>
      <c r="B70" s="48">
        <f t="shared" si="1"/>
        <v>7606214</v>
      </c>
      <c r="C70" s="82" t="s">
        <v>136</v>
      </c>
      <c r="D70" s="61">
        <v>7172107</v>
      </c>
      <c r="E70" s="82" t="s">
        <v>136</v>
      </c>
      <c r="F70" s="61">
        <v>367987</v>
      </c>
      <c r="G70" s="61">
        <v>66120</v>
      </c>
    </row>
    <row r="71" spans="1:7" s="6" customFormat="1" ht="12">
      <c r="A71" s="58" t="s">
        <v>70</v>
      </c>
      <c r="B71" s="48">
        <f t="shared" si="1"/>
        <v>13907788</v>
      </c>
      <c r="C71" s="82" t="s">
        <v>136</v>
      </c>
      <c r="D71" s="61">
        <v>13907788</v>
      </c>
      <c r="E71" s="82" t="s">
        <v>136</v>
      </c>
      <c r="F71" s="82" t="s">
        <v>136</v>
      </c>
      <c r="G71" s="82" t="s">
        <v>136</v>
      </c>
    </row>
    <row r="72" spans="1:7" s="6" customFormat="1" ht="12">
      <c r="A72" s="50" t="s">
        <v>101</v>
      </c>
      <c r="B72" s="48">
        <f t="shared" si="1"/>
        <v>1373241</v>
      </c>
      <c r="C72" s="82" t="s">
        <v>136</v>
      </c>
      <c r="D72" s="61">
        <v>24030</v>
      </c>
      <c r="E72" s="61">
        <v>1349211</v>
      </c>
      <c r="F72" s="82" t="s">
        <v>136</v>
      </c>
      <c r="G72" s="82" t="s">
        <v>136</v>
      </c>
    </row>
    <row r="73" spans="1:7" s="6" customFormat="1" ht="12">
      <c r="A73" s="50" t="s">
        <v>159</v>
      </c>
      <c r="B73" s="48">
        <f>SUM(C73:G73)</f>
        <v>62</v>
      </c>
      <c r="C73" s="82" t="s">
        <v>136</v>
      </c>
      <c r="D73" s="61">
        <v>62</v>
      </c>
      <c r="E73" s="82" t="s">
        <v>136</v>
      </c>
      <c r="F73" s="82" t="s">
        <v>136</v>
      </c>
      <c r="G73" s="82" t="s">
        <v>136</v>
      </c>
    </row>
    <row r="74" spans="1:7" s="6" customFormat="1" ht="12">
      <c r="A74" s="58" t="s">
        <v>133</v>
      </c>
      <c r="B74" s="48">
        <f t="shared" si="1"/>
        <v>138</v>
      </c>
      <c r="C74" s="82" t="s">
        <v>136</v>
      </c>
      <c r="D74" s="61">
        <v>138</v>
      </c>
      <c r="E74" s="82" t="s">
        <v>136</v>
      </c>
      <c r="F74" s="82" t="s">
        <v>136</v>
      </c>
      <c r="G74" s="82" t="s">
        <v>136</v>
      </c>
    </row>
    <row r="75" spans="1:7" s="6" customFormat="1" ht="12">
      <c r="A75" s="58" t="s">
        <v>15</v>
      </c>
      <c r="B75" s="48">
        <f t="shared" si="1"/>
        <v>5089234</v>
      </c>
      <c r="C75" s="82" t="s">
        <v>136</v>
      </c>
      <c r="D75" s="61">
        <v>5089234</v>
      </c>
      <c r="E75" s="82" t="s">
        <v>136</v>
      </c>
      <c r="F75" s="82" t="s">
        <v>136</v>
      </c>
      <c r="G75" s="82" t="s">
        <v>136</v>
      </c>
    </row>
    <row r="76" spans="1:7" s="6" customFormat="1" ht="12">
      <c r="A76" s="58" t="s">
        <v>94</v>
      </c>
      <c r="B76" s="48">
        <f t="shared" si="1"/>
        <v>0</v>
      </c>
      <c r="C76" s="82" t="s">
        <v>136</v>
      </c>
      <c r="D76" s="82" t="s">
        <v>136</v>
      </c>
      <c r="E76" s="82" t="s">
        <v>136</v>
      </c>
      <c r="F76" s="82" t="s">
        <v>136</v>
      </c>
      <c r="G76" s="82" t="s">
        <v>136</v>
      </c>
    </row>
    <row r="77" spans="1:7" s="6" customFormat="1" ht="12">
      <c r="A77" s="58" t="s">
        <v>86</v>
      </c>
      <c r="B77" s="48">
        <f t="shared" si="1"/>
        <v>449048</v>
      </c>
      <c r="C77" s="48">
        <v>4910</v>
      </c>
      <c r="D77" s="61">
        <v>390138</v>
      </c>
      <c r="E77" s="82" t="s">
        <v>136</v>
      </c>
      <c r="F77" s="82" t="s">
        <v>136</v>
      </c>
      <c r="G77" s="61">
        <v>54000</v>
      </c>
    </row>
    <row r="78" spans="1:7" s="6" customFormat="1" ht="12">
      <c r="A78" s="50" t="s">
        <v>17</v>
      </c>
      <c r="B78" s="48">
        <f t="shared" si="1"/>
        <v>37195</v>
      </c>
      <c r="C78" s="82" t="s">
        <v>136</v>
      </c>
      <c r="D78" s="61">
        <v>37195</v>
      </c>
      <c r="E78" s="82" t="s">
        <v>136</v>
      </c>
      <c r="F78" s="82" t="s">
        <v>136</v>
      </c>
      <c r="G78" s="82" t="s">
        <v>136</v>
      </c>
    </row>
    <row r="79" spans="1:7" s="6" customFormat="1" ht="12">
      <c r="A79" s="50" t="s">
        <v>48</v>
      </c>
      <c r="B79" s="48">
        <f t="shared" si="1"/>
        <v>64853</v>
      </c>
      <c r="C79" s="82" t="s">
        <v>136</v>
      </c>
      <c r="D79" s="61">
        <v>51366</v>
      </c>
      <c r="E79" s="82" t="s">
        <v>136</v>
      </c>
      <c r="F79" s="82" t="s">
        <v>136</v>
      </c>
      <c r="G79" s="82">
        <v>13487</v>
      </c>
    </row>
    <row r="80" spans="1:7" s="6" customFormat="1" ht="12">
      <c r="A80" s="58" t="s">
        <v>71</v>
      </c>
      <c r="B80" s="48">
        <f t="shared" si="1"/>
        <v>745</v>
      </c>
      <c r="C80" s="82" t="s">
        <v>136</v>
      </c>
      <c r="D80" s="61">
        <v>745</v>
      </c>
      <c r="E80" s="82" t="s">
        <v>136</v>
      </c>
      <c r="F80" s="82" t="s">
        <v>136</v>
      </c>
      <c r="G80" s="82" t="s">
        <v>136</v>
      </c>
    </row>
    <row r="81" spans="1:7" s="6" customFormat="1" ht="12">
      <c r="A81" s="58" t="s">
        <v>134</v>
      </c>
      <c r="B81" s="48">
        <f t="shared" si="1"/>
        <v>399</v>
      </c>
      <c r="C81" s="82" t="s">
        <v>136</v>
      </c>
      <c r="D81" s="61">
        <v>399</v>
      </c>
      <c r="E81" s="82" t="s">
        <v>136</v>
      </c>
      <c r="F81" s="82" t="s">
        <v>136</v>
      </c>
      <c r="G81" s="82" t="s">
        <v>136</v>
      </c>
    </row>
    <row r="82" spans="1:7" s="6" customFormat="1" ht="12">
      <c r="A82" s="58" t="s">
        <v>149</v>
      </c>
      <c r="B82" s="48">
        <f>SUM(C82:G82)</f>
        <v>78</v>
      </c>
      <c r="C82" s="82" t="s">
        <v>136</v>
      </c>
      <c r="D82" s="61">
        <v>78</v>
      </c>
      <c r="E82" s="82" t="s">
        <v>136</v>
      </c>
      <c r="F82" s="82" t="s">
        <v>136</v>
      </c>
      <c r="G82" s="82" t="s">
        <v>136</v>
      </c>
    </row>
    <row r="83" spans="1:7" s="6" customFormat="1" ht="12">
      <c r="A83" s="58" t="s">
        <v>51</v>
      </c>
      <c r="B83" s="48">
        <f t="shared" si="1"/>
        <v>53</v>
      </c>
      <c r="C83" s="82" t="s">
        <v>136</v>
      </c>
      <c r="D83" s="61">
        <v>53</v>
      </c>
      <c r="E83" s="82" t="s">
        <v>136</v>
      </c>
      <c r="F83" s="82" t="s">
        <v>136</v>
      </c>
      <c r="G83" s="82" t="s">
        <v>136</v>
      </c>
    </row>
    <row r="84" spans="1:7" s="6" customFormat="1" ht="12">
      <c r="A84" s="58" t="s">
        <v>52</v>
      </c>
      <c r="B84" s="48">
        <f t="shared" si="1"/>
        <v>2177</v>
      </c>
      <c r="C84" s="82" t="s">
        <v>136</v>
      </c>
      <c r="D84" s="61">
        <v>2177</v>
      </c>
      <c r="E84" s="82" t="s">
        <v>136</v>
      </c>
      <c r="F84" s="82" t="s">
        <v>136</v>
      </c>
      <c r="G84" s="82" t="s">
        <v>136</v>
      </c>
    </row>
    <row r="85" spans="1:7" s="6" customFormat="1" ht="12">
      <c r="A85" s="58" t="s">
        <v>53</v>
      </c>
      <c r="B85" s="48">
        <f t="shared" si="1"/>
        <v>392</v>
      </c>
      <c r="C85" s="82" t="s">
        <v>136</v>
      </c>
      <c r="D85" s="61">
        <v>392</v>
      </c>
      <c r="E85" s="82" t="s">
        <v>136</v>
      </c>
      <c r="F85" s="82" t="s">
        <v>136</v>
      </c>
      <c r="G85" s="82" t="s">
        <v>136</v>
      </c>
    </row>
    <row r="86" spans="1:7" s="6" customFormat="1" ht="12">
      <c r="A86" s="58" t="s">
        <v>151</v>
      </c>
      <c r="B86" s="48">
        <f t="shared" si="1"/>
        <v>6</v>
      </c>
      <c r="C86" s="82" t="s">
        <v>136</v>
      </c>
      <c r="D86" s="61">
        <v>6</v>
      </c>
      <c r="E86" s="82" t="s">
        <v>136</v>
      </c>
      <c r="F86" s="82" t="s">
        <v>136</v>
      </c>
      <c r="G86" s="82" t="s">
        <v>136</v>
      </c>
    </row>
    <row r="87" spans="1:7" s="6" customFormat="1" ht="21">
      <c r="A87" s="96" t="s">
        <v>161</v>
      </c>
      <c r="B87" s="48">
        <f t="shared" si="1"/>
        <v>685</v>
      </c>
      <c r="C87" s="82" t="s">
        <v>136</v>
      </c>
      <c r="D87" s="61">
        <v>685</v>
      </c>
      <c r="E87" s="82" t="s">
        <v>136</v>
      </c>
      <c r="F87" s="82" t="s">
        <v>136</v>
      </c>
      <c r="G87" s="82" t="s">
        <v>136</v>
      </c>
    </row>
    <row r="88" spans="1:7" s="6" customFormat="1" ht="12">
      <c r="A88" s="58" t="s">
        <v>162</v>
      </c>
      <c r="B88" s="48">
        <f t="shared" si="1"/>
        <v>12</v>
      </c>
      <c r="C88" s="82" t="s">
        <v>136</v>
      </c>
      <c r="D88" s="61">
        <v>12</v>
      </c>
      <c r="E88" s="82" t="s">
        <v>136</v>
      </c>
      <c r="F88" s="82" t="s">
        <v>136</v>
      </c>
      <c r="G88" s="82" t="s">
        <v>136</v>
      </c>
    </row>
    <row r="89" spans="1:7" s="6" customFormat="1" ht="12">
      <c r="A89" s="58" t="s">
        <v>163</v>
      </c>
      <c r="B89" s="48">
        <f t="shared" si="1"/>
        <v>168</v>
      </c>
      <c r="C89" s="82" t="s">
        <v>136</v>
      </c>
      <c r="D89" s="61">
        <v>168</v>
      </c>
      <c r="E89" s="82" t="s">
        <v>136</v>
      </c>
      <c r="F89" s="82" t="s">
        <v>136</v>
      </c>
      <c r="G89" s="82" t="s">
        <v>136</v>
      </c>
    </row>
    <row r="90" spans="1:7" s="6" customFormat="1" ht="12">
      <c r="A90" s="58" t="s">
        <v>103</v>
      </c>
      <c r="B90" s="48">
        <f t="shared" si="1"/>
        <v>6200</v>
      </c>
      <c r="C90" s="82" t="s">
        <v>136</v>
      </c>
      <c r="D90" s="61">
        <v>6200</v>
      </c>
      <c r="E90" s="82" t="s">
        <v>136</v>
      </c>
      <c r="F90" s="82" t="s">
        <v>136</v>
      </c>
      <c r="G90" s="82" t="s">
        <v>136</v>
      </c>
    </row>
    <row r="91" spans="1:7" s="6" customFormat="1" ht="12">
      <c r="A91" s="58" t="s">
        <v>56</v>
      </c>
      <c r="B91" s="48">
        <f t="shared" si="1"/>
        <v>0</v>
      </c>
      <c r="C91" s="82" t="s">
        <v>136</v>
      </c>
      <c r="D91" s="61"/>
      <c r="E91" s="82" t="s">
        <v>136</v>
      </c>
      <c r="F91" s="82" t="s">
        <v>136</v>
      </c>
      <c r="G91" s="82" t="s">
        <v>136</v>
      </c>
    </row>
    <row r="92" spans="1:7" s="6" customFormat="1" ht="12">
      <c r="A92" s="50" t="s">
        <v>24</v>
      </c>
      <c r="B92" s="48">
        <f t="shared" si="1"/>
        <v>2238392</v>
      </c>
      <c r="C92" s="82" t="s">
        <v>136</v>
      </c>
      <c r="D92" s="61">
        <v>2238392</v>
      </c>
      <c r="E92" s="82" t="s">
        <v>136</v>
      </c>
      <c r="F92" s="61"/>
      <c r="G92" s="82" t="s">
        <v>136</v>
      </c>
    </row>
    <row r="93" spans="1:7" s="6" customFormat="1" ht="12">
      <c r="A93" s="50" t="s">
        <v>72</v>
      </c>
      <c r="B93" s="48">
        <f t="shared" si="1"/>
        <v>1643127</v>
      </c>
      <c r="C93" s="82" t="s">
        <v>136</v>
      </c>
      <c r="D93" s="61">
        <v>1643127</v>
      </c>
      <c r="E93" s="82" t="s">
        <v>136</v>
      </c>
      <c r="F93" s="82" t="s">
        <v>136</v>
      </c>
      <c r="G93" s="82" t="s">
        <v>136</v>
      </c>
    </row>
    <row r="94" spans="1:7" s="6" customFormat="1" ht="12">
      <c r="A94" s="50" t="s">
        <v>57</v>
      </c>
      <c r="B94" s="48">
        <f t="shared" si="1"/>
        <v>888855</v>
      </c>
      <c r="C94" s="82" t="s">
        <v>136</v>
      </c>
      <c r="D94" s="61">
        <v>888855</v>
      </c>
      <c r="E94" s="82" t="s">
        <v>136</v>
      </c>
      <c r="F94" s="82" t="s">
        <v>136</v>
      </c>
      <c r="G94" s="82" t="s">
        <v>136</v>
      </c>
    </row>
    <row r="95" spans="1:7" s="6" customFormat="1" ht="12">
      <c r="A95" s="58" t="s">
        <v>106</v>
      </c>
      <c r="B95" s="48">
        <f t="shared" si="1"/>
        <v>183978</v>
      </c>
      <c r="C95" s="82" t="s">
        <v>136</v>
      </c>
      <c r="D95" s="82" t="s">
        <v>136</v>
      </c>
      <c r="E95" s="82" t="s">
        <v>136</v>
      </c>
      <c r="F95" s="61">
        <v>183978</v>
      </c>
      <c r="G95" s="82" t="s">
        <v>136</v>
      </c>
    </row>
    <row r="96" spans="1:7" s="6" customFormat="1" ht="12">
      <c r="A96" s="50" t="s">
        <v>73</v>
      </c>
      <c r="B96" s="48">
        <f t="shared" si="1"/>
        <v>591195</v>
      </c>
      <c r="C96" s="82" t="s">
        <v>136</v>
      </c>
      <c r="D96" s="61">
        <v>591195</v>
      </c>
      <c r="E96" s="82" t="s">
        <v>136</v>
      </c>
      <c r="F96" s="82" t="s">
        <v>136</v>
      </c>
      <c r="G96" s="82" t="s">
        <v>136</v>
      </c>
    </row>
    <row r="97" spans="1:7" s="6" customFormat="1" ht="12">
      <c r="A97" s="50" t="s">
        <v>29</v>
      </c>
      <c r="B97" s="48">
        <f t="shared" si="1"/>
        <v>80175</v>
      </c>
      <c r="C97" s="82" t="s">
        <v>136</v>
      </c>
      <c r="D97" s="61">
        <v>80175</v>
      </c>
      <c r="E97" s="82" t="s">
        <v>136</v>
      </c>
      <c r="F97" s="82" t="s">
        <v>136</v>
      </c>
      <c r="G97" s="82" t="s">
        <v>136</v>
      </c>
    </row>
    <row r="98" spans="1:7" s="6" customFormat="1" ht="12">
      <c r="A98" s="50" t="s">
        <v>30</v>
      </c>
      <c r="B98" s="48">
        <f t="shared" si="1"/>
        <v>4569</v>
      </c>
      <c r="C98" s="82" t="s">
        <v>136</v>
      </c>
      <c r="D98" s="61">
        <v>4569</v>
      </c>
      <c r="E98" s="82" t="s">
        <v>136</v>
      </c>
      <c r="F98" s="82" t="s">
        <v>136</v>
      </c>
      <c r="G98" s="82" t="s">
        <v>136</v>
      </c>
    </row>
    <row r="99" spans="1:7" s="6" customFormat="1" ht="36">
      <c r="A99" s="56" t="s">
        <v>107</v>
      </c>
      <c r="B99" s="49">
        <f t="shared" si="1"/>
        <v>7765</v>
      </c>
      <c r="C99" s="83" t="s">
        <v>136</v>
      </c>
      <c r="D99" s="35">
        <v>7765</v>
      </c>
      <c r="E99" s="83" t="s">
        <v>136</v>
      </c>
      <c r="F99" s="83" t="s">
        <v>136</v>
      </c>
      <c r="G99" s="83" t="s">
        <v>136</v>
      </c>
    </row>
    <row r="100" spans="1:7" s="6" customFormat="1" ht="12">
      <c r="A100" s="50" t="s">
        <v>154</v>
      </c>
      <c r="B100" s="49">
        <f>SUM(C100:G100)</f>
        <v>115</v>
      </c>
      <c r="C100" s="82" t="s">
        <v>136</v>
      </c>
      <c r="D100" s="35">
        <v>115</v>
      </c>
      <c r="E100" s="82" t="s">
        <v>136</v>
      </c>
      <c r="F100" s="82" t="s">
        <v>136</v>
      </c>
      <c r="G100" s="82" t="s">
        <v>136</v>
      </c>
    </row>
    <row r="101" spans="1:7" s="6" customFormat="1" ht="12">
      <c r="A101" s="81" t="s">
        <v>58</v>
      </c>
      <c r="B101" s="49">
        <f t="shared" si="1"/>
        <v>0</v>
      </c>
      <c r="C101" s="82" t="s">
        <v>136</v>
      </c>
      <c r="D101" s="82" t="s">
        <v>136</v>
      </c>
      <c r="E101" s="82" t="s">
        <v>136</v>
      </c>
      <c r="F101" s="82" t="s">
        <v>136</v>
      </c>
      <c r="G101" s="82" t="s">
        <v>136</v>
      </c>
    </row>
    <row r="102" spans="1:7" s="6" customFormat="1" ht="12">
      <c r="A102" s="50" t="s">
        <v>44</v>
      </c>
      <c r="B102" s="49">
        <f t="shared" si="1"/>
        <v>0</v>
      </c>
      <c r="C102" s="82" t="s">
        <v>136</v>
      </c>
      <c r="D102" s="82" t="s">
        <v>136</v>
      </c>
      <c r="E102" s="82" t="s">
        <v>136</v>
      </c>
      <c r="F102" s="82" t="s">
        <v>136</v>
      </c>
      <c r="G102" s="82" t="s">
        <v>136</v>
      </c>
    </row>
    <row r="103" spans="1:7" s="6" customFormat="1" ht="12">
      <c r="A103" s="50" t="s">
        <v>164</v>
      </c>
      <c r="B103" s="49">
        <f>SUM(C103:G103)</f>
        <v>36</v>
      </c>
      <c r="C103" s="82" t="s">
        <v>136</v>
      </c>
      <c r="D103" s="82">
        <v>36</v>
      </c>
      <c r="E103" s="82"/>
      <c r="F103" s="82"/>
      <c r="G103" s="82"/>
    </row>
    <row r="104" spans="1:7" s="6" customFormat="1" ht="12">
      <c r="A104" s="52" t="s">
        <v>59</v>
      </c>
      <c r="B104" s="49">
        <f t="shared" si="1"/>
        <v>445</v>
      </c>
      <c r="C104" s="82" t="s">
        <v>136</v>
      </c>
      <c r="D104" s="35">
        <v>445</v>
      </c>
      <c r="E104" s="82" t="s">
        <v>136</v>
      </c>
      <c r="F104" s="82" t="s">
        <v>136</v>
      </c>
      <c r="G104" s="82" t="s">
        <v>136</v>
      </c>
    </row>
    <row r="105" spans="1:7" s="6" customFormat="1" ht="12">
      <c r="A105" s="52" t="s">
        <v>60</v>
      </c>
      <c r="B105" s="49">
        <f t="shared" si="1"/>
        <v>276</v>
      </c>
      <c r="C105" s="82" t="s">
        <v>136</v>
      </c>
      <c r="D105" s="61">
        <v>276</v>
      </c>
      <c r="E105" s="82" t="s">
        <v>136</v>
      </c>
      <c r="F105" s="82" t="s">
        <v>136</v>
      </c>
      <c r="G105" s="82" t="s">
        <v>136</v>
      </c>
    </row>
    <row r="106" spans="1:7" s="6" customFormat="1" ht="12">
      <c r="A106" s="50" t="s">
        <v>74</v>
      </c>
      <c r="B106" s="48">
        <f t="shared" si="1"/>
        <v>5</v>
      </c>
      <c r="C106" s="82" t="s">
        <v>136</v>
      </c>
      <c r="D106" s="82">
        <v>5</v>
      </c>
      <c r="E106" s="82" t="s">
        <v>136</v>
      </c>
      <c r="F106" s="82" t="s">
        <v>136</v>
      </c>
      <c r="G106" s="82" t="s">
        <v>136</v>
      </c>
    </row>
    <row r="107" spans="1:7" s="6" customFormat="1" ht="24">
      <c r="A107" s="50" t="s">
        <v>75</v>
      </c>
      <c r="B107" s="48">
        <f t="shared" si="1"/>
        <v>2163</v>
      </c>
      <c r="C107" s="82" t="s">
        <v>136</v>
      </c>
      <c r="D107" s="61">
        <v>2163</v>
      </c>
      <c r="E107" s="82" t="s">
        <v>136</v>
      </c>
      <c r="F107" s="82" t="s">
        <v>136</v>
      </c>
      <c r="G107" s="82" t="s">
        <v>136</v>
      </c>
    </row>
    <row r="108" spans="1:7" s="6" customFormat="1" ht="24">
      <c r="A108" s="50" t="s">
        <v>61</v>
      </c>
      <c r="B108" s="48">
        <f t="shared" si="1"/>
        <v>82</v>
      </c>
      <c r="C108" s="82" t="s">
        <v>136</v>
      </c>
      <c r="D108" s="61">
        <v>82</v>
      </c>
      <c r="E108" s="82" t="s">
        <v>136</v>
      </c>
      <c r="F108" s="82" t="s">
        <v>136</v>
      </c>
      <c r="G108" s="82" t="s">
        <v>136</v>
      </c>
    </row>
    <row r="109" spans="1:7" s="6" customFormat="1" ht="12">
      <c r="A109" s="50" t="s">
        <v>76</v>
      </c>
      <c r="B109" s="48">
        <f t="shared" si="1"/>
        <v>979</v>
      </c>
      <c r="C109" s="82" t="s">
        <v>136</v>
      </c>
      <c r="D109" s="61">
        <v>979</v>
      </c>
      <c r="E109" s="82" t="s">
        <v>136</v>
      </c>
      <c r="F109" s="82" t="s">
        <v>136</v>
      </c>
      <c r="G109" s="82" t="s">
        <v>136</v>
      </c>
    </row>
    <row r="110" spans="1:7" s="6" customFormat="1" ht="12">
      <c r="A110" s="50" t="s">
        <v>62</v>
      </c>
      <c r="B110" s="48">
        <f t="shared" si="1"/>
        <v>5</v>
      </c>
      <c r="C110" s="82" t="s">
        <v>136</v>
      </c>
      <c r="D110" s="61">
        <v>5</v>
      </c>
      <c r="E110" s="82" t="s">
        <v>136</v>
      </c>
      <c r="F110" s="82" t="s">
        <v>136</v>
      </c>
      <c r="G110" s="82" t="s">
        <v>136</v>
      </c>
    </row>
    <row r="111" spans="1:7" s="6" customFormat="1" ht="12">
      <c r="A111" s="50" t="s">
        <v>156</v>
      </c>
      <c r="B111" s="48">
        <f>SUM(C111:G111)</f>
        <v>36</v>
      </c>
      <c r="C111" s="82" t="s">
        <v>136</v>
      </c>
      <c r="D111" s="61">
        <v>36</v>
      </c>
      <c r="E111" s="82" t="s">
        <v>136</v>
      </c>
      <c r="F111" s="82" t="s">
        <v>136</v>
      </c>
      <c r="G111" s="82" t="s">
        <v>136</v>
      </c>
    </row>
    <row r="112" spans="1:7" s="6" customFormat="1" ht="12">
      <c r="A112" s="50" t="s">
        <v>35</v>
      </c>
      <c r="B112" s="48">
        <f t="shared" si="1"/>
        <v>1449</v>
      </c>
      <c r="C112" s="82" t="s">
        <v>136</v>
      </c>
      <c r="D112" s="82">
        <v>1449</v>
      </c>
      <c r="E112" s="82" t="s">
        <v>136</v>
      </c>
      <c r="F112" s="82" t="s">
        <v>136</v>
      </c>
      <c r="G112" s="82" t="s">
        <v>136</v>
      </c>
    </row>
    <row r="113" spans="1:7" s="6" customFormat="1" ht="12">
      <c r="A113" s="50" t="s">
        <v>77</v>
      </c>
      <c r="B113" s="48">
        <f t="shared" si="1"/>
        <v>1755</v>
      </c>
      <c r="C113" s="82" t="s">
        <v>136</v>
      </c>
      <c r="D113" s="61">
        <v>1755</v>
      </c>
      <c r="E113" s="82" t="s">
        <v>136</v>
      </c>
      <c r="F113" s="82" t="s">
        <v>136</v>
      </c>
      <c r="G113" s="82" t="s">
        <v>136</v>
      </c>
    </row>
    <row r="114" spans="1:7" s="6" customFormat="1" ht="12">
      <c r="A114" s="50" t="s">
        <v>78</v>
      </c>
      <c r="B114" s="48">
        <f t="shared" si="1"/>
        <v>30081</v>
      </c>
      <c r="C114" s="82" t="s">
        <v>136</v>
      </c>
      <c r="D114" s="61">
        <v>30081</v>
      </c>
      <c r="E114" s="82" t="s">
        <v>136</v>
      </c>
      <c r="F114" s="82" t="s">
        <v>136</v>
      </c>
      <c r="G114" s="82" t="s">
        <v>136</v>
      </c>
    </row>
    <row r="115" spans="1:7" s="6" customFormat="1" ht="12">
      <c r="A115" s="50" t="s">
        <v>165</v>
      </c>
      <c r="B115" s="48">
        <f>SUM(C115:G115)</f>
        <v>97</v>
      </c>
      <c r="C115" s="82" t="s">
        <v>136</v>
      </c>
      <c r="D115" s="61">
        <v>97</v>
      </c>
      <c r="E115" s="82" t="s">
        <v>136</v>
      </c>
      <c r="F115" s="82" t="s">
        <v>136</v>
      </c>
      <c r="G115" s="82" t="s">
        <v>136</v>
      </c>
    </row>
    <row r="116" spans="1:7" s="6" customFormat="1" ht="12">
      <c r="A116" s="95" t="s">
        <v>63</v>
      </c>
      <c r="B116" s="48">
        <f>SUM(C116:G116)</f>
        <v>20</v>
      </c>
      <c r="C116" s="82" t="s">
        <v>136</v>
      </c>
      <c r="D116" s="61">
        <v>20</v>
      </c>
      <c r="E116" s="82" t="s">
        <v>136</v>
      </c>
      <c r="F116" s="82" t="s">
        <v>136</v>
      </c>
      <c r="G116" s="82" t="s">
        <v>136</v>
      </c>
    </row>
    <row r="117" spans="1:7" s="6" customFormat="1" ht="12">
      <c r="A117" s="95" t="s">
        <v>166</v>
      </c>
      <c r="B117" s="48">
        <f>SUM(C117:G117)</f>
        <v>202</v>
      </c>
      <c r="C117" s="82" t="s">
        <v>136</v>
      </c>
      <c r="D117" s="61">
        <v>202</v>
      </c>
      <c r="E117" s="82" t="s">
        <v>136</v>
      </c>
      <c r="F117" s="82" t="s">
        <v>136</v>
      </c>
      <c r="G117" s="82" t="s">
        <v>136</v>
      </c>
    </row>
    <row r="118" spans="1:7" s="6" customFormat="1" ht="12">
      <c r="A118" s="50" t="s">
        <v>38</v>
      </c>
      <c r="B118" s="48">
        <f t="shared" si="1"/>
        <v>13</v>
      </c>
      <c r="C118" s="82" t="s">
        <v>136</v>
      </c>
      <c r="D118" s="61">
        <v>13</v>
      </c>
      <c r="E118" s="82" t="s">
        <v>136</v>
      </c>
      <c r="F118" s="82" t="s">
        <v>136</v>
      </c>
      <c r="G118" s="82" t="s">
        <v>136</v>
      </c>
    </row>
    <row r="119" spans="1:7" s="6" customFormat="1" ht="12">
      <c r="A119" s="50" t="s">
        <v>39</v>
      </c>
      <c r="B119" s="98">
        <f t="shared" si="1"/>
        <v>3693</v>
      </c>
      <c r="C119" s="94" t="s">
        <v>136</v>
      </c>
      <c r="D119" s="97">
        <v>3693</v>
      </c>
      <c r="E119" s="82" t="s">
        <v>136</v>
      </c>
      <c r="F119" s="82" t="s">
        <v>136</v>
      </c>
      <c r="G119" s="82" t="s">
        <v>136</v>
      </c>
    </row>
    <row r="120" spans="1:7" s="6" customFormat="1" ht="12">
      <c r="A120" s="99" t="s">
        <v>158</v>
      </c>
      <c r="B120" s="98">
        <f>SUM(C120:G120)</f>
        <v>707</v>
      </c>
      <c r="C120" s="94" t="s">
        <v>136</v>
      </c>
      <c r="D120" s="64">
        <v>707</v>
      </c>
      <c r="E120" s="82" t="s">
        <v>136</v>
      </c>
      <c r="F120" s="82" t="s">
        <v>136</v>
      </c>
      <c r="G120" s="82" t="s">
        <v>136</v>
      </c>
    </row>
    <row r="121" spans="1:7" s="6" customFormat="1" ht="12">
      <c r="A121" s="106" t="s">
        <v>109</v>
      </c>
      <c r="B121" s="106"/>
      <c r="C121" s="106"/>
      <c r="D121" s="106"/>
      <c r="E121" s="106"/>
      <c r="F121" s="106"/>
      <c r="G121" s="106"/>
    </row>
    <row r="122" spans="1:7" s="6" customFormat="1" ht="12">
      <c r="A122" s="107"/>
      <c r="B122" s="107"/>
      <c r="C122" s="107"/>
      <c r="D122" s="107"/>
      <c r="E122" s="107"/>
      <c r="F122" s="107"/>
      <c r="G122" s="107"/>
    </row>
    <row r="123" spans="1:7" ht="12.75">
      <c r="A123" s="107"/>
      <c r="B123" s="107"/>
      <c r="C123" s="107"/>
      <c r="D123" s="107"/>
      <c r="E123" s="107"/>
      <c r="F123" s="107"/>
      <c r="G123" s="107"/>
    </row>
  </sheetData>
  <sheetProtection/>
  <mergeCells count="4">
    <mergeCell ref="B2:E2"/>
    <mergeCell ref="B57:E57"/>
    <mergeCell ref="A54:G56"/>
    <mergeCell ref="A121:G123"/>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7" r:id="rId1"/>
  <rowBreaks count="1" manualBreakCount="1">
    <brk id="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2013-02-15T05:28:46Z</cp:lastPrinted>
  <dcterms:created xsi:type="dcterms:W3CDTF">2008-03-26T05:46:13Z</dcterms:created>
  <dcterms:modified xsi:type="dcterms:W3CDTF">2013-03-04T01:27:16Z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