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40" windowHeight="9000" activeTab="0"/>
  </bookViews>
  <sheets>
    <sheet name="62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>#REF!</definedName>
    <definedName name="_66．と畜検査頭数">#REF!</definedName>
    <definedName name="_66_67">#REF!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>'[1]74'!#REF!</definedName>
    <definedName name="_74．家畜共済">'[1]75'!#REF!</definedName>
    <definedName name="_75．農業共同組合概況">#REF!</definedName>
    <definedName name="_xlnm.Print_Area" localSheetId="0">'62'!$A$1:$I$57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<sst xmlns="http://schemas.openxmlformats.org/spreadsheetml/2006/main" count="69" uniqueCount="39">
  <si>
    <t>年　　度</t>
  </si>
  <si>
    <t>入場頭数（頭）</t>
  </si>
  <si>
    <t>取引頭数（頭）</t>
  </si>
  <si>
    <t>取引金額（千円）</t>
  </si>
  <si>
    <t>平均価格（円）</t>
  </si>
  <si>
    <t>去勢</t>
  </si>
  <si>
    <t>め　す</t>
  </si>
  <si>
    <t>(単位： 頭　取引金額 ：千円　平均価格： 円／頭)</t>
  </si>
  <si>
    <t>A. 肉      牛</t>
  </si>
  <si>
    <t xml:space="preserve">  平成14年度</t>
  </si>
  <si>
    <t>　平成14年度</t>
  </si>
  <si>
    <t>62．家畜(牛)市場取引状況</t>
  </si>
  <si>
    <t>　15</t>
  </si>
  <si>
    <t>　16</t>
  </si>
  <si>
    <t>　17</t>
  </si>
  <si>
    <t>　18</t>
  </si>
  <si>
    <t xml:space="preserve"> 5</t>
  </si>
  <si>
    <t xml:space="preserve"> 6</t>
  </si>
  <si>
    <t xml:space="preserve"> 7</t>
  </si>
  <si>
    <t xml:space="preserve"> 8</t>
  </si>
  <si>
    <t xml:space="preserve"> 9</t>
  </si>
  <si>
    <t>B. 子      牛</t>
  </si>
  <si>
    <t>資料：全農大分県本部市場運営課「全農おおいた市場速報」</t>
  </si>
  <si>
    <t>　19</t>
  </si>
  <si>
    <t>　20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</si>
  <si>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</si>
  <si>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</si>
  <si>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</si>
  <si>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</si>
  <si>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</si>
  <si>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2</t>
  </si>
  <si>
    <t xml:space="preserve"> 3</t>
  </si>
  <si>
    <t xml:space="preserve"> 2</t>
  </si>
  <si>
    <t xml:space="preserve"> 3</t>
  </si>
  <si>
    <t>　22</t>
  </si>
  <si>
    <t>　23</t>
  </si>
  <si>
    <t>23年 4月　</t>
  </si>
  <si>
    <t>24年 1月　</t>
  </si>
  <si>
    <t>　21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</si>
</sst>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6" fontId="2" fillId="0" borderId="0" xfId="61" applyNumberFormat="1" applyFont="1" applyAlignment="1">
      <alignment/>
      <protection/>
    </xf>
    <xf numFmtId="176" fontId="2" fillId="0" borderId="0" xfId="61" applyNumberFormat="1" applyFont="1">
      <alignment/>
      <protection/>
    </xf>
    <xf numFmtId="176" fontId="2" fillId="0" borderId="0" xfId="61" applyNumberFormat="1" applyFont="1" applyBorder="1">
      <alignment/>
      <protection/>
    </xf>
    <xf numFmtId="176" fontId="4" fillId="0" borderId="10" xfId="61" applyNumberFormat="1" applyFont="1" applyBorder="1" applyAlignment="1" applyProtection="1">
      <alignment/>
      <protection/>
    </xf>
    <xf numFmtId="176" fontId="2" fillId="0" borderId="0" xfId="61" applyNumberFormat="1" applyFont="1" applyBorder="1" applyAlignment="1">
      <alignment vertical="center"/>
      <protection/>
    </xf>
    <xf numFmtId="176" fontId="2" fillId="0" borderId="0" xfId="61" applyNumberFormat="1" applyFont="1" applyBorder="1" applyAlignment="1">
      <alignment horizontal="centerContinuous" vertical="center"/>
      <protection/>
    </xf>
    <xf numFmtId="176" fontId="2" fillId="0" borderId="0" xfId="61" applyNumberFormat="1" applyFont="1" applyAlignment="1">
      <alignment vertical="center"/>
      <protection/>
    </xf>
    <xf numFmtId="176" fontId="2" fillId="0" borderId="11" xfId="61" applyNumberFormat="1" applyFont="1" applyBorder="1" applyAlignment="1">
      <alignment horizontal="center" vertical="center"/>
      <protection/>
    </xf>
    <xf numFmtId="176" fontId="2" fillId="0" borderId="0" xfId="61" applyNumberFormat="1" applyFont="1" applyBorder="1" applyAlignment="1">
      <alignment horizontal="center" vertical="center"/>
      <protection/>
    </xf>
    <xf numFmtId="176" fontId="2" fillId="0" borderId="12" xfId="61" applyNumberFormat="1" applyFont="1" applyBorder="1" applyAlignment="1" applyProtection="1">
      <alignment horizontal="center"/>
      <protection locked="0"/>
    </xf>
    <xf numFmtId="41" fontId="2" fillId="0" borderId="13" xfId="48" applyNumberFormat="1" applyFont="1" applyBorder="1" applyAlignment="1">
      <alignment/>
    </xf>
    <xf numFmtId="41" fontId="2" fillId="0" borderId="0" xfId="48" applyNumberFormat="1" applyFont="1" applyBorder="1" applyAlignment="1">
      <alignment/>
    </xf>
    <xf numFmtId="41" fontId="2" fillId="0" borderId="0" xfId="48" applyNumberFormat="1" applyFont="1" applyFill="1" applyBorder="1" applyAlignment="1">
      <alignment/>
    </xf>
    <xf numFmtId="176" fontId="2" fillId="0" borderId="14" xfId="61" applyNumberFormat="1" applyFont="1" applyBorder="1" applyAlignment="1" applyProtection="1" quotePrefix="1">
      <alignment horizontal="center"/>
      <protection locked="0"/>
    </xf>
    <xf numFmtId="41" fontId="4" fillId="0" borderId="0" xfId="48" applyNumberFormat="1" applyFont="1" applyBorder="1" applyAlignment="1">
      <alignment/>
    </xf>
    <xf numFmtId="41" fontId="4" fillId="0" borderId="13" xfId="61" applyNumberFormat="1" applyFont="1" applyBorder="1">
      <alignment/>
      <protection/>
    </xf>
    <xf numFmtId="41" fontId="4" fillId="0" borderId="0" xfId="61" applyNumberFormat="1" applyFont="1" applyBorder="1">
      <alignment/>
      <protection/>
    </xf>
    <xf numFmtId="176" fontId="4" fillId="0" borderId="0" xfId="61" applyNumberFormat="1" applyFont="1" applyBorder="1">
      <alignment/>
      <protection/>
    </xf>
    <xf numFmtId="176" fontId="4" fillId="0" borderId="0" xfId="61" applyNumberFormat="1" applyFont="1">
      <alignment/>
      <protection/>
    </xf>
    <xf numFmtId="176" fontId="2" fillId="0" borderId="14" xfId="61" applyNumberFormat="1" applyFont="1" applyBorder="1">
      <alignment/>
      <protection/>
    </xf>
    <xf numFmtId="41" fontId="2" fillId="0" borderId="13" xfId="61" applyNumberFormat="1" applyFont="1" applyBorder="1">
      <alignment/>
      <protection/>
    </xf>
    <xf numFmtId="41" fontId="2" fillId="0" borderId="0" xfId="61" applyNumberFormat="1" applyFont="1">
      <alignment/>
      <protection/>
    </xf>
    <xf numFmtId="41" fontId="2" fillId="0" borderId="0" xfId="61" applyNumberFormat="1" applyFont="1" applyBorder="1">
      <alignment/>
      <protection/>
    </xf>
    <xf numFmtId="176" fontId="2" fillId="0" borderId="0" xfId="61" applyNumberFormat="1" applyFont="1" quotePrefix="1">
      <alignment/>
      <protection/>
    </xf>
    <xf numFmtId="176" fontId="2" fillId="0" borderId="10" xfId="61" applyNumberFormat="1" applyFont="1" applyBorder="1" applyAlignment="1">
      <alignment/>
      <protection/>
    </xf>
    <xf numFmtId="38" fontId="2" fillId="0" borderId="13" xfId="48" applyFont="1" applyBorder="1" applyAlignment="1">
      <alignment/>
    </xf>
    <xf numFmtId="38" fontId="2" fillId="0" borderId="0" xfId="48" applyFont="1" applyBorder="1" applyAlignment="1">
      <alignment/>
    </xf>
    <xf numFmtId="176" fontId="2" fillId="0" borderId="13" xfId="61" applyNumberFormat="1" applyFont="1" applyBorder="1">
      <alignment/>
      <protection/>
    </xf>
    <xf numFmtId="38" fontId="4" fillId="0" borderId="13" xfId="48" applyFont="1" applyBorder="1" applyAlignment="1">
      <alignment/>
    </xf>
    <xf numFmtId="38" fontId="4" fillId="0" borderId="0" xfId="48" applyFont="1" applyBorder="1" applyAlignment="1">
      <alignment/>
    </xf>
    <xf numFmtId="49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176" fontId="7" fillId="0" borderId="10" xfId="61" applyNumberFormat="1" applyFont="1" applyBorder="1" applyAlignment="1" applyProtection="1">
      <alignment/>
      <protection/>
    </xf>
    <xf numFmtId="176" fontId="2" fillId="0" borderId="10" xfId="61" applyNumberFormat="1" applyFont="1" applyBorder="1">
      <alignment/>
      <protection/>
    </xf>
    <xf numFmtId="176" fontId="2" fillId="0" borderId="0" xfId="61" applyNumberFormat="1" applyFont="1" applyBorder="1" applyAlignment="1">
      <alignment horizontal="centerContinuous"/>
      <protection/>
    </xf>
    <xf numFmtId="176" fontId="4" fillId="0" borderId="0" xfId="61" applyNumberFormat="1" applyFont="1" applyBorder="1" applyAlignment="1" applyProtection="1">
      <alignment/>
      <protection/>
    </xf>
    <xf numFmtId="176" fontId="4" fillId="0" borderId="14" xfId="61" applyNumberFormat="1" applyFont="1" applyBorder="1" applyAlignment="1" applyProtection="1" quotePrefix="1">
      <alignment horizontal="center"/>
      <protection locked="0"/>
    </xf>
    <xf numFmtId="176" fontId="2" fillId="0" borderId="14" xfId="0" applyNumberFormat="1" applyFont="1" applyFill="1" applyBorder="1" applyAlignment="1" applyProtection="1">
      <alignment horizontal="center"/>
      <protection locked="0"/>
    </xf>
    <xf numFmtId="41" fontId="2" fillId="0" borderId="13" xfId="0" applyNumberFormat="1" applyFont="1" applyBorder="1" applyAlignment="1" applyProtection="1">
      <alignment/>
      <protection/>
    </xf>
    <xf numFmtId="41" fontId="2" fillId="0" borderId="0" xfId="0" applyNumberFormat="1" applyFont="1" applyBorder="1" applyAlignment="1" applyProtection="1">
      <alignment/>
      <protection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41" fontId="2" fillId="0" borderId="11" xfId="0" applyNumberFormat="1" applyFont="1" applyBorder="1" applyAlignment="1" applyProtection="1">
      <alignment/>
      <protection/>
    </xf>
    <xf numFmtId="41" fontId="2" fillId="0" borderId="16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7" fontId="2" fillId="0" borderId="11" xfId="0" applyNumberFormat="1" applyFont="1" applyBorder="1" applyAlignment="1" applyProtection="1">
      <alignment/>
      <protection/>
    </xf>
    <xf numFmtId="37" fontId="2" fillId="0" borderId="16" xfId="0" applyNumberFormat="1" applyFont="1" applyBorder="1" applyAlignment="1" applyProtection="1">
      <alignment/>
      <protection/>
    </xf>
    <xf numFmtId="41" fontId="4" fillId="0" borderId="0" xfId="61" applyNumberFormat="1" applyFont="1" applyBorder="1" applyAlignment="1">
      <alignment horizontal="right"/>
      <protection/>
    </xf>
    <xf numFmtId="37" fontId="7" fillId="0" borderId="0" xfId="0" applyNumberFormat="1" applyFont="1" applyAlignment="1">
      <alignment/>
    </xf>
    <xf numFmtId="41" fontId="2" fillId="0" borderId="0" xfId="61" applyNumberFormat="1" applyFont="1" applyBorder="1" applyAlignment="1">
      <alignment horizontal="right"/>
      <protection/>
    </xf>
    <xf numFmtId="41" fontId="2" fillId="0" borderId="16" xfId="61" applyNumberFormat="1" applyFont="1" applyBorder="1" applyAlignment="1">
      <alignment horizontal="right"/>
      <protection/>
    </xf>
    <xf numFmtId="41" fontId="2" fillId="0" borderId="16" xfId="61" applyNumberFormat="1" applyFont="1" applyBorder="1">
      <alignment/>
      <protection/>
    </xf>
    <xf numFmtId="38" fontId="2" fillId="0" borderId="0" xfId="48" applyFont="1" applyBorder="1" applyAlignment="1">
      <alignment horizontal="right"/>
    </xf>
    <xf numFmtId="176" fontId="2" fillId="0" borderId="17" xfId="61" applyNumberFormat="1" applyFont="1" applyBorder="1" applyAlignment="1">
      <alignment horizontal="center" vertical="center"/>
      <protection/>
    </xf>
    <xf numFmtId="176" fontId="2" fillId="0" borderId="18" xfId="61" applyNumberFormat="1" applyFont="1" applyBorder="1" applyAlignment="1">
      <alignment horizontal="center" vertical="center"/>
      <protection/>
    </xf>
    <xf numFmtId="176" fontId="2" fillId="0" borderId="19" xfId="61" applyNumberFormat="1" applyFont="1" applyBorder="1" applyAlignment="1">
      <alignment horizontal="center" vertical="center"/>
      <protection/>
    </xf>
    <xf numFmtId="176" fontId="0" fillId="0" borderId="0" xfId="61" applyNumberFormat="1" applyFont="1" applyAlignment="1" applyProtection="1">
      <alignment horizontal="center"/>
      <protection/>
    </xf>
    <xf numFmtId="176" fontId="5" fillId="0" borderId="20" xfId="61" applyNumberFormat="1" applyFont="1" applyBorder="1" applyAlignment="1" applyProtection="1">
      <alignment horizontal="center" vertical="center"/>
      <protection/>
    </xf>
    <xf numFmtId="176" fontId="5" fillId="0" borderId="15" xfId="61" applyNumberFormat="1" applyFont="1" applyBorder="1" applyAlignment="1" applyProtection="1">
      <alignment horizontal="center" vertical="center"/>
      <protection/>
    </xf>
    <xf numFmtId="176" fontId="2" fillId="0" borderId="10" xfId="61" applyNumberFormat="1" applyFont="1" applyBorder="1" applyAlignment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65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showGridLines="0" tabSelected="1" zoomScaleSheetLayoutView="100" zoomScalePageLayoutView="0" workbookViewId="0" topLeftCell="A1">
      <selection activeCell="M48" sqref="M48"/>
    </sheetView>
  </sheetViews>
  <sheetFormatPr defaultColWidth="6.41015625" defaultRowHeight="18"/>
  <cols>
    <col min="1" max="1" width="10.83203125" style="2" customWidth="1"/>
    <col min="2" max="5" width="7.5" style="2" customWidth="1"/>
    <col min="6" max="6" width="8.66015625" style="2" customWidth="1"/>
    <col min="7" max="7" width="8.58203125" style="2" customWidth="1"/>
    <col min="8" max="9" width="8.41015625" style="2" customWidth="1"/>
    <col min="10" max="16384" width="6.41015625" style="2" customWidth="1"/>
  </cols>
  <sheetData>
    <row r="1" spans="1:19" ht="15.75" customHeight="1">
      <c r="A1" s="56" t="s">
        <v>11</v>
      </c>
      <c r="B1" s="56"/>
      <c r="C1" s="56"/>
      <c r="D1" s="56"/>
      <c r="E1" s="56"/>
      <c r="F1" s="56"/>
      <c r="G1" s="56"/>
      <c r="H1" s="56"/>
      <c r="I1" s="56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7" ht="15" thickBot="1">
      <c r="A2" s="3"/>
      <c r="B2" s="33" t="s">
        <v>8</v>
      </c>
      <c r="C2" s="34"/>
      <c r="D2" s="34"/>
      <c r="E2" s="59" t="s">
        <v>7</v>
      </c>
      <c r="F2" s="59"/>
      <c r="G2" s="59"/>
      <c r="H2" s="59"/>
      <c r="I2" s="59"/>
      <c r="J2" s="35"/>
      <c r="K2" s="35"/>
      <c r="L2" s="35"/>
      <c r="M2" s="36"/>
      <c r="N2" s="35"/>
      <c r="O2" s="35"/>
      <c r="P2" s="35"/>
      <c r="Q2" s="35"/>
    </row>
    <row r="3" spans="1:17" s="7" customFormat="1" ht="15" customHeight="1" thickTop="1">
      <c r="A3" s="57" t="s">
        <v>0</v>
      </c>
      <c r="B3" s="53" t="s">
        <v>1</v>
      </c>
      <c r="C3" s="54"/>
      <c r="D3" s="53" t="s">
        <v>2</v>
      </c>
      <c r="E3" s="54"/>
      <c r="F3" s="53" t="s">
        <v>3</v>
      </c>
      <c r="G3" s="54"/>
      <c r="H3" s="53" t="s">
        <v>4</v>
      </c>
      <c r="I3" s="55"/>
      <c r="J3" s="5"/>
      <c r="K3" s="5"/>
      <c r="L3" s="5"/>
      <c r="M3" s="5"/>
      <c r="N3" s="5"/>
      <c r="O3" s="6"/>
      <c r="P3" s="6"/>
      <c r="Q3" s="6"/>
    </row>
    <row r="4" spans="1:17" s="7" customFormat="1" ht="15" customHeight="1">
      <c r="A4" s="58"/>
      <c r="B4" s="8" t="s">
        <v>5</v>
      </c>
      <c r="C4" s="8" t="s">
        <v>6</v>
      </c>
      <c r="D4" s="8" t="s">
        <v>5</v>
      </c>
      <c r="E4" s="8" t="s">
        <v>6</v>
      </c>
      <c r="F4" s="8" t="s">
        <v>5</v>
      </c>
      <c r="G4" s="8" t="s">
        <v>6</v>
      </c>
      <c r="H4" s="8" t="s">
        <v>5</v>
      </c>
      <c r="I4" s="8" t="s">
        <v>6</v>
      </c>
      <c r="J4" s="5"/>
      <c r="K4" s="5"/>
      <c r="L4" s="5"/>
      <c r="M4" s="5"/>
      <c r="N4" s="5"/>
      <c r="O4" s="9"/>
      <c r="P4" s="9"/>
      <c r="Q4" s="9"/>
    </row>
    <row r="5" spans="1:10" ht="15" customHeight="1">
      <c r="A5" s="10" t="s">
        <v>9</v>
      </c>
      <c r="B5" s="11">
        <v>275</v>
      </c>
      <c r="C5" s="12">
        <v>202</v>
      </c>
      <c r="D5" s="12">
        <v>240</v>
      </c>
      <c r="E5" s="12">
        <v>168</v>
      </c>
      <c r="F5" s="13">
        <v>184680.202</v>
      </c>
      <c r="G5" s="13">
        <v>69992.91</v>
      </c>
      <c r="H5" s="12">
        <v>769501</v>
      </c>
      <c r="I5" s="12">
        <v>416624</v>
      </c>
      <c r="J5" s="3"/>
    </row>
    <row r="6" spans="1:10" ht="15" customHeight="1">
      <c r="A6" s="14" t="s">
        <v>12</v>
      </c>
      <c r="B6" s="11">
        <v>225</v>
      </c>
      <c r="C6" s="12">
        <v>138</v>
      </c>
      <c r="D6" s="12">
        <v>197</v>
      </c>
      <c r="E6" s="12">
        <v>106</v>
      </c>
      <c r="F6" s="13">
        <v>159917.06</v>
      </c>
      <c r="G6" s="13">
        <v>49834.024999999994</v>
      </c>
      <c r="H6" s="12">
        <v>811762</v>
      </c>
      <c r="I6" s="12">
        <v>470132</v>
      </c>
      <c r="J6" s="3"/>
    </row>
    <row r="7" spans="1:10" ht="15" customHeight="1">
      <c r="A7" s="14" t="s">
        <v>13</v>
      </c>
      <c r="B7" s="11">
        <v>163</v>
      </c>
      <c r="C7" s="12">
        <v>82</v>
      </c>
      <c r="D7" s="12">
        <v>152</v>
      </c>
      <c r="E7" s="12">
        <v>66</v>
      </c>
      <c r="F7" s="13">
        <v>132527.79700000002</v>
      </c>
      <c r="G7" s="13">
        <v>32023.938</v>
      </c>
      <c r="H7" s="12">
        <v>871893</v>
      </c>
      <c r="I7" s="12">
        <v>485211</v>
      </c>
      <c r="J7" s="3"/>
    </row>
    <row r="8" spans="1:10" ht="15" customHeight="1">
      <c r="A8" s="14" t="s">
        <v>14</v>
      </c>
      <c r="B8" s="11">
        <v>93</v>
      </c>
      <c r="C8" s="12">
        <v>47</v>
      </c>
      <c r="D8" s="12">
        <v>81</v>
      </c>
      <c r="E8" s="12">
        <v>38</v>
      </c>
      <c r="F8" s="13">
        <v>71837.84300000001</v>
      </c>
      <c r="G8" s="13">
        <v>18400.199</v>
      </c>
      <c r="H8" s="12">
        <v>886887</v>
      </c>
      <c r="I8" s="12">
        <v>484216</v>
      </c>
      <c r="J8" s="3"/>
    </row>
    <row r="9" spans="1:10" ht="15" customHeight="1">
      <c r="A9" s="14" t="s">
        <v>15</v>
      </c>
      <c r="B9" s="11">
        <v>58</v>
      </c>
      <c r="C9" s="12">
        <v>10</v>
      </c>
      <c r="D9" s="12">
        <v>54</v>
      </c>
      <c r="E9" s="12">
        <v>7</v>
      </c>
      <c r="F9" s="13">
        <v>51010.858</v>
      </c>
      <c r="G9" s="13">
        <v>1576.0500000000002</v>
      </c>
      <c r="H9" s="12">
        <v>944645.5185185185</v>
      </c>
      <c r="I9" s="12">
        <v>225150.00000000003</v>
      </c>
      <c r="J9" s="3"/>
    </row>
    <row r="10" spans="1:10" s="19" customFormat="1" ht="15" customHeight="1">
      <c r="A10" s="14" t="s">
        <v>23</v>
      </c>
      <c r="B10" s="21">
        <v>8</v>
      </c>
      <c r="C10" s="23">
        <v>1</v>
      </c>
      <c r="D10" s="23">
        <v>8</v>
      </c>
      <c r="E10" s="23">
        <v>1</v>
      </c>
      <c r="F10" s="23">
        <v>7439.252</v>
      </c>
      <c r="G10" s="23">
        <v>724.5</v>
      </c>
      <c r="H10" s="12">
        <v>929906.5</v>
      </c>
      <c r="I10" s="12">
        <v>724500</v>
      </c>
      <c r="J10" s="18"/>
    </row>
    <row r="11" spans="1:10" ht="15" customHeight="1">
      <c r="A11" s="14" t="s">
        <v>24</v>
      </c>
      <c r="B11" s="21">
        <v>2</v>
      </c>
      <c r="C11" s="23">
        <v>1</v>
      </c>
      <c r="D11" s="23">
        <v>2</v>
      </c>
      <c r="E11" s="23">
        <v>1</v>
      </c>
      <c r="F11" s="23">
        <v>1912</v>
      </c>
      <c r="G11" s="23">
        <v>495</v>
      </c>
      <c r="H11" s="12">
        <v>955959</v>
      </c>
      <c r="I11" s="12">
        <v>494550</v>
      </c>
      <c r="J11" s="3"/>
    </row>
    <row r="12" spans="1:10" ht="15" customHeight="1">
      <c r="A12" s="14" t="s">
        <v>38</v>
      </c>
      <c r="B12" s="21">
        <v>12</v>
      </c>
      <c r="C12" s="23">
        <v>1</v>
      </c>
      <c r="D12" s="23">
        <v>12</v>
      </c>
      <c r="E12" s="23">
        <v>1</v>
      </c>
      <c r="F12" s="23">
        <v>10411</v>
      </c>
      <c r="G12" s="23">
        <v>604</v>
      </c>
      <c r="H12" s="12">
        <v>867563</v>
      </c>
      <c r="I12" s="12">
        <v>603750</v>
      </c>
      <c r="J12" s="3"/>
    </row>
    <row r="13" spans="1:10" ht="15" customHeight="1">
      <c r="A13" s="14" t="s">
        <v>34</v>
      </c>
      <c r="B13" s="21">
        <v>15</v>
      </c>
      <c r="C13" s="23">
        <v>17</v>
      </c>
      <c r="D13" s="23">
        <v>15</v>
      </c>
      <c r="E13" s="23">
        <v>17</v>
      </c>
      <c r="F13" s="23">
        <f>H13*D13/1000</f>
        <v>12064.5</v>
      </c>
      <c r="G13" s="23">
        <f>I13*E13/1000</f>
        <v>11213.999</v>
      </c>
      <c r="H13" s="12">
        <v>804300</v>
      </c>
      <c r="I13" s="12">
        <v>659647</v>
      </c>
      <c r="J13" s="3"/>
    </row>
    <row r="14" spans="1:10" ht="15" customHeight="1">
      <c r="A14" s="37"/>
      <c r="B14" s="21"/>
      <c r="C14" s="23"/>
      <c r="D14" s="23"/>
      <c r="E14" s="23"/>
      <c r="F14" s="23"/>
      <c r="G14" s="23"/>
      <c r="H14" s="12"/>
      <c r="I14" s="12"/>
      <c r="J14" s="3"/>
    </row>
    <row r="15" spans="1:10" s="19" customFormat="1" ht="15" customHeight="1">
      <c r="A15" s="37" t="s">
        <v>35</v>
      </c>
      <c r="B15" s="16">
        <f>SUM(B17:B28)</f>
        <v>22</v>
      </c>
      <c r="C15" s="17">
        <f>SUM(C17:C28)</f>
        <v>18</v>
      </c>
      <c r="D15" s="17">
        <f>SUM(D17:D28)</f>
        <v>22</v>
      </c>
      <c r="E15" s="17">
        <f>SUM(E17:E28)</f>
        <v>18</v>
      </c>
      <c r="F15" s="17">
        <f>SUM(F17:F28)</f>
        <v>16323.301999999998</v>
      </c>
      <c r="G15" s="17">
        <f>SUM(G17:G28)</f>
        <v>10655.399999999998</v>
      </c>
      <c r="H15" s="15">
        <f>F15/D15*1000</f>
        <v>741968.2727272726</v>
      </c>
      <c r="I15" s="15">
        <f>G15/E15*1000</f>
        <v>591966.6666666666</v>
      </c>
      <c r="J15" s="18"/>
    </row>
    <row r="16" spans="1:10" ht="15" customHeight="1">
      <c r="A16" s="20"/>
      <c r="B16" s="21"/>
      <c r="C16" s="22"/>
      <c r="D16" s="22"/>
      <c r="E16" s="22"/>
      <c r="F16" s="17"/>
      <c r="G16" s="17"/>
      <c r="H16" s="22"/>
      <c r="I16" s="23"/>
      <c r="J16" s="3"/>
    </row>
    <row r="17" spans="1:10" ht="15" customHeight="1">
      <c r="A17" s="38" t="s">
        <v>36</v>
      </c>
      <c r="B17" s="39">
        <v>3</v>
      </c>
      <c r="C17" s="40">
        <v>1</v>
      </c>
      <c r="D17" s="40">
        <v>3</v>
      </c>
      <c r="E17" s="40">
        <v>1</v>
      </c>
      <c r="F17" s="17">
        <f aca="true" t="shared" si="0" ref="F17:F28">H17*D17/1000</f>
        <v>2295.3</v>
      </c>
      <c r="G17" s="17">
        <f aca="true" t="shared" si="1" ref="G17:G28">I17*E17/1000</f>
        <v>594.3</v>
      </c>
      <c r="H17" s="40">
        <v>765100</v>
      </c>
      <c r="I17" s="40">
        <v>594300</v>
      </c>
      <c r="J17" s="3"/>
    </row>
    <row r="18" spans="1:10" ht="15" customHeight="1">
      <c r="A18" s="31" t="s">
        <v>16</v>
      </c>
      <c r="B18" s="39">
        <v>2</v>
      </c>
      <c r="C18" s="40">
        <v>0</v>
      </c>
      <c r="D18" s="40">
        <v>2</v>
      </c>
      <c r="E18" s="40">
        <v>0</v>
      </c>
      <c r="F18" s="17">
        <f t="shared" si="0"/>
        <v>1593.9</v>
      </c>
      <c r="G18" s="17">
        <f t="shared" si="1"/>
        <v>0</v>
      </c>
      <c r="H18" s="40">
        <v>796950</v>
      </c>
      <c r="I18" s="40">
        <v>0</v>
      </c>
      <c r="J18" s="3"/>
    </row>
    <row r="19" spans="1:10" ht="15" customHeight="1">
      <c r="A19" s="31" t="s">
        <v>17</v>
      </c>
      <c r="B19" s="39">
        <v>2</v>
      </c>
      <c r="C19" s="12">
        <v>2</v>
      </c>
      <c r="D19" s="40">
        <v>2</v>
      </c>
      <c r="E19" s="12">
        <v>2</v>
      </c>
      <c r="F19" s="17">
        <f t="shared" si="0"/>
        <v>1444.8</v>
      </c>
      <c r="G19" s="17">
        <f t="shared" si="1"/>
        <v>1304.1</v>
      </c>
      <c r="H19" s="40">
        <v>722400</v>
      </c>
      <c r="I19" s="40">
        <v>652050</v>
      </c>
      <c r="J19" s="3"/>
    </row>
    <row r="20" spans="1:10" ht="15" customHeight="1">
      <c r="A20" s="31" t="s">
        <v>18</v>
      </c>
      <c r="B20" s="39">
        <v>5</v>
      </c>
      <c r="C20" s="40">
        <v>1</v>
      </c>
      <c r="D20" s="40">
        <v>5</v>
      </c>
      <c r="E20" s="40">
        <v>1</v>
      </c>
      <c r="F20" s="17">
        <f t="shared" si="0"/>
        <v>3462.9</v>
      </c>
      <c r="G20" s="17">
        <f t="shared" si="1"/>
        <v>590.1</v>
      </c>
      <c r="H20" s="40">
        <v>692580</v>
      </c>
      <c r="I20" s="40">
        <v>590100</v>
      </c>
      <c r="J20" s="3"/>
    </row>
    <row r="21" spans="1:10" ht="15" customHeight="1">
      <c r="A21" s="31" t="s">
        <v>19</v>
      </c>
      <c r="B21" s="39">
        <v>3</v>
      </c>
      <c r="C21" s="40">
        <v>1</v>
      </c>
      <c r="D21" s="40">
        <v>3</v>
      </c>
      <c r="E21" s="40">
        <v>1</v>
      </c>
      <c r="F21" s="17">
        <f t="shared" si="0"/>
        <v>2507.4</v>
      </c>
      <c r="G21" s="17">
        <f t="shared" si="1"/>
        <v>585.9</v>
      </c>
      <c r="H21" s="40">
        <v>835800</v>
      </c>
      <c r="I21" s="40">
        <v>585900</v>
      </c>
      <c r="J21" s="3"/>
    </row>
    <row r="22" spans="1:10" ht="15" customHeight="1">
      <c r="A22" s="31" t="s">
        <v>20</v>
      </c>
      <c r="B22" s="39">
        <v>0</v>
      </c>
      <c r="C22" s="40">
        <v>2</v>
      </c>
      <c r="D22" s="40">
        <v>0</v>
      </c>
      <c r="E22" s="40">
        <v>2</v>
      </c>
      <c r="F22" s="17">
        <f t="shared" si="0"/>
        <v>0</v>
      </c>
      <c r="G22" s="17">
        <f t="shared" si="1"/>
        <v>1097.25</v>
      </c>
      <c r="H22" s="40">
        <v>0</v>
      </c>
      <c r="I22" s="40">
        <v>548625</v>
      </c>
      <c r="J22" s="3"/>
    </row>
    <row r="23" spans="1:10" ht="15" customHeight="1">
      <c r="A23" s="31">
        <v>10</v>
      </c>
      <c r="B23" s="39">
        <v>0</v>
      </c>
      <c r="C23" s="40">
        <v>2</v>
      </c>
      <c r="D23" s="40">
        <v>0</v>
      </c>
      <c r="E23" s="40">
        <v>2</v>
      </c>
      <c r="F23" s="23">
        <f t="shared" si="0"/>
        <v>0</v>
      </c>
      <c r="G23" s="23">
        <f t="shared" si="1"/>
        <v>1190.7</v>
      </c>
      <c r="H23" s="40">
        <v>0</v>
      </c>
      <c r="I23" s="40">
        <v>595350</v>
      </c>
      <c r="J23" s="3"/>
    </row>
    <row r="24" spans="1:10" ht="15" customHeight="1">
      <c r="A24" s="31">
        <v>11</v>
      </c>
      <c r="B24" s="39">
        <v>4</v>
      </c>
      <c r="C24" s="40">
        <v>2</v>
      </c>
      <c r="D24" s="40">
        <v>4</v>
      </c>
      <c r="E24" s="40">
        <v>2</v>
      </c>
      <c r="F24" s="23">
        <f t="shared" si="0"/>
        <v>2836.052</v>
      </c>
      <c r="G24" s="23">
        <f t="shared" si="1"/>
        <v>1263.15</v>
      </c>
      <c r="H24" s="40">
        <v>709013</v>
      </c>
      <c r="I24" s="40">
        <v>631575</v>
      </c>
      <c r="J24" s="3"/>
    </row>
    <row r="25" spans="1:10" ht="15" customHeight="1">
      <c r="A25" s="31">
        <v>12</v>
      </c>
      <c r="B25" s="39">
        <v>1</v>
      </c>
      <c r="C25" s="40">
        <v>3</v>
      </c>
      <c r="D25" s="40">
        <v>1</v>
      </c>
      <c r="E25" s="40">
        <v>3</v>
      </c>
      <c r="F25" s="23">
        <f t="shared" si="0"/>
        <v>735</v>
      </c>
      <c r="G25" s="23">
        <f t="shared" si="1"/>
        <v>1754.55</v>
      </c>
      <c r="H25" s="40">
        <v>735000</v>
      </c>
      <c r="I25" s="40">
        <v>584850</v>
      </c>
      <c r="J25" s="3"/>
    </row>
    <row r="26" spans="1:10" ht="15" customHeight="1">
      <c r="A26" s="41" t="s">
        <v>37</v>
      </c>
      <c r="B26" s="39">
        <v>1</v>
      </c>
      <c r="C26" s="40">
        <v>0</v>
      </c>
      <c r="D26" s="40">
        <v>1</v>
      </c>
      <c r="E26" s="40">
        <v>0</v>
      </c>
      <c r="F26" s="23">
        <f t="shared" si="0"/>
        <v>841.05</v>
      </c>
      <c r="G26" s="23">
        <f t="shared" si="1"/>
        <v>0</v>
      </c>
      <c r="H26" s="40">
        <v>841050</v>
      </c>
      <c r="I26" s="40">
        <v>0</v>
      </c>
      <c r="J26" s="3"/>
    </row>
    <row r="27" spans="1:10" ht="15" customHeight="1">
      <c r="A27" s="31" t="s">
        <v>32</v>
      </c>
      <c r="B27" s="39">
        <v>1</v>
      </c>
      <c r="C27" s="40">
        <v>3</v>
      </c>
      <c r="D27" s="40">
        <v>1</v>
      </c>
      <c r="E27" s="40">
        <v>3</v>
      </c>
      <c r="F27" s="23">
        <f t="shared" si="0"/>
        <v>606.9</v>
      </c>
      <c r="G27" s="23">
        <f t="shared" si="1"/>
        <v>1696.8</v>
      </c>
      <c r="H27" s="40">
        <v>606900</v>
      </c>
      <c r="I27" s="40">
        <v>565600</v>
      </c>
      <c r="J27" s="3"/>
    </row>
    <row r="28" spans="1:17" ht="15" customHeight="1">
      <c r="A28" s="32" t="s">
        <v>33</v>
      </c>
      <c r="B28" s="42">
        <v>0</v>
      </c>
      <c r="C28" s="43">
        <v>1</v>
      </c>
      <c r="D28" s="43">
        <v>0</v>
      </c>
      <c r="E28" s="43">
        <v>1</v>
      </c>
      <c r="F28" s="51">
        <f t="shared" si="0"/>
        <v>0</v>
      </c>
      <c r="G28" s="51">
        <f t="shared" si="1"/>
        <v>578.55</v>
      </c>
      <c r="H28" s="43">
        <v>0</v>
      </c>
      <c r="I28" s="43">
        <v>578550</v>
      </c>
      <c r="J28" s="3"/>
      <c r="K28" s="3"/>
      <c r="L28" s="3"/>
      <c r="M28" s="3"/>
      <c r="N28" s="3"/>
      <c r="O28" s="3"/>
      <c r="P28" s="3"/>
      <c r="Q28" s="3"/>
    </row>
    <row r="29" ht="15" customHeight="1">
      <c r="J29" s="24"/>
    </row>
    <row r="30" spans="1:9" ht="15" customHeight="1" thickBot="1">
      <c r="A30" s="4"/>
      <c r="B30" s="33" t="s">
        <v>21</v>
      </c>
      <c r="C30" s="25"/>
      <c r="D30" s="25"/>
      <c r="F30" s="25"/>
      <c r="G30" s="25"/>
      <c r="H30" s="25"/>
      <c r="I30" s="25"/>
    </row>
    <row r="31" spans="1:9" s="7" customFormat="1" ht="15" customHeight="1" thickTop="1">
      <c r="A31" s="57" t="s">
        <v>0</v>
      </c>
      <c r="B31" s="53" t="s">
        <v>1</v>
      </c>
      <c r="C31" s="54"/>
      <c r="D31" s="53" t="s">
        <v>2</v>
      </c>
      <c r="E31" s="54"/>
      <c r="F31" s="53" t="s">
        <v>3</v>
      </c>
      <c r="G31" s="54"/>
      <c r="H31" s="53" t="s">
        <v>4</v>
      </c>
      <c r="I31" s="55"/>
    </row>
    <row r="32" spans="1:9" s="7" customFormat="1" ht="15" customHeight="1">
      <c r="A32" s="58"/>
      <c r="B32" s="8" t="s">
        <v>5</v>
      </c>
      <c r="C32" s="8" t="s">
        <v>6</v>
      </c>
      <c r="D32" s="8" t="s">
        <v>5</v>
      </c>
      <c r="E32" s="8" t="s">
        <v>6</v>
      </c>
      <c r="F32" s="8" t="s">
        <v>5</v>
      </c>
      <c r="G32" s="8" t="s">
        <v>6</v>
      </c>
      <c r="H32" s="8" t="s">
        <v>5</v>
      </c>
      <c r="I32" s="8" t="s">
        <v>6</v>
      </c>
    </row>
    <row r="33" spans="1:9" ht="15" customHeight="1">
      <c r="A33" s="10" t="s">
        <v>10</v>
      </c>
      <c r="B33" s="26">
        <v>8309</v>
      </c>
      <c r="C33" s="27">
        <v>7578</v>
      </c>
      <c r="D33" s="27">
        <v>8096</v>
      </c>
      <c r="E33" s="27">
        <v>6518</v>
      </c>
      <c r="F33" s="27">
        <v>3216889</v>
      </c>
      <c r="G33" s="27">
        <v>2086353</v>
      </c>
      <c r="H33" s="27">
        <v>397343</v>
      </c>
      <c r="I33" s="27">
        <v>320091</v>
      </c>
    </row>
    <row r="34" spans="1:9" ht="15" customHeight="1">
      <c r="A34" s="14" t="s">
        <v>12</v>
      </c>
      <c r="B34" s="26">
        <v>8077</v>
      </c>
      <c r="C34" s="27">
        <v>7526</v>
      </c>
      <c r="D34" s="27">
        <v>7861</v>
      </c>
      <c r="E34" s="27">
        <v>6453</v>
      </c>
      <c r="F34" s="27">
        <v>3269109.34</v>
      </c>
      <c r="G34" s="27">
        <v>2088958.707</v>
      </c>
      <c r="H34" s="27">
        <v>420140</v>
      </c>
      <c r="I34" s="27">
        <v>323719</v>
      </c>
    </row>
    <row r="35" spans="1:9" ht="15" customHeight="1">
      <c r="A35" s="14" t="s">
        <v>13</v>
      </c>
      <c r="B35" s="26">
        <v>8083</v>
      </c>
      <c r="C35" s="27">
        <v>7711</v>
      </c>
      <c r="D35" s="27">
        <v>7881</v>
      </c>
      <c r="E35" s="27">
        <v>6652</v>
      </c>
      <c r="F35" s="27">
        <v>3734600.994</v>
      </c>
      <c r="G35" s="27">
        <v>2512307.404</v>
      </c>
      <c r="H35" s="27">
        <v>473874</v>
      </c>
      <c r="I35" s="27">
        <v>377677</v>
      </c>
    </row>
    <row r="36" spans="1:9" ht="15" customHeight="1">
      <c r="A36" s="14" t="s">
        <v>14</v>
      </c>
      <c r="B36" s="26">
        <v>8013</v>
      </c>
      <c r="C36" s="27">
        <v>7589</v>
      </c>
      <c r="D36" s="27">
        <v>7807</v>
      </c>
      <c r="E36" s="27">
        <v>6478</v>
      </c>
      <c r="F36" s="27">
        <v>3844264</v>
      </c>
      <c r="G36" s="27">
        <v>2655378</v>
      </c>
      <c r="H36" s="27">
        <v>492413</v>
      </c>
      <c r="I36" s="27">
        <v>409907</v>
      </c>
    </row>
    <row r="37" spans="1:9" ht="15" customHeight="1">
      <c r="A37" s="14" t="s">
        <v>15</v>
      </c>
      <c r="B37" s="26">
        <v>7984</v>
      </c>
      <c r="C37" s="27">
        <v>7712</v>
      </c>
      <c r="D37" s="27">
        <v>7826</v>
      </c>
      <c r="E37" s="27">
        <v>6346</v>
      </c>
      <c r="F37" s="27">
        <v>4105697.1150000007</v>
      </c>
      <c r="G37" s="27">
        <v>2791514.565</v>
      </c>
      <c r="H37" s="27">
        <v>524622.6827242526</v>
      </c>
      <c r="I37" s="27">
        <v>439885.6862590608</v>
      </c>
    </row>
    <row r="38" spans="1:9" s="19" customFormat="1" ht="15" customHeight="1">
      <c r="A38" s="14" t="s">
        <v>23</v>
      </c>
      <c r="B38" s="26">
        <v>7590</v>
      </c>
      <c r="C38" s="27">
        <v>7183</v>
      </c>
      <c r="D38" s="27">
        <v>7481</v>
      </c>
      <c r="E38" s="27">
        <v>6269</v>
      </c>
      <c r="F38" s="27">
        <v>3850277.848</v>
      </c>
      <c r="G38" s="27">
        <v>2598843.486</v>
      </c>
      <c r="H38" s="27">
        <v>514674.2210934367</v>
      </c>
      <c r="I38" s="27">
        <v>414554.7114372308</v>
      </c>
    </row>
    <row r="39" spans="1:9" ht="15" customHeight="1">
      <c r="A39" s="14" t="s">
        <v>24</v>
      </c>
      <c r="B39" s="26">
        <v>7905</v>
      </c>
      <c r="C39" s="27">
        <v>7186</v>
      </c>
      <c r="D39" s="27">
        <v>7769</v>
      </c>
      <c r="E39" s="27">
        <v>6268</v>
      </c>
      <c r="F39" s="27">
        <v>3168155</v>
      </c>
      <c r="G39" s="27">
        <v>1929659</v>
      </c>
      <c r="H39" s="27">
        <v>407794.4394387952</v>
      </c>
      <c r="I39" s="27">
        <v>307858.8066368858</v>
      </c>
    </row>
    <row r="40" spans="1:9" ht="15" customHeight="1">
      <c r="A40" s="14" t="s">
        <v>38</v>
      </c>
      <c r="B40" s="26">
        <v>7707</v>
      </c>
      <c r="C40" s="27">
        <v>7008</v>
      </c>
      <c r="D40" s="27">
        <v>7592</v>
      </c>
      <c r="E40" s="27">
        <v>6216</v>
      </c>
      <c r="F40" s="52">
        <v>2839015</v>
      </c>
      <c r="G40" s="27">
        <v>1761602</v>
      </c>
      <c r="H40" s="27">
        <v>373948</v>
      </c>
      <c r="I40" s="27">
        <v>283398</v>
      </c>
    </row>
    <row r="41" spans="1:9" ht="15" customHeight="1">
      <c r="A41" s="14" t="s">
        <v>34</v>
      </c>
      <c r="B41" s="26">
        <v>7273</v>
      </c>
      <c r="C41" s="27">
        <v>5939</v>
      </c>
      <c r="D41" s="27">
        <v>7262</v>
      </c>
      <c r="E41" s="27">
        <v>5716</v>
      </c>
      <c r="F41" s="52">
        <v>2950410</v>
      </c>
      <c r="G41" s="52">
        <v>1871727</v>
      </c>
      <c r="H41" s="27">
        <v>406281</v>
      </c>
      <c r="I41" s="27">
        <v>372454</v>
      </c>
    </row>
    <row r="42" spans="1:9" ht="15" customHeight="1">
      <c r="A42" s="37"/>
      <c r="B42" s="26"/>
      <c r="C42" s="27"/>
      <c r="D42" s="27"/>
      <c r="E42" s="27"/>
      <c r="F42" s="27"/>
      <c r="G42" s="27"/>
      <c r="H42" s="27"/>
      <c r="I42" s="27"/>
    </row>
    <row r="43" spans="1:9" s="19" customFormat="1" ht="15" customHeight="1">
      <c r="A43" s="37" t="s">
        <v>35</v>
      </c>
      <c r="B43" s="29">
        <v>6783</v>
      </c>
      <c r="C43" s="30">
        <v>5768</v>
      </c>
      <c r="D43" s="30">
        <v>6768</v>
      </c>
      <c r="E43" s="30">
        <v>5589</v>
      </c>
      <c r="F43" s="47">
        <v>2907618</v>
      </c>
      <c r="G43" s="47">
        <v>1941159</v>
      </c>
      <c r="H43" s="30">
        <v>429613</v>
      </c>
      <c r="I43" s="30">
        <v>347318</v>
      </c>
    </row>
    <row r="44" spans="1:9" ht="15" customHeight="1">
      <c r="A44" s="20"/>
      <c r="B44" s="28"/>
      <c r="F44" s="47"/>
      <c r="G44" s="47"/>
      <c r="I44" s="3"/>
    </row>
    <row r="45" spans="1:9" ht="15" customHeight="1">
      <c r="A45" s="38" t="s">
        <v>36</v>
      </c>
      <c r="B45" s="44">
        <v>598</v>
      </c>
      <c r="C45" s="44">
        <v>561</v>
      </c>
      <c r="D45" s="44">
        <v>598</v>
      </c>
      <c r="E45" s="44">
        <v>549</v>
      </c>
      <c r="F45" s="49">
        <v>277988</v>
      </c>
      <c r="G45" s="49">
        <v>204666</v>
      </c>
      <c r="H45" s="44">
        <v>464862</v>
      </c>
      <c r="I45" s="44">
        <v>372798</v>
      </c>
    </row>
    <row r="46" spans="1:9" ht="15" customHeight="1">
      <c r="A46" s="31" t="s">
        <v>25</v>
      </c>
      <c r="B46" s="44">
        <v>602</v>
      </c>
      <c r="C46" s="44">
        <v>503</v>
      </c>
      <c r="D46" s="44">
        <v>602</v>
      </c>
      <c r="E46" s="44">
        <v>492</v>
      </c>
      <c r="F46" s="49">
        <v>268081</v>
      </c>
      <c r="G46" s="49">
        <v>183078</v>
      </c>
      <c r="H46" s="44">
        <v>445317</v>
      </c>
      <c r="I46" s="44">
        <v>372110</v>
      </c>
    </row>
    <row r="47" spans="1:9" ht="15" customHeight="1">
      <c r="A47" s="31" t="s">
        <v>26</v>
      </c>
      <c r="B47" s="44">
        <v>563</v>
      </c>
      <c r="C47" s="44">
        <v>481</v>
      </c>
      <c r="D47" s="44">
        <v>562</v>
      </c>
      <c r="E47" s="44">
        <v>461</v>
      </c>
      <c r="F47" s="49">
        <v>229863</v>
      </c>
      <c r="G47" s="49">
        <v>150072</v>
      </c>
      <c r="H47" s="44">
        <v>409009</v>
      </c>
      <c r="I47" s="44">
        <v>325536</v>
      </c>
    </row>
    <row r="48" spans="1:9" ht="15" customHeight="1">
      <c r="A48" s="31" t="s">
        <v>27</v>
      </c>
      <c r="B48" s="44">
        <v>549</v>
      </c>
      <c r="C48" s="44">
        <v>450</v>
      </c>
      <c r="D48" s="44">
        <v>549</v>
      </c>
      <c r="E48" s="44">
        <v>443</v>
      </c>
      <c r="F48" s="49">
        <v>231552</v>
      </c>
      <c r="G48" s="49">
        <v>148610</v>
      </c>
      <c r="H48" s="44">
        <v>421771</v>
      </c>
      <c r="I48" s="44">
        <v>335462</v>
      </c>
    </row>
    <row r="49" spans="1:9" ht="15" customHeight="1">
      <c r="A49" s="31" t="s">
        <v>28</v>
      </c>
      <c r="B49" s="44">
        <v>490</v>
      </c>
      <c r="C49" s="44">
        <v>429</v>
      </c>
      <c r="D49" s="44">
        <v>490</v>
      </c>
      <c r="E49" s="44">
        <v>420</v>
      </c>
      <c r="F49" s="49">
        <v>206971</v>
      </c>
      <c r="G49" s="49">
        <v>145148</v>
      </c>
      <c r="H49" s="44">
        <v>422389</v>
      </c>
      <c r="I49" s="44">
        <v>345590</v>
      </c>
    </row>
    <row r="50" spans="1:9" ht="15" customHeight="1">
      <c r="A50" s="31" t="s">
        <v>29</v>
      </c>
      <c r="B50" s="44">
        <v>507</v>
      </c>
      <c r="C50" s="44">
        <v>433</v>
      </c>
      <c r="D50" s="44">
        <v>505</v>
      </c>
      <c r="E50" s="44">
        <v>412</v>
      </c>
      <c r="F50" s="49">
        <v>207462</v>
      </c>
      <c r="G50" s="49">
        <v>142155</v>
      </c>
      <c r="H50" s="44">
        <v>410816</v>
      </c>
      <c r="I50" s="44">
        <v>345037</v>
      </c>
    </row>
    <row r="51" spans="1:9" ht="15" customHeight="1">
      <c r="A51" s="31">
        <v>10</v>
      </c>
      <c r="B51" s="44">
        <v>481</v>
      </c>
      <c r="C51" s="44">
        <v>427</v>
      </c>
      <c r="D51" s="44">
        <v>479</v>
      </c>
      <c r="E51" s="44">
        <v>417</v>
      </c>
      <c r="F51" s="49">
        <v>199770</v>
      </c>
      <c r="G51" s="49">
        <v>146159</v>
      </c>
      <c r="H51" s="44">
        <v>417056</v>
      </c>
      <c r="I51" s="44">
        <v>350501</v>
      </c>
    </row>
    <row r="52" spans="1:9" ht="15" customHeight="1">
      <c r="A52" s="31">
        <v>11</v>
      </c>
      <c r="B52" s="44">
        <v>532</v>
      </c>
      <c r="C52" s="44">
        <v>479</v>
      </c>
      <c r="D52" s="44">
        <v>531</v>
      </c>
      <c r="E52" s="44">
        <v>462</v>
      </c>
      <c r="F52" s="49">
        <v>227136</v>
      </c>
      <c r="G52" s="49">
        <v>158015</v>
      </c>
      <c r="H52" s="44">
        <v>427751</v>
      </c>
      <c r="I52" s="44">
        <v>342023</v>
      </c>
    </row>
    <row r="53" spans="1:9" ht="15" customHeight="1">
      <c r="A53" s="31">
        <v>12</v>
      </c>
      <c r="B53" s="44">
        <v>671</v>
      </c>
      <c r="C53" s="44">
        <v>505</v>
      </c>
      <c r="D53" s="44">
        <v>671</v>
      </c>
      <c r="E53" s="44">
        <v>488</v>
      </c>
      <c r="F53" s="49">
        <v>285543</v>
      </c>
      <c r="G53" s="49">
        <v>166016</v>
      </c>
      <c r="H53" s="44">
        <v>425549</v>
      </c>
      <c r="I53" s="44">
        <v>340196</v>
      </c>
    </row>
    <row r="54" spans="1:9" ht="15" customHeight="1">
      <c r="A54" s="41" t="s">
        <v>37</v>
      </c>
      <c r="B54" s="44">
        <v>565</v>
      </c>
      <c r="C54" s="44">
        <v>459</v>
      </c>
      <c r="D54" s="44">
        <v>564</v>
      </c>
      <c r="E54" s="44">
        <v>441</v>
      </c>
      <c r="F54" s="49">
        <v>241787</v>
      </c>
      <c r="G54" s="49">
        <v>147502</v>
      </c>
      <c r="H54" s="44">
        <v>428700</v>
      </c>
      <c r="I54" s="44">
        <v>334471</v>
      </c>
    </row>
    <row r="55" spans="1:9" ht="15" customHeight="1">
      <c r="A55" s="31" t="s">
        <v>30</v>
      </c>
      <c r="B55" s="44">
        <v>573</v>
      </c>
      <c r="C55" s="44">
        <v>506</v>
      </c>
      <c r="D55" s="44">
        <v>572</v>
      </c>
      <c r="E55" s="44">
        <v>488</v>
      </c>
      <c r="F55" s="49">
        <v>236998</v>
      </c>
      <c r="G55" s="49">
        <v>162954</v>
      </c>
      <c r="H55" s="44">
        <v>414331</v>
      </c>
      <c r="I55" s="44">
        <v>333922</v>
      </c>
    </row>
    <row r="56" spans="1:9" ht="15" customHeight="1">
      <c r="A56" s="32" t="s">
        <v>31</v>
      </c>
      <c r="B56" s="45">
        <v>585</v>
      </c>
      <c r="C56" s="46">
        <v>535</v>
      </c>
      <c r="D56" s="46">
        <v>581</v>
      </c>
      <c r="E56" s="46">
        <v>516</v>
      </c>
      <c r="F56" s="50">
        <v>252456</v>
      </c>
      <c r="G56" s="50">
        <v>186786</v>
      </c>
      <c r="H56" s="46">
        <v>434519</v>
      </c>
      <c r="I56" s="46">
        <v>361988</v>
      </c>
    </row>
    <row r="57" ht="15" customHeight="1">
      <c r="A57" s="2" t="s">
        <v>22</v>
      </c>
    </row>
    <row r="58" ht="15" customHeight="1">
      <c r="A58" s="24"/>
    </row>
    <row r="59" spans="2:9" ht="14.25">
      <c r="B59" s="48"/>
      <c r="C59" s="48"/>
      <c r="D59" s="48"/>
      <c r="E59" s="48"/>
      <c r="F59" s="48"/>
      <c r="G59" s="48"/>
      <c r="H59" s="48"/>
      <c r="I59" s="48"/>
    </row>
  </sheetData>
  <sheetProtection/>
  <mergeCells count="12">
    <mergeCell ref="B31:C31"/>
    <mergeCell ref="D31:E31"/>
    <mergeCell ref="F3:G3"/>
    <mergeCell ref="H3:I3"/>
    <mergeCell ref="A1:I1"/>
    <mergeCell ref="A3:A4"/>
    <mergeCell ref="E2:I2"/>
    <mergeCell ref="F31:G31"/>
    <mergeCell ref="H31:I31"/>
    <mergeCell ref="A31:A32"/>
    <mergeCell ref="B3:C3"/>
    <mergeCell ref="D3:E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2013-01-28T05:34:55Z</cp:lastPrinted>
  <dcterms:created xsi:type="dcterms:W3CDTF">2008-03-10T08:57:07Z</dcterms:created>
  <dcterms:modified xsi:type="dcterms:W3CDTF">2013-02-28T01:48:34Z</dcterms:modified>
  <cp:category/>
  <cp:version/>
  <cp:contentType/>
  <cp:contentStatus/>
</cp:coreProperties>
</file>