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1" sheetId="1" r:id="rId1"/>
  </sheets>
  <definedNames>
    <definedName name="_xlnm.Print_Area" localSheetId="0">'281'!$A$1:$H$54</definedName>
  </definedNames>
  <calcPr fullCalcOnLoad="1"/>
</workbook>
</file>

<file path=xl/sharedStrings.xml><?xml version="1.0" encoding="utf-8"?>
<sst xmlns="http://schemas.openxmlformats.org/spreadsheetml/2006/main" count="90" uniqueCount="87">
  <si>
    <t>24. 観        光</t>
  </si>
  <si>
    <t>281. 市町村別観光客数および消費額</t>
  </si>
  <si>
    <t>年次および</t>
  </si>
  <si>
    <t>観光客数</t>
  </si>
  <si>
    <t>うち宿泊者</t>
  </si>
  <si>
    <t>消  費  額</t>
  </si>
  <si>
    <t>市  町  村</t>
  </si>
  <si>
    <t>市町村</t>
  </si>
  <si>
    <t>昭和43年</t>
  </si>
  <si>
    <t>南海部郡</t>
  </si>
  <si>
    <t xml:space="preserve">    44</t>
  </si>
  <si>
    <t>上浦町</t>
  </si>
  <si>
    <t xml:space="preserve">    45</t>
  </si>
  <si>
    <t>弥生町</t>
  </si>
  <si>
    <t xml:space="preserve">    46</t>
  </si>
  <si>
    <t>本匠村</t>
  </si>
  <si>
    <t>宇目町</t>
  </si>
  <si>
    <t xml:space="preserve">    47</t>
  </si>
  <si>
    <t>直川村</t>
  </si>
  <si>
    <t>鶴見町</t>
  </si>
  <si>
    <t>市部</t>
  </si>
  <si>
    <t>米水津村</t>
  </si>
  <si>
    <t>郡部</t>
  </si>
  <si>
    <t>蒲江町</t>
  </si>
  <si>
    <t>大分市</t>
  </si>
  <si>
    <t xml:space="preserve">大野郡       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</si>
  <si>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</si>
  <si>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</si>
  <si>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</si>
  <si>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</si>
  <si>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</si>
  <si>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</si>
  <si>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</si>
  <si>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</si>
  <si>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</si>
  <si>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</si>
  <si>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</si>
  <si>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</si>
  <si>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</si>
  <si>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</si>
  <si>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</si>
  <si>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</si>
  <si>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</si>
  <si>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</si>
  <si>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</si>
  <si>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</si>
  <si>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</si>
  <si>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</si>
  <si>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</si>
  <si>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</si>
  <si>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</si>
  <si>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</si>
  <si>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</si>
  <si>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</si>
  <si>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</si>
  <si>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</si>
  <si>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</si>
  <si>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</si>
  <si>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</si>
  <si>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</si>
  <si>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</si>
  <si>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</si>
  <si>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</si>
  <si>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</si>
  <si>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</si>
  <si>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</si>
  <si>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</si>
  <si>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</si>
  <si>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</si>
  <si>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</si>
  <si>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</si>
  <si>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</si>
  <si>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</si>
  <si>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本耶馬渓町</t>
  </si>
  <si>
    <t>野津原町</t>
  </si>
  <si>
    <t>耶馬渓町</t>
  </si>
  <si>
    <t>挟間町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</si>
  <si>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</si>
  <si>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</si>
  <si>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</si>
  <si>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</si>
  <si>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</si>
  <si>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</si>
  <si>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</si>
  <si>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</si>
  <si>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 資料：県観光休養課｢観光動態調査｣</t>
  </si>
  <si>
    <t xml:space="preserve"> (単位   昭和46年まで1,000人　昭和47年 人　  金額 1,000円)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</si>
</sst>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9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Continuous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176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distributed"/>
      <protection locked="0"/>
    </xf>
    <xf numFmtId="0" fontId="7" fillId="0" borderId="11" xfId="0" applyFont="1" applyFill="1" applyBorder="1" applyAlignment="1" applyProtection="1">
      <alignment horizontal="distributed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distributed"/>
      <protection locked="0"/>
    </xf>
    <xf numFmtId="0" fontId="6" fillId="0" borderId="0" xfId="0" applyFont="1" applyFill="1" applyAlignment="1">
      <alignment horizontal="distributed"/>
    </xf>
    <xf numFmtId="41" fontId="6" fillId="0" borderId="12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37" fontId="8" fillId="0" borderId="13" xfId="0" applyNumberFormat="1" applyFont="1" applyFill="1" applyBorder="1" applyAlignment="1" applyProtection="1">
      <alignment horizontal="distributed"/>
      <protection locked="0"/>
    </xf>
    <xf numFmtId="41" fontId="8" fillId="0" borderId="0" xfId="0" applyNumberFormat="1" applyFont="1" applyFill="1" applyAlignment="1" applyProtection="1">
      <alignment/>
      <protection/>
    </xf>
    <xf numFmtId="0" fontId="6" fillId="0" borderId="14" xfId="0" applyFont="1" applyFill="1" applyBorder="1" applyAlignment="1" applyProtection="1" quotePrefix="1">
      <alignment horizontal="center"/>
      <protection locked="0"/>
    </xf>
    <xf numFmtId="37" fontId="6" fillId="0" borderId="13" xfId="0" applyNumberFormat="1" applyFont="1" applyFill="1" applyBorder="1" applyAlignment="1" applyProtection="1">
      <alignment horizontal="distributed"/>
      <protection locked="0"/>
    </xf>
    <xf numFmtId="0" fontId="8" fillId="0" borderId="14" xfId="0" applyFont="1" applyFill="1" applyBorder="1" applyAlignment="1" applyProtection="1" quotePrefix="1">
      <alignment horizontal="center"/>
      <protection locked="0"/>
    </xf>
    <xf numFmtId="41" fontId="8" fillId="0" borderId="12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 locked="0"/>
    </xf>
    <xf numFmtId="41" fontId="6" fillId="0" borderId="12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distributed"/>
      <protection locked="0"/>
    </xf>
    <xf numFmtId="0" fontId="6" fillId="0" borderId="0" xfId="0" applyFont="1" applyFill="1" applyAlignment="1" applyProtection="1">
      <alignment horizontal="distributed"/>
      <protection locked="0"/>
    </xf>
    <xf numFmtId="0" fontId="1" fillId="0" borderId="13" xfId="0" applyFont="1" applyFill="1" applyBorder="1" applyAlignment="1">
      <alignment/>
    </xf>
    <xf numFmtId="0" fontId="8" fillId="0" borderId="14" xfId="0" applyFont="1" applyFill="1" applyBorder="1" applyAlignment="1" applyProtection="1">
      <alignment horizontal="distributed"/>
      <protection locked="0"/>
    </xf>
    <xf numFmtId="0" fontId="6" fillId="0" borderId="14" xfId="0" applyFont="1" applyFill="1" applyBorder="1" applyAlignment="1" applyProtection="1">
      <alignment horizontal="distributed"/>
      <protection locked="0"/>
    </xf>
    <xf numFmtId="176" fontId="6" fillId="0" borderId="0" xfId="0" applyNumberFormat="1" applyFont="1" applyFill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distributed"/>
      <protection locked="0"/>
    </xf>
    <xf numFmtId="41" fontId="6" fillId="0" borderId="15" xfId="0" applyNumberFormat="1" applyFont="1" applyFill="1" applyBorder="1" applyAlignment="1" applyProtection="1">
      <alignment/>
      <protection locked="0"/>
    </xf>
    <xf numFmtId="41" fontId="6" fillId="0" borderId="11" xfId="0" applyNumberFormat="1" applyFont="1" applyFill="1" applyBorder="1" applyAlignment="1" applyProtection="1">
      <alignment/>
      <protection locked="0"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55" sqref="A55"/>
    </sheetView>
  </sheetViews>
  <sheetFormatPr defaultColWidth="9.00390625" defaultRowHeight="13.5"/>
  <cols>
    <col min="1" max="3" width="11.875" style="5" customWidth="1"/>
    <col min="4" max="4" width="13.00390625" style="5" customWidth="1"/>
    <col min="5" max="6" width="11.875" style="5" customWidth="1"/>
    <col min="7" max="7" width="10.875" style="5" customWidth="1"/>
    <col min="8" max="8" width="11.875" style="5" customWidth="1"/>
    <col min="9" max="16384" width="9.00390625" style="5" customWidth="1"/>
  </cols>
  <sheetData>
    <row r="1" spans="1:9" ht="2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ht="17.25">
      <c r="A2" s="6" t="s">
        <v>1</v>
      </c>
      <c r="B2" s="2"/>
      <c r="C2" s="2"/>
      <c r="D2" s="3"/>
      <c r="E2" s="3"/>
      <c r="F2" s="3"/>
      <c r="G2" s="2"/>
      <c r="H2" s="2"/>
      <c r="I2" s="4"/>
    </row>
    <row r="3" spans="1:9" ht="14.25" thickBot="1">
      <c r="A3" s="7" t="s">
        <v>86</v>
      </c>
      <c r="B3" s="8"/>
      <c r="C3" s="9"/>
      <c r="D3" s="9"/>
      <c r="E3" s="9"/>
      <c r="F3" s="9"/>
      <c r="G3" s="9"/>
      <c r="H3" s="9"/>
      <c r="I3" s="4"/>
    </row>
    <row r="4" spans="1:9" ht="14.25" thickTop="1">
      <c r="A4" s="10" t="s">
        <v>2</v>
      </c>
      <c r="B4" s="44" t="s">
        <v>3</v>
      </c>
      <c r="C4" s="44" t="s">
        <v>4</v>
      </c>
      <c r="D4" s="42" t="s">
        <v>5</v>
      </c>
      <c r="E4" s="46" t="s">
        <v>6</v>
      </c>
      <c r="F4" s="48" t="s">
        <v>3</v>
      </c>
      <c r="G4" s="44" t="s">
        <v>4</v>
      </c>
      <c r="H4" s="42" t="s">
        <v>5</v>
      </c>
      <c r="I4" s="4"/>
    </row>
    <row r="5" spans="1:9" ht="13.5">
      <c r="A5" s="11" t="s">
        <v>7</v>
      </c>
      <c r="B5" s="45"/>
      <c r="C5" s="45"/>
      <c r="D5" s="43"/>
      <c r="E5" s="47"/>
      <c r="F5" s="49"/>
      <c r="G5" s="45"/>
      <c r="H5" s="43"/>
      <c r="I5" s="4"/>
    </row>
    <row r="6" spans="1:9" ht="13.5">
      <c r="A6" s="12"/>
      <c r="B6" s="13"/>
      <c r="C6" s="12"/>
      <c r="D6" s="14"/>
      <c r="E6" s="15"/>
      <c r="F6" s="14"/>
      <c r="G6" s="12"/>
      <c r="H6" s="12"/>
      <c r="I6" s="4"/>
    </row>
    <row r="7" spans="1:8" ht="13.5">
      <c r="A7" s="16" t="s">
        <v>8</v>
      </c>
      <c r="B7" s="17">
        <v>23795</v>
      </c>
      <c r="C7" s="18">
        <v>6417</v>
      </c>
      <c r="D7" s="19">
        <v>30182879</v>
      </c>
      <c r="E7" s="20" t="s">
        <v>9</v>
      </c>
      <c r="F7" s="21">
        <f>SUM(F8:F15)</f>
        <v>224463</v>
      </c>
      <c r="G7" s="21">
        <f>SUM(G8:G15)</f>
        <v>20605</v>
      </c>
      <c r="H7" s="21">
        <f>SUM(H8:H15)</f>
        <v>111333</v>
      </c>
    </row>
    <row r="8" spans="1:9" ht="13.5">
      <c r="A8" s="22" t="s">
        <v>10</v>
      </c>
      <c r="B8" s="17">
        <v>26785</v>
      </c>
      <c r="C8" s="18">
        <v>6722</v>
      </c>
      <c r="D8" s="19">
        <v>34468735</v>
      </c>
      <c r="E8" s="23" t="s">
        <v>11</v>
      </c>
      <c r="F8" s="19">
        <v>20500</v>
      </c>
      <c r="G8" s="18">
        <v>338</v>
      </c>
      <c r="H8" s="18">
        <v>622</v>
      </c>
      <c r="I8" s="4"/>
    </row>
    <row r="9" spans="1:9" ht="13.5">
      <c r="A9" s="22" t="s">
        <v>12</v>
      </c>
      <c r="B9" s="17">
        <v>29083</v>
      </c>
      <c r="C9" s="18">
        <v>6832</v>
      </c>
      <c r="D9" s="19">
        <v>38754952</v>
      </c>
      <c r="E9" s="23" t="s">
        <v>13</v>
      </c>
      <c r="F9" s="19">
        <v>67340</v>
      </c>
      <c r="G9" s="18">
        <v>230</v>
      </c>
      <c r="H9" s="18">
        <v>6703</v>
      </c>
      <c r="I9" s="4"/>
    </row>
    <row r="10" spans="1:9" ht="13.5">
      <c r="A10" s="22" t="s">
        <v>14</v>
      </c>
      <c r="B10" s="17">
        <v>29930</v>
      </c>
      <c r="C10" s="18">
        <v>7130</v>
      </c>
      <c r="D10" s="19">
        <v>45717988</v>
      </c>
      <c r="E10" s="23" t="s">
        <v>15</v>
      </c>
      <c r="F10" s="19">
        <v>31023</v>
      </c>
      <c r="G10" s="18">
        <v>213</v>
      </c>
      <c r="H10" s="18">
        <v>6174</v>
      </c>
      <c r="I10" s="4"/>
    </row>
    <row r="11" spans="1:9" ht="13.5">
      <c r="A11" s="22"/>
      <c r="B11" s="17"/>
      <c r="C11" s="18"/>
      <c r="D11" s="19"/>
      <c r="E11" s="23" t="s">
        <v>16</v>
      </c>
      <c r="F11" s="19">
        <v>8850</v>
      </c>
      <c r="G11" s="18">
        <v>540</v>
      </c>
      <c r="H11" s="18">
        <v>3152</v>
      </c>
      <c r="I11" s="4"/>
    </row>
    <row r="12" spans="1:9" ht="13.5">
      <c r="A12" s="24" t="s">
        <v>17</v>
      </c>
      <c r="B12" s="25">
        <v>30386751</v>
      </c>
      <c r="C12" s="26">
        <f>SUM(C14:C15)</f>
        <v>7030241</v>
      </c>
      <c r="D12" s="26">
        <f>SUM(D14:D15)</f>
        <v>62196877</v>
      </c>
      <c r="E12" s="23" t="s">
        <v>18</v>
      </c>
      <c r="F12" s="19">
        <v>3050</v>
      </c>
      <c r="G12" s="18">
        <v>0</v>
      </c>
      <c r="H12" s="18">
        <v>1405</v>
      </c>
      <c r="I12" s="4"/>
    </row>
    <row r="13" spans="1:9" ht="13.5">
      <c r="A13" s="27"/>
      <c r="B13" s="28"/>
      <c r="C13" s="29"/>
      <c r="D13" s="29"/>
      <c r="E13" s="23" t="s">
        <v>19</v>
      </c>
      <c r="F13" s="19">
        <v>40250</v>
      </c>
      <c r="G13" s="18">
        <v>4799</v>
      </c>
      <c r="H13" s="18">
        <v>42014</v>
      </c>
      <c r="I13" s="4"/>
    </row>
    <row r="14" spans="1:9" ht="13.5">
      <c r="A14" s="30" t="s">
        <v>20</v>
      </c>
      <c r="B14" s="25">
        <v>18846907</v>
      </c>
      <c r="C14" s="26">
        <f>SUM(C17:C27)</f>
        <v>5679001</v>
      </c>
      <c r="D14" s="26">
        <f>SUM(D17:D27)</f>
        <v>55596820</v>
      </c>
      <c r="E14" s="23" t="s">
        <v>21</v>
      </c>
      <c r="F14" s="19">
        <v>9090</v>
      </c>
      <c r="G14" s="18">
        <v>3135</v>
      </c>
      <c r="H14" s="18">
        <v>10543</v>
      </c>
      <c r="I14" s="4"/>
    </row>
    <row r="15" spans="1:8" ht="13.5">
      <c r="A15" s="30" t="s">
        <v>22</v>
      </c>
      <c r="B15" s="25">
        <f>SUM(B29+B34+B41+B45+B51+F7+F17+F27+F32+F36+F43+F49)</f>
        <v>11539842</v>
      </c>
      <c r="C15" s="26">
        <f>SUM(C29+C34+C41+C45+C51+G7+G17+G27+G32+G36+G43+G49)</f>
        <v>1351240</v>
      </c>
      <c r="D15" s="26">
        <f>SUM(D29+D34+D41+D45+D51+H7+H17+H27+H32+H36+H43+H49)</f>
        <v>6600057</v>
      </c>
      <c r="E15" s="23" t="s">
        <v>23</v>
      </c>
      <c r="F15" s="19">
        <v>44360</v>
      </c>
      <c r="G15" s="18">
        <v>11350</v>
      </c>
      <c r="H15" s="18">
        <v>40720</v>
      </c>
    </row>
    <row r="16" spans="1:9" ht="13.5">
      <c r="A16" s="31"/>
      <c r="B16" s="17"/>
      <c r="C16" s="18"/>
      <c r="D16" s="19"/>
      <c r="E16" s="32"/>
      <c r="I16" s="4"/>
    </row>
    <row r="17" spans="1:9" ht="13.5">
      <c r="A17" s="31" t="s">
        <v>24</v>
      </c>
      <c r="B17" s="17">
        <v>2409980</v>
      </c>
      <c r="C17" s="18">
        <v>111480</v>
      </c>
      <c r="D17" s="19">
        <v>660111</v>
      </c>
      <c r="E17" s="20" t="s">
        <v>25</v>
      </c>
      <c r="F17" s="21">
        <f>SUM(F18:F25)</f>
        <v>556279</v>
      </c>
      <c r="G17" s="21">
        <f>SUM(G18:G25)</f>
        <v>20844</v>
      </c>
      <c r="H17" s="21">
        <f>SUM(H18:H25)</f>
        <v>442822</v>
      </c>
      <c r="I17" s="4"/>
    </row>
    <row r="18" spans="1:9" ht="13.5">
      <c r="A18" s="31" t="s">
        <v>26</v>
      </c>
      <c r="B18" s="17">
        <v>11148764</v>
      </c>
      <c r="C18" s="18">
        <v>5308838</v>
      </c>
      <c r="D18" s="19">
        <v>51056210</v>
      </c>
      <c r="E18" s="23" t="s">
        <v>27</v>
      </c>
      <c r="F18" s="19">
        <v>238620</v>
      </c>
      <c r="G18" s="18">
        <v>0</v>
      </c>
      <c r="H18" s="18">
        <v>174479</v>
      </c>
      <c r="I18" s="4"/>
    </row>
    <row r="19" spans="1:9" ht="13.5">
      <c r="A19" s="31" t="s">
        <v>28</v>
      </c>
      <c r="B19" s="17">
        <v>119005</v>
      </c>
      <c r="C19" s="18">
        <v>11900</v>
      </c>
      <c r="D19" s="19">
        <v>132335</v>
      </c>
      <c r="E19" s="23" t="s">
        <v>29</v>
      </c>
      <c r="F19" s="19">
        <v>91650</v>
      </c>
      <c r="G19" s="18">
        <v>16400</v>
      </c>
      <c r="H19" s="18">
        <v>80565</v>
      </c>
      <c r="I19" s="4"/>
    </row>
    <row r="20" spans="1:9" ht="13.5">
      <c r="A20" s="31" t="s">
        <v>30</v>
      </c>
      <c r="B20" s="17">
        <v>1630130</v>
      </c>
      <c r="C20" s="18">
        <v>85610</v>
      </c>
      <c r="D20" s="19">
        <v>2118540</v>
      </c>
      <c r="E20" s="23" t="s">
        <v>31</v>
      </c>
      <c r="F20" s="19">
        <v>7820</v>
      </c>
      <c r="G20" s="18">
        <v>870</v>
      </c>
      <c r="H20" s="18">
        <v>149</v>
      </c>
      <c r="I20" s="4"/>
    </row>
    <row r="21" spans="1:9" ht="13.5">
      <c r="A21" s="31" t="s">
        <v>32</v>
      </c>
      <c r="B21" s="17">
        <v>100100</v>
      </c>
      <c r="C21" s="18">
        <v>17900</v>
      </c>
      <c r="D21" s="19">
        <v>70616</v>
      </c>
      <c r="E21" s="23" t="s">
        <v>33</v>
      </c>
      <c r="F21" s="19">
        <v>5534</v>
      </c>
      <c r="G21" s="18">
        <v>709</v>
      </c>
      <c r="H21" s="18">
        <v>2374</v>
      </c>
      <c r="I21" s="4"/>
    </row>
    <row r="22" spans="1:9" ht="13.5">
      <c r="A22" s="31" t="s">
        <v>34</v>
      </c>
      <c r="B22" s="17">
        <v>687300</v>
      </c>
      <c r="C22" s="18">
        <v>51590</v>
      </c>
      <c r="D22" s="19">
        <v>706081</v>
      </c>
      <c r="E22" s="23" t="s">
        <v>35</v>
      </c>
      <c r="F22" s="19">
        <v>148450</v>
      </c>
      <c r="G22" s="18">
        <v>0</v>
      </c>
      <c r="H22" s="18">
        <v>148450</v>
      </c>
      <c r="I22" s="4"/>
    </row>
    <row r="23" spans="1:9" ht="13.5">
      <c r="A23" s="31" t="s">
        <v>36</v>
      </c>
      <c r="B23" s="17">
        <v>50434</v>
      </c>
      <c r="C23" s="18">
        <v>9550</v>
      </c>
      <c r="D23" s="19">
        <v>44089</v>
      </c>
      <c r="E23" s="23" t="s">
        <v>37</v>
      </c>
      <c r="F23" s="19">
        <v>9400</v>
      </c>
      <c r="G23" s="18">
        <v>570</v>
      </c>
      <c r="H23" s="18">
        <v>6493</v>
      </c>
      <c r="I23" s="4"/>
    </row>
    <row r="24" spans="1:8" ht="13.5">
      <c r="A24" s="31" t="s">
        <v>38</v>
      </c>
      <c r="B24" s="17">
        <v>441692</v>
      </c>
      <c r="C24" s="18">
        <v>28712</v>
      </c>
      <c r="D24" s="19">
        <v>267728</v>
      </c>
      <c r="E24" s="23" t="s">
        <v>39</v>
      </c>
      <c r="F24" s="19">
        <v>345</v>
      </c>
      <c r="G24" s="18">
        <v>105</v>
      </c>
      <c r="H24" s="18">
        <v>520</v>
      </c>
    </row>
    <row r="25" spans="1:9" ht="13.5">
      <c r="A25" s="31" t="s">
        <v>40</v>
      </c>
      <c r="B25" s="17">
        <v>270980</v>
      </c>
      <c r="C25" s="18">
        <v>28840</v>
      </c>
      <c r="D25" s="19">
        <v>102007</v>
      </c>
      <c r="E25" s="23" t="s">
        <v>41</v>
      </c>
      <c r="F25" s="19">
        <v>54460</v>
      </c>
      <c r="G25" s="18">
        <v>2190</v>
      </c>
      <c r="H25" s="18">
        <v>29792</v>
      </c>
      <c r="I25" s="4"/>
    </row>
    <row r="26" spans="1:9" ht="13.5">
      <c r="A26" s="31" t="s">
        <v>42</v>
      </c>
      <c r="B26" s="17">
        <v>389410</v>
      </c>
      <c r="C26" s="18">
        <v>12950</v>
      </c>
      <c r="D26" s="19">
        <v>6625</v>
      </c>
      <c r="E26" s="32"/>
      <c r="I26" s="4"/>
    </row>
    <row r="27" spans="1:9" ht="13.5">
      <c r="A27" s="31" t="s">
        <v>43</v>
      </c>
      <c r="B27" s="17">
        <v>1599114</v>
      </c>
      <c r="C27" s="18">
        <v>11631</v>
      </c>
      <c r="D27" s="19">
        <v>432478</v>
      </c>
      <c r="E27" s="20" t="s">
        <v>44</v>
      </c>
      <c r="F27" s="21">
        <f>SUM(F28:F30)</f>
        <v>357620</v>
      </c>
      <c r="G27" s="21">
        <f>SUM(G28:G30)</f>
        <v>90210</v>
      </c>
      <c r="H27" s="21">
        <f>SUM(H28:H30)</f>
        <v>166076</v>
      </c>
      <c r="I27" s="4"/>
    </row>
    <row r="28" spans="1:9" ht="13.5">
      <c r="A28" s="31"/>
      <c r="B28" s="17"/>
      <c r="C28" s="18"/>
      <c r="D28" s="19"/>
      <c r="E28" s="23" t="s">
        <v>45</v>
      </c>
      <c r="F28" s="19">
        <v>160</v>
      </c>
      <c r="G28" s="18">
        <v>100</v>
      </c>
      <c r="H28" s="18">
        <v>534</v>
      </c>
      <c r="I28" s="4"/>
    </row>
    <row r="29" spans="1:8" ht="13.5">
      <c r="A29" s="30" t="s">
        <v>46</v>
      </c>
      <c r="B29" s="25">
        <f>SUM(B30:B32)</f>
        <v>92508</v>
      </c>
      <c r="C29" s="26">
        <f>SUM(C30:C32)</f>
        <v>6291</v>
      </c>
      <c r="D29" s="26">
        <f>SUM(D30:D32)</f>
        <v>31788</v>
      </c>
      <c r="E29" s="23" t="s">
        <v>47</v>
      </c>
      <c r="F29" s="19">
        <v>286600</v>
      </c>
      <c r="G29" s="18">
        <v>50820</v>
      </c>
      <c r="H29" s="18">
        <v>44935</v>
      </c>
    </row>
    <row r="30" spans="1:9" ht="13.5">
      <c r="A30" s="31" t="s">
        <v>48</v>
      </c>
      <c r="B30" s="17">
        <v>1608</v>
      </c>
      <c r="C30" s="18">
        <v>241</v>
      </c>
      <c r="D30" s="19">
        <v>699</v>
      </c>
      <c r="E30" s="23" t="s">
        <v>49</v>
      </c>
      <c r="F30" s="19">
        <v>70860</v>
      </c>
      <c r="G30" s="18">
        <v>39290</v>
      </c>
      <c r="H30" s="18">
        <v>120607</v>
      </c>
      <c r="I30" s="4"/>
    </row>
    <row r="31" spans="1:9" ht="13.5">
      <c r="A31" s="31" t="s">
        <v>50</v>
      </c>
      <c r="B31" s="17">
        <v>65600</v>
      </c>
      <c r="C31" s="18">
        <v>210</v>
      </c>
      <c r="D31" s="19">
        <v>3445</v>
      </c>
      <c r="E31" s="32"/>
      <c r="I31" s="4"/>
    </row>
    <row r="32" spans="1:8" ht="13.5">
      <c r="A32" s="31" t="s">
        <v>51</v>
      </c>
      <c r="B32" s="17">
        <v>25300</v>
      </c>
      <c r="C32" s="18">
        <v>5840</v>
      </c>
      <c r="D32" s="19">
        <v>27644</v>
      </c>
      <c r="E32" s="20" t="s">
        <v>52</v>
      </c>
      <c r="F32" s="21">
        <f>SUM(F33:F34)</f>
        <v>4664520</v>
      </c>
      <c r="G32" s="21">
        <f>SUM(G33:G34)</f>
        <v>465480</v>
      </c>
      <c r="H32" s="21">
        <f>SUM(H33:H34)</f>
        <v>2516592</v>
      </c>
    </row>
    <row r="33" spans="1:8" ht="13.5">
      <c r="A33" s="31"/>
      <c r="B33" s="19"/>
      <c r="C33" s="18"/>
      <c r="D33" s="19"/>
      <c r="E33" s="23" t="s">
        <v>53</v>
      </c>
      <c r="F33" s="19">
        <v>4166380</v>
      </c>
      <c r="G33" s="18">
        <v>451330</v>
      </c>
      <c r="H33" s="18">
        <v>2439912</v>
      </c>
    </row>
    <row r="34" spans="1:9" ht="13.5">
      <c r="A34" s="33" t="s">
        <v>54</v>
      </c>
      <c r="B34" s="26">
        <f>SUM(B35:B39)</f>
        <v>955215</v>
      </c>
      <c r="C34" s="26">
        <f>SUM(C35:C39)</f>
        <v>49983</v>
      </c>
      <c r="D34" s="26">
        <f>SUM(D35:D39)</f>
        <v>383045</v>
      </c>
      <c r="E34" s="23" t="s">
        <v>55</v>
      </c>
      <c r="F34" s="19">
        <v>498140</v>
      </c>
      <c r="G34" s="18">
        <v>14150</v>
      </c>
      <c r="H34" s="18">
        <v>76680</v>
      </c>
      <c r="I34" s="4"/>
    </row>
    <row r="35" spans="1:9" ht="13.5">
      <c r="A35" s="34" t="s">
        <v>56</v>
      </c>
      <c r="B35" s="19">
        <v>217835</v>
      </c>
      <c r="C35" s="18">
        <v>8750</v>
      </c>
      <c r="D35" s="19">
        <v>79286</v>
      </c>
      <c r="E35" s="32"/>
      <c r="I35" s="4"/>
    </row>
    <row r="36" spans="1:9" ht="13.5">
      <c r="A36" s="34" t="s">
        <v>57</v>
      </c>
      <c r="B36" s="19">
        <v>37960</v>
      </c>
      <c r="C36" s="18">
        <v>24670</v>
      </c>
      <c r="D36" s="19">
        <v>106450</v>
      </c>
      <c r="E36" s="20" t="s">
        <v>58</v>
      </c>
      <c r="F36" s="21">
        <f>SUM(F37:F41)</f>
        <v>272585</v>
      </c>
      <c r="G36" s="21">
        <f>SUM(G37:G41)</f>
        <v>184250</v>
      </c>
      <c r="H36" s="21">
        <f>SUM(H37:H41)</f>
        <v>702108</v>
      </c>
      <c r="I36" s="4"/>
    </row>
    <row r="37" spans="1:9" ht="13.5">
      <c r="A37" s="34" t="s">
        <v>59</v>
      </c>
      <c r="B37" s="19">
        <v>48582</v>
      </c>
      <c r="C37" s="18">
        <v>11842</v>
      </c>
      <c r="D37" s="19">
        <v>26898</v>
      </c>
      <c r="E37" s="23" t="s">
        <v>60</v>
      </c>
      <c r="F37" s="19">
        <v>1630</v>
      </c>
      <c r="G37" s="35">
        <v>0</v>
      </c>
      <c r="H37" s="18">
        <v>70</v>
      </c>
      <c r="I37" s="4"/>
    </row>
    <row r="38" spans="1:9" ht="13.5">
      <c r="A38" s="34" t="s">
        <v>61</v>
      </c>
      <c r="B38" s="19">
        <v>412198</v>
      </c>
      <c r="C38" s="18">
        <v>2776</v>
      </c>
      <c r="D38" s="19">
        <v>71043</v>
      </c>
      <c r="E38" s="23" t="s">
        <v>62</v>
      </c>
      <c r="F38" s="19">
        <v>73669</v>
      </c>
      <c r="G38" s="18">
        <v>5744</v>
      </c>
      <c r="H38" s="18">
        <v>27869</v>
      </c>
      <c r="I38" s="4"/>
    </row>
    <row r="39" spans="1:8" ht="13.5">
      <c r="A39" s="34" t="s">
        <v>63</v>
      </c>
      <c r="B39" s="19">
        <v>238640</v>
      </c>
      <c r="C39" s="18">
        <v>1945</v>
      </c>
      <c r="D39" s="19">
        <v>99368</v>
      </c>
      <c r="E39" s="23" t="s">
        <v>64</v>
      </c>
      <c r="F39" s="19">
        <v>686</v>
      </c>
      <c r="G39" s="18">
        <v>76</v>
      </c>
      <c r="H39" s="18">
        <v>419</v>
      </c>
    </row>
    <row r="40" spans="1:8" ht="13.5">
      <c r="A40" s="34"/>
      <c r="B40" s="19"/>
      <c r="C40" s="18"/>
      <c r="D40" s="19"/>
      <c r="E40" s="23" t="s">
        <v>65</v>
      </c>
      <c r="F40" s="19">
        <v>2920</v>
      </c>
      <c r="G40" s="18">
        <v>2920</v>
      </c>
      <c r="H40" s="18">
        <v>2245</v>
      </c>
    </row>
    <row r="41" spans="1:9" ht="13.5">
      <c r="A41" s="33" t="s">
        <v>66</v>
      </c>
      <c r="B41" s="26">
        <f>SUM(B42:B43)</f>
        <v>56665</v>
      </c>
      <c r="C41" s="26">
        <f>SUM(C42:C43)</f>
        <v>580</v>
      </c>
      <c r="D41" s="26">
        <f>SUM(D42:D43)</f>
        <v>283919</v>
      </c>
      <c r="E41" s="23" t="s">
        <v>67</v>
      </c>
      <c r="F41" s="19">
        <v>193680</v>
      </c>
      <c r="G41" s="18">
        <v>175510</v>
      </c>
      <c r="H41" s="18">
        <v>671505</v>
      </c>
      <c r="I41" s="4"/>
    </row>
    <row r="42" spans="1:9" ht="13.5">
      <c r="A42" s="34" t="s">
        <v>68</v>
      </c>
      <c r="B42" s="19">
        <v>3495</v>
      </c>
      <c r="C42" s="18">
        <v>0</v>
      </c>
      <c r="D42" s="19">
        <v>54</v>
      </c>
      <c r="E42" s="32"/>
      <c r="I42" s="4"/>
    </row>
    <row r="43" spans="1:9" ht="13.5">
      <c r="A43" s="34" t="s">
        <v>69</v>
      </c>
      <c r="B43" s="19">
        <v>53170</v>
      </c>
      <c r="C43" s="18">
        <v>580</v>
      </c>
      <c r="D43" s="19">
        <v>283865</v>
      </c>
      <c r="E43" s="20" t="s">
        <v>70</v>
      </c>
      <c r="F43" s="21">
        <f>SUM(F44:F47)</f>
        <v>2179363</v>
      </c>
      <c r="G43" s="21">
        <f>SUM(G44:G47)</f>
        <v>46713</v>
      </c>
      <c r="H43" s="21">
        <f>SUM(H44:H47)</f>
        <v>332380</v>
      </c>
      <c r="I43" s="4"/>
    </row>
    <row r="44" spans="1:9" ht="13.5">
      <c r="A44" s="34"/>
      <c r="B44" s="19"/>
      <c r="C44" s="18"/>
      <c r="D44" s="19"/>
      <c r="E44" s="23" t="s">
        <v>71</v>
      </c>
      <c r="F44" s="19">
        <v>22230</v>
      </c>
      <c r="G44" s="18">
        <v>4450</v>
      </c>
      <c r="H44" s="18">
        <v>946</v>
      </c>
      <c r="I44" s="4"/>
    </row>
    <row r="45" spans="1:9" ht="13.5">
      <c r="A45" s="33" t="s">
        <v>72</v>
      </c>
      <c r="B45" s="26">
        <f>SUM(B46:B49)</f>
        <v>2054654</v>
      </c>
      <c r="C45" s="26">
        <f>SUM(C46:C49)</f>
        <v>456814</v>
      </c>
      <c r="D45" s="26">
        <f>SUM(D46:D49)</f>
        <v>1576873</v>
      </c>
      <c r="E45" s="23" t="s">
        <v>73</v>
      </c>
      <c r="F45" s="19">
        <v>1365090</v>
      </c>
      <c r="G45" s="18">
        <v>28430</v>
      </c>
      <c r="H45" s="18">
        <v>123104</v>
      </c>
      <c r="I45" s="4"/>
    </row>
    <row r="46" spans="1:8" ht="13.5">
      <c r="A46" s="34" t="s">
        <v>74</v>
      </c>
      <c r="B46" s="19">
        <v>33054</v>
      </c>
      <c r="C46" s="18">
        <v>154</v>
      </c>
      <c r="D46" s="19">
        <v>4488</v>
      </c>
      <c r="E46" s="23" t="s">
        <v>75</v>
      </c>
      <c r="F46" s="19">
        <v>675583</v>
      </c>
      <c r="G46" s="18">
        <v>9073</v>
      </c>
      <c r="H46" s="18">
        <v>167643</v>
      </c>
    </row>
    <row r="47" spans="1:9" ht="13.5">
      <c r="A47" s="34" t="s">
        <v>76</v>
      </c>
      <c r="B47" s="19">
        <v>38000</v>
      </c>
      <c r="C47" s="18">
        <v>0</v>
      </c>
      <c r="D47" s="19">
        <v>2036</v>
      </c>
      <c r="E47" s="23" t="s">
        <v>77</v>
      </c>
      <c r="F47" s="19">
        <v>116460</v>
      </c>
      <c r="G47" s="18">
        <v>4760</v>
      </c>
      <c r="H47" s="18">
        <v>40687</v>
      </c>
      <c r="I47" s="4"/>
    </row>
    <row r="48" spans="1:9" ht="13.5">
      <c r="A48" s="34" t="s">
        <v>78</v>
      </c>
      <c r="B48" s="19">
        <v>12520</v>
      </c>
      <c r="C48" s="18">
        <v>6360</v>
      </c>
      <c r="D48" s="19">
        <v>8979</v>
      </c>
      <c r="E48" s="32"/>
      <c r="I48" s="4"/>
    </row>
    <row r="49" spans="1:9" ht="13.5">
      <c r="A49" s="34" t="s">
        <v>79</v>
      </c>
      <c r="B49" s="19">
        <v>1971080</v>
      </c>
      <c r="C49" s="18">
        <v>450300</v>
      </c>
      <c r="D49" s="19">
        <v>1561370</v>
      </c>
      <c r="E49" s="20" t="s">
        <v>80</v>
      </c>
      <c r="F49" s="21">
        <f>SUM(F50:F51)</f>
        <v>32500</v>
      </c>
      <c r="G49" s="21">
        <f>SUM(G50:G51)</f>
        <v>2720</v>
      </c>
      <c r="H49" s="21">
        <f>SUM(H50:H51)</f>
        <v>17631</v>
      </c>
      <c r="I49" s="4"/>
    </row>
    <row r="50" spans="1:9" ht="13.5">
      <c r="A50" s="34"/>
      <c r="B50" s="19"/>
      <c r="C50" s="18"/>
      <c r="D50" s="19"/>
      <c r="E50" s="23" t="s">
        <v>81</v>
      </c>
      <c r="F50" s="19">
        <v>4950</v>
      </c>
      <c r="G50" s="18">
        <v>210</v>
      </c>
      <c r="H50" s="18">
        <v>1576</v>
      </c>
      <c r="I50" s="4"/>
    </row>
    <row r="51" spans="1:9" ht="13.5">
      <c r="A51" s="33" t="s">
        <v>82</v>
      </c>
      <c r="B51" s="26">
        <f>SUM(B52)</f>
        <v>93470</v>
      </c>
      <c r="C51" s="26">
        <f>SUM(C52)</f>
        <v>6750</v>
      </c>
      <c r="D51" s="26">
        <f>SUM(D52)</f>
        <v>35490</v>
      </c>
      <c r="E51" s="23" t="s">
        <v>83</v>
      </c>
      <c r="F51" s="19">
        <v>27550</v>
      </c>
      <c r="G51" s="18">
        <v>2510</v>
      </c>
      <c r="H51" s="18">
        <v>16055</v>
      </c>
      <c r="I51" s="4"/>
    </row>
    <row r="52" spans="1:9" ht="13.5">
      <c r="A52" s="36" t="s">
        <v>84</v>
      </c>
      <c r="B52" s="37">
        <v>93470</v>
      </c>
      <c r="C52" s="38">
        <v>6750</v>
      </c>
      <c r="D52" s="38">
        <v>35490</v>
      </c>
      <c r="E52" s="39"/>
      <c r="F52" s="40"/>
      <c r="G52" s="40"/>
      <c r="H52" s="40"/>
      <c r="I52" s="4"/>
    </row>
    <row r="53" spans="1:9" ht="13.5">
      <c r="A53" s="41" t="s">
        <v>85</v>
      </c>
      <c r="B53" s="12"/>
      <c r="C53" s="12"/>
      <c r="D53" s="14"/>
      <c r="E53" s="4"/>
      <c r="F53" s="4"/>
      <c r="G53" s="4"/>
      <c r="H53" s="4"/>
      <c r="I53" s="4"/>
    </row>
    <row r="54" spans="1:9" ht="13.5">
      <c r="A54" s="4"/>
      <c r="B54" s="4"/>
      <c r="C54" s="4"/>
      <c r="D54" s="4"/>
      <c r="E54" s="4"/>
      <c r="F54" s="4"/>
      <c r="G54" s="4"/>
      <c r="H54" s="4"/>
      <c r="I54" s="4"/>
    </row>
    <row r="55" spans="1:9" ht="13.5">
      <c r="A55" s="4"/>
      <c r="B55" s="4"/>
      <c r="C55" s="4"/>
      <c r="D55" s="4"/>
      <c r="E55" s="4"/>
      <c r="F55" s="4"/>
      <c r="G55" s="4"/>
      <c r="H55" s="4"/>
      <c r="I55" s="4"/>
    </row>
    <row r="56" spans="1:9" ht="13.5">
      <c r="A56" s="4"/>
      <c r="B56" s="4"/>
      <c r="C56" s="4"/>
      <c r="D56" s="4"/>
      <c r="E56" s="4"/>
      <c r="F56" s="4"/>
      <c r="G56" s="4"/>
      <c r="H56" s="4"/>
      <c r="I56" s="4"/>
    </row>
    <row r="57" spans="1:9" ht="13.5">
      <c r="A57" s="4"/>
      <c r="B57" s="4"/>
      <c r="C57" s="4"/>
      <c r="D57" s="4"/>
      <c r="E57" s="4"/>
      <c r="F57" s="4"/>
      <c r="G57" s="4"/>
      <c r="H57" s="4"/>
      <c r="I57" s="4"/>
    </row>
    <row r="58" spans="1:4" ht="13.5">
      <c r="A58" s="4"/>
      <c r="B58" s="4"/>
      <c r="C58" s="4"/>
      <c r="D58" s="4"/>
    </row>
    <row r="59" spans="1:4" ht="13.5">
      <c r="A59" s="4"/>
      <c r="B59" s="4"/>
      <c r="C59" s="4"/>
      <c r="D59" s="4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dcterms:created xsi:type="dcterms:W3CDTF">2009-05-11T05:48:51Z</dcterms:created>
  <dcterms:modified xsi:type="dcterms:W3CDTF">2012-02-06T07:13:27Z</dcterms:modified>
  <cp:category/>
  <cp:version/>
  <cp:contentType/>
  <cp:contentStatus/>
</cp:coreProperties>
</file>