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0(6)-1" sheetId="1" r:id="rId1"/>
    <sheet name="90(6)-2" sheetId="2" r:id="rId2"/>
    <sheet name="90(6)-3" sheetId="3" r:id="rId3"/>
    <sheet name="90(6)-4" sheetId="4" r:id="rId4"/>
    <sheet name="90(6)-5" sheetId="5" r:id="rId5"/>
    <sheet name="90(6)-6" sheetId="6" r:id="rId6"/>
  </sheets>
  <externalReferences>
    <externalReference r:id="rId9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<sst xmlns="http://schemas.openxmlformats.org/spreadsheetml/2006/main" count="543" uniqueCount="113">
  <si>
    <t>産　　　　　　　業　　　　　　　別　　　　　　　出　　　　　　　荷　　　　　　　額　　　　　　　（総  括）</t>
  </si>
  <si>
    <t>総数</t>
  </si>
  <si>
    <t>食料品製造業</t>
  </si>
  <si>
    <t>繊維工業</t>
  </si>
  <si>
    <t>衣服及身廻品</t>
  </si>
  <si>
    <t>木材及木製品</t>
  </si>
  <si>
    <t>家具及装備品</t>
  </si>
  <si>
    <t>パルプ紙及</t>
  </si>
  <si>
    <t>出版印刷及</t>
  </si>
  <si>
    <t>化学工業</t>
  </si>
  <si>
    <t>石油及石炭</t>
  </si>
  <si>
    <t>製造業</t>
  </si>
  <si>
    <t>紙加工品製造業</t>
  </si>
  <si>
    <t>関連産業</t>
  </si>
  <si>
    <t>製品製造業</t>
  </si>
  <si>
    <t>市計</t>
  </si>
  <si>
    <t>大分市</t>
  </si>
  <si>
    <t>…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</si>
  <si>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</si>
  <si>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</si>
  <si>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</si>
  <si>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</si>
  <si>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</si>
  <si>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</si>
  <si>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</si>
  <si>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</si>
  <si>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</si>
  <si>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</si>
  <si>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</si>
  <si>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</si>
  <si>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</si>
  <si>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</si>
  <si>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</si>
  <si>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</si>
  <si>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</si>
  <si>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</si>
  <si>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</si>
  <si>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</si>
  <si>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</si>
  <si>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</si>
  <si>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</si>
  <si>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産　　　　　      業     　　　　　　　別    　　　　　　　出   　　　　　　　荷　    　　　　　　額　　　　　      （総  括）</t>
  </si>
  <si>
    <t>ゴム製品製造業</t>
  </si>
  <si>
    <t>皮革及皮革</t>
  </si>
  <si>
    <t>窯業及土石</t>
  </si>
  <si>
    <t>鉄鋼業</t>
  </si>
  <si>
    <t>非鉄金属製造業</t>
  </si>
  <si>
    <t>金属製品製造業</t>
  </si>
  <si>
    <t>機械製造業</t>
  </si>
  <si>
    <t xml:space="preserve">電気機械          </t>
  </si>
  <si>
    <t xml:space="preserve">輸送用機械         </t>
  </si>
  <si>
    <t>度量衡、測定及測量機械                  医療機械、写真機、光学                       機械器具、時計製造業</t>
  </si>
  <si>
    <t>その他製造業</t>
  </si>
  <si>
    <t>製品製造業</t>
  </si>
  <si>
    <t>器具製造業</t>
  </si>
  <si>
    <t>総数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</si>
  <si>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</si>
  <si>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</si>
  <si>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</si>
  <si>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</si>
  <si>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</si>
  <si>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</si>
  <si>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</si>
  <si>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</si>
  <si>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</si>
  <si>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</si>
  <si>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</si>
  <si>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</si>
  <si>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</si>
  <si>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</si>
  <si>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</si>
  <si>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</si>
  <si>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</si>
  <si>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</si>
  <si>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</si>
  <si>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</si>
  <si>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</si>
  <si>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</si>
  <si>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</si>
  <si>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</si>
  <si>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</si>
  <si>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r>
      <t>産　　　　　　　業　　　　　　　別　　　　　　　出　　　　　　　荷　　　　　　　額　　　　　　　</t>
    </r>
    <r>
      <rPr>
        <sz val="10"/>
        <rFont val="ＭＳ 明朝"/>
        <family val="1"/>
      </rPr>
      <t>（従業者４人以上使用する事業所）</t>
    </r>
  </si>
  <si>
    <t>総数</t>
  </si>
  <si>
    <t>食料品製造業</t>
  </si>
  <si>
    <t>繊維工業</t>
  </si>
  <si>
    <t>衣服及身廻品</t>
  </si>
  <si>
    <t>木材及木製品</t>
  </si>
  <si>
    <t>家具及装備品</t>
  </si>
  <si>
    <t>パルプ紙及</t>
  </si>
  <si>
    <t>出版印刷及</t>
  </si>
  <si>
    <t>化学工業</t>
  </si>
  <si>
    <t>石油及石炭          製品製造業</t>
  </si>
  <si>
    <t>製造業</t>
  </si>
  <si>
    <t>製造業</t>
  </si>
  <si>
    <t>紙加工品製造業</t>
  </si>
  <si>
    <t>関連産業</t>
  </si>
  <si>
    <t>金属製品製造業</t>
  </si>
  <si>
    <t>機械製造業</t>
  </si>
  <si>
    <t xml:space="preserve">電気機械           </t>
  </si>
  <si>
    <t xml:space="preserve">輸送用機械         </t>
  </si>
  <si>
    <t>度量衡器、測定及測量機       械、医療機械、写真機、光      学機械器具及時計製造業</t>
  </si>
  <si>
    <t>その他の製造業</t>
  </si>
  <si>
    <r>
      <t>産　　　　　　　業　　　　　　　別　　　　　　　出　　　　　　　荷　　　　　　　額　　　　　　　</t>
    </r>
    <r>
      <rPr>
        <sz val="10"/>
        <rFont val="ＭＳ 明朝"/>
        <family val="1"/>
      </rPr>
      <t>（従業者３人以下使用する事業所）</t>
    </r>
  </si>
  <si>
    <t>出版及印刷及</t>
  </si>
  <si>
    <t>関連産業</t>
  </si>
  <si>
    <r>
      <t xml:space="preserve">                   産   業   別   出   荷   額   </t>
    </r>
    <r>
      <rPr>
        <sz val="10"/>
        <rFont val="ＭＳ 明朝"/>
        <family val="1"/>
      </rPr>
      <t xml:space="preserve">（従業者３人以下を使用する事業所）　　　　　　　      </t>
    </r>
  </si>
  <si>
    <t>鉄 鋼 業</t>
  </si>
  <si>
    <t>非鉄金属        製造業</t>
  </si>
  <si>
    <t>金属製品          製造業</t>
  </si>
  <si>
    <t xml:space="preserve">輸送用機械          </t>
  </si>
  <si>
    <t>度量衡器、測定及測      量機械、医療機械、     写真機、光学機械器     具及時計製造業</t>
  </si>
  <si>
    <t>その他の製造業</t>
  </si>
  <si>
    <t>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</si>
</sst>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6"/>
      <color indexed="8"/>
      <name val="ＭＳ 明朝"/>
      <family val="1"/>
    </font>
    <font>
      <sz val="9"/>
      <name val="ＭＳ 明朝"/>
      <family val="1"/>
    </font>
    <font>
      <b/>
      <sz val="10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Border="1" applyAlignment="1">
      <alignment/>
    </xf>
    <xf numFmtId="0" fontId="18" fillId="0" borderId="18" xfId="0" applyFont="1" applyBorder="1" applyAlignment="1">
      <alignment horizontal="distributed" vertical="center"/>
    </xf>
    <xf numFmtId="176" fontId="18" fillId="0" borderId="0" xfId="0" applyNumberFormat="1" applyFont="1" applyBorder="1" applyAlignment="1">
      <alignment vertical="center"/>
    </xf>
    <xf numFmtId="176" fontId="18" fillId="0" borderId="19" xfId="0" applyNumberFormat="1" applyFont="1" applyBorder="1" applyAlignment="1">
      <alignment vertical="center"/>
    </xf>
    <xf numFmtId="176" fontId="18" fillId="0" borderId="20" xfId="0" applyNumberFormat="1" applyFont="1" applyBorder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8" fillId="0" borderId="21" xfId="0" applyFont="1" applyBorder="1" applyAlignment="1">
      <alignment horizontal="distributed" vertical="center"/>
    </xf>
    <xf numFmtId="176" fontId="18" fillId="0" borderId="22" xfId="0" applyNumberFormat="1" applyFont="1" applyBorder="1" applyAlignment="1">
      <alignment vertical="center"/>
    </xf>
    <xf numFmtId="176" fontId="18" fillId="0" borderId="23" xfId="0" applyNumberFormat="1" applyFont="1" applyBorder="1" applyAlignment="1">
      <alignment vertical="center"/>
    </xf>
    <xf numFmtId="0" fontId="0" fillId="0" borderId="21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horizontal="right" vertical="center"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 horizontal="right" vertical="center"/>
    </xf>
    <xf numFmtId="176" fontId="0" fillId="0" borderId="23" xfId="0" applyNumberFormat="1" applyFont="1" applyBorder="1" applyAlignment="1">
      <alignment vertical="center"/>
    </xf>
    <xf numFmtId="0" fontId="0" fillId="0" borderId="21" xfId="0" applyFont="1" applyFill="1" applyBorder="1" applyAlignment="1">
      <alignment horizontal="distributed" vertical="center"/>
    </xf>
    <xf numFmtId="176" fontId="0" fillId="0" borderId="22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76" fontId="18" fillId="0" borderId="23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distributed"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horizontal="right" vertical="center"/>
    </xf>
    <xf numFmtId="176" fontId="0" fillId="0" borderId="27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horizontal="right" vertical="center"/>
    </xf>
    <xf numFmtId="176" fontId="0" fillId="0" borderId="25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18" fillId="0" borderId="0" xfId="0" applyFont="1" applyAlignment="1">
      <alignment horizontal="center" vertical="center"/>
    </xf>
    <xf numFmtId="0" fontId="0" fillId="0" borderId="11" xfId="0" applyBorder="1" applyAlignment="1">
      <alignment horizontal="distributed" vertical="center" wrapText="1"/>
    </xf>
    <xf numFmtId="0" fontId="22" fillId="0" borderId="11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2" xfId="0" applyBorder="1" applyAlignment="1">
      <alignment horizontal="distributed"/>
    </xf>
    <xf numFmtId="0" fontId="0" fillId="0" borderId="22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/>
    </xf>
    <xf numFmtId="0" fontId="2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distributed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distributed"/>
    </xf>
    <xf numFmtId="0" fontId="0" fillId="0" borderId="15" xfId="0" applyBorder="1" applyAlignment="1">
      <alignment horizontal="distributed" vertical="center" wrapText="1"/>
    </xf>
    <xf numFmtId="0" fontId="22" fillId="0" borderId="15" xfId="0" applyFont="1" applyBorder="1" applyAlignment="1">
      <alignment horizontal="center" vertical="center" wrapText="1"/>
    </xf>
    <xf numFmtId="176" fontId="18" fillId="0" borderId="0" xfId="0" applyNumberFormat="1" applyFont="1" applyBorder="1" applyAlignment="1">
      <alignment horizontal="right" vertical="center"/>
    </xf>
    <xf numFmtId="176" fontId="18" fillId="0" borderId="19" xfId="0" applyNumberFormat="1" applyFont="1" applyBorder="1" applyAlignment="1">
      <alignment horizontal="right" vertical="center"/>
    </xf>
    <xf numFmtId="176" fontId="18" fillId="0" borderId="22" xfId="0" applyNumberFormat="1" applyFont="1" applyBorder="1" applyAlignment="1">
      <alignment horizontal="right" vertical="center"/>
    </xf>
    <xf numFmtId="176" fontId="0" fillId="0" borderId="22" xfId="0" applyNumberFormat="1" applyFont="1" applyFill="1" applyBorder="1" applyAlignment="1">
      <alignment vertical="center"/>
    </xf>
    <xf numFmtId="176" fontId="18" fillId="0" borderId="27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176" fontId="18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22" fillId="0" borderId="11" xfId="0" applyFont="1" applyBorder="1" applyAlignment="1">
      <alignment horizontal="distributed" vertical="center" wrapText="1"/>
    </xf>
    <xf numFmtId="0" fontId="22" fillId="0" borderId="22" xfId="0" applyFont="1" applyBorder="1" applyAlignment="1">
      <alignment horizontal="distributed" vertical="center" wrapText="1"/>
    </xf>
    <xf numFmtId="0" fontId="22" fillId="0" borderId="15" xfId="0" applyFont="1" applyBorder="1" applyAlignment="1">
      <alignment horizontal="distributed" vertical="center" wrapText="1"/>
    </xf>
    <xf numFmtId="0" fontId="0" fillId="0" borderId="0" xfId="0" applyFont="1" applyAlignment="1">
      <alignment horizontal="center"/>
    </xf>
    <xf numFmtId="176" fontId="18" fillId="0" borderId="20" xfId="0" applyNumberFormat="1" applyFont="1" applyBorder="1" applyAlignment="1">
      <alignment horizontal="right" vertical="center"/>
    </xf>
    <xf numFmtId="176" fontId="0" fillId="0" borderId="25" xfId="0" applyNumberFormat="1" applyFont="1" applyFill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distributed" vertical="center" wrapText="1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distributed" vertical="center" wrapText="1"/>
    </xf>
    <xf numFmtId="176" fontId="18" fillId="0" borderId="23" xfId="0" applyNumberFormat="1" applyFont="1" applyBorder="1" applyAlignment="1">
      <alignment horizontal="right" vertical="center"/>
    </xf>
    <xf numFmtId="0" fontId="18" fillId="0" borderId="21" xfId="0" applyFont="1" applyBorder="1" applyAlignment="1">
      <alignment vertical="center"/>
    </xf>
    <xf numFmtId="176" fontId="18" fillId="0" borderId="20" xfId="0" applyNumberFormat="1" applyFont="1" applyBorder="1" applyAlignment="1">
      <alignment horizontal="right" vertical="center"/>
    </xf>
    <xf numFmtId="0" fontId="18" fillId="0" borderId="18" xfId="0" applyFont="1" applyBorder="1" applyAlignment="1">
      <alignment vertical="center"/>
    </xf>
    <xf numFmtId="0" fontId="0" fillId="0" borderId="21" xfId="0" applyBorder="1" applyAlignment="1">
      <alignment vertical="center"/>
    </xf>
    <xf numFmtId="176" fontId="18" fillId="0" borderId="23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18" fillId="0" borderId="22" xfId="0" applyNumberFormat="1" applyFont="1" applyFill="1" applyBorder="1" applyAlignment="1">
      <alignment horizontal="right" vertical="center"/>
    </xf>
    <xf numFmtId="0" fontId="0" fillId="0" borderId="29" xfId="0" applyFont="1" applyBorder="1" applyAlignment="1">
      <alignment horizontal="distributed"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horizontal="right" vertical="center"/>
    </xf>
    <xf numFmtId="176" fontId="0" fillId="0" borderId="30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176" fontId="0" fillId="0" borderId="30" xfId="0" applyNumberFormat="1" applyFon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22" fillId="0" borderId="32" xfId="0" applyFont="1" applyBorder="1" applyAlignment="1">
      <alignment horizontal="distributed" vertical="center" wrapText="1"/>
    </xf>
    <xf numFmtId="0" fontId="22" fillId="0" borderId="33" xfId="0" applyFont="1" applyBorder="1" applyAlignment="1">
      <alignment horizontal="distributed" vertical="center" wrapText="1"/>
    </xf>
    <xf numFmtId="0" fontId="0" fillId="0" borderId="34" xfId="0" applyBorder="1" applyAlignment="1">
      <alignment horizontal="distributed" vertical="center" wrapText="1"/>
    </xf>
    <xf numFmtId="0" fontId="0" fillId="0" borderId="34" xfId="0" applyBorder="1" applyAlignment="1">
      <alignment wrapText="1"/>
    </xf>
    <xf numFmtId="0" fontId="0" fillId="0" borderId="21" xfId="0" applyBorder="1" applyAlignment="1">
      <alignment horizontal="distributed" vertical="center"/>
    </xf>
    <xf numFmtId="0" fontId="22" fillId="0" borderId="23" xfId="0" applyFont="1" applyBorder="1" applyAlignment="1">
      <alignment horizontal="distributed" vertical="center" wrapText="1"/>
    </xf>
    <xf numFmtId="0" fontId="22" fillId="0" borderId="21" xfId="0" applyFont="1" applyBorder="1" applyAlignment="1">
      <alignment horizontal="distributed" vertical="center" wrapText="1"/>
    </xf>
    <xf numFmtId="0" fontId="0" fillId="0" borderId="0" xfId="0" applyAlignment="1">
      <alignment wrapText="1"/>
    </xf>
    <xf numFmtId="0" fontId="0" fillId="0" borderId="16" xfId="0" applyBorder="1" applyAlignment="1">
      <alignment horizontal="distributed" vertical="center"/>
    </xf>
    <xf numFmtId="0" fontId="22" fillId="0" borderId="17" xfId="0" applyFont="1" applyBorder="1" applyAlignment="1">
      <alignment horizontal="distributed" vertical="center" wrapText="1"/>
    </xf>
    <xf numFmtId="0" fontId="22" fillId="0" borderId="16" xfId="0" applyFont="1" applyBorder="1" applyAlignment="1">
      <alignment horizontal="distributed" vertical="center" wrapText="1"/>
    </xf>
    <xf numFmtId="0" fontId="0" fillId="0" borderId="35" xfId="0" applyBorder="1" applyAlignment="1">
      <alignment wrapText="1"/>
    </xf>
    <xf numFmtId="176" fontId="18" fillId="0" borderId="20" xfId="0" applyNumberFormat="1" applyFont="1" applyBorder="1" applyAlignment="1">
      <alignment vertical="center"/>
    </xf>
    <xf numFmtId="176" fontId="18" fillId="0" borderId="18" xfId="0" applyNumberFormat="1" applyFont="1" applyBorder="1" applyAlignment="1">
      <alignment vertical="center"/>
    </xf>
    <xf numFmtId="0" fontId="18" fillId="0" borderId="18" xfId="0" applyFont="1" applyBorder="1" applyAlignment="1">
      <alignment horizontal="right" vertical="center"/>
    </xf>
    <xf numFmtId="0" fontId="18" fillId="0" borderId="36" xfId="0" applyFont="1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176" fontId="0" fillId="0" borderId="23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0" xfId="0" applyNumberFormat="1" applyAlignment="1">
      <alignment/>
    </xf>
    <xf numFmtId="176" fontId="18" fillId="0" borderId="21" xfId="0" applyNumberFormat="1" applyFont="1" applyBorder="1" applyAlignment="1">
      <alignment horizontal="right" vertical="center"/>
    </xf>
    <xf numFmtId="0" fontId="18" fillId="0" borderId="21" xfId="0" applyFont="1" applyBorder="1" applyAlignment="1">
      <alignment horizontal="right" vertical="center"/>
    </xf>
    <xf numFmtId="176" fontId="18" fillId="0" borderId="23" xfId="0" applyNumberFormat="1" applyFont="1" applyBorder="1" applyAlignment="1">
      <alignment/>
    </xf>
    <xf numFmtId="176" fontId="18" fillId="0" borderId="0" xfId="0" applyNumberFormat="1" applyFont="1" applyAlignment="1">
      <alignment/>
    </xf>
    <xf numFmtId="176" fontId="18" fillId="0" borderId="21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horizontal="right" vertical="center"/>
    </xf>
    <xf numFmtId="176" fontId="0" fillId="0" borderId="23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6" fontId="0" fillId="0" borderId="21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right" vertical="center"/>
    </xf>
    <xf numFmtId="176" fontId="18" fillId="0" borderId="21" xfId="0" applyNumberFormat="1" applyFont="1" applyBorder="1" applyAlignment="1">
      <alignment/>
    </xf>
    <xf numFmtId="176" fontId="0" fillId="0" borderId="23" xfId="0" applyNumberFormat="1" applyFont="1" applyBorder="1" applyAlignment="1">
      <alignment horizontal="right"/>
    </xf>
    <xf numFmtId="176" fontId="0" fillId="0" borderId="0" xfId="0" applyNumberFormat="1" applyFont="1" applyAlignment="1">
      <alignment horizontal="right"/>
    </xf>
    <xf numFmtId="176" fontId="0" fillId="0" borderId="25" xfId="0" applyNumberFormat="1" applyFont="1" applyBorder="1" applyAlignment="1">
      <alignment horizontal="right" vertical="center"/>
    </xf>
    <xf numFmtId="176" fontId="0" fillId="0" borderId="24" xfId="0" applyNumberFormat="1" applyFont="1" applyBorder="1" applyAlignment="1">
      <alignment horizontal="right" vertical="center"/>
    </xf>
    <xf numFmtId="176" fontId="0" fillId="0" borderId="25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7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2</xdr:row>
      <xdr:rowOff>57150</xdr:rowOff>
    </xdr:from>
    <xdr:to>
      <xdr:col>1</xdr:col>
      <xdr:colOff>104775</xdr:colOff>
      <xdr:row>3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90550" y="371475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中分類</a:t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723900</xdr:colOff>
      <xdr:row>4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59055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2</xdr:row>
      <xdr:rowOff>76200</xdr:rowOff>
    </xdr:from>
    <xdr:to>
      <xdr:col>1</xdr:col>
      <xdr:colOff>76200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" y="390525"/>
          <a:ext cx="723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中分類</a:t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723900</xdr:colOff>
      <xdr:row>5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66675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</xdr:row>
      <xdr:rowOff>76200</xdr:rowOff>
    </xdr:from>
    <xdr:to>
      <xdr:col>1</xdr:col>
      <xdr:colOff>95250</xdr:colOff>
      <xdr:row>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1025" y="390525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中分類</a:t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0</xdr:col>
      <xdr:colOff>723900</xdr:colOff>
      <xdr:row>4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561975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28575</xdr:rowOff>
    </xdr:from>
    <xdr:to>
      <xdr:col>1</xdr:col>
      <xdr:colOff>57150</xdr:colOff>
      <xdr:row>3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3400" y="342900"/>
          <a:ext cx="723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中分類</a:t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723900</xdr:colOff>
      <xdr:row>5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66675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</xdr:row>
      <xdr:rowOff>28575</xdr:rowOff>
    </xdr:from>
    <xdr:to>
      <xdr:col>1</xdr:col>
      <xdr:colOff>47625</xdr:colOff>
      <xdr:row>3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3875" y="34290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中分類</a:t>
          </a:r>
        </a:p>
      </xdr:txBody>
    </xdr:sp>
    <xdr:clientData/>
  </xdr:twoCellAnchor>
  <xdr:twoCellAnchor>
    <xdr:from>
      <xdr:col>0</xdr:col>
      <xdr:colOff>0</xdr:colOff>
      <xdr:row>2</xdr:row>
      <xdr:rowOff>219075</xdr:rowOff>
    </xdr:from>
    <xdr:to>
      <xdr:col>0</xdr:col>
      <xdr:colOff>723900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53340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</xdr:row>
      <xdr:rowOff>9525</xdr:rowOff>
    </xdr:from>
    <xdr:to>
      <xdr:col>1</xdr:col>
      <xdr:colOff>95250</xdr:colOff>
      <xdr:row>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1025" y="323850"/>
          <a:ext cx="714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中分類</a:t>
          </a:r>
        </a:p>
      </xdr:txBody>
    </xdr:sp>
    <xdr:clientData/>
  </xdr:twoCellAnchor>
  <xdr:twoCellAnchor>
    <xdr:from>
      <xdr:col>0</xdr:col>
      <xdr:colOff>9525</xdr:colOff>
      <xdr:row>4</xdr:row>
      <xdr:rowOff>38100</xdr:rowOff>
    </xdr:from>
    <xdr:to>
      <xdr:col>0</xdr:col>
      <xdr:colOff>733425</xdr:colOff>
      <xdr:row>5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25" y="657225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  <xdr:twoCellAnchor>
    <xdr:from>
      <xdr:col>0</xdr:col>
      <xdr:colOff>552450</xdr:colOff>
      <xdr:row>36</xdr:row>
      <xdr:rowOff>19050</xdr:rowOff>
    </xdr:from>
    <xdr:to>
      <xdr:col>1</xdr:col>
      <xdr:colOff>76200</xdr:colOff>
      <xdr:row>37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52450" y="5248275"/>
          <a:ext cx="723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中分類</a:t>
          </a:r>
        </a:p>
      </xdr:txBody>
    </xdr:sp>
    <xdr:clientData/>
  </xdr:twoCellAnchor>
  <xdr:twoCellAnchor>
    <xdr:from>
      <xdr:col>0</xdr:col>
      <xdr:colOff>0</xdr:colOff>
      <xdr:row>38</xdr:row>
      <xdr:rowOff>19050</xdr:rowOff>
    </xdr:from>
    <xdr:to>
      <xdr:col>0</xdr:col>
      <xdr:colOff>723900</xdr:colOff>
      <xdr:row>39</xdr:row>
      <xdr:rowOff>114300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5562600"/>
          <a:ext cx="723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10&#35069;&#36896;&#24037;&#26989;90-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0(1)"/>
      <sheetName val="90(2)"/>
      <sheetName val="90(3)-1"/>
      <sheetName val="90(3)-2"/>
      <sheetName val="90(3)-3"/>
      <sheetName val="90(4)-1"/>
      <sheetName val="90(4)-2"/>
      <sheetName val="90(4)-3"/>
      <sheetName val="90(5)-1"/>
      <sheetName val="90(5)-2"/>
      <sheetName val="90(5)-3"/>
      <sheetName val="90(6)-1"/>
      <sheetName val="90(6)-2"/>
      <sheetName val="90(6)-3"/>
      <sheetName val="90(6)-4"/>
      <sheetName val="90(6)-5"/>
      <sheetName val="90(6)-6"/>
      <sheetName val="91(1)"/>
      <sheetName val="91(2)"/>
      <sheetName val="91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1" max="1" width="15.75390625" style="0" customWidth="1"/>
    <col min="2" max="11" width="18.75390625" style="0" customWidth="1"/>
    <col min="20" max="20" width="10.00390625" style="0" customWidth="1"/>
  </cols>
  <sheetData>
    <row r="1" spans="1:11" ht="1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2:24" ht="12.75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8" customHeight="1">
      <c r="A3" s="3"/>
      <c r="B3" s="4" t="s">
        <v>1</v>
      </c>
      <c r="C3" s="4" t="s">
        <v>2</v>
      </c>
      <c r="D3" s="4" t="s">
        <v>3</v>
      </c>
      <c r="E3" s="5" t="s">
        <v>4</v>
      </c>
      <c r="F3" s="6" t="s">
        <v>5</v>
      </c>
      <c r="G3" s="5" t="s">
        <v>6</v>
      </c>
      <c r="H3" s="6" t="s">
        <v>7</v>
      </c>
      <c r="I3" s="5" t="s">
        <v>8</v>
      </c>
      <c r="J3" s="7" t="s">
        <v>9</v>
      </c>
      <c r="K3" s="8" t="s">
        <v>10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2"/>
    </row>
    <row r="4" spans="1:24" ht="18" customHeight="1">
      <c r="A4" s="10"/>
      <c r="B4" s="11"/>
      <c r="C4" s="11"/>
      <c r="D4" s="11"/>
      <c r="E4" s="12" t="s">
        <v>11</v>
      </c>
      <c r="F4" s="13" t="s">
        <v>11</v>
      </c>
      <c r="G4" s="13" t="s">
        <v>11</v>
      </c>
      <c r="H4" s="13" t="s">
        <v>12</v>
      </c>
      <c r="I4" s="12" t="s">
        <v>13</v>
      </c>
      <c r="J4" s="14"/>
      <c r="K4" s="15" t="s">
        <v>14</v>
      </c>
      <c r="L4" s="9"/>
      <c r="M4" s="9"/>
      <c r="N4" s="9"/>
      <c r="O4" s="9"/>
      <c r="P4" s="9"/>
      <c r="Q4" s="9"/>
      <c r="R4" s="16"/>
      <c r="S4" s="16"/>
      <c r="T4" s="9"/>
      <c r="U4" s="9"/>
      <c r="V4" s="9"/>
      <c r="W4" s="9"/>
      <c r="X4" s="2"/>
    </row>
    <row r="5" spans="1:24" s="21" customFormat="1" ht="12">
      <c r="A5" s="17" t="s">
        <v>1</v>
      </c>
      <c r="B5" s="18">
        <f>B7+B21</f>
        <v>41691555</v>
      </c>
      <c r="C5" s="19">
        <f aca="true" t="shared" si="0" ref="C5:J5">C7+C21</f>
        <v>8358529</v>
      </c>
      <c r="D5" s="18">
        <f t="shared" si="0"/>
        <v>5035855</v>
      </c>
      <c r="E5" s="19">
        <f t="shared" si="0"/>
        <v>16860</v>
      </c>
      <c r="F5" s="18">
        <f t="shared" si="0"/>
        <v>5752751</v>
      </c>
      <c r="G5" s="19">
        <f t="shared" si="0"/>
        <v>537217</v>
      </c>
      <c r="H5" s="18">
        <v>3002862</v>
      </c>
      <c r="I5" s="19">
        <f t="shared" si="0"/>
        <v>699649</v>
      </c>
      <c r="J5" s="18">
        <f t="shared" si="0"/>
        <v>5233347</v>
      </c>
      <c r="K5" s="20">
        <v>84321</v>
      </c>
      <c r="X5" s="22"/>
    </row>
    <row r="6" spans="1:11" ht="12" customHeight="1">
      <c r="A6" s="23"/>
      <c r="B6" s="2"/>
      <c r="C6" s="24"/>
      <c r="D6" s="2"/>
      <c r="E6" s="24"/>
      <c r="F6" s="2"/>
      <c r="G6" s="24"/>
      <c r="H6" s="2"/>
      <c r="I6" s="24"/>
      <c r="J6" s="2"/>
      <c r="K6" s="25"/>
    </row>
    <row r="7" spans="1:11" s="21" customFormat="1" ht="12">
      <c r="A7" s="26" t="s">
        <v>15</v>
      </c>
      <c r="B7" s="18">
        <f>SUM(B9:B19)</f>
        <v>35117241</v>
      </c>
      <c r="C7" s="27">
        <f>SUM(C9:C19)</f>
        <v>5939867</v>
      </c>
      <c r="D7" s="18">
        <v>4861711</v>
      </c>
      <c r="E7" s="27">
        <v>16860</v>
      </c>
      <c r="F7" s="18">
        <f>SUM(F9:F19)</f>
        <v>4142232</v>
      </c>
      <c r="G7" s="27">
        <v>494809</v>
      </c>
      <c r="H7" s="18">
        <v>3006483</v>
      </c>
      <c r="I7" s="27">
        <v>683378</v>
      </c>
      <c r="J7" s="18">
        <v>3280273</v>
      </c>
      <c r="K7" s="28">
        <v>83711</v>
      </c>
    </row>
    <row r="8" spans="1:11" ht="12" customHeight="1">
      <c r="A8" s="23"/>
      <c r="B8" s="18"/>
      <c r="C8" s="27"/>
      <c r="D8" s="18"/>
      <c r="E8" s="27"/>
      <c r="F8" s="18"/>
      <c r="G8" s="27"/>
      <c r="H8" s="18"/>
      <c r="I8" s="27"/>
      <c r="J8" s="18"/>
      <c r="K8" s="28"/>
    </row>
    <row r="9" spans="1:11" s="34" customFormat="1" ht="12">
      <c r="A9" s="29" t="s">
        <v>16</v>
      </c>
      <c r="B9" s="30">
        <v>8425825</v>
      </c>
      <c r="C9" s="31">
        <v>1627819</v>
      </c>
      <c r="D9" s="30">
        <v>2508449</v>
      </c>
      <c r="E9" s="32">
        <v>6996</v>
      </c>
      <c r="F9" s="30">
        <v>350620</v>
      </c>
      <c r="G9" s="32">
        <v>172108</v>
      </c>
      <c r="H9" s="30">
        <v>111550</v>
      </c>
      <c r="I9" s="32">
        <v>494519</v>
      </c>
      <c r="J9" s="30">
        <v>470207</v>
      </c>
      <c r="K9" s="33" t="s">
        <v>17</v>
      </c>
    </row>
    <row r="10" spans="1:11" s="34" customFormat="1" ht="12">
      <c r="A10" s="29" t="s">
        <v>18</v>
      </c>
      <c r="B10" s="30">
        <v>1221497</v>
      </c>
      <c r="C10" s="32">
        <v>731058</v>
      </c>
      <c r="D10" s="35" t="s">
        <v>17</v>
      </c>
      <c r="E10" s="32">
        <v>4579</v>
      </c>
      <c r="F10" s="30">
        <v>162282</v>
      </c>
      <c r="G10" s="32">
        <v>50559</v>
      </c>
      <c r="H10" s="30">
        <v>14470</v>
      </c>
      <c r="I10" s="32">
        <v>108250</v>
      </c>
      <c r="J10" s="30">
        <v>22303</v>
      </c>
      <c r="K10" s="33" t="s">
        <v>17</v>
      </c>
    </row>
    <row r="11" spans="1:11" s="34" customFormat="1" ht="12">
      <c r="A11" s="29" t="s">
        <v>19</v>
      </c>
      <c r="B11" s="30">
        <v>5254665</v>
      </c>
      <c r="C11" s="32">
        <v>559264</v>
      </c>
      <c r="D11" s="30">
        <v>1919895</v>
      </c>
      <c r="E11" s="31">
        <v>4285</v>
      </c>
      <c r="F11" s="30">
        <v>529214</v>
      </c>
      <c r="G11" s="32">
        <v>55799</v>
      </c>
      <c r="H11" s="30">
        <v>39829</v>
      </c>
      <c r="I11" s="32">
        <v>11940</v>
      </c>
      <c r="J11" s="35">
        <v>16822</v>
      </c>
      <c r="K11" s="33" t="s">
        <v>17</v>
      </c>
    </row>
    <row r="12" spans="1:11" s="34" customFormat="1" ht="12">
      <c r="A12" s="29" t="s">
        <v>20</v>
      </c>
      <c r="B12" s="30">
        <v>2483321</v>
      </c>
      <c r="C12" s="32">
        <v>505471</v>
      </c>
      <c r="D12" s="30">
        <v>120573</v>
      </c>
      <c r="E12" s="32">
        <v>0</v>
      </c>
      <c r="F12" s="30">
        <v>1625517</v>
      </c>
      <c r="G12" s="32">
        <v>88402</v>
      </c>
      <c r="H12" s="35" t="s">
        <v>17</v>
      </c>
      <c r="I12" s="31">
        <v>10902</v>
      </c>
      <c r="J12" s="35" t="s">
        <v>17</v>
      </c>
      <c r="K12" s="33" t="s">
        <v>17</v>
      </c>
    </row>
    <row r="13" spans="1:11" s="34" customFormat="1" ht="12">
      <c r="A13" s="29" t="s">
        <v>21</v>
      </c>
      <c r="B13" s="30">
        <v>5619234</v>
      </c>
      <c r="C13" s="32">
        <v>163110</v>
      </c>
      <c r="D13" s="30">
        <v>0</v>
      </c>
      <c r="E13" s="32">
        <v>0</v>
      </c>
      <c r="F13" s="30">
        <v>901696</v>
      </c>
      <c r="G13" s="32">
        <v>13861</v>
      </c>
      <c r="H13" s="35" t="s">
        <v>17</v>
      </c>
      <c r="I13" s="32">
        <v>36979</v>
      </c>
      <c r="J13" s="35">
        <v>5153</v>
      </c>
      <c r="K13" s="36">
        <v>0</v>
      </c>
    </row>
    <row r="14" spans="1:11" s="34" customFormat="1" ht="12">
      <c r="A14" s="29" t="s">
        <v>22</v>
      </c>
      <c r="B14" s="30">
        <v>3126204</v>
      </c>
      <c r="C14" s="31">
        <v>1731656</v>
      </c>
      <c r="D14" s="35" t="s">
        <v>17</v>
      </c>
      <c r="E14" s="31">
        <v>0</v>
      </c>
      <c r="F14" s="35">
        <v>140722</v>
      </c>
      <c r="G14" s="32">
        <v>17238</v>
      </c>
      <c r="H14" s="30">
        <v>10928</v>
      </c>
      <c r="I14" s="31" t="s">
        <v>17</v>
      </c>
      <c r="J14" s="30">
        <v>82957</v>
      </c>
      <c r="K14" s="36">
        <v>0</v>
      </c>
    </row>
    <row r="15" spans="1:11" s="34" customFormat="1" ht="12">
      <c r="A15" s="29" t="s">
        <v>23</v>
      </c>
      <c r="B15" s="30">
        <v>5151160</v>
      </c>
      <c r="C15" s="32">
        <v>72750</v>
      </c>
      <c r="D15" s="30">
        <v>0</v>
      </c>
      <c r="E15" s="32">
        <v>0</v>
      </c>
      <c r="F15" s="30">
        <v>53033</v>
      </c>
      <c r="G15" s="31" t="s">
        <v>17</v>
      </c>
      <c r="H15" s="35" t="s">
        <v>17</v>
      </c>
      <c r="I15" s="31">
        <v>5772</v>
      </c>
      <c r="J15" s="30">
        <v>121170</v>
      </c>
      <c r="K15" s="36">
        <v>0</v>
      </c>
    </row>
    <row r="16" spans="1:11" s="34" customFormat="1" ht="12">
      <c r="A16" s="29" t="s">
        <v>24</v>
      </c>
      <c r="B16" s="30">
        <v>391298</v>
      </c>
      <c r="C16" s="32">
        <v>108615</v>
      </c>
      <c r="D16" s="30">
        <v>0</v>
      </c>
      <c r="E16" s="32">
        <v>0</v>
      </c>
      <c r="F16" s="30">
        <v>231202</v>
      </c>
      <c r="G16" s="32">
        <v>17339</v>
      </c>
      <c r="H16" s="30">
        <v>2574</v>
      </c>
      <c r="I16" s="32">
        <v>5334</v>
      </c>
      <c r="J16" s="35" t="s">
        <v>17</v>
      </c>
      <c r="K16" s="36">
        <v>0</v>
      </c>
    </row>
    <row r="17" spans="1:11" s="34" customFormat="1" ht="12">
      <c r="A17" s="29" t="s">
        <v>25</v>
      </c>
      <c r="B17" s="30">
        <v>2684405</v>
      </c>
      <c r="C17" s="32">
        <v>146615</v>
      </c>
      <c r="D17" s="30">
        <v>0</v>
      </c>
      <c r="E17" s="32">
        <v>0</v>
      </c>
      <c r="F17" s="30">
        <v>27511</v>
      </c>
      <c r="G17" s="31" t="s">
        <v>17</v>
      </c>
      <c r="H17" s="35">
        <v>0</v>
      </c>
      <c r="I17" s="31" t="s">
        <v>17</v>
      </c>
      <c r="J17" s="35" t="s">
        <v>17</v>
      </c>
      <c r="K17" s="33">
        <v>0</v>
      </c>
    </row>
    <row r="18" spans="1:11" s="42" customFormat="1" ht="12">
      <c r="A18" s="37" t="s">
        <v>26</v>
      </c>
      <c r="B18" s="30">
        <v>509681</v>
      </c>
      <c r="C18" s="38">
        <v>141748</v>
      </c>
      <c r="D18" s="39">
        <v>115507</v>
      </c>
      <c r="E18" s="38" t="s">
        <v>17</v>
      </c>
      <c r="F18" s="40">
        <v>71860</v>
      </c>
      <c r="G18" s="38" t="s">
        <v>17</v>
      </c>
      <c r="H18" s="39">
        <v>0</v>
      </c>
      <c r="I18" s="31" t="s">
        <v>17</v>
      </c>
      <c r="J18" s="39">
        <v>89784</v>
      </c>
      <c r="K18" s="41" t="s">
        <v>17</v>
      </c>
    </row>
    <row r="19" spans="1:11" s="34" customFormat="1" ht="12">
      <c r="A19" s="29" t="s">
        <v>27</v>
      </c>
      <c r="B19" s="30">
        <v>249951</v>
      </c>
      <c r="C19" s="32">
        <v>151761</v>
      </c>
      <c r="D19" s="35">
        <v>15007</v>
      </c>
      <c r="E19" s="31">
        <v>0</v>
      </c>
      <c r="F19" s="30">
        <v>48575</v>
      </c>
      <c r="G19" s="32">
        <v>4228</v>
      </c>
      <c r="H19" s="35" t="s">
        <v>17</v>
      </c>
      <c r="I19" s="31" t="s">
        <v>17</v>
      </c>
      <c r="J19" s="35" t="s">
        <v>17</v>
      </c>
      <c r="K19" s="36">
        <v>0</v>
      </c>
    </row>
    <row r="20" spans="1:11" s="34" customFormat="1" ht="12">
      <c r="A20" s="29"/>
      <c r="B20" s="30"/>
      <c r="C20" s="32"/>
      <c r="D20" s="35"/>
      <c r="E20" s="32"/>
      <c r="F20" s="30"/>
      <c r="G20" s="32"/>
      <c r="H20" s="35"/>
      <c r="I20" s="32"/>
      <c r="J20" s="35"/>
      <c r="K20" s="36"/>
    </row>
    <row r="21" spans="1:11" s="21" customFormat="1" ht="12">
      <c r="A21" s="26" t="s">
        <v>28</v>
      </c>
      <c r="B21" s="18">
        <f>SUM(B23:B34)</f>
        <v>6574314</v>
      </c>
      <c r="C21" s="27">
        <f>SUM(C23:C34)</f>
        <v>2418662</v>
      </c>
      <c r="D21" s="18">
        <v>174144</v>
      </c>
      <c r="E21" s="27">
        <f>SUM(E23:E34)</f>
        <v>0</v>
      </c>
      <c r="F21" s="18">
        <f>SUM(F23:F34)</f>
        <v>1610519</v>
      </c>
      <c r="G21" s="27">
        <v>42408</v>
      </c>
      <c r="H21" s="18">
        <v>16379</v>
      </c>
      <c r="I21" s="27">
        <v>16271</v>
      </c>
      <c r="J21" s="18">
        <v>1953074</v>
      </c>
      <c r="K21" s="43" t="s">
        <v>17</v>
      </c>
    </row>
    <row r="22" spans="1:11" ht="12" customHeight="1">
      <c r="A22" s="23"/>
      <c r="B22" s="18"/>
      <c r="C22" s="27"/>
      <c r="D22" s="18"/>
      <c r="E22" s="27"/>
      <c r="F22" s="18"/>
      <c r="G22" s="27"/>
      <c r="H22" s="18"/>
      <c r="I22" s="27"/>
      <c r="J22" s="18"/>
      <c r="K22" s="28"/>
    </row>
    <row r="23" spans="1:11" s="34" customFormat="1" ht="12">
      <c r="A23" s="29" t="s">
        <v>29</v>
      </c>
      <c r="B23" s="30">
        <v>48571</v>
      </c>
      <c r="C23" s="32">
        <v>23566</v>
      </c>
      <c r="D23" s="35" t="s">
        <v>17</v>
      </c>
      <c r="E23" s="31">
        <v>0</v>
      </c>
      <c r="F23" s="35">
        <v>14155</v>
      </c>
      <c r="G23" s="31" t="s">
        <v>17</v>
      </c>
      <c r="H23" s="30">
        <v>0</v>
      </c>
      <c r="I23" s="31" t="s">
        <v>17</v>
      </c>
      <c r="J23" s="35" t="s">
        <v>17</v>
      </c>
      <c r="K23" s="33">
        <v>0</v>
      </c>
    </row>
    <row r="24" spans="1:11" s="34" customFormat="1" ht="12">
      <c r="A24" s="29" t="s">
        <v>30</v>
      </c>
      <c r="B24" s="30">
        <v>414781</v>
      </c>
      <c r="C24" s="32">
        <v>218819</v>
      </c>
      <c r="D24" s="30">
        <v>0</v>
      </c>
      <c r="E24" s="31">
        <v>0</v>
      </c>
      <c r="F24" s="30">
        <v>107327</v>
      </c>
      <c r="G24" s="31" t="s">
        <v>17</v>
      </c>
      <c r="H24" s="35">
        <v>0</v>
      </c>
      <c r="I24" s="32">
        <v>3760</v>
      </c>
      <c r="J24" s="30">
        <v>65660</v>
      </c>
      <c r="K24" s="36">
        <v>0</v>
      </c>
    </row>
    <row r="25" spans="1:11" s="34" customFormat="1" ht="12">
      <c r="A25" s="29" t="s">
        <v>31</v>
      </c>
      <c r="B25" s="30">
        <v>201754</v>
      </c>
      <c r="C25" s="32">
        <v>129769</v>
      </c>
      <c r="D25" s="35" t="s">
        <v>17</v>
      </c>
      <c r="E25" s="31">
        <v>0</v>
      </c>
      <c r="F25" s="30">
        <v>41643</v>
      </c>
      <c r="G25" s="31">
        <v>0</v>
      </c>
      <c r="H25" s="35">
        <v>0</v>
      </c>
      <c r="I25" s="31">
        <v>0</v>
      </c>
      <c r="J25" s="35">
        <v>16242</v>
      </c>
      <c r="K25" s="36">
        <v>0</v>
      </c>
    </row>
    <row r="26" spans="1:11" s="34" customFormat="1" ht="12">
      <c r="A26" s="29" t="s">
        <v>32</v>
      </c>
      <c r="B26" s="30">
        <v>919473</v>
      </c>
      <c r="C26" s="32">
        <v>722938</v>
      </c>
      <c r="D26" s="30">
        <v>0</v>
      </c>
      <c r="E26" s="32">
        <v>0</v>
      </c>
      <c r="F26" s="30">
        <v>177852</v>
      </c>
      <c r="G26" s="31" t="s">
        <v>17</v>
      </c>
      <c r="H26" s="35">
        <v>0</v>
      </c>
      <c r="I26" s="31" t="s">
        <v>17</v>
      </c>
      <c r="J26" s="35" t="s">
        <v>17</v>
      </c>
      <c r="K26" s="33">
        <v>0</v>
      </c>
    </row>
    <row r="27" spans="1:11" s="34" customFormat="1" ht="12">
      <c r="A27" s="29" t="s">
        <v>33</v>
      </c>
      <c r="B27" s="30">
        <v>2139506</v>
      </c>
      <c r="C27" s="32">
        <v>151009</v>
      </c>
      <c r="D27" s="35" t="s">
        <v>17</v>
      </c>
      <c r="E27" s="31">
        <v>0</v>
      </c>
      <c r="F27" s="35">
        <v>65582</v>
      </c>
      <c r="G27" s="31">
        <v>10645</v>
      </c>
      <c r="H27" s="35" t="s">
        <v>17</v>
      </c>
      <c r="I27" s="32">
        <v>3021</v>
      </c>
      <c r="J27" s="35" t="s">
        <v>17</v>
      </c>
      <c r="K27" s="33" t="s">
        <v>17</v>
      </c>
    </row>
    <row r="28" spans="1:11" s="34" customFormat="1" ht="12">
      <c r="A28" s="29" t="s">
        <v>34</v>
      </c>
      <c r="B28" s="30">
        <v>336592</v>
      </c>
      <c r="C28" s="32">
        <v>182381</v>
      </c>
      <c r="D28" s="30">
        <v>0</v>
      </c>
      <c r="E28" s="32">
        <v>0</v>
      </c>
      <c r="F28" s="30">
        <v>120153</v>
      </c>
      <c r="G28" s="31">
        <v>1957</v>
      </c>
      <c r="H28" s="35" t="s">
        <v>17</v>
      </c>
      <c r="I28" s="32">
        <v>0</v>
      </c>
      <c r="J28" s="30">
        <v>1970</v>
      </c>
      <c r="K28" s="36">
        <v>0</v>
      </c>
    </row>
    <row r="29" spans="1:11" s="34" customFormat="1" ht="12">
      <c r="A29" s="29" t="s">
        <v>35</v>
      </c>
      <c r="B29" s="30">
        <v>430592</v>
      </c>
      <c r="C29" s="32">
        <v>252916</v>
      </c>
      <c r="D29" s="30">
        <v>0</v>
      </c>
      <c r="E29" s="32">
        <v>0</v>
      </c>
      <c r="F29" s="30">
        <v>107575</v>
      </c>
      <c r="G29" s="32">
        <v>8919</v>
      </c>
      <c r="H29" s="35">
        <v>3864</v>
      </c>
      <c r="I29" s="32">
        <v>5405</v>
      </c>
      <c r="J29" s="35">
        <v>12970</v>
      </c>
      <c r="K29" s="36">
        <v>0</v>
      </c>
    </row>
    <row r="30" spans="1:11" s="34" customFormat="1" ht="12">
      <c r="A30" s="29" t="s">
        <v>36</v>
      </c>
      <c r="B30" s="30">
        <v>96225</v>
      </c>
      <c r="C30" s="32">
        <v>58208</v>
      </c>
      <c r="D30" s="30">
        <v>0</v>
      </c>
      <c r="E30" s="32">
        <v>0</v>
      </c>
      <c r="F30" s="30">
        <v>33509</v>
      </c>
      <c r="G30" s="32">
        <v>0</v>
      </c>
      <c r="H30" s="35">
        <v>0</v>
      </c>
      <c r="I30" s="32">
        <v>0</v>
      </c>
      <c r="J30" s="35" t="s">
        <v>17</v>
      </c>
      <c r="K30" s="33">
        <v>0</v>
      </c>
    </row>
    <row r="31" spans="1:11" s="34" customFormat="1" ht="12">
      <c r="A31" s="29" t="s">
        <v>37</v>
      </c>
      <c r="B31" s="30">
        <v>487350</v>
      </c>
      <c r="C31" s="32">
        <v>154576</v>
      </c>
      <c r="D31" s="30">
        <v>0</v>
      </c>
      <c r="E31" s="32">
        <v>0</v>
      </c>
      <c r="F31" s="30">
        <v>250131</v>
      </c>
      <c r="G31" s="32">
        <v>2175</v>
      </c>
      <c r="H31" s="35" t="s">
        <v>17</v>
      </c>
      <c r="I31" s="32">
        <v>0</v>
      </c>
      <c r="J31" s="30">
        <v>0</v>
      </c>
      <c r="K31" s="36">
        <v>0</v>
      </c>
    </row>
    <row r="32" spans="1:11" s="34" customFormat="1" ht="12">
      <c r="A32" s="29" t="s">
        <v>38</v>
      </c>
      <c r="B32" s="30">
        <v>120281</v>
      </c>
      <c r="C32" s="32">
        <v>9344</v>
      </c>
      <c r="D32" s="30">
        <v>0</v>
      </c>
      <c r="E32" s="32">
        <v>0</v>
      </c>
      <c r="F32" s="30">
        <v>110264</v>
      </c>
      <c r="G32" s="31">
        <v>0</v>
      </c>
      <c r="H32" s="35">
        <v>0</v>
      </c>
      <c r="I32" s="32">
        <v>0</v>
      </c>
      <c r="J32" s="30">
        <v>0</v>
      </c>
      <c r="K32" s="36">
        <v>0</v>
      </c>
    </row>
    <row r="33" spans="1:11" s="34" customFormat="1" ht="12">
      <c r="A33" s="29" t="s">
        <v>39</v>
      </c>
      <c r="B33" s="30">
        <v>426914</v>
      </c>
      <c r="C33" s="32">
        <v>66639</v>
      </c>
      <c r="D33" s="30">
        <v>0</v>
      </c>
      <c r="E33" s="32">
        <v>0</v>
      </c>
      <c r="F33" s="30">
        <v>358637</v>
      </c>
      <c r="G33" s="31">
        <v>0</v>
      </c>
      <c r="H33" s="30">
        <v>0</v>
      </c>
      <c r="I33" s="31" t="s">
        <v>17</v>
      </c>
      <c r="J33" s="30">
        <v>0</v>
      </c>
      <c r="K33" s="36">
        <v>0</v>
      </c>
    </row>
    <row r="34" spans="1:23" s="34" customFormat="1" ht="12.75" thickBot="1">
      <c r="A34" s="44" t="s">
        <v>40</v>
      </c>
      <c r="B34" s="45">
        <v>952275</v>
      </c>
      <c r="C34" s="46">
        <v>448497</v>
      </c>
      <c r="D34" s="47">
        <v>163946</v>
      </c>
      <c r="E34" s="46">
        <v>0</v>
      </c>
      <c r="F34" s="48">
        <v>223691</v>
      </c>
      <c r="G34" s="46">
        <v>15093</v>
      </c>
      <c r="H34" s="48">
        <v>11133</v>
      </c>
      <c r="I34" s="49" t="s">
        <v>17</v>
      </c>
      <c r="J34" s="48">
        <v>32759</v>
      </c>
      <c r="K34" s="50" t="s">
        <v>17</v>
      </c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</row>
  </sheetData>
  <sheetProtection/>
  <mergeCells count="6">
    <mergeCell ref="A1:K1"/>
    <mergeCell ref="A3:A4"/>
    <mergeCell ref="B3:B4"/>
    <mergeCell ref="C3:C4"/>
    <mergeCell ref="D3:D4"/>
    <mergeCell ref="J3:J4"/>
  </mergeCells>
  <printOptions/>
  <pageMargins left="0.787" right="0.787" top="0.984" bottom="0.984" header="0.512" footer="0.512"/>
  <pageSetup orientation="portrait" paperSize="9" scale="87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15.75390625" style="0" customWidth="1"/>
    <col min="2" max="10" width="18.75390625" style="0" customWidth="1"/>
    <col min="11" max="11" width="21.75390625" style="0" customWidth="1"/>
    <col min="12" max="12" width="18.75390625" style="0" customWidth="1"/>
    <col min="20" max="20" width="10.00390625" style="0" customWidth="1"/>
  </cols>
  <sheetData>
    <row r="1" spans="1:12" ht="12" customHeight="1">
      <c r="A1" s="52" t="s">
        <v>41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2:24" ht="12.75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">
      <c r="A3" s="3"/>
      <c r="B3" s="53" t="s">
        <v>42</v>
      </c>
      <c r="C3" s="53" t="s">
        <v>43</v>
      </c>
      <c r="D3" s="4" t="s">
        <v>44</v>
      </c>
      <c r="E3" s="4" t="s">
        <v>45</v>
      </c>
      <c r="F3" s="4" t="s">
        <v>46</v>
      </c>
      <c r="G3" s="4" t="s">
        <v>47</v>
      </c>
      <c r="H3" s="4" t="s">
        <v>48</v>
      </c>
      <c r="I3" s="4" t="s">
        <v>49</v>
      </c>
      <c r="J3" s="4" t="s">
        <v>50</v>
      </c>
      <c r="K3" s="54" t="s">
        <v>51</v>
      </c>
      <c r="L3" s="7" t="s">
        <v>52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">
      <c r="A4" s="55"/>
      <c r="B4" s="56"/>
      <c r="C4" s="57"/>
      <c r="D4" s="58"/>
      <c r="E4" s="58"/>
      <c r="F4" s="58"/>
      <c r="G4" s="58"/>
      <c r="H4" s="58"/>
      <c r="I4" s="58"/>
      <c r="J4" s="58"/>
      <c r="K4" s="59"/>
      <c r="L4" s="60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" customHeight="1">
      <c r="A5" s="55"/>
      <c r="B5" s="56"/>
      <c r="C5" s="57" t="s">
        <v>53</v>
      </c>
      <c r="D5" s="57" t="s">
        <v>53</v>
      </c>
      <c r="E5" s="58"/>
      <c r="F5" s="58"/>
      <c r="G5" s="58"/>
      <c r="H5" s="58"/>
      <c r="I5" s="58" t="s">
        <v>54</v>
      </c>
      <c r="J5" s="58" t="s">
        <v>54</v>
      </c>
      <c r="K5" s="59"/>
      <c r="L5" s="60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2"/>
    </row>
    <row r="6" spans="1:24" ht="12" customHeight="1">
      <c r="A6" s="61"/>
      <c r="B6" s="62"/>
      <c r="C6" s="63"/>
      <c r="D6" s="63"/>
      <c r="E6" s="11"/>
      <c r="F6" s="11"/>
      <c r="G6" s="11"/>
      <c r="H6" s="11"/>
      <c r="I6" s="11"/>
      <c r="J6" s="11"/>
      <c r="K6" s="64"/>
      <c r="L6" s="14"/>
      <c r="M6" s="9"/>
      <c r="N6" s="9"/>
      <c r="O6" s="9"/>
      <c r="P6" s="9"/>
      <c r="Q6" s="9"/>
      <c r="R6" s="16"/>
      <c r="S6" s="16"/>
      <c r="T6" s="9"/>
      <c r="U6" s="9"/>
      <c r="V6" s="9"/>
      <c r="W6" s="9"/>
      <c r="X6" s="2"/>
    </row>
    <row r="7" spans="1:24" s="21" customFormat="1" ht="12">
      <c r="A7" s="17" t="s">
        <v>55</v>
      </c>
      <c r="B7" s="65" t="s">
        <v>17</v>
      </c>
      <c r="C7" s="66">
        <v>7279</v>
      </c>
      <c r="D7" s="65">
        <f aca="true" t="shared" si="0" ref="D7:L7">D9+D23</f>
        <v>6940507</v>
      </c>
      <c r="E7" s="19">
        <f t="shared" si="0"/>
        <v>1834974</v>
      </c>
      <c r="F7" s="18">
        <f t="shared" si="0"/>
        <v>1854252</v>
      </c>
      <c r="G7" s="19">
        <f t="shared" si="0"/>
        <v>345302</v>
      </c>
      <c r="H7" s="18">
        <f t="shared" si="0"/>
        <v>977504</v>
      </c>
      <c r="I7" s="19">
        <f t="shared" si="0"/>
        <v>21634</v>
      </c>
      <c r="J7" s="18">
        <f>J9+J23</f>
        <v>538058</v>
      </c>
      <c r="K7" s="66" t="s">
        <v>17</v>
      </c>
      <c r="L7" s="18">
        <f t="shared" si="0"/>
        <v>259819</v>
      </c>
      <c r="X7" s="22"/>
    </row>
    <row r="8" spans="1:12" ht="12" customHeight="1">
      <c r="A8" s="23"/>
      <c r="B8" s="2"/>
      <c r="C8" s="24"/>
      <c r="D8" s="2"/>
      <c r="E8" s="24"/>
      <c r="F8" s="2"/>
      <c r="G8" s="24"/>
      <c r="H8" s="2"/>
      <c r="I8" s="24"/>
      <c r="J8" s="2"/>
      <c r="K8" s="24"/>
      <c r="L8" s="30"/>
    </row>
    <row r="9" spans="1:12" s="21" customFormat="1" ht="12">
      <c r="A9" s="26" t="s">
        <v>56</v>
      </c>
      <c r="B9" s="65" t="s">
        <v>17</v>
      </c>
      <c r="C9" s="67">
        <f>SUM(C11:C21)</f>
        <v>5759</v>
      </c>
      <c r="D9" s="18">
        <v>6696123</v>
      </c>
      <c r="E9" s="27">
        <v>1834974</v>
      </c>
      <c r="F9" s="18">
        <v>1854252</v>
      </c>
      <c r="G9" s="27">
        <v>332066</v>
      </c>
      <c r="H9" s="18">
        <v>957287</v>
      </c>
      <c r="I9" s="27">
        <v>21634</v>
      </c>
      <c r="J9" s="18">
        <v>518323</v>
      </c>
      <c r="K9" s="67" t="s">
        <v>17</v>
      </c>
      <c r="L9" s="18">
        <v>216664</v>
      </c>
    </row>
    <row r="10" spans="1:12" ht="12" customHeight="1">
      <c r="A10" s="23"/>
      <c r="B10" s="18"/>
      <c r="C10" s="27"/>
      <c r="D10" s="18"/>
      <c r="E10" s="27"/>
      <c r="F10" s="18"/>
      <c r="G10" s="27"/>
      <c r="H10" s="18"/>
      <c r="I10" s="27"/>
      <c r="J10" s="18"/>
      <c r="K10" s="27"/>
      <c r="L10" s="30"/>
    </row>
    <row r="11" spans="1:12" s="34" customFormat="1" ht="12">
      <c r="A11" s="29" t="s">
        <v>57</v>
      </c>
      <c r="B11" s="35" t="s">
        <v>17</v>
      </c>
      <c r="C11" s="31">
        <v>5759</v>
      </c>
      <c r="D11" s="30">
        <v>106836</v>
      </c>
      <c r="E11" s="32">
        <v>70449</v>
      </c>
      <c r="F11" s="35" t="s">
        <v>17</v>
      </c>
      <c r="G11" s="32">
        <v>85847</v>
      </c>
      <c r="H11" s="30">
        <v>254190</v>
      </c>
      <c r="I11" s="31" t="s">
        <v>17</v>
      </c>
      <c r="J11" s="35">
        <v>31221</v>
      </c>
      <c r="K11" s="31" t="s">
        <v>17</v>
      </c>
      <c r="L11" s="30">
        <v>74022</v>
      </c>
    </row>
    <row r="12" spans="1:12" s="34" customFormat="1" ht="12">
      <c r="A12" s="29" t="s">
        <v>58</v>
      </c>
      <c r="B12" s="35">
        <v>0</v>
      </c>
      <c r="C12" s="31">
        <v>0</v>
      </c>
      <c r="D12" s="30">
        <v>8796</v>
      </c>
      <c r="E12" s="32">
        <v>0</v>
      </c>
      <c r="F12" s="35">
        <v>0</v>
      </c>
      <c r="G12" s="32">
        <v>43946</v>
      </c>
      <c r="H12" s="30">
        <v>6171</v>
      </c>
      <c r="I12" s="32">
        <v>0</v>
      </c>
      <c r="J12" s="35">
        <v>935</v>
      </c>
      <c r="K12" s="31">
        <v>0</v>
      </c>
      <c r="L12" s="30">
        <v>55225</v>
      </c>
    </row>
    <row r="13" spans="1:12" s="34" customFormat="1" ht="12">
      <c r="A13" s="29" t="s">
        <v>59</v>
      </c>
      <c r="B13" s="35">
        <v>0</v>
      </c>
      <c r="C13" s="32">
        <v>0</v>
      </c>
      <c r="D13" s="30">
        <v>191887</v>
      </c>
      <c r="E13" s="31">
        <v>1739291</v>
      </c>
      <c r="F13" s="35">
        <v>0</v>
      </c>
      <c r="G13" s="32">
        <v>85443</v>
      </c>
      <c r="H13" s="30">
        <v>42234</v>
      </c>
      <c r="I13" s="31">
        <v>0</v>
      </c>
      <c r="J13" s="35">
        <v>0</v>
      </c>
      <c r="K13" s="31" t="s">
        <v>17</v>
      </c>
      <c r="L13" s="30">
        <v>27822</v>
      </c>
    </row>
    <row r="14" spans="1:12" s="34" customFormat="1" ht="12">
      <c r="A14" s="29" t="s">
        <v>60</v>
      </c>
      <c r="B14" s="35">
        <v>0</v>
      </c>
      <c r="C14" s="32">
        <v>0</v>
      </c>
      <c r="D14" s="30">
        <v>32147</v>
      </c>
      <c r="E14" s="31">
        <v>0</v>
      </c>
      <c r="F14" s="30">
        <v>0</v>
      </c>
      <c r="G14" s="32">
        <v>32627</v>
      </c>
      <c r="H14" s="35">
        <v>21777</v>
      </c>
      <c r="I14" s="32">
        <v>0</v>
      </c>
      <c r="J14" s="35" t="s">
        <v>17</v>
      </c>
      <c r="K14" s="31">
        <v>0</v>
      </c>
      <c r="L14" s="30">
        <v>30766</v>
      </c>
    </row>
    <row r="15" spans="1:12" s="34" customFormat="1" ht="12">
      <c r="A15" s="29" t="s">
        <v>61</v>
      </c>
      <c r="B15" s="30">
        <v>0</v>
      </c>
      <c r="C15" s="32">
        <v>0</v>
      </c>
      <c r="D15" s="30">
        <v>1601491</v>
      </c>
      <c r="E15" s="31" t="s">
        <v>17</v>
      </c>
      <c r="F15" s="35">
        <v>0</v>
      </c>
      <c r="G15" s="32">
        <v>15072</v>
      </c>
      <c r="H15" s="30">
        <v>14371</v>
      </c>
      <c r="I15" s="32">
        <v>0</v>
      </c>
      <c r="J15" s="35">
        <v>50460</v>
      </c>
      <c r="K15" s="32">
        <v>0</v>
      </c>
      <c r="L15" s="30">
        <v>2716</v>
      </c>
    </row>
    <row r="16" spans="1:12" s="34" customFormat="1" ht="12">
      <c r="A16" s="29" t="s">
        <v>62</v>
      </c>
      <c r="B16" s="35" t="s">
        <v>17</v>
      </c>
      <c r="C16" s="32">
        <v>0</v>
      </c>
      <c r="D16" s="30">
        <v>15096</v>
      </c>
      <c r="E16" s="31" t="s">
        <v>17</v>
      </c>
      <c r="F16" s="35" t="s">
        <v>17</v>
      </c>
      <c r="G16" s="32">
        <v>40912</v>
      </c>
      <c r="H16" s="30">
        <v>441316</v>
      </c>
      <c r="I16" s="31">
        <v>0</v>
      </c>
      <c r="J16" s="30">
        <v>426072</v>
      </c>
      <c r="K16" s="32">
        <v>0</v>
      </c>
      <c r="L16" s="30">
        <v>9250</v>
      </c>
    </row>
    <row r="17" spans="1:12" s="34" customFormat="1" ht="12">
      <c r="A17" s="29" t="s">
        <v>63</v>
      </c>
      <c r="B17" s="30">
        <v>0</v>
      </c>
      <c r="C17" s="32">
        <v>0</v>
      </c>
      <c r="D17" s="30">
        <v>4703910</v>
      </c>
      <c r="E17" s="31" t="s">
        <v>17</v>
      </c>
      <c r="F17" s="35">
        <v>0</v>
      </c>
      <c r="G17" s="31" t="s">
        <v>17</v>
      </c>
      <c r="H17" s="30">
        <v>148095</v>
      </c>
      <c r="I17" s="31">
        <v>0</v>
      </c>
      <c r="J17" s="30">
        <v>8565</v>
      </c>
      <c r="K17" s="32">
        <v>0</v>
      </c>
      <c r="L17" s="35">
        <v>0</v>
      </c>
    </row>
    <row r="18" spans="1:12" s="34" customFormat="1" ht="12">
      <c r="A18" s="29" t="s">
        <v>64</v>
      </c>
      <c r="B18" s="30">
        <v>0</v>
      </c>
      <c r="C18" s="32">
        <v>0</v>
      </c>
      <c r="D18" s="30">
        <v>6663</v>
      </c>
      <c r="E18" s="32">
        <v>0</v>
      </c>
      <c r="F18" s="30">
        <v>0</v>
      </c>
      <c r="G18" s="31">
        <v>0</v>
      </c>
      <c r="H18" s="35">
        <v>16903</v>
      </c>
      <c r="I18" s="31" t="s">
        <v>17</v>
      </c>
      <c r="J18" s="30">
        <v>0</v>
      </c>
      <c r="K18" s="32">
        <v>0</v>
      </c>
      <c r="L18" s="35">
        <v>1680</v>
      </c>
    </row>
    <row r="19" spans="1:12" s="34" customFormat="1" ht="12">
      <c r="A19" s="29" t="s">
        <v>65</v>
      </c>
      <c r="B19" s="30">
        <v>0</v>
      </c>
      <c r="C19" s="32">
        <v>0</v>
      </c>
      <c r="D19" s="35" t="s">
        <v>17</v>
      </c>
      <c r="E19" s="31">
        <v>0</v>
      </c>
      <c r="F19" s="30">
        <v>0</v>
      </c>
      <c r="G19" s="31" t="s">
        <v>17</v>
      </c>
      <c r="H19" s="35" t="s">
        <v>17</v>
      </c>
      <c r="I19" s="32">
        <v>0</v>
      </c>
      <c r="J19" s="30">
        <v>0</v>
      </c>
      <c r="K19" s="32">
        <v>0</v>
      </c>
      <c r="L19" s="35">
        <v>5975</v>
      </c>
    </row>
    <row r="20" spans="1:12" s="42" customFormat="1" ht="12">
      <c r="A20" s="37" t="s">
        <v>66</v>
      </c>
      <c r="B20" s="33">
        <v>0</v>
      </c>
      <c r="C20" s="68">
        <v>0</v>
      </c>
      <c r="D20" s="39">
        <v>8622</v>
      </c>
      <c r="E20" s="38">
        <v>0</v>
      </c>
      <c r="F20" s="39" t="s">
        <v>17</v>
      </c>
      <c r="G20" s="38" t="s">
        <v>17</v>
      </c>
      <c r="H20" s="39" t="s">
        <v>17</v>
      </c>
      <c r="I20" s="38">
        <v>0</v>
      </c>
      <c r="J20" s="39" t="s">
        <v>17</v>
      </c>
      <c r="K20" s="38">
        <v>0</v>
      </c>
      <c r="L20" s="40">
        <v>1794</v>
      </c>
    </row>
    <row r="21" spans="1:12" s="34" customFormat="1" ht="12">
      <c r="A21" s="29" t="s">
        <v>67</v>
      </c>
      <c r="B21" s="30">
        <v>0</v>
      </c>
      <c r="C21" s="31">
        <v>0</v>
      </c>
      <c r="D21" s="35">
        <v>4753</v>
      </c>
      <c r="E21" s="32">
        <v>0</v>
      </c>
      <c r="F21" s="30">
        <v>0</v>
      </c>
      <c r="G21" s="32">
        <v>3945</v>
      </c>
      <c r="H21" s="35">
        <v>5584</v>
      </c>
      <c r="I21" s="32">
        <v>0</v>
      </c>
      <c r="J21" s="35" t="s">
        <v>17</v>
      </c>
      <c r="K21" s="32">
        <v>0</v>
      </c>
      <c r="L21" s="30">
        <v>6034</v>
      </c>
    </row>
    <row r="22" spans="1:12" s="34" customFormat="1" ht="12">
      <c r="A22" s="29"/>
      <c r="B22" s="30"/>
      <c r="C22" s="32"/>
      <c r="D22" s="35"/>
      <c r="E22" s="32"/>
      <c r="F22" s="30"/>
      <c r="G22" s="32"/>
      <c r="H22" s="35"/>
      <c r="I22" s="32"/>
      <c r="J22" s="35"/>
      <c r="K22" s="32"/>
      <c r="L22" s="30"/>
    </row>
    <row r="23" spans="1:12" s="21" customFormat="1" ht="12">
      <c r="A23" s="26" t="s">
        <v>68</v>
      </c>
      <c r="B23" s="65">
        <f>SUM(B25:B36)</f>
        <v>0</v>
      </c>
      <c r="C23" s="67" t="s">
        <v>17</v>
      </c>
      <c r="D23" s="65">
        <v>244384</v>
      </c>
      <c r="E23" s="27">
        <f>SUM(E25:E36)</f>
        <v>0</v>
      </c>
      <c r="F23" s="65">
        <f>SUM(F25:F36)</f>
        <v>0</v>
      </c>
      <c r="G23" s="27">
        <v>13236</v>
      </c>
      <c r="H23" s="18">
        <v>20217</v>
      </c>
      <c r="I23" s="67">
        <f>SUM(I25:I36)</f>
        <v>0</v>
      </c>
      <c r="J23" s="18">
        <v>19735</v>
      </c>
      <c r="K23" s="27">
        <f>SUM(K25:K36)</f>
        <v>0</v>
      </c>
      <c r="L23" s="18">
        <v>43155</v>
      </c>
    </row>
    <row r="24" spans="1:12" s="34" customFormat="1" ht="12" customHeight="1">
      <c r="A24" s="29"/>
      <c r="B24" s="30"/>
      <c r="C24" s="32"/>
      <c r="D24" s="30"/>
      <c r="E24" s="32"/>
      <c r="F24" s="30"/>
      <c r="G24" s="32"/>
      <c r="H24" s="30"/>
      <c r="I24" s="32"/>
      <c r="J24" s="30"/>
      <c r="K24" s="32"/>
      <c r="L24" s="30"/>
    </row>
    <row r="25" spans="1:12" s="34" customFormat="1" ht="12">
      <c r="A25" s="29" t="s">
        <v>69</v>
      </c>
      <c r="B25" s="30">
        <v>0</v>
      </c>
      <c r="C25" s="32">
        <v>0</v>
      </c>
      <c r="D25" s="35">
        <v>4085</v>
      </c>
      <c r="E25" s="32">
        <v>0</v>
      </c>
      <c r="F25" s="35">
        <v>0</v>
      </c>
      <c r="G25" s="32">
        <v>0</v>
      </c>
      <c r="H25" s="30">
        <v>0</v>
      </c>
      <c r="I25" s="31">
        <v>0</v>
      </c>
      <c r="J25" s="39">
        <v>0</v>
      </c>
      <c r="K25" s="32">
        <v>0</v>
      </c>
      <c r="L25" s="35" t="s">
        <v>17</v>
      </c>
    </row>
    <row r="26" spans="1:12" s="34" customFormat="1" ht="12">
      <c r="A26" s="29" t="s">
        <v>70</v>
      </c>
      <c r="B26" s="30">
        <v>0</v>
      </c>
      <c r="C26" s="32">
        <v>0</v>
      </c>
      <c r="D26" s="30">
        <v>8620</v>
      </c>
      <c r="E26" s="32">
        <v>0</v>
      </c>
      <c r="F26" s="30">
        <v>0</v>
      </c>
      <c r="G26" s="31" t="s">
        <v>17</v>
      </c>
      <c r="H26" s="35" t="s">
        <v>17</v>
      </c>
      <c r="I26" s="32">
        <v>0</v>
      </c>
      <c r="J26" s="30">
        <v>6385</v>
      </c>
      <c r="K26" s="32">
        <v>0</v>
      </c>
      <c r="L26" s="30">
        <v>2111</v>
      </c>
    </row>
    <row r="27" spans="1:12" s="34" customFormat="1" ht="12">
      <c r="A27" s="29" t="s">
        <v>71</v>
      </c>
      <c r="B27" s="30">
        <v>0</v>
      </c>
      <c r="C27" s="32">
        <v>0</v>
      </c>
      <c r="D27" s="35" t="s">
        <v>17</v>
      </c>
      <c r="E27" s="32">
        <v>0</v>
      </c>
      <c r="F27" s="30">
        <v>0</v>
      </c>
      <c r="G27" s="31">
        <v>0</v>
      </c>
      <c r="H27" s="35">
        <v>0</v>
      </c>
      <c r="I27" s="31">
        <v>0</v>
      </c>
      <c r="J27" s="35">
        <v>760</v>
      </c>
      <c r="K27" s="32">
        <v>0</v>
      </c>
      <c r="L27" s="30">
        <v>6548</v>
      </c>
    </row>
    <row r="28" spans="1:12" s="34" customFormat="1" ht="12">
      <c r="A28" s="29" t="s">
        <v>72</v>
      </c>
      <c r="B28" s="30">
        <v>0</v>
      </c>
      <c r="C28" s="32">
        <v>0</v>
      </c>
      <c r="D28" s="30">
        <v>1660</v>
      </c>
      <c r="E28" s="32">
        <v>0</v>
      </c>
      <c r="F28" s="30">
        <v>0</v>
      </c>
      <c r="G28" s="31">
        <v>0</v>
      </c>
      <c r="H28" s="35" t="s">
        <v>17</v>
      </c>
      <c r="I28" s="32">
        <v>0</v>
      </c>
      <c r="J28" s="35">
        <v>0</v>
      </c>
      <c r="K28" s="32">
        <v>0</v>
      </c>
      <c r="L28" s="30">
        <v>2502</v>
      </c>
    </row>
    <row r="29" spans="1:12" s="34" customFormat="1" ht="12">
      <c r="A29" s="29" t="s">
        <v>73</v>
      </c>
      <c r="B29" s="30">
        <v>0</v>
      </c>
      <c r="C29" s="31" t="s">
        <v>17</v>
      </c>
      <c r="D29" s="35">
        <v>68104</v>
      </c>
      <c r="E29" s="32">
        <v>0</v>
      </c>
      <c r="F29" s="35">
        <v>0</v>
      </c>
      <c r="G29" s="31">
        <v>5599</v>
      </c>
      <c r="H29" s="35">
        <v>1996</v>
      </c>
      <c r="I29" s="31">
        <v>0</v>
      </c>
      <c r="J29" s="30">
        <v>4117</v>
      </c>
      <c r="K29" s="32">
        <v>0</v>
      </c>
      <c r="L29" s="35">
        <v>13418</v>
      </c>
    </row>
    <row r="30" spans="1:12" s="34" customFormat="1" ht="12">
      <c r="A30" s="29" t="s">
        <v>74</v>
      </c>
      <c r="B30" s="30">
        <v>0</v>
      </c>
      <c r="C30" s="32">
        <v>0</v>
      </c>
      <c r="D30" s="35" t="s">
        <v>17</v>
      </c>
      <c r="E30" s="31">
        <v>0</v>
      </c>
      <c r="F30" s="30">
        <v>0</v>
      </c>
      <c r="G30" s="31" t="s">
        <v>17</v>
      </c>
      <c r="H30" s="35"/>
      <c r="I30" s="32">
        <v>0</v>
      </c>
      <c r="J30" s="30">
        <v>4620</v>
      </c>
      <c r="K30" s="31">
        <v>0</v>
      </c>
      <c r="L30" s="35">
        <v>214</v>
      </c>
    </row>
    <row r="31" spans="1:12" s="34" customFormat="1" ht="12">
      <c r="A31" s="29" t="s">
        <v>75</v>
      </c>
      <c r="B31" s="30">
        <v>0</v>
      </c>
      <c r="C31" s="32">
        <v>0</v>
      </c>
      <c r="D31" s="30">
        <v>29749</v>
      </c>
      <c r="E31" s="32">
        <v>0</v>
      </c>
      <c r="F31" s="30">
        <v>0</v>
      </c>
      <c r="G31" s="31" t="s">
        <v>17</v>
      </c>
      <c r="H31" s="35"/>
      <c r="I31" s="32">
        <v>0</v>
      </c>
      <c r="J31" s="35" t="s">
        <v>17</v>
      </c>
      <c r="K31" s="32">
        <v>0</v>
      </c>
      <c r="L31" s="30">
        <v>6781</v>
      </c>
    </row>
    <row r="32" spans="1:12" s="34" customFormat="1" ht="12">
      <c r="A32" s="29" t="s">
        <v>76</v>
      </c>
      <c r="B32" s="30">
        <v>0</v>
      </c>
      <c r="C32" s="32">
        <v>0</v>
      </c>
      <c r="D32" s="30">
        <v>2668</v>
      </c>
      <c r="E32" s="32">
        <v>0</v>
      </c>
      <c r="F32" s="30">
        <v>0</v>
      </c>
      <c r="G32" s="32">
        <v>0</v>
      </c>
      <c r="H32" s="30">
        <v>0</v>
      </c>
      <c r="I32" s="32">
        <v>0</v>
      </c>
      <c r="J32" s="30">
        <v>0</v>
      </c>
      <c r="K32" s="32">
        <v>0</v>
      </c>
      <c r="L32" s="35" t="s">
        <v>17</v>
      </c>
    </row>
    <row r="33" spans="1:12" s="34" customFormat="1" ht="12">
      <c r="A33" s="29" t="s">
        <v>77</v>
      </c>
      <c r="B33" s="30">
        <v>0</v>
      </c>
      <c r="C33" s="32">
        <v>0</v>
      </c>
      <c r="D33" s="30">
        <v>79625</v>
      </c>
      <c r="E33" s="32">
        <v>0</v>
      </c>
      <c r="F33" s="30">
        <v>0</v>
      </c>
      <c r="G33" s="32">
        <v>0</v>
      </c>
      <c r="H33" s="35">
        <v>0</v>
      </c>
      <c r="I33" s="32">
        <v>0</v>
      </c>
      <c r="J33" s="30">
        <v>0</v>
      </c>
      <c r="K33" s="32">
        <v>0</v>
      </c>
      <c r="L33" s="35" t="s">
        <v>17</v>
      </c>
    </row>
    <row r="34" spans="1:12" s="34" customFormat="1" ht="12">
      <c r="A34" s="29" t="s">
        <v>78</v>
      </c>
      <c r="B34" s="30">
        <v>0</v>
      </c>
      <c r="C34" s="32">
        <v>0</v>
      </c>
      <c r="D34" s="35" t="s">
        <v>17</v>
      </c>
      <c r="E34" s="31">
        <v>0</v>
      </c>
      <c r="F34" s="35">
        <v>0</v>
      </c>
      <c r="G34" s="31">
        <v>0</v>
      </c>
      <c r="H34" s="35">
        <v>0</v>
      </c>
      <c r="I34" s="32">
        <v>0</v>
      </c>
      <c r="J34" s="30">
        <v>0</v>
      </c>
      <c r="K34" s="32">
        <v>0</v>
      </c>
      <c r="L34" s="35">
        <v>0</v>
      </c>
    </row>
    <row r="35" spans="1:12" s="34" customFormat="1" ht="12">
      <c r="A35" s="29" t="s">
        <v>79</v>
      </c>
      <c r="B35" s="30">
        <v>0</v>
      </c>
      <c r="C35" s="32">
        <v>0</v>
      </c>
      <c r="D35" s="35" t="s">
        <v>17</v>
      </c>
      <c r="E35" s="31">
        <v>0</v>
      </c>
      <c r="F35" s="30">
        <v>0</v>
      </c>
      <c r="G35" s="31">
        <v>0</v>
      </c>
      <c r="H35" s="30">
        <v>0</v>
      </c>
      <c r="I35" s="32">
        <v>0</v>
      </c>
      <c r="J35" s="30">
        <v>0</v>
      </c>
      <c r="K35" s="32">
        <v>0</v>
      </c>
      <c r="L35" s="35" t="s">
        <v>17</v>
      </c>
    </row>
    <row r="36" spans="1:23" s="34" customFormat="1" ht="12.75" thickBot="1">
      <c r="A36" s="44" t="s">
        <v>80</v>
      </c>
      <c r="B36" s="50">
        <v>0</v>
      </c>
      <c r="C36" s="46">
        <v>0</v>
      </c>
      <c r="D36" s="47">
        <v>24130</v>
      </c>
      <c r="E36" s="46">
        <v>0</v>
      </c>
      <c r="F36" s="47">
        <v>0</v>
      </c>
      <c r="G36" s="46">
        <v>6124</v>
      </c>
      <c r="H36" s="47">
        <v>11534</v>
      </c>
      <c r="I36" s="49">
        <v>0</v>
      </c>
      <c r="J36" s="69" t="s">
        <v>17</v>
      </c>
      <c r="K36" s="46">
        <v>0</v>
      </c>
      <c r="L36" s="48">
        <v>9916</v>
      </c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</row>
  </sheetData>
  <sheetProtection/>
  <mergeCells count="17">
    <mergeCell ref="J3:J4"/>
    <mergeCell ref="K3:K6"/>
    <mergeCell ref="L3:L6"/>
    <mergeCell ref="C5:C6"/>
    <mergeCell ref="D5:D6"/>
    <mergeCell ref="I5:I6"/>
    <mergeCell ref="J5:J6"/>
    <mergeCell ref="A1:L1"/>
    <mergeCell ref="A3:A6"/>
    <mergeCell ref="B3:B6"/>
    <mergeCell ref="C3:C4"/>
    <mergeCell ref="D3:D4"/>
    <mergeCell ref="E3:E6"/>
    <mergeCell ref="F3:F6"/>
    <mergeCell ref="G3:G6"/>
    <mergeCell ref="H3:H6"/>
    <mergeCell ref="I3:I4"/>
  </mergeCells>
  <printOptions/>
  <pageMargins left="0.787" right="0.787" top="0.984" bottom="0.984" header="0.512" footer="0.512"/>
  <pageSetup fitToWidth="2" fitToHeight="1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15.75390625" style="0" customWidth="1"/>
    <col min="2" max="11" width="18.75390625" style="0" customWidth="1"/>
    <col min="20" max="20" width="10.00390625" style="0" customWidth="1"/>
  </cols>
  <sheetData>
    <row r="1" spans="1:11" ht="12" customHeight="1">
      <c r="A1" s="52" t="s">
        <v>81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2:24" ht="12.75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8" customHeight="1">
      <c r="A3" s="3"/>
      <c r="B3" s="4" t="s">
        <v>82</v>
      </c>
      <c r="C3" s="4" t="s">
        <v>83</v>
      </c>
      <c r="D3" s="4" t="s">
        <v>84</v>
      </c>
      <c r="E3" s="5" t="s">
        <v>85</v>
      </c>
      <c r="F3" s="6" t="s">
        <v>86</v>
      </c>
      <c r="G3" s="5" t="s">
        <v>87</v>
      </c>
      <c r="H3" s="6" t="s">
        <v>88</v>
      </c>
      <c r="I3" s="5" t="s">
        <v>89</v>
      </c>
      <c r="J3" s="7" t="s">
        <v>90</v>
      </c>
      <c r="K3" s="70" t="s">
        <v>91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2"/>
    </row>
    <row r="4" spans="1:24" ht="18" customHeight="1">
      <c r="A4" s="10"/>
      <c r="B4" s="11"/>
      <c r="C4" s="11"/>
      <c r="D4" s="11"/>
      <c r="E4" s="12" t="s">
        <v>92</v>
      </c>
      <c r="F4" s="13" t="s">
        <v>93</v>
      </c>
      <c r="G4" s="13" t="s">
        <v>93</v>
      </c>
      <c r="H4" s="13" t="s">
        <v>94</v>
      </c>
      <c r="I4" s="12" t="s">
        <v>95</v>
      </c>
      <c r="J4" s="14"/>
      <c r="K4" s="71"/>
      <c r="L4" s="9"/>
      <c r="M4" s="9"/>
      <c r="N4" s="9"/>
      <c r="O4" s="9"/>
      <c r="P4" s="9"/>
      <c r="Q4" s="9"/>
      <c r="R4" s="16"/>
      <c r="S4" s="16"/>
      <c r="T4" s="9"/>
      <c r="U4" s="9"/>
      <c r="V4" s="9"/>
      <c r="W4" s="9"/>
      <c r="X4" s="2"/>
    </row>
    <row r="5" spans="1:24" s="21" customFormat="1" ht="12">
      <c r="A5" s="17" t="s">
        <v>55</v>
      </c>
      <c r="B5" s="18">
        <f>B7+B21</f>
        <v>40082229</v>
      </c>
      <c r="C5" s="19">
        <f aca="true" t="shared" si="0" ref="C5:J5">C7+C21</f>
        <v>7552141</v>
      </c>
      <c r="D5" s="18">
        <f t="shared" si="0"/>
        <v>5028563</v>
      </c>
      <c r="E5" s="19">
        <f t="shared" si="0"/>
        <v>8869</v>
      </c>
      <c r="F5" s="18">
        <f t="shared" si="0"/>
        <v>5424713</v>
      </c>
      <c r="G5" s="19">
        <f t="shared" si="0"/>
        <v>462780</v>
      </c>
      <c r="H5" s="18">
        <f t="shared" si="0"/>
        <v>3010662</v>
      </c>
      <c r="I5" s="19">
        <f t="shared" si="0"/>
        <v>678360</v>
      </c>
      <c r="J5" s="18">
        <f t="shared" si="0"/>
        <v>5139554</v>
      </c>
      <c r="K5" s="20">
        <v>83821</v>
      </c>
      <c r="X5" s="22"/>
    </row>
    <row r="6" spans="1:11" ht="12" customHeight="1">
      <c r="A6" s="23"/>
      <c r="B6" s="2"/>
      <c r="C6" s="24"/>
      <c r="D6" s="2"/>
      <c r="E6" s="24"/>
      <c r="F6" s="2"/>
      <c r="G6" s="24"/>
      <c r="H6" s="2"/>
      <c r="I6" s="24"/>
      <c r="J6" s="2"/>
      <c r="K6" s="25"/>
    </row>
    <row r="7" spans="1:11" s="21" customFormat="1" ht="12">
      <c r="A7" s="26" t="s">
        <v>56</v>
      </c>
      <c r="B7" s="72">
        <f>SUM(B9:B19)</f>
        <v>34096770</v>
      </c>
      <c r="C7" s="27">
        <f>SUM(C9:C19)</f>
        <v>5428710</v>
      </c>
      <c r="D7" s="18">
        <v>4855457</v>
      </c>
      <c r="E7" s="27">
        <v>8869</v>
      </c>
      <c r="F7" s="18">
        <f>SUM(F9:F19)</f>
        <v>3917581</v>
      </c>
      <c r="G7" s="27">
        <v>436944</v>
      </c>
      <c r="H7" s="18">
        <v>2998581</v>
      </c>
      <c r="I7" s="27">
        <v>667074</v>
      </c>
      <c r="J7" s="18">
        <v>3251144</v>
      </c>
      <c r="K7" s="28">
        <v>83396</v>
      </c>
    </row>
    <row r="8" spans="1:11" ht="12" customHeight="1">
      <c r="A8" s="23"/>
      <c r="B8" s="18"/>
      <c r="C8" s="27"/>
      <c r="D8" s="18"/>
      <c r="E8" s="27"/>
      <c r="F8" s="18"/>
      <c r="G8" s="27"/>
      <c r="H8" s="18"/>
      <c r="I8" s="27"/>
      <c r="J8" s="18"/>
      <c r="K8" s="28"/>
    </row>
    <row r="9" spans="1:11" s="34" customFormat="1" ht="12">
      <c r="A9" s="29" t="s">
        <v>57</v>
      </c>
      <c r="B9" s="30">
        <v>8263366</v>
      </c>
      <c r="C9" s="31">
        <v>1536870</v>
      </c>
      <c r="D9" s="30">
        <v>1508069</v>
      </c>
      <c r="E9" s="31" t="s">
        <v>17</v>
      </c>
      <c r="F9" s="35">
        <v>338514</v>
      </c>
      <c r="G9" s="32">
        <v>154546</v>
      </c>
      <c r="H9" s="30">
        <v>111210</v>
      </c>
      <c r="I9" s="32">
        <v>489357</v>
      </c>
      <c r="J9" s="30">
        <v>468385</v>
      </c>
      <c r="K9" s="33" t="s">
        <v>17</v>
      </c>
    </row>
    <row r="10" spans="1:11" s="34" customFormat="1" ht="12">
      <c r="A10" s="29" t="s">
        <v>58</v>
      </c>
      <c r="B10" s="30">
        <v>970730</v>
      </c>
      <c r="C10" s="32">
        <v>599672</v>
      </c>
      <c r="D10" s="30">
        <v>0</v>
      </c>
      <c r="E10" s="31" t="s">
        <v>17</v>
      </c>
      <c r="F10" s="35">
        <v>107590</v>
      </c>
      <c r="G10" s="32">
        <v>38752</v>
      </c>
      <c r="H10" s="30">
        <v>11320</v>
      </c>
      <c r="I10" s="32">
        <v>103819</v>
      </c>
      <c r="J10" s="35">
        <v>14904</v>
      </c>
      <c r="K10" s="33" t="s">
        <v>17</v>
      </c>
    </row>
    <row r="11" spans="1:11" s="34" customFormat="1" ht="12">
      <c r="A11" s="29" t="s">
        <v>59</v>
      </c>
      <c r="B11" s="30">
        <v>5111433</v>
      </c>
      <c r="C11" s="32">
        <v>477487</v>
      </c>
      <c r="D11" s="30">
        <v>1915127</v>
      </c>
      <c r="E11" s="31" t="s">
        <v>17</v>
      </c>
      <c r="F11" s="35">
        <v>514223</v>
      </c>
      <c r="G11" s="32">
        <v>42505</v>
      </c>
      <c r="H11" s="35">
        <v>39113</v>
      </c>
      <c r="I11" s="32">
        <v>10589</v>
      </c>
      <c r="J11" s="35" t="s">
        <v>17</v>
      </c>
      <c r="K11" s="33" t="s">
        <v>17</v>
      </c>
    </row>
    <row r="12" spans="1:11" s="34" customFormat="1" ht="12">
      <c r="A12" s="29" t="s">
        <v>60</v>
      </c>
      <c r="B12" s="30">
        <v>2332438</v>
      </c>
      <c r="C12" s="32">
        <v>479121</v>
      </c>
      <c r="D12" s="35">
        <v>120573</v>
      </c>
      <c r="E12" s="31">
        <v>0</v>
      </c>
      <c r="F12" s="30">
        <v>1521174</v>
      </c>
      <c r="G12" s="32">
        <v>80668</v>
      </c>
      <c r="H12" s="35">
        <v>0</v>
      </c>
      <c r="I12" s="32">
        <v>8502</v>
      </c>
      <c r="J12" s="35" t="s">
        <v>17</v>
      </c>
      <c r="K12" s="33" t="s">
        <v>17</v>
      </c>
    </row>
    <row r="13" spans="1:11" s="34" customFormat="1" ht="12">
      <c r="A13" s="29" t="s">
        <v>61</v>
      </c>
      <c r="B13" s="30">
        <v>5538285</v>
      </c>
      <c r="C13" s="32">
        <v>113401</v>
      </c>
      <c r="D13" s="30">
        <v>0</v>
      </c>
      <c r="E13" s="32">
        <v>0</v>
      </c>
      <c r="F13" s="30">
        <v>893961</v>
      </c>
      <c r="G13" s="31" t="s">
        <v>17</v>
      </c>
      <c r="H13" s="35" t="s">
        <v>17</v>
      </c>
      <c r="I13" s="31" t="s">
        <v>17</v>
      </c>
      <c r="J13" s="35" t="s">
        <v>17</v>
      </c>
      <c r="K13" s="36">
        <v>0</v>
      </c>
    </row>
    <row r="14" spans="1:11" s="34" customFormat="1" ht="12">
      <c r="A14" s="29" t="s">
        <v>62</v>
      </c>
      <c r="B14" s="30">
        <v>3067887</v>
      </c>
      <c r="C14" s="31">
        <v>1686896</v>
      </c>
      <c r="D14" s="35" t="s">
        <v>17</v>
      </c>
      <c r="E14" s="31">
        <v>0</v>
      </c>
      <c r="F14" s="30">
        <v>136277</v>
      </c>
      <c r="G14" s="31">
        <v>16034</v>
      </c>
      <c r="H14" s="30">
        <v>9211</v>
      </c>
      <c r="I14" s="31" t="s">
        <v>17</v>
      </c>
      <c r="J14" s="30">
        <v>82620</v>
      </c>
      <c r="K14" s="33">
        <v>0</v>
      </c>
    </row>
    <row r="15" spans="1:11" s="34" customFormat="1" ht="12">
      <c r="A15" s="29" t="s">
        <v>63</v>
      </c>
      <c r="B15" s="30">
        <v>5127574</v>
      </c>
      <c r="C15" s="32">
        <v>62251</v>
      </c>
      <c r="D15" s="30">
        <v>0</v>
      </c>
      <c r="E15" s="32">
        <v>0</v>
      </c>
      <c r="F15" s="30">
        <v>47783</v>
      </c>
      <c r="G15" s="31" t="s">
        <v>17</v>
      </c>
      <c r="H15" s="35" t="s">
        <v>17</v>
      </c>
      <c r="I15" s="31" t="s">
        <v>17</v>
      </c>
      <c r="J15" s="35">
        <v>121170</v>
      </c>
      <c r="K15" s="36">
        <v>0</v>
      </c>
    </row>
    <row r="16" spans="1:11" s="34" customFormat="1" ht="12">
      <c r="A16" s="29" t="s">
        <v>64</v>
      </c>
      <c r="B16" s="30">
        <v>361575</v>
      </c>
      <c r="C16" s="32">
        <v>101102</v>
      </c>
      <c r="D16" s="30">
        <v>0</v>
      </c>
      <c r="E16" s="32">
        <v>0</v>
      </c>
      <c r="F16" s="30">
        <v>223097</v>
      </c>
      <c r="G16" s="32">
        <v>15639</v>
      </c>
      <c r="H16" s="35" t="s">
        <v>17</v>
      </c>
      <c r="I16" s="31">
        <v>5334</v>
      </c>
      <c r="J16" s="30">
        <v>0</v>
      </c>
      <c r="K16" s="36">
        <v>0</v>
      </c>
    </row>
    <row r="17" spans="1:11" s="34" customFormat="1" ht="12">
      <c r="A17" s="29" t="s">
        <v>65</v>
      </c>
      <c r="B17" s="30">
        <v>2669553</v>
      </c>
      <c r="C17" s="32">
        <v>140394</v>
      </c>
      <c r="D17" s="30">
        <v>0</v>
      </c>
      <c r="E17" s="32">
        <v>0</v>
      </c>
      <c r="F17" s="30">
        <v>21919</v>
      </c>
      <c r="G17" s="31" t="s">
        <v>17</v>
      </c>
      <c r="H17" s="35">
        <v>0</v>
      </c>
      <c r="I17" s="31" t="s">
        <v>17</v>
      </c>
      <c r="J17" s="35" t="s">
        <v>17</v>
      </c>
      <c r="K17" s="33">
        <v>0</v>
      </c>
    </row>
    <row r="18" spans="1:11" s="34" customFormat="1" ht="12">
      <c r="A18" s="29" t="s">
        <v>66</v>
      </c>
      <c r="B18" s="30">
        <v>444612</v>
      </c>
      <c r="C18" s="31">
        <v>99602</v>
      </c>
      <c r="D18" s="35">
        <v>115007</v>
      </c>
      <c r="E18" s="31">
        <v>0</v>
      </c>
      <c r="F18" s="30">
        <v>65193</v>
      </c>
      <c r="G18" s="31" t="s">
        <v>17</v>
      </c>
      <c r="H18" s="35">
        <v>0</v>
      </c>
      <c r="I18" s="31" t="s">
        <v>17</v>
      </c>
      <c r="J18" s="35">
        <v>82501</v>
      </c>
      <c r="K18" s="33">
        <v>0</v>
      </c>
    </row>
    <row r="19" spans="1:11" s="34" customFormat="1" ht="12">
      <c r="A19" s="29" t="s">
        <v>67</v>
      </c>
      <c r="B19" s="30">
        <v>209317</v>
      </c>
      <c r="C19" s="32">
        <v>131914</v>
      </c>
      <c r="D19" s="35">
        <v>15007</v>
      </c>
      <c r="E19" s="31">
        <v>0</v>
      </c>
      <c r="F19" s="30">
        <v>47850</v>
      </c>
      <c r="G19" s="31" t="s">
        <v>17</v>
      </c>
      <c r="H19" s="35">
        <v>0</v>
      </c>
      <c r="I19" s="31" t="s">
        <v>17</v>
      </c>
      <c r="J19" s="35" t="s">
        <v>17</v>
      </c>
      <c r="K19" s="33">
        <v>0</v>
      </c>
    </row>
    <row r="20" spans="1:11" s="34" customFormat="1" ht="12">
      <c r="A20" s="29"/>
      <c r="B20" s="30"/>
      <c r="C20" s="32"/>
      <c r="D20" s="35"/>
      <c r="E20" s="32"/>
      <c r="F20" s="30"/>
      <c r="G20" s="32"/>
      <c r="H20" s="35"/>
      <c r="I20" s="32"/>
      <c r="J20" s="35"/>
      <c r="K20" s="36"/>
    </row>
    <row r="21" spans="1:11" s="21" customFormat="1" ht="12">
      <c r="A21" s="26" t="s">
        <v>68</v>
      </c>
      <c r="B21" s="18">
        <f>SUM(B23:B34)</f>
        <v>5985459</v>
      </c>
      <c r="C21" s="27">
        <v>2123431</v>
      </c>
      <c r="D21" s="18">
        <v>173106</v>
      </c>
      <c r="E21" s="27">
        <f>SUM(E23:E34)</f>
        <v>0</v>
      </c>
      <c r="F21" s="18">
        <v>1507132</v>
      </c>
      <c r="G21" s="27">
        <v>25836</v>
      </c>
      <c r="H21" s="18">
        <v>12081</v>
      </c>
      <c r="I21" s="67">
        <v>11286</v>
      </c>
      <c r="J21" s="18">
        <v>1888410</v>
      </c>
      <c r="K21" s="43" t="s">
        <v>17</v>
      </c>
    </row>
    <row r="22" spans="1:11" ht="12" customHeight="1">
      <c r="A22" s="23"/>
      <c r="B22" s="18"/>
      <c r="C22" s="27"/>
      <c r="D22" s="18"/>
      <c r="E22" s="27"/>
      <c r="F22" s="18"/>
      <c r="G22" s="27"/>
      <c r="H22" s="18"/>
      <c r="I22" s="27"/>
      <c r="J22" s="18"/>
      <c r="K22" s="28"/>
    </row>
    <row r="23" spans="1:11" s="34" customFormat="1" ht="12">
      <c r="A23" s="29" t="s">
        <v>69</v>
      </c>
      <c r="B23" s="30">
        <v>25836</v>
      </c>
      <c r="C23" s="31" t="s">
        <v>17</v>
      </c>
      <c r="D23" s="35" t="s">
        <v>17</v>
      </c>
      <c r="E23" s="31">
        <v>0</v>
      </c>
      <c r="F23" s="35" t="s">
        <v>17</v>
      </c>
      <c r="G23" s="31">
        <v>0</v>
      </c>
      <c r="H23" s="30">
        <v>0</v>
      </c>
      <c r="I23" s="31">
        <v>0</v>
      </c>
      <c r="J23" s="35" t="s">
        <v>17</v>
      </c>
      <c r="K23" s="33">
        <v>0</v>
      </c>
    </row>
    <row r="24" spans="1:11" s="34" customFormat="1" ht="12">
      <c r="A24" s="29" t="s">
        <v>70</v>
      </c>
      <c r="B24" s="30">
        <v>335819</v>
      </c>
      <c r="C24" s="32">
        <v>180307</v>
      </c>
      <c r="D24" s="30">
        <v>0</v>
      </c>
      <c r="E24" s="31">
        <v>0</v>
      </c>
      <c r="F24" s="30">
        <v>100363</v>
      </c>
      <c r="G24" s="32">
        <v>0</v>
      </c>
      <c r="H24" s="30">
        <v>0</v>
      </c>
      <c r="I24" s="31" t="s">
        <v>17</v>
      </c>
      <c r="J24" s="35" t="s">
        <v>17</v>
      </c>
      <c r="K24" s="33">
        <v>0</v>
      </c>
    </row>
    <row r="25" spans="1:11" s="34" customFormat="1" ht="12">
      <c r="A25" s="29" t="s">
        <v>71</v>
      </c>
      <c r="B25" s="30">
        <v>176197</v>
      </c>
      <c r="C25" s="32">
        <v>116182</v>
      </c>
      <c r="D25" s="35" t="s">
        <v>17</v>
      </c>
      <c r="E25" s="31">
        <v>0</v>
      </c>
      <c r="F25" s="30">
        <v>35602</v>
      </c>
      <c r="G25" s="31">
        <v>0</v>
      </c>
      <c r="H25" s="35">
        <v>0</v>
      </c>
      <c r="I25" s="31">
        <v>0</v>
      </c>
      <c r="J25" s="35" t="s">
        <v>17</v>
      </c>
      <c r="K25" s="33">
        <v>0</v>
      </c>
    </row>
    <row r="26" spans="1:11" s="34" customFormat="1" ht="12">
      <c r="A26" s="29" t="s">
        <v>72</v>
      </c>
      <c r="B26" s="30">
        <v>866312</v>
      </c>
      <c r="C26" s="32">
        <v>695868</v>
      </c>
      <c r="D26" s="30">
        <v>0</v>
      </c>
      <c r="E26" s="32">
        <v>0</v>
      </c>
      <c r="F26" s="30">
        <v>157432</v>
      </c>
      <c r="G26" s="32">
        <v>0</v>
      </c>
      <c r="H26" s="30">
        <v>0</v>
      </c>
      <c r="I26" s="32">
        <v>0</v>
      </c>
      <c r="J26" s="35" t="s">
        <v>17</v>
      </c>
      <c r="K26" s="33">
        <v>0</v>
      </c>
    </row>
    <row r="27" spans="1:11" s="34" customFormat="1" ht="12">
      <c r="A27" s="29" t="s">
        <v>73</v>
      </c>
      <c r="B27" s="30">
        <v>2052405</v>
      </c>
      <c r="C27" s="32">
        <v>113415</v>
      </c>
      <c r="D27" s="35" t="s">
        <v>17</v>
      </c>
      <c r="E27" s="31">
        <v>0</v>
      </c>
      <c r="F27" s="35">
        <v>63554</v>
      </c>
      <c r="G27" s="31">
        <v>8759</v>
      </c>
      <c r="H27" s="30">
        <v>0</v>
      </c>
      <c r="I27" s="32">
        <v>3021</v>
      </c>
      <c r="J27" s="35" t="s">
        <v>17</v>
      </c>
      <c r="K27" s="33">
        <v>0</v>
      </c>
    </row>
    <row r="28" spans="1:11" s="34" customFormat="1" ht="12">
      <c r="A28" s="29" t="s">
        <v>74</v>
      </c>
      <c r="B28" s="30">
        <v>297074</v>
      </c>
      <c r="C28" s="32">
        <v>156328</v>
      </c>
      <c r="D28" s="30">
        <v>0</v>
      </c>
      <c r="E28" s="32">
        <v>0</v>
      </c>
      <c r="F28" s="30">
        <v>115469</v>
      </c>
      <c r="G28" s="31">
        <v>0</v>
      </c>
      <c r="H28" s="30">
        <v>0</v>
      </c>
      <c r="I28" s="32">
        <v>0</v>
      </c>
      <c r="J28" s="35" t="s">
        <v>17</v>
      </c>
      <c r="K28" s="33">
        <v>0</v>
      </c>
    </row>
    <row r="29" spans="1:11" s="34" customFormat="1" ht="12">
      <c r="A29" s="29" t="s">
        <v>75</v>
      </c>
      <c r="B29" s="30">
        <v>391631</v>
      </c>
      <c r="C29" s="32">
        <v>239941</v>
      </c>
      <c r="D29" s="30">
        <v>0</v>
      </c>
      <c r="E29" s="32">
        <v>0</v>
      </c>
      <c r="F29" s="30">
        <v>97791</v>
      </c>
      <c r="G29" s="32">
        <v>7933</v>
      </c>
      <c r="H29" s="35" t="s">
        <v>17</v>
      </c>
      <c r="I29" s="31" t="s">
        <v>17</v>
      </c>
      <c r="J29" s="35" t="s">
        <v>17</v>
      </c>
      <c r="K29" s="33">
        <v>0</v>
      </c>
    </row>
    <row r="30" spans="1:11" s="34" customFormat="1" ht="12">
      <c r="A30" s="29" t="s">
        <v>76</v>
      </c>
      <c r="B30" s="30">
        <f>SUM(C30:K30,'90(6)-4'!B32:L32)</f>
        <v>79881</v>
      </c>
      <c r="C30" s="32">
        <v>49901</v>
      </c>
      <c r="D30" s="30">
        <v>0</v>
      </c>
      <c r="E30" s="32">
        <v>0</v>
      </c>
      <c r="F30" s="30">
        <v>29980</v>
      </c>
      <c r="G30" s="32">
        <v>0</v>
      </c>
      <c r="H30" s="30">
        <v>0</v>
      </c>
      <c r="I30" s="32">
        <v>0</v>
      </c>
      <c r="J30" s="30">
        <v>0</v>
      </c>
      <c r="K30" s="36">
        <v>0</v>
      </c>
    </row>
    <row r="31" spans="1:11" s="34" customFormat="1" ht="12">
      <c r="A31" s="29" t="s">
        <v>77</v>
      </c>
      <c r="B31" s="30">
        <v>460778</v>
      </c>
      <c r="C31" s="32">
        <v>147771</v>
      </c>
      <c r="D31" s="30">
        <v>0</v>
      </c>
      <c r="E31" s="32">
        <v>0</v>
      </c>
      <c r="F31" s="30">
        <v>233392</v>
      </c>
      <c r="G31" s="31" t="s">
        <v>17</v>
      </c>
      <c r="H31" s="35">
        <v>0</v>
      </c>
      <c r="I31" s="32">
        <v>0</v>
      </c>
      <c r="J31" s="30">
        <v>0</v>
      </c>
      <c r="K31" s="36">
        <v>0</v>
      </c>
    </row>
    <row r="32" spans="1:11" s="34" customFormat="1" ht="12">
      <c r="A32" s="29" t="s">
        <v>78</v>
      </c>
      <c r="B32" s="30">
        <v>112896</v>
      </c>
      <c r="C32" s="31" t="s">
        <v>17</v>
      </c>
      <c r="D32" s="35">
        <v>0</v>
      </c>
      <c r="E32" s="32">
        <v>0</v>
      </c>
      <c r="F32" s="30">
        <v>106248</v>
      </c>
      <c r="G32" s="31">
        <v>0</v>
      </c>
      <c r="H32" s="35">
        <v>0</v>
      </c>
      <c r="I32" s="32">
        <v>0</v>
      </c>
      <c r="J32" s="30">
        <v>0</v>
      </c>
      <c r="K32" s="36">
        <v>0</v>
      </c>
    </row>
    <row r="33" spans="1:11" s="34" customFormat="1" ht="12">
      <c r="A33" s="29" t="s">
        <v>79</v>
      </c>
      <c r="B33" s="30">
        <v>394236</v>
      </c>
      <c r="C33" s="31" t="s">
        <v>17</v>
      </c>
      <c r="D33" s="30">
        <v>0</v>
      </c>
      <c r="E33" s="32">
        <v>0</v>
      </c>
      <c r="F33" s="30">
        <v>347256</v>
      </c>
      <c r="G33" s="31">
        <v>0</v>
      </c>
      <c r="H33" s="30">
        <v>0</v>
      </c>
      <c r="I33" s="32">
        <v>0</v>
      </c>
      <c r="J33" s="30">
        <v>0</v>
      </c>
      <c r="K33" s="36">
        <v>0</v>
      </c>
    </row>
    <row r="34" spans="1:23" s="34" customFormat="1" ht="12.75" thickBot="1">
      <c r="A34" s="44" t="s">
        <v>80</v>
      </c>
      <c r="B34" s="46">
        <v>792394</v>
      </c>
      <c r="C34" s="46">
        <v>356135</v>
      </c>
      <c r="D34" s="47">
        <v>163088</v>
      </c>
      <c r="E34" s="46">
        <v>0</v>
      </c>
      <c r="F34" s="48">
        <v>215963</v>
      </c>
      <c r="G34" s="46">
        <v>7694</v>
      </c>
      <c r="H34" s="47" t="s">
        <v>17</v>
      </c>
      <c r="I34" s="49" t="s">
        <v>17</v>
      </c>
      <c r="J34" s="47" t="s">
        <v>17</v>
      </c>
      <c r="K34" s="50" t="s">
        <v>17</v>
      </c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</row>
  </sheetData>
  <sheetProtection/>
  <mergeCells count="7">
    <mergeCell ref="A1:K1"/>
    <mergeCell ref="A3:A4"/>
    <mergeCell ref="B3:B4"/>
    <mergeCell ref="C3:C4"/>
    <mergeCell ref="D3:D4"/>
    <mergeCell ref="J3:J4"/>
    <mergeCell ref="K3:K4"/>
  </mergeCells>
  <printOptions/>
  <pageMargins left="0.787" right="0.787" top="0.984" bottom="0.984" header="0.512" footer="0.512"/>
  <pageSetup orientation="portrait" paperSize="9" scale="87" r:id="rId2"/>
  <colBreaks count="1" manualBreakCount="1">
    <brk id="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15.75390625" style="0" customWidth="1"/>
    <col min="2" max="10" width="18.75390625" style="0" customWidth="1"/>
    <col min="11" max="11" width="23.00390625" style="0" customWidth="1"/>
    <col min="12" max="12" width="18.75390625" style="0" customWidth="1"/>
    <col min="20" max="20" width="10.00390625" style="0" customWidth="1"/>
  </cols>
  <sheetData>
    <row r="1" spans="1:12" ht="12" customHeight="1">
      <c r="A1" s="52" t="s">
        <v>81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73"/>
    </row>
    <row r="2" spans="2:24" ht="12.75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" customHeight="1">
      <c r="A3" s="3"/>
      <c r="B3" s="4" t="s">
        <v>42</v>
      </c>
      <c r="C3" s="4" t="s">
        <v>43</v>
      </c>
      <c r="D3" s="4" t="s">
        <v>44</v>
      </c>
      <c r="E3" s="4" t="s">
        <v>45</v>
      </c>
      <c r="F3" s="4" t="s">
        <v>46</v>
      </c>
      <c r="G3" s="4" t="s">
        <v>96</v>
      </c>
      <c r="H3" s="4" t="s">
        <v>97</v>
      </c>
      <c r="I3" s="4" t="s">
        <v>98</v>
      </c>
      <c r="J3" s="4" t="s">
        <v>99</v>
      </c>
      <c r="K3" s="74" t="s">
        <v>100</v>
      </c>
      <c r="L3" s="7" t="s">
        <v>101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">
      <c r="A4" s="55"/>
      <c r="B4" s="58"/>
      <c r="C4" s="58"/>
      <c r="D4" s="58"/>
      <c r="E4" s="58"/>
      <c r="F4" s="58"/>
      <c r="G4" s="58"/>
      <c r="H4" s="58"/>
      <c r="I4" s="58"/>
      <c r="J4" s="58"/>
      <c r="K4" s="75"/>
      <c r="L4" s="60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" customHeight="1">
      <c r="A5" s="55"/>
      <c r="B5" s="58"/>
      <c r="C5" s="58" t="s">
        <v>53</v>
      </c>
      <c r="D5" s="58" t="s">
        <v>53</v>
      </c>
      <c r="E5" s="58"/>
      <c r="F5" s="58"/>
      <c r="G5" s="58"/>
      <c r="H5" s="58"/>
      <c r="I5" s="58" t="s">
        <v>54</v>
      </c>
      <c r="J5" s="58" t="s">
        <v>54</v>
      </c>
      <c r="K5" s="75"/>
      <c r="L5" s="60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2"/>
    </row>
    <row r="6" spans="1:24" ht="12" customHeight="1">
      <c r="A6" s="61"/>
      <c r="B6" s="11"/>
      <c r="C6" s="11"/>
      <c r="D6" s="11"/>
      <c r="E6" s="11"/>
      <c r="F6" s="11"/>
      <c r="G6" s="11"/>
      <c r="H6" s="11"/>
      <c r="I6" s="11"/>
      <c r="J6" s="11"/>
      <c r="K6" s="76"/>
      <c r="L6" s="14"/>
      <c r="M6" s="9"/>
      <c r="N6" s="9"/>
      <c r="O6" s="9"/>
      <c r="P6" s="9"/>
      <c r="Q6" s="9"/>
      <c r="R6" s="16"/>
      <c r="S6" s="16"/>
      <c r="T6" s="9"/>
      <c r="U6" s="9"/>
      <c r="V6" s="9"/>
      <c r="W6" s="9"/>
      <c r="X6" s="2"/>
    </row>
    <row r="7" spans="1:24" s="21" customFormat="1" ht="12">
      <c r="A7" s="17" t="s">
        <v>55</v>
      </c>
      <c r="B7" s="65" t="s">
        <v>17</v>
      </c>
      <c r="C7" s="66" t="s">
        <v>17</v>
      </c>
      <c r="D7" s="18">
        <f aca="true" t="shared" si="0" ref="D7:L7">D9+D23</f>
        <v>6863121</v>
      </c>
      <c r="E7" s="19">
        <f t="shared" si="0"/>
        <v>1834614</v>
      </c>
      <c r="F7" s="18">
        <f t="shared" si="0"/>
        <v>1854252</v>
      </c>
      <c r="G7" s="19">
        <f t="shared" si="0"/>
        <v>311724</v>
      </c>
      <c r="H7" s="18">
        <f t="shared" si="0"/>
        <v>949688</v>
      </c>
      <c r="I7" s="66" t="s">
        <v>17</v>
      </c>
      <c r="J7" s="65">
        <f t="shared" si="0"/>
        <v>516027</v>
      </c>
      <c r="K7" s="66" t="s">
        <v>17</v>
      </c>
      <c r="L7" s="18">
        <f t="shared" si="0"/>
        <v>168767</v>
      </c>
      <c r="X7" s="22"/>
    </row>
    <row r="8" spans="1:12" ht="12" customHeight="1">
      <c r="A8" s="23"/>
      <c r="B8" s="2"/>
      <c r="C8" s="24"/>
      <c r="D8" s="2"/>
      <c r="E8" s="24"/>
      <c r="F8" s="2"/>
      <c r="G8" s="24"/>
      <c r="H8" s="2"/>
      <c r="I8" s="24"/>
      <c r="J8" s="2"/>
      <c r="K8" s="24"/>
      <c r="L8" s="30"/>
    </row>
    <row r="9" spans="1:12" s="21" customFormat="1" ht="12">
      <c r="A9" s="26" t="s">
        <v>56</v>
      </c>
      <c r="B9" s="65" t="s">
        <v>17</v>
      </c>
      <c r="C9" s="67" t="s">
        <v>17</v>
      </c>
      <c r="D9" s="65">
        <v>6666701</v>
      </c>
      <c r="E9" s="67">
        <v>1834614</v>
      </c>
      <c r="F9" s="65">
        <v>1854252</v>
      </c>
      <c r="G9" s="67">
        <v>305858</v>
      </c>
      <c r="H9" s="65">
        <v>932431</v>
      </c>
      <c r="I9" s="67" t="s">
        <v>17</v>
      </c>
      <c r="J9" s="65">
        <v>508208</v>
      </c>
      <c r="K9" s="67" t="s">
        <v>17</v>
      </c>
      <c r="L9" s="65">
        <v>152377</v>
      </c>
    </row>
    <row r="10" spans="1:12" ht="12" customHeight="1">
      <c r="A10" s="23"/>
      <c r="B10" s="18"/>
      <c r="C10" s="27"/>
      <c r="D10" s="18"/>
      <c r="E10" s="27"/>
      <c r="F10" s="18"/>
      <c r="G10" s="27"/>
      <c r="H10" s="18"/>
      <c r="I10" s="27"/>
      <c r="J10" s="18"/>
      <c r="K10" s="27"/>
      <c r="L10" s="30"/>
    </row>
    <row r="11" spans="1:12" s="34" customFormat="1" ht="12">
      <c r="A11" s="29" t="s">
        <v>57</v>
      </c>
      <c r="B11" s="35" t="s">
        <v>17</v>
      </c>
      <c r="C11" s="31" t="s">
        <v>17</v>
      </c>
      <c r="D11" s="30">
        <v>105851</v>
      </c>
      <c r="E11" s="32">
        <v>70449</v>
      </c>
      <c r="F11" s="35" t="s">
        <v>17</v>
      </c>
      <c r="G11" s="32">
        <v>82548</v>
      </c>
      <c r="H11" s="30">
        <v>243700</v>
      </c>
      <c r="I11" s="31" t="s">
        <v>17</v>
      </c>
      <c r="J11" s="35">
        <v>30492</v>
      </c>
      <c r="K11" s="31">
        <v>0</v>
      </c>
      <c r="L11" s="30">
        <v>60082</v>
      </c>
    </row>
    <row r="12" spans="1:12" s="34" customFormat="1" ht="12">
      <c r="A12" s="29" t="s">
        <v>58</v>
      </c>
      <c r="B12" s="35">
        <v>0</v>
      </c>
      <c r="C12" s="31">
        <v>0</v>
      </c>
      <c r="D12" s="35" t="s">
        <v>17</v>
      </c>
      <c r="E12" s="32">
        <v>0</v>
      </c>
      <c r="F12" s="30">
        <v>0</v>
      </c>
      <c r="G12" s="32">
        <v>36273</v>
      </c>
      <c r="H12" s="35" t="s">
        <v>17</v>
      </c>
      <c r="I12" s="32">
        <v>0</v>
      </c>
      <c r="J12" s="30">
        <v>0</v>
      </c>
      <c r="K12" s="31">
        <v>0</v>
      </c>
      <c r="L12" s="30">
        <v>34846</v>
      </c>
    </row>
    <row r="13" spans="1:12" s="34" customFormat="1" ht="12">
      <c r="A13" s="29" t="s">
        <v>59</v>
      </c>
      <c r="B13" s="35">
        <v>0</v>
      </c>
      <c r="C13" s="32">
        <v>0</v>
      </c>
      <c r="D13" s="30">
        <v>188016</v>
      </c>
      <c r="E13" s="31">
        <v>1739291</v>
      </c>
      <c r="F13" s="35">
        <v>0</v>
      </c>
      <c r="G13" s="31">
        <v>80860</v>
      </c>
      <c r="H13" s="30">
        <v>42234</v>
      </c>
      <c r="I13" s="31">
        <v>0</v>
      </c>
      <c r="J13" s="35">
        <v>0</v>
      </c>
      <c r="K13" s="31" t="s">
        <v>17</v>
      </c>
      <c r="L13" s="35">
        <v>15635</v>
      </c>
    </row>
    <row r="14" spans="1:12" s="34" customFormat="1" ht="12">
      <c r="A14" s="29" t="s">
        <v>60</v>
      </c>
      <c r="B14" s="35">
        <v>0</v>
      </c>
      <c r="C14" s="32">
        <v>0</v>
      </c>
      <c r="D14" s="35">
        <v>29374</v>
      </c>
      <c r="E14" s="32">
        <v>0</v>
      </c>
      <c r="F14" s="30">
        <v>0</v>
      </c>
      <c r="G14" s="32">
        <v>30977</v>
      </c>
      <c r="H14" s="35" t="s">
        <v>17</v>
      </c>
      <c r="I14" s="32">
        <v>0</v>
      </c>
      <c r="J14" s="35">
        <v>0</v>
      </c>
      <c r="K14" s="31">
        <v>0</v>
      </c>
      <c r="L14" s="30">
        <v>26676</v>
      </c>
    </row>
    <row r="15" spans="1:12" s="34" customFormat="1" ht="12">
      <c r="A15" s="29" t="s">
        <v>61</v>
      </c>
      <c r="B15" s="30">
        <v>0</v>
      </c>
      <c r="C15" s="32">
        <v>0</v>
      </c>
      <c r="D15" s="30">
        <v>1597742</v>
      </c>
      <c r="E15" s="31" t="s">
        <v>17</v>
      </c>
      <c r="F15" s="35">
        <v>0</v>
      </c>
      <c r="G15" s="31">
        <v>10710</v>
      </c>
      <c r="H15" s="30">
        <v>11771</v>
      </c>
      <c r="I15" s="32">
        <v>0</v>
      </c>
      <c r="J15" s="35">
        <v>48760</v>
      </c>
      <c r="K15" s="32">
        <v>0</v>
      </c>
      <c r="L15" s="30">
        <v>0</v>
      </c>
    </row>
    <row r="16" spans="1:12" s="34" customFormat="1" ht="12">
      <c r="A16" s="29" t="s">
        <v>62</v>
      </c>
      <c r="B16" s="30">
        <v>0</v>
      </c>
      <c r="C16" s="32">
        <v>0</v>
      </c>
      <c r="D16" s="35" t="s">
        <v>17</v>
      </c>
      <c r="E16" s="31" t="s">
        <v>17</v>
      </c>
      <c r="F16" s="35" t="s">
        <v>17</v>
      </c>
      <c r="G16" s="32">
        <v>40912</v>
      </c>
      <c r="H16" s="30">
        <v>438536</v>
      </c>
      <c r="I16" s="32">
        <v>0</v>
      </c>
      <c r="J16" s="30">
        <v>425930</v>
      </c>
      <c r="K16" s="32">
        <v>0</v>
      </c>
      <c r="L16" s="30">
        <v>7505</v>
      </c>
    </row>
    <row r="17" spans="1:12" s="34" customFormat="1" ht="12">
      <c r="A17" s="29" t="s">
        <v>63</v>
      </c>
      <c r="B17" s="30">
        <v>0</v>
      </c>
      <c r="C17" s="32">
        <v>0</v>
      </c>
      <c r="D17" s="30">
        <v>4703910</v>
      </c>
      <c r="E17" s="31" t="s">
        <v>17</v>
      </c>
      <c r="F17" s="35">
        <v>0</v>
      </c>
      <c r="G17" s="31">
        <v>0</v>
      </c>
      <c r="H17" s="30">
        <v>148095</v>
      </c>
      <c r="I17" s="31">
        <v>0</v>
      </c>
      <c r="J17" s="35" t="s">
        <v>17</v>
      </c>
      <c r="K17" s="32">
        <v>0</v>
      </c>
      <c r="L17" s="30">
        <v>0</v>
      </c>
    </row>
    <row r="18" spans="1:12" s="34" customFormat="1" ht="12">
      <c r="A18" s="29" t="s">
        <v>64</v>
      </c>
      <c r="B18" s="30">
        <v>0</v>
      </c>
      <c r="C18" s="32">
        <v>0</v>
      </c>
      <c r="D18" s="30">
        <v>0</v>
      </c>
      <c r="E18" s="32">
        <v>0</v>
      </c>
      <c r="F18" s="30">
        <v>0</v>
      </c>
      <c r="G18" s="31">
        <v>0</v>
      </c>
      <c r="H18" s="35" t="s">
        <v>17</v>
      </c>
      <c r="I18" s="32">
        <v>0</v>
      </c>
      <c r="J18" s="30">
        <v>0</v>
      </c>
      <c r="K18" s="32">
        <v>0</v>
      </c>
      <c r="L18" s="35">
        <v>0</v>
      </c>
    </row>
    <row r="19" spans="1:12" s="34" customFormat="1" ht="12">
      <c r="A19" s="29" t="s">
        <v>65</v>
      </c>
      <c r="B19" s="30">
        <v>0</v>
      </c>
      <c r="C19" s="32">
        <v>0</v>
      </c>
      <c r="D19" s="35" t="s">
        <v>17</v>
      </c>
      <c r="E19" s="31">
        <v>0</v>
      </c>
      <c r="F19" s="30">
        <v>0</v>
      </c>
      <c r="G19" s="31" t="s">
        <v>17</v>
      </c>
      <c r="H19" s="35" t="s">
        <v>17</v>
      </c>
      <c r="I19" s="32">
        <v>0</v>
      </c>
      <c r="J19" s="30">
        <v>0</v>
      </c>
      <c r="K19" s="32">
        <v>0</v>
      </c>
      <c r="L19" s="35" t="s">
        <v>17</v>
      </c>
    </row>
    <row r="20" spans="1:12" s="34" customFormat="1" ht="12">
      <c r="A20" s="29" t="s">
        <v>66</v>
      </c>
      <c r="B20" s="35">
        <v>0</v>
      </c>
      <c r="C20" s="32">
        <v>0</v>
      </c>
      <c r="D20" s="35" t="s">
        <v>17</v>
      </c>
      <c r="E20" s="31">
        <v>0</v>
      </c>
      <c r="F20" s="35" t="s">
        <v>17</v>
      </c>
      <c r="G20" s="31">
        <v>0</v>
      </c>
      <c r="H20" s="35" t="s">
        <v>17</v>
      </c>
      <c r="I20" s="31">
        <v>0</v>
      </c>
      <c r="J20" s="35">
        <v>0</v>
      </c>
      <c r="K20" s="31">
        <v>0</v>
      </c>
      <c r="L20" s="35" t="s">
        <v>17</v>
      </c>
    </row>
    <row r="21" spans="1:12" s="34" customFormat="1" ht="12">
      <c r="A21" s="29" t="s">
        <v>67</v>
      </c>
      <c r="B21" s="30">
        <v>0</v>
      </c>
      <c r="C21" s="32">
        <v>0</v>
      </c>
      <c r="D21" s="35" t="s">
        <v>17</v>
      </c>
      <c r="E21" s="32">
        <v>0</v>
      </c>
      <c r="F21" s="30">
        <v>0</v>
      </c>
      <c r="G21" s="32">
        <v>0</v>
      </c>
      <c r="H21" s="35" t="s">
        <v>17</v>
      </c>
      <c r="I21" s="32">
        <v>0</v>
      </c>
      <c r="J21" s="35">
        <v>0</v>
      </c>
      <c r="K21" s="32">
        <v>0</v>
      </c>
      <c r="L21" s="35">
        <v>3751</v>
      </c>
    </row>
    <row r="22" spans="1:12" s="34" customFormat="1" ht="12">
      <c r="A22" s="29"/>
      <c r="B22" s="30"/>
      <c r="C22" s="32"/>
      <c r="D22" s="35"/>
      <c r="E22" s="32"/>
      <c r="F22" s="30"/>
      <c r="G22" s="32"/>
      <c r="H22" s="35"/>
      <c r="I22" s="32"/>
      <c r="J22" s="35"/>
      <c r="K22" s="32"/>
      <c r="L22" s="35"/>
    </row>
    <row r="23" spans="1:12" s="21" customFormat="1" ht="12">
      <c r="A23" s="26" t="s">
        <v>68</v>
      </c>
      <c r="B23" s="65">
        <f>SUM(B25:B36)</f>
        <v>0</v>
      </c>
      <c r="C23" s="27">
        <f>SUM(C25:C36)</f>
        <v>0</v>
      </c>
      <c r="D23" s="18">
        <v>196420</v>
      </c>
      <c r="E23" s="27">
        <f>SUM(E25:E36)</f>
        <v>0</v>
      </c>
      <c r="F23" s="65">
        <f>SUM(F25:F36)</f>
        <v>0</v>
      </c>
      <c r="G23" s="27">
        <v>5866</v>
      </c>
      <c r="H23" s="18">
        <v>17257</v>
      </c>
      <c r="I23" s="27">
        <f>SUM(I25:I36)</f>
        <v>0</v>
      </c>
      <c r="J23" s="18">
        <v>7819</v>
      </c>
      <c r="K23" s="27">
        <f>SUM(K25:K36)</f>
        <v>0</v>
      </c>
      <c r="L23" s="18">
        <v>16390</v>
      </c>
    </row>
    <row r="24" spans="1:12" s="34" customFormat="1" ht="12" customHeight="1">
      <c r="A24" s="29"/>
      <c r="B24" s="30"/>
      <c r="C24" s="32"/>
      <c r="D24" s="30"/>
      <c r="E24" s="32"/>
      <c r="F24" s="30"/>
      <c r="G24" s="32"/>
      <c r="H24" s="30"/>
      <c r="I24" s="32"/>
      <c r="J24" s="30"/>
      <c r="K24" s="32"/>
      <c r="L24" s="30"/>
    </row>
    <row r="25" spans="1:12" s="34" customFormat="1" ht="12">
      <c r="A25" s="29" t="s">
        <v>69</v>
      </c>
      <c r="B25" s="30">
        <v>0</v>
      </c>
      <c r="C25" s="32">
        <v>0</v>
      </c>
      <c r="D25" s="35" t="s">
        <v>17</v>
      </c>
      <c r="E25" s="31">
        <v>0</v>
      </c>
      <c r="F25" s="35">
        <v>0</v>
      </c>
      <c r="G25" s="31">
        <v>0</v>
      </c>
      <c r="H25" s="30">
        <v>0</v>
      </c>
      <c r="I25" s="31">
        <v>0</v>
      </c>
      <c r="J25" s="35">
        <v>0</v>
      </c>
      <c r="K25" s="32">
        <v>0</v>
      </c>
      <c r="L25" s="35" t="s">
        <v>17</v>
      </c>
    </row>
    <row r="26" spans="1:12" s="34" customFormat="1" ht="12">
      <c r="A26" s="29" t="s">
        <v>70</v>
      </c>
      <c r="B26" s="30">
        <v>0</v>
      </c>
      <c r="C26" s="32">
        <v>0</v>
      </c>
      <c r="D26" s="30">
        <v>8522</v>
      </c>
      <c r="E26" s="32">
        <v>0</v>
      </c>
      <c r="F26" s="30">
        <v>0</v>
      </c>
      <c r="G26" s="31">
        <v>0</v>
      </c>
      <c r="H26" s="35" t="s">
        <v>17</v>
      </c>
      <c r="I26" s="32">
        <v>0</v>
      </c>
      <c r="J26" s="30">
        <v>5463</v>
      </c>
      <c r="K26" s="32">
        <v>0</v>
      </c>
      <c r="L26" s="30">
        <v>0</v>
      </c>
    </row>
    <row r="27" spans="1:12" s="34" customFormat="1" ht="12">
      <c r="A27" s="29" t="s">
        <v>71</v>
      </c>
      <c r="B27" s="30">
        <v>0</v>
      </c>
      <c r="C27" s="32">
        <v>0</v>
      </c>
      <c r="D27" s="35" t="s">
        <v>17</v>
      </c>
      <c r="E27" s="32">
        <v>0</v>
      </c>
      <c r="F27" s="30">
        <v>0</v>
      </c>
      <c r="G27" s="31">
        <v>0</v>
      </c>
      <c r="H27" s="35">
        <v>0</v>
      </c>
      <c r="I27" s="31">
        <v>0</v>
      </c>
      <c r="J27" s="35" t="s">
        <v>17</v>
      </c>
      <c r="K27" s="32">
        <v>0</v>
      </c>
      <c r="L27" s="35">
        <v>3120</v>
      </c>
    </row>
    <row r="28" spans="1:12" s="34" customFormat="1" ht="12">
      <c r="A28" s="29" t="s">
        <v>72</v>
      </c>
      <c r="B28" s="30">
        <v>0</v>
      </c>
      <c r="C28" s="32">
        <v>0</v>
      </c>
      <c r="D28" s="35" t="s">
        <v>17</v>
      </c>
      <c r="E28" s="31">
        <v>0</v>
      </c>
      <c r="F28" s="30">
        <v>0</v>
      </c>
      <c r="G28" s="31">
        <v>0</v>
      </c>
      <c r="H28" s="30">
        <v>0</v>
      </c>
      <c r="I28" s="32">
        <v>0</v>
      </c>
      <c r="J28" s="35">
        <v>0</v>
      </c>
      <c r="K28" s="32">
        <v>0</v>
      </c>
      <c r="L28" s="35" t="s">
        <v>17</v>
      </c>
    </row>
    <row r="29" spans="1:12" s="34" customFormat="1" ht="12">
      <c r="A29" s="29" t="s">
        <v>73</v>
      </c>
      <c r="B29" s="30">
        <v>0</v>
      </c>
      <c r="C29" s="32">
        <v>0</v>
      </c>
      <c r="D29" s="30">
        <v>42517</v>
      </c>
      <c r="E29" s="32">
        <v>0</v>
      </c>
      <c r="F29" s="35">
        <v>0</v>
      </c>
      <c r="G29" s="31" t="s">
        <v>17</v>
      </c>
      <c r="H29" s="35">
        <v>0</v>
      </c>
      <c r="I29" s="32">
        <v>0</v>
      </c>
      <c r="J29" s="35">
        <v>0</v>
      </c>
      <c r="K29" s="32">
        <v>0</v>
      </c>
      <c r="L29" s="35" t="s">
        <v>17</v>
      </c>
    </row>
    <row r="30" spans="1:12" s="34" customFormat="1" ht="12">
      <c r="A30" s="29" t="s">
        <v>74</v>
      </c>
      <c r="B30" s="30">
        <v>0</v>
      </c>
      <c r="C30" s="32">
        <v>0</v>
      </c>
      <c r="D30" s="35" t="s">
        <v>17</v>
      </c>
      <c r="E30" s="31">
        <v>0</v>
      </c>
      <c r="F30" s="30">
        <v>0</v>
      </c>
      <c r="G30" s="31">
        <v>0</v>
      </c>
      <c r="H30" s="35" t="s">
        <v>17</v>
      </c>
      <c r="I30" s="32">
        <v>0</v>
      </c>
      <c r="J30" s="30">
        <v>0</v>
      </c>
      <c r="K30" s="31">
        <v>0</v>
      </c>
      <c r="L30" s="35">
        <v>0</v>
      </c>
    </row>
    <row r="31" spans="1:12" s="34" customFormat="1" ht="12">
      <c r="A31" s="29" t="s">
        <v>75</v>
      </c>
      <c r="B31" s="30">
        <v>0</v>
      </c>
      <c r="C31" s="32">
        <v>0</v>
      </c>
      <c r="D31" s="30">
        <v>25005</v>
      </c>
      <c r="E31" s="32">
        <v>0</v>
      </c>
      <c r="F31" s="30">
        <v>0</v>
      </c>
      <c r="G31" s="31">
        <v>0</v>
      </c>
      <c r="H31" s="35">
        <v>0</v>
      </c>
      <c r="I31" s="32">
        <v>0</v>
      </c>
      <c r="J31" s="35">
        <v>0</v>
      </c>
      <c r="K31" s="32">
        <v>0</v>
      </c>
      <c r="L31" s="35" t="s">
        <v>17</v>
      </c>
    </row>
    <row r="32" spans="1:12" s="34" customFormat="1" ht="12">
      <c r="A32" s="29" t="s">
        <v>76</v>
      </c>
      <c r="B32" s="30">
        <v>0</v>
      </c>
      <c r="C32" s="32">
        <v>0</v>
      </c>
      <c r="D32" s="30">
        <v>0</v>
      </c>
      <c r="E32" s="32">
        <v>0</v>
      </c>
      <c r="F32" s="30">
        <v>0</v>
      </c>
      <c r="G32" s="32">
        <v>0</v>
      </c>
      <c r="H32" s="30">
        <v>0</v>
      </c>
      <c r="I32" s="32">
        <v>0</v>
      </c>
      <c r="J32" s="30">
        <v>0</v>
      </c>
      <c r="K32" s="32">
        <v>0</v>
      </c>
      <c r="L32" s="35">
        <v>0</v>
      </c>
    </row>
    <row r="33" spans="1:12" s="34" customFormat="1" ht="12">
      <c r="A33" s="29" t="s">
        <v>77</v>
      </c>
      <c r="B33" s="30">
        <v>0</v>
      </c>
      <c r="C33" s="32">
        <v>0</v>
      </c>
      <c r="D33" s="30">
        <v>78165</v>
      </c>
      <c r="E33" s="32">
        <v>0</v>
      </c>
      <c r="F33" s="30">
        <v>0</v>
      </c>
      <c r="G33" s="32">
        <v>0</v>
      </c>
      <c r="H33" s="35">
        <v>0</v>
      </c>
      <c r="I33" s="32">
        <v>0</v>
      </c>
      <c r="J33" s="30">
        <v>0</v>
      </c>
      <c r="K33" s="32">
        <v>0</v>
      </c>
      <c r="L33" s="30">
        <v>0</v>
      </c>
    </row>
    <row r="34" spans="1:12" s="34" customFormat="1" ht="12">
      <c r="A34" s="29" t="s">
        <v>78</v>
      </c>
      <c r="B34" s="30">
        <v>0</v>
      </c>
      <c r="C34" s="32">
        <v>0</v>
      </c>
      <c r="D34" s="35">
        <v>0</v>
      </c>
      <c r="E34" s="32">
        <v>0</v>
      </c>
      <c r="F34" s="35">
        <v>0</v>
      </c>
      <c r="G34" s="31">
        <v>0</v>
      </c>
      <c r="H34" s="35">
        <v>0</v>
      </c>
      <c r="I34" s="32">
        <v>0</v>
      </c>
      <c r="J34" s="30">
        <v>0</v>
      </c>
      <c r="K34" s="32">
        <v>0</v>
      </c>
      <c r="L34" s="30">
        <v>0</v>
      </c>
    </row>
    <row r="35" spans="1:12" s="34" customFormat="1" ht="12">
      <c r="A35" s="29" t="s">
        <v>79</v>
      </c>
      <c r="B35" s="30">
        <v>0</v>
      </c>
      <c r="C35" s="32">
        <v>0</v>
      </c>
      <c r="D35" s="35" t="s">
        <v>17</v>
      </c>
      <c r="E35" s="31">
        <v>0</v>
      </c>
      <c r="F35" s="30">
        <v>0</v>
      </c>
      <c r="G35" s="31">
        <v>0</v>
      </c>
      <c r="H35" s="30">
        <v>0</v>
      </c>
      <c r="I35" s="32">
        <v>0</v>
      </c>
      <c r="J35" s="30">
        <v>0</v>
      </c>
      <c r="K35" s="32">
        <v>0</v>
      </c>
      <c r="L35" s="35">
        <v>0</v>
      </c>
    </row>
    <row r="36" spans="1:23" s="34" customFormat="1" ht="12.75" thickBot="1">
      <c r="A36" s="44" t="s">
        <v>80</v>
      </c>
      <c r="B36" s="50">
        <v>0</v>
      </c>
      <c r="C36" s="46">
        <v>0</v>
      </c>
      <c r="D36" s="47">
        <v>13138</v>
      </c>
      <c r="E36" s="46">
        <v>0</v>
      </c>
      <c r="F36" s="47">
        <v>0</v>
      </c>
      <c r="G36" s="49" t="s">
        <v>17</v>
      </c>
      <c r="H36" s="47">
        <v>11154</v>
      </c>
      <c r="I36" s="49">
        <v>0</v>
      </c>
      <c r="J36" s="47" t="s">
        <v>17</v>
      </c>
      <c r="K36" s="46">
        <v>0</v>
      </c>
      <c r="L36" s="48">
        <v>4491</v>
      </c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</row>
  </sheetData>
  <sheetProtection/>
  <mergeCells count="17">
    <mergeCell ref="J3:J4"/>
    <mergeCell ref="K3:K6"/>
    <mergeCell ref="L3:L6"/>
    <mergeCell ref="C5:C6"/>
    <mergeCell ref="D5:D6"/>
    <mergeCell ref="I5:I6"/>
    <mergeCell ref="J5:J6"/>
    <mergeCell ref="A1:K1"/>
    <mergeCell ref="A3:A6"/>
    <mergeCell ref="B3:B6"/>
    <mergeCell ref="C3:C4"/>
    <mergeCell ref="D3:D4"/>
    <mergeCell ref="E3:E6"/>
    <mergeCell ref="F3:F6"/>
    <mergeCell ref="G3:G6"/>
    <mergeCell ref="H3:H6"/>
    <mergeCell ref="I3:I4"/>
  </mergeCells>
  <printOptions/>
  <pageMargins left="0.787" right="0.787" top="0.984" bottom="0.984" header="0.512" footer="0.512"/>
  <pageSetup orientation="portrait" paperSize="9" scale="75" r:id="rId2"/>
  <colBreaks count="1" manualBreakCount="1">
    <brk id="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15.75390625" style="0" customWidth="1"/>
    <col min="2" max="11" width="18.75390625" style="0" customWidth="1"/>
    <col min="20" max="20" width="10.00390625" style="0" customWidth="1"/>
  </cols>
  <sheetData>
    <row r="1" spans="1:11" ht="12" customHeight="1">
      <c r="A1" s="52" t="s">
        <v>102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24" ht="12.75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8" customHeight="1">
      <c r="A3" s="3"/>
      <c r="B3" s="4" t="s">
        <v>82</v>
      </c>
      <c r="C3" s="4" t="s">
        <v>83</v>
      </c>
      <c r="D3" s="4" t="s">
        <v>84</v>
      </c>
      <c r="E3" s="5" t="s">
        <v>85</v>
      </c>
      <c r="F3" s="6" t="s">
        <v>86</v>
      </c>
      <c r="G3" s="5" t="s">
        <v>87</v>
      </c>
      <c r="H3" s="6" t="s">
        <v>88</v>
      </c>
      <c r="I3" s="5" t="s">
        <v>103</v>
      </c>
      <c r="J3" s="7" t="s">
        <v>90</v>
      </c>
      <c r="K3" s="70" t="s">
        <v>91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2"/>
    </row>
    <row r="4" spans="1:24" ht="18" customHeight="1">
      <c r="A4" s="10"/>
      <c r="B4" s="11"/>
      <c r="C4" s="11"/>
      <c r="D4" s="11"/>
      <c r="E4" s="12" t="s">
        <v>92</v>
      </c>
      <c r="F4" s="13" t="s">
        <v>93</v>
      </c>
      <c r="G4" s="13" t="s">
        <v>93</v>
      </c>
      <c r="H4" s="13" t="s">
        <v>94</v>
      </c>
      <c r="I4" s="12" t="s">
        <v>104</v>
      </c>
      <c r="J4" s="14"/>
      <c r="K4" s="71"/>
      <c r="L4" s="9"/>
      <c r="M4" s="9"/>
      <c r="N4" s="9"/>
      <c r="O4" s="9"/>
      <c r="P4" s="9"/>
      <c r="Q4" s="9"/>
      <c r="R4" s="16"/>
      <c r="S4" s="16"/>
      <c r="T4" s="9"/>
      <c r="U4" s="9"/>
      <c r="V4" s="9"/>
      <c r="W4" s="9"/>
      <c r="X4" s="2"/>
    </row>
    <row r="5" spans="1:24" s="21" customFormat="1" ht="12">
      <c r="A5" s="26" t="s">
        <v>55</v>
      </c>
      <c r="B5" s="18">
        <f aca="true" t="shared" si="0" ref="B5:J5">B7+B21</f>
        <v>1609326</v>
      </c>
      <c r="C5" s="19">
        <f t="shared" si="0"/>
        <v>806388</v>
      </c>
      <c r="D5" s="18">
        <f t="shared" si="0"/>
        <v>7292</v>
      </c>
      <c r="E5" s="19">
        <f t="shared" si="0"/>
        <v>7991</v>
      </c>
      <c r="F5" s="18">
        <f t="shared" si="0"/>
        <v>328038</v>
      </c>
      <c r="G5" s="19">
        <f t="shared" si="0"/>
        <v>74437</v>
      </c>
      <c r="H5" s="18">
        <f t="shared" si="0"/>
        <v>12200</v>
      </c>
      <c r="I5" s="19">
        <f t="shared" si="0"/>
        <v>21289</v>
      </c>
      <c r="J5" s="18">
        <f t="shared" si="0"/>
        <v>93793</v>
      </c>
      <c r="K5" s="78" t="s">
        <v>17</v>
      </c>
      <c r="X5" s="22"/>
    </row>
    <row r="6" spans="1:11" ht="12" customHeight="1">
      <c r="A6" s="23"/>
      <c r="B6" s="2"/>
      <c r="C6" s="24"/>
      <c r="D6" s="2"/>
      <c r="E6" s="24"/>
      <c r="F6" s="2"/>
      <c r="G6" s="24"/>
      <c r="H6" s="2"/>
      <c r="I6" s="24"/>
      <c r="J6" s="2"/>
      <c r="K6" s="25"/>
    </row>
    <row r="7" spans="1:11" s="21" customFormat="1" ht="12">
      <c r="A7" s="26" t="s">
        <v>56</v>
      </c>
      <c r="B7" s="18">
        <f>SUM(B9:B19)</f>
        <v>1020471</v>
      </c>
      <c r="C7" s="27">
        <f>SUM(C9:C19)</f>
        <v>511157</v>
      </c>
      <c r="D7" s="18">
        <v>6254</v>
      </c>
      <c r="E7" s="27">
        <v>7991</v>
      </c>
      <c r="F7" s="18">
        <f>SUM(F9:F19)</f>
        <v>224651</v>
      </c>
      <c r="G7" s="27">
        <v>57865</v>
      </c>
      <c r="H7" s="18">
        <v>7902</v>
      </c>
      <c r="I7" s="27">
        <v>16304</v>
      </c>
      <c r="J7" s="18">
        <v>29129</v>
      </c>
      <c r="K7" s="43" t="s">
        <v>17</v>
      </c>
    </row>
    <row r="8" spans="1:11" ht="12" customHeight="1">
      <c r="A8" s="23"/>
      <c r="B8" s="18"/>
      <c r="C8" s="27"/>
      <c r="D8" s="18"/>
      <c r="E8" s="27"/>
      <c r="F8" s="18"/>
      <c r="G8" s="27"/>
      <c r="H8" s="18"/>
      <c r="I8" s="27"/>
      <c r="J8" s="18"/>
      <c r="K8" s="28"/>
    </row>
    <row r="9" spans="1:11" s="34" customFormat="1" ht="12">
      <c r="A9" s="29" t="s">
        <v>57</v>
      </c>
      <c r="B9" s="30">
        <v>162459</v>
      </c>
      <c r="C9" s="32">
        <v>90949</v>
      </c>
      <c r="D9" s="35" t="s">
        <v>17</v>
      </c>
      <c r="E9" s="31">
        <v>2140</v>
      </c>
      <c r="F9" s="30">
        <v>12106</v>
      </c>
      <c r="G9" s="32">
        <v>17562</v>
      </c>
      <c r="H9" s="35" t="s">
        <v>17</v>
      </c>
      <c r="I9" s="32">
        <v>5162</v>
      </c>
      <c r="J9" s="30">
        <v>1822</v>
      </c>
      <c r="K9" s="33">
        <v>0</v>
      </c>
    </row>
    <row r="10" spans="1:11" s="34" customFormat="1" ht="12">
      <c r="A10" s="29" t="s">
        <v>58</v>
      </c>
      <c r="B10" s="30">
        <v>250767</v>
      </c>
      <c r="C10" s="32">
        <v>131386</v>
      </c>
      <c r="D10" s="35" t="s">
        <v>17</v>
      </c>
      <c r="E10" s="32">
        <v>2741</v>
      </c>
      <c r="F10" s="35">
        <v>54692</v>
      </c>
      <c r="G10" s="32">
        <v>11807</v>
      </c>
      <c r="H10" s="30">
        <v>3150</v>
      </c>
      <c r="I10" s="32">
        <v>4431</v>
      </c>
      <c r="J10" s="35">
        <v>7399</v>
      </c>
      <c r="K10" s="33">
        <v>0</v>
      </c>
    </row>
    <row r="11" spans="1:11" s="34" customFormat="1" ht="12">
      <c r="A11" s="29" t="s">
        <v>59</v>
      </c>
      <c r="B11" s="30">
        <v>143232</v>
      </c>
      <c r="C11" s="32">
        <v>81777</v>
      </c>
      <c r="D11" s="30">
        <v>4768</v>
      </c>
      <c r="E11" s="31">
        <v>2110</v>
      </c>
      <c r="F11" s="30">
        <v>14991</v>
      </c>
      <c r="G11" s="32">
        <v>13294</v>
      </c>
      <c r="H11" s="35" t="s">
        <v>17</v>
      </c>
      <c r="I11" s="31" t="s">
        <v>17</v>
      </c>
      <c r="J11" s="35" t="s">
        <v>17</v>
      </c>
      <c r="K11" s="33">
        <v>0</v>
      </c>
    </row>
    <row r="12" spans="1:11" s="34" customFormat="1" ht="12">
      <c r="A12" s="29" t="s">
        <v>60</v>
      </c>
      <c r="B12" s="30">
        <v>150883</v>
      </c>
      <c r="C12" s="32">
        <v>26350</v>
      </c>
      <c r="D12" s="30">
        <v>0</v>
      </c>
      <c r="E12" s="31">
        <v>0</v>
      </c>
      <c r="F12" s="30">
        <v>104343</v>
      </c>
      <c r="G12" s="32">
        <v>7734</v>
      </c>
      <c r="H12" s="35" t="s">
        <v>17</v>
      </c>
      <c r="I12" s="31">
        <v>2400</v>
      </c>
      <c r="J12" s="35">
        <v>0</v>
      </c>
      <c r="K12" s="33">
        <v>0</v>
      </c>
    </row>
    <row r="13" spans="1:11" s="34" customFormat="1" ht="12">
      <c r="A13" s="29" t="s">
        <v>61</v>
      </c>
      <c r="B13" s="30">
        <v>80949</v>
      </c>
      <c r="C13" s="32">
        <v>49709</v>
      </c>
      <c r="D13" s="30">
        <v>0</v>
      </c>
      <c r="E13" s="32">
        <v>0</v>
      </c>
      <c r="F13" s="30">
        <v>7735</v>
      </c>
      <c r="G13" s="31">
        <v>2856</v>
      </c>
      <c r="H13" s="35">
        <v>0</v>
      </c>
      <c r="I13" s="31" t="s">
        <v>17</v>
      </c>
      <c r="J13" s="35">
        <v>3907</v>
      </c>
      <c r="K13" s="36">
        <v>0</v>
      </c>
    </row>
    <row r="14" spans="1:11" s="34" customFormat="1" ht="12">
      <c r="A14" s="29" t="s">
        <v>62</v>
      </c>
      <c r="B14" s="30">
        <v>58317</v>
      </c>
      <c r="C14" s="32">
        <v>44760</v>
      </c>
      <c r="D14" s="30">
        <v>0</v>
      </c>
      <c r="E14" s="31">
        <v>0</v>
      </c>
      <c r="F14" s="35">
        <v>4445</v>
      </c>
      <c r="G14" s="31">
        <v>1204</v>
      </c>
      <c r="H14" s="35">
        <v>1717</v>
      </c>
      <c r="I14" s="31" t="s">
        <v>17</v>
      </c>
      <c r="J14" s="35">
        <v>337</v>
      </c>
      <c r="K14" s="33">
        <v>0</v>
      </c>
    </row>
    <row r="15" spans="1:11" s="34" customFormat="1" ht="12">
      <c r="A15" s="29" t="s">
        <v>63</v>
      </c>
      <c r="B15" s="30">
        <v>23586</v>
      </c>
      <c r="C15" s="32">
        <v>10499</v>
      </c>
      <c r="D15" s="30">
        <v>0</v>
      </c>
      <c r="E15" s="32">
        <v>0</v>
      </c>
      <c r="F15" s="30">
        <v>5250</v>
      </c>
      <c r="G15" s="31">
        <v>0</v>
      </c>
      <c r="H15" s="30">
        <v>0</v>
      </c>
      <c r="I15" s="31" t="s">
        <v>17</v>
      </c>
      <c r="J15" s="35">
        <v>0</v>
      </c>
      <c r="K15" s="36">
        <v>0</v>
      </c>
    </row>
    <row r="16" spans="1:11" s="34" customFormat="1" ht="12">
      <c r="A16" s="29" t="s">
        <v>64</v>
      </c>
      <c r="B16" s="30">
        <v>29723</v>
      </c>
      <c r="C16" s="32">
        <v>7513</v>
      </c>
      <c r="D16" s="30">
        <v>0</v>
      </c>
      <c r="E16" s="32">
        <v>0</v>
      </c>
      <c r="F16" s="30">
        <v>8105</v>
      </c>
      <c r="G16" s="31" t="s">
        <v>17</v>
      </c>
      <c r="H16" s="35">
        <v>1154</v>
      </c>
      <c r="I16" s="32">
        <v>0</v>
      </c>
      <c r="J16" s="35" t="s">
        <v>17</v>
      </c>
      <c r="K16" s="36">
        <v>0</v>
      </c>
    </row>
    <row r="17" spans="1:11" s="34" customFormat="1" ht="12">
      <c r="A17" s="29" t="s">
        <v>65</v>
      </c>
      <c r="B17" s="30">
        <f>SUM(C17:K17,'90(6)-6'!B53:I53,'90(6)-6'!B19:I19)</f>
        <v>14852</v>
      </c>
      <c r="C17" s="32">
        <v>6221</v>
      </c>
      <c r="D17" s="30">
        <v>0</v>
      </c>
      <c r="E17" s="32">
        <v>0</v>
      </c>
      <c r="F17" s="30">
        <v>5592</v>
      </c>
      <c r="G17" s="32">
        <v>0</v>
      </c>
      <c r="H17" s="35">
        <v>0</v>
      </c>
      <c r="I17" s="32">
        <v>0</v>
      </c>
      <c r="J17" s="30">
        <v>0</v>
      </c>
      <c r="K17" s="36">
        <v>0</v>
      </c>
    </row>
    <row r="18" spans="1:11" s="34" customFormat="1" ht="12">
      <c r="A18" s="29" t="s">
        <v>66</v>
      </c>
      <c r="B18" s="30">
        <v>65069</v>
      </c>
      <c r="C18" s="32">
        <v>42146</v>
      </c>
      <c r="D18" s="35" t="s">
        <v>17</v>
      </c>
      <c r="E18" s="31" t="s">
        <v>17</v>
      </c>
      <c r="F18" s="30">
        <v>6667</v>
      </c>
      <c r="G18" s="31">
        <v>0</v>
      </c>
      <c r="H18" s="35">
        <v>0</v>
      </c>
      <c r="I18" s="31">
        <v>0</v>
      </c>
      <c r="J18" s="35">
        <v>7283</v>
      </c>
      <c r="K18" s="33" t="s">
        <v>17</v>
      </c>
    </row>
    <row r="19" spans="1:11" s="34" customFormat="1" ht="12">
      <c r="A19" s="29" t="s">
        <v>67</v>
      </c>
      <c r="B19" s="30">
        <v>40634</v>
      </c>
      <c r="C19" s="32">
        <v>19847</v>
      </c>
      <c r="D19" s="35">
        <v>0</v>
      </c>
      <c r="E19" s="32">
        <v>0</v>
      </c>
      <c r="F19" s="30">
        <v>725</v>
      </c>
      <c r="G19" s="31">
        <v>1708</v>
      </c>
      <c r="H19" s="35" t="s">
        <v>17</v>
      </c>
      <c r="I19" s="31" t="s">
        <v>17</v>
      </c>
      <c r="J19" s="35" t="s">
        <v>17</v>
      </c>
      <c r="K19" s="33">
        <v>0</v>
      </c>
    </row>
    <row r="20" spans="1:11" s="34" customFormat="1" ht="12">
      <c r="A20" s="29"/>
      <c r="B20" s="30"/>
      <c r="C20" s="32"/>
      <c r="D20" s="35"/>
      <c r="E20" s="32"/>
      <c r="F20" s="30"/>
      <c r="G20" s="31"/>
      <c r="H20" s="35"/>
      <c r="I20" s="32"/>
      <c r="J20" s="35"/>
      <c r="K20" s="36"/>
    </row>
    <row r="21" spans="1:11" s="21" customFormat="1" ht="12">
      <c r="A21" s="26" t="s">
        <v>68</v>
      </c>
      <c r="B21" s="18">
        <f>SUM(B23:B34)</f>
        <v>588855</v>
      </c>
      <c r="C21" s="27">
        <f>SUM(C23:C34)</f>
        <v>295231</v>
      </c>
      <c r="D21" s="18">
        <v>1038</v>
      </c>
      <c r="E21" s="27">
        <f>SUM(E23:E34)</f>
        <v>0</v>
      </c>
      <c r="F21" s="18">
        <f>SUM(F23:F34)</f>
        <v>103387</v>
      </c>
      <c r="G21" s="27">
        <v>16572</v>
      </c>
      <c r="H21" s="18">
        <v>4298</v>
      </c>
      <c r="I21" s="27">
        <v>4985</v>
      </c>
      <c r="J21" s="18">
        <v>64664</v>
      </c>
      <c r="K21" s="43" t="s">
        <v>17</v>
      </c>
    </row>
    <row r="22" spans="1:11" ht="12" customHeight="1">
      <c r="A22" s="23"/>
      <c r="B22" s="18"/>
      <c r="C22" s="27"/>
      <c r="D22" s="18"/>
      <c r="E22" s="27"/>
      <c r="F22" s="18"/>
      <c r="G22" s="27"/>
      <c r="H22" s="18"/>
      <c r="I22" s="27"/>
      <c r="J22" s="18"/>
      <c r="K22" s="28"/>
    </row>
    <row r="23" spans="1:11" s="34" customFormat="1" ht="12">
      <c r="A23" s="29" t="s">
        <v>69</v>
      </c>
      <c r="B23" s="30">
        <v>22735</v>
      </c>
      <c r="C23" s="32">
        <v>8611</v>
      </c>
      <c r="D23" s="35" t="s">
        <v>17</v>
      </c>
      <c r="E23" s="31">
        <v>0</v>
      </c>
      <c r="F23" s="35">
        <v>10073</v>
      </c>
      <c r="G23" s="31" t="s">
        <v>17</v>
      </c>
      <c r="H23" s="30">
        <v>0</v>
      </c>
      <c r="I23" s="31" t="s">
        <v>17</v>
      </c>
      <c r="J23" s="35" t="s">
        <v>17</v>
      </c>
      <c r="K23" s="33">
        <v>0</v>
      </c>
    </row>
    <row r="24" spans="1:11" s="34" customFormat="1" ht="12">
      <c r="A24" s="29" t="s">
        <v>70</v>
      </c>
      <c r="B24" s="40">
        <v>78962</v>
      </c>
      <c r="C24" s="32">
        <v>38512</v>
      </c>
      <c r="D24" s="30">
        <v>0</v>
      </c>
      <c r="E24" s="32">
        <v>0</v>
      </c>
      <c r="F24" s="30">
        <v>6964</v>
      </c>
      <c r="G24" s="31" t="s">
        <v>17</v>
      </c>
      <c r="H24" s="35">
        <v>0</v>
      </c>
      <c r="I24" s="31" t="s">
        <v>17</v>
      </c>
      <c r="J24" s="35">
        <v>27917</v>
      </c>
      <c r="K24" s="36">
        <v>0</v>
      </c>
    </row>
    <row r="25" spans="1:11" s="34" customFormat="1" ht="12">
      <c r="A25" s="29" t="s">
        <v>71</v>
      </c>
      <c r="B25" s="40">
        <v>25557</v>
      </c>
      <c r="C25" s="32">
        <v>13587</v>
      </c>
      <c r="D25" s="30">
        <v>0</v>
      </c>
      <c r="E25" s="32">
        <v>0</v>
      </c>
      <c r="F25" s="30">
        <v>6041</v>
      </c>
      <c r="G25" s="31">
        <v>0</v>
      </c>
      <c r="H25" s="35">
        <v>0</v>
      </c>
      <c r="I25" s="31">
        <v>0</v>
      </c>
      <c r="J25" s="35">
        <v>2176</v>
      </c>
      <c r="K25" s="33">
        <v>0</v>
      </c>
    </row>
    <row r="26" spans="1:11" s="34" customFormat="1" ht="12">
      <c r="A26" s="29" t="s">
        <v>72</v>
      </c>
      <c r="B26" s="40">
        <v>53161</v>
      </c>
      <c r="C26" s="32">
        <v>27070</v>
      </c>
      <c r="D26" s="30">
        <v>0</v>
      </c>
      <c r="E26" s="32">
        <v>0</v>
      </c>
      <c r="F26" s="30">
        <v>20420</v>
      </c>
      <c r="G26" s="31" t="s">
        <v>17</v>
      </c>
      <c r="H26" s="35">
        <v>0</v>
      </c>
      <c r="I26" s="31" t="s">
        <v>17</v>
      </c>
      <c r="J26" s="35" t="s">
        <v>17</v>
      </c>
      <c r="K26" s="33">
        <v>0</v>
      </c>
    </row>
    <row r="27" spans="1:11" s="34" customFormat="1" ht="12">
      <c r="A27" s="29" t="s">
        <v>73</v>
      </c>
      <c r="B27" s="40">
        <v>87101</v>
      </c>
      <c r="C27" s="32">
        <v>37594</v>
      </c>
      <c r="D27" s="30">
        <v>0</v>
      </c>
      <c r="E27" s="32">
        <v>0</v>
      </c>
      <c r="F27" s="35">
        <v>2028</v>
      </c>
      <c r="G27" s="31">
        <v>1886</v>
      </c>
      <c r="H27" s="35" t="s">
        <v>17</v>
      </c>
      <c r="I27" s="32">
        <v>0</v>
      </c>
      <c r="J27" s="35">
        <v>0</v>
      </c>
      <c r="K27" s="33" t="s">
        <v>17</v>
      </c>
    </row>
    <row r="28" spans="1:11" s="34" customFormat="1" ht="12">
      <c r="A28" s="29" t="s">
        <v>74</v>
      </c>
      <c r="B28" s="40">
        <v>39518</v>
      </c>
      <c r="C28" s="32">
        <v>26053</v>
      </c>
      <c r="D28" s="30">
        <v>0</v>
      </c>
      <c r="E28" s="32">
        <v>0</v>
      </c>
      <c r="F28" s="35">
        <v>4684</v>
      </c>
      <c r="G28" s="31">
        <v>1957</v>
      </c>
      <c r="H28" s="35" t="s">
        <v>17</v>
      </c>
      <c r="I28" s="32">
        <v>0</v>
      </c>
      <c r="J28" s="30">
        <v>1515</v>
      </c>
      <c r="K28" s="36">
        <v>0</v>
      </c>
    </row>
    <row r="29" spans="1:11" s="34" customFormat="1" ht="12">
      <c r="A29" s="29" t="s">
        <v>75</v>
      </c>
      <c r="B29" s="40">
        <v>38961</v>
      </c>
      <c r="C29" s="32">
        <v>12975</v>
      </c>
      <c r="D29" s="30">
        <v>0</v>
      </c>
      <c r="E29" s="32">
        <v>0</v>
      </c>
      <c r="F29" s="30">
        <v>9784</v>
      </c>
      <c r="G29" s="31" t="s">
        <v>17</v>
      </c>
      <c r="H29" s="35">
        <v>1617</v>
      </c>
      <c r="I29" s="31" t="s">
        <v>17</v>
      </c>
      <c r="J29" s="35">
        <v>1734</v>
      </c>
      <c r="K29" s="36">
        <v>0</v>
      </c>
    </row>
    <row r="30" spans="1:11" s="34" customFormat="1" ht="12">
      <c r="A30" s="29" t="s">
        <v>76</v>
      </c>
      <c r="B30" s="40">
        <v>16344</v>
      </c>
      <c r="C30" s="32">
        <v>8307</v>
      </c>
      <c r="D30" s="30">
        <v>0</v>
      </c>
      <c r="E30" s="32">
        <v>0</v>
      </c>
      <c r="F30" s="30">
        <v>3529</v>
      </c>
      <c r="G30" s="32">
        <v>0</v>
      </c>
      <c r="H30" s="35">
        <v>0</v>
      </c>
      <c r="I30" s="32">
        <v>0</v>
      </c>
      <c r="J30" s="35" t="s">
        <v>17</v>
      </c>
      <c r="K30" s="33">
        <v>0</v>
      </c>
    </row>
    <row r="31" spans="1:11" s="34" customFormat="1" ht="12">
      <c r="A31" s="29" t="s">
        <v>77</v>
      </c>
      <c r="B31" s="40">
        <v>26572</v>
      </c>
      <c r="C31" s="32">
        <v>6805</v>
      </c>
      <c r="D31" s="30">
        <v>0</v>
      </c>
      <c r="E31" s="32">
        <v>0</v>
      </c>
      <c r="F31" s="30">
        <v>16739</v>
      </c>
      <c r="G31" s="32">
        <v>725</v>
      </c>
      <c r="H31" s="35" t="s">
        <v>17</v>
      </c>
      <c r="I31" s="31">
        <v>0</v>
      </c>
      <c r="J31" s="30">
        <v>0</v>
      </c>
      <c r="K31" s="36">
        <v>0</v>
      </c>
    </row>
    <row r="32" spans="1:11" s="34" customFormat="1" ht="12">
      <c r="A32" s="29" t="s">
        <v>78</v>
      </c>
      <c r="B32" s="40">
        <v>7385</v>
      </c>
      <c r="C32" s="32">
        <v>2696</v>
      </c>
      <c r="D32" s="30">
        <v>0</v>
      </c>
      <c r="E32" s="32">
        <v>0</v>
      </c>
      <c r="F32" s="30">
        <v>4016</v>
      </c>
      <c r="G32" s="31">
        <v>0</v>
      </c>
      <c r="H32" s="35">
        <v>0</v>
      </c>
      <c r="I32" s="32">
        <v>0</v>
      </c>
      <c r="J32" s="30">
        <v>0</v>
      </c>
      <c r="K32" s="36">
        <v>0</v>
      </c>
    </row>
    <row r="33" spans="1:11" s="34" customFormat="1" ht="12">
      <c r="A33" s="29" t="s">
        <v>79</v>
      </c>
      <c r="B33" s="40">
        <v>32678</v>
      </c>
      <c r="C33" s="32">
        <v>20659</v>
      </c>
      <c r="D33" s="30">
        <v>0</v>
      </c>
      <c r="E33" s="32">
        <v>0</v>
      </c>
      <c r="F33" s="30">
        <v>11381</v>
      </c>
      <c r="G33" s="31">
        <v>0</v>
      </c>
      <c r="H33" s="30">
        <v>0</v>
      </c>
      <c r="I33" s="31" t="s">
        <v>17</v>
      </c>
      <c r="J33" s="30">
        <v>0</v>
      </c>
      <c r="K33" s="36">
        <v>0</v>
      </c>
    </row>
    <row r="34" spans="1:23" s="34" customFormat="1" ht="12.75" thickBot="1">
      <c r="A34" s="44" t="s">
        <v>80</v>
      </c>
      <c r="B34" s="79">
        <v>159881</v>
      </c>
      <c r="C34" s="46">
        <v>92362</v>
      </c>
      <c r="D34" s="47" t="s">
        <v>17</v>
      </c>
      <c r="E34" s="46">
        <v>0</v>
      </c>
      <c r="F34" s="48">
        <v>7728</v>
      </c>
      <c r="G34" s="46">
        <v>7399</v>
      </c>
      <c r="H34" s="48">
        <v>1299</v>
      </c>
      <c r="I34" s="49" t="s">
        <v>17</v>
      </c>
      <c r="J34" s="47">
        <v>28627</v>
      </c>
      <c r="K34" s="45">
        <v>0</v>
      </c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</row>
  </sheetData>
  <sheetProtection/>
  <mergeCells count="7">
    <mergeCell ref="A1:K1"/>
    <mergeCell ref="A3:A4"/>
    <mergeCell ref="B3:B4"/>
    <mergeCell ref="C3:C4"/>
    <mergeCell ref="D3:D4"/>
    <mergeCell ref="J3:J4"/>
    <mergeCell ref="K3:K4"/>
  </mergeCells>
  <printOptions/>
  <pageMargins left="0.787" right="0.787" top="0.984" bottom="0.984" header="0.512" footer="0.512"/>
  <pageSetup orientation="portrait" paperSize="9" scale="84" r:id="rId2"/>
  <colBreaks count="1" manualBreakCount="1">
    <brk id="5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0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15.75390625" style="0" customWidth="1"/>
    <col min="2" max="4" width="13.75390625" style="0" customWidth="1"/>
    <col min="5" max="5" width="4.75390625" style="0" customWidth="1"/>
    <col min="6" max="7" width="8.75390625" style="0" customWidth="1"/>
    <col min="8" max="8" width="5.75390625" style="0" customWidth="1"/>
    <col min="9" max="9" width="13.75390625" style="0" customWidth="1"/>
    <col min="10" max="14" width="16.75390625" style="0" customWidth="1"/>
    <col min="22" max="22" width="10.00390625" style="0" customWidth="1"/>
  </cols>
  <sheetData>
    <row r="1" spans="1:14" ht="12" customHeight="1">
      <c r="A1" s="80" t="s">
        <v>105</v>
      </c>
      <c r="B1" s="80"/>
      <c r="C1" s="80"/>
      <c r="D1" s="80"/>
      <c r="E1" s="80"/>
      <c r="F1" s="80"/>
      <c r="G1" s="80"/>
      <c r="H1" s="80"/>
      <c r="I1" s="80"/>
      <c r="J1" s="81"/>
      <c r="K1" s="81"/>
      <c r="L1" s="81"/>
      <c r="M1" s="81"/>
      <c r="N1" s="81"/>
    </row>
    <row r="2" spans="2:26" ht="12.75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" customHeight="1">
      <c r="A3" s="3"/>
      <c r="B3" s="4" t="s">
        <v>42</v>
      </c>
      <c r="C3" s="4" t="s">
        <v>43</v>
      </c>
      <c r="D3" s="4" t="s">
        <v>44</v>
      </c>
      <c r="E3" s="82" t="s">
        <v>106</v>
      </c>
      <c r="F3" s="83"/>
      <c r="G3" s="70" t="s">
        <v>107</v>
      </c>
      <c r="H3" s="84"/>
      <c r="I3" s="70" t="s">
        <v>108</v>
      </c>
      <c r="J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">
      <c r="A4" s="55"/>
      <c r="B4" s="58"/>
      <c r="C4" s="58"/>
      <c r="D4" s="58"/>
      <c r="E4" s="85"/>
      <c r="F4" s="86"/>
      <c r="G4" s="87"/>
      <c r="H4" s="88"/>
      <c r="I4" s="87"/>
      <c r="J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" customHeight="1">
      <c r="A5" s="55"/>
      <c r="B5" s="58"/>
      <c r="C5" s="58" t="s">
        <v>53</v>
      </c>
      <c r="D5" s="58" t="s">
        <v>53</v>
      </c>
      <c r="E5" s="85"/>
      <c r="F5" s="86"/>
      <c r="G5" s="87"/>
      <c r="H5" s="88"/>
      <c r="I5" s="87"/>
      <c r="J5" s="2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2"/>
    </row>
    <row r="6" spans="1:26" ht="12" customHeight="1">
      <c r="A6" s="61"/>
      <c r="B6" s="11"/>
      <c r="C6" s="11"/>
      <c r="D6" s="11"/>
      <c r="E6" s="89"/>
      <c r="F6" s="90"/>
      <c r="G6" s="71"/>
      <c r="H6" s="91"/>
      <c r="I6" s="71"/>
      <c r="J6" s="2"/>
      <c r="O6" s="9"/>
      <c r="P6" s="9"/>
      <c r="Q6" s="9"/>
      <c r="R6" s="9"/>
      <c r="S6" s="9"/>
      <c r="T6" s="16"/>
      <c r="U6" s="16"/>
      <c r="V6" s="9"/>
      <c r="W6" s="9"/>
      <c r="X6" s="9"/>
      <c r="Y6" s="9"/>
      <c r="Z6" s="2"/>
    </row>
    <row r="7" spans="1:26" s="21" customFormat="1" ht="12" customHeight="1">
      <c r="A7" s="17" t="s">
        <v>55</v>
      </c>
      <c r="B7" s="65" t="s">
        <v>17</v>
      </c>
      <c r="C7" s="66">
        <v>3175</v>
      </c>
      <c r="D7" s="19">
        <f>D9+D23</f>
        <v>77386</v>
      </c>
      <c r="E7" s="92" t="s">
        <v>17</v>
      </c>
      <c r="F7" s="93"/>
      <c r="G7" s="94">
        <f>G9+G23</f>
        <v>0</v>
      </c>
      <c r="H7" s="95">
        <f>H9+H23</f>
        <v>0</v>
      </c>
      <c r="I7" s="20">
        <f>I9+I23</f>
        <v>33578</v>
      </c>
      <c r="J7" s="22"/>
      <c r="Z7" s="22"/>
    </row>
    <row r="8" spans="1:10" ht="6" customHeight="1">
      <c r="A8" s="23"/>
      <c r="B8" s="2"/>
      <c r="C8" s="24"/>
      <c r="D8" s="24"/>
      <c r="E8" s="92"/>
      <c r="F8" s="96"/>
      <c r="G8" s="2"/>
      <c r="H8" s="2"/>
      <c r="I8" s="25"/>
      <c r="J8" s="2"/>
    </row>
    <row r="9" spans="1:10" s="21" customFormat="1" ht="12" customHeight="1">
      <c r="A9" s="26" t="s">
        <v>56</v>
      </c>
      <c r="B9" s="65" t="s">
        <v>17</v>
      </c>
      <c r="C9" s="67">
        <f>SUM(C11:C21)</f>
        <v>1655</v>
      </c>
      <c r="D9" s="67">
        <f>SUM(D11:D21)</f>
        <v>29422</v>
      </c>
      <c r="E9" s="92" t="s">
        <v>17</v>
      </c>
      <c r="F9" s="93"/>
      <c r="G9" s="92">
        <f>SUM(G11:H21)</f>
        <v>0</v>
      </c>
      <c r="H9" s="93"/>
      <c r="I9" s="43">
        <v>26208</v>
      </c>
      <c r="J9" s="22"/>
    </row>
    <row r="10" spans="1:10" ht="6" customHeight="1">
      <c r="A10" s="23"/>
      <c r="B10" s="18"/>
      <c r="C10" s="27"/>
      <c r="D10" s="27"/>
      <c r="E10" s="97"/>
      <c r="F10" s="96"/>
      <c r="G10" s="18"/>
      <c r="H10" s="18"/>
      <c r="I10" s="28"/>
      <c r="J10" s="2"/>
    </row>
    <row r="11" spans="1:10" s="34" customFormat="1" ht="12" customHeight="1">
      <c r="A11" s="29" t="s">
        <v>57</v>
      </c>
      <c r="B11" s="35">
        <v>0</v>
      </c>
      <c r="C11" s="31">
        <v>1655</v>
      </c>
      <c r="D11" s="32">
        <v>985</v>
      </c>
      <c r="E11" s="98">
        <v>0</v>
      </c>
      <c r="F11" s="99"/>
      <c r="G11" s="98">
        <v>0</v>
      </c>
      <c r="H11" s="99"/>
      <c r="I11" s="36">
        <v>3299</v>
      </c>
      <c r="J11" s="51"/>
    </row>
    <row r="12" spans="1:10" s="34" customFormat="1" ht="12" customHeight="1">
      <c r="A12" s="29" t="s">
        <v>58</v>
      </c>
      <c r="B12" s="30">
        <v>0</v>
      </c>
      <c r="C12" s="31">
        <v>0</v>
      </c>
      <c r="D12" s="32">
        <v>3756</v>
      </c>
      <c r="E12" s="100">
        <v>0</v>
      </c>
      <c r="F12" s="99"/>
      <c r="G12" s="100">
        <v>0</v>
      </c>
      <c r="H12" s="99"/>
      <c r="I12" s="36">
        <v>7673</v>
      </c>
      <c r="J12" s="51"/>
    </row>
    <row r="13" spans="1:10" s="34" customFormat="1" ht="12" customHeight="1">
      <c r="A13" s="29" t="s">
        <v>59</v>
      </c>
      <c r="B13" s="30">
        <v>0</v>
      </c>
      <c r="C13" s="32">
        <v>0</v>
      </c>
      <c r="D13" s="32">
        <v>3871</v>
      </c>
      <c r="E13" s="98">
        <v>0</v>
      </c>
      <c r="F13" s="99"/>
      <c r="G13" s="100">
        <v>0</v>
      </c>
      <c r="H13" s="99"/>
      <c r="I13" s="33">
        <v>4583</v>
      </c>
      <c r="J13" s="51"/>
    </row>
    <row r="14" spans="1:10" s="34" customFormat="1" ht="12" customHeight="1">
      <c r="A14" s="29" t="s">
        <v>60</v>
      </c>
      <c r="B14" s="30">
        <v>0</v>
      </c>
      <c r="C14" s="32">
        <v>0</v>
      </c>
      <c r="D14" s="31">
        <v>2773</v>
      </c>
      <c r="E14" s="100">
        <v>0</v>
      </c>
      <c r="F14" s="99"/>
      <c r="G14" s="100">
        <v>0</v>
      </c>
      <c r="H14" s="99"/>
      <c r="I14" s="36">
        <v>1650</v>
      </c>
      <c r="J14" s="51"/>
    </row>
    <row r="15" spans="1:10" s="34" customFormat="1" ht="12" customHeight="1">
      <c r="A15" s="29" t="s">
        <v>61</v>
      </c>
      <c r="B15" s="30">
        <v>0</v>
      </c>
      <c r="C15" s="32">
        <v>0</v>
      </c>
      <c r="D15" s="32">
        <v>3749</v>
      </c>
      <c r="E15" s="98" t="s">
        <v>17</v>
      </c>
      <c r="F15" s="99"/>
      <c r="G15" s="98">
        <v>0</v>
      </c>
      <c r="H15" s="99"/>
      <c r="I15" s="33">
        <v>4362</v>
      </c>
      <c r="J15" s="51"/>
    </row>
    <row r="16" spans="1:10" s="34" customFormat="1" ht="12" customHeight="1">
      <c r="A16" s="29" t="s">
        <v>62</v>
      </c>
      <c r="B16" s="35" t="s">
        <v>17</v>
      </c>
      <c r="C16" s="32">
        <v>0</v>
      </c>
      <c r="D16" s="32">
        <v>637</v>
      </c>
      <c r="E16" s="98">
        <v>0</v>
      </c>
      <c r="F16" s="99"/>
      <c r="G16" s="100">
        <v>0</v>
      </c>
      <c r="H16" s="99"/>
      <c r="I16" s="33">
        <v>0</v>
      </c>
      <c r="J16" s="51"/>
    </row>
    <row r="17" spans="1:10" s="34" customFormat="1" ht="12" customHeight="1">
      <c r="A17" s="29" t="s">
        <v>63</v>
      </c>
      <c r="B17" s="30">
        <v>0</v>
      </c>
      <c r="C17" s="32">
        <v>0</v>
      </c>
      <c r="D17" s="32">
        <v>0</v>
      </c>
      <c r="E17" s="98">
        <v>0</v>
      </c>
      <c r="F17" s="99"/>
      <c r="G17" s="100">
        <v>0</v>
      </c>
      <c r="H17" s="99"/>
      <c r="I17" s="33" t="s">
        <v>17</v>
      </c>
      <c r="J17" s="51"/>
    </row>
    <row r="18" spans="1:10" s="34" customFormat="1" ht="12" customHeight="1">
      <c r="A18" s="29" t="s">
        <v>64</v>
      </c>
      <c r="B18" s="30">
        <v>0</v>
      </c>
      <c r="C18" s="32">
        <v>0</v>
      </c>
      <c r="D18" s="32">
        <v>6663</v>
      </c>
      <c r="E18" s="100">
        <v>0</v>
      </c>
      <c r="F18" s="99"/>
      <c r="G18" s="100">
        <v>0</v>
      </c>
      <c r="H18" s="99"/>
      <c r="I18" s="33">
        <v>0</v>
      </c>
      <c r="J18" s="51"/>
    </row>
    <row r="19" spans="1:10" s="34" customFormat="1" ht="12" customHeight="1">
      <c r="A19" s="29" t="s">
        <v>65</v>
      </c>
      <c r="B19" s="30">
        <v>0</v>
      </c>
      <c r="C19" s="32">
        <v>0</v>
      </c>
      <c r="D19" s="32">
        <v>0</v>
      </c>
      <c r="E19" s="100">
        <v>0</v>
      </c>
      <c r="F19" s="99"/>
      <c r="G19" s="100">
        <v>0</v>
      </c>
      <c r="H19" s="99"/>
      <c r="I19" s="33">
        <v>0</v>
      </c>
      <c r="J19" s="51"/>
    </row>
    <row r="20" spans="1:10" s="34" customFormat="1" ht="12" customHeight="1">
      <c r="A20" s="29" t="s">
        <v>66</v>
      </c>
      <c r="B20" s="30">
        <v>0</v>
      </c>
      <c r="C20" s="32">
        <v>0</v>
      </c>
      <c r="D20" s="31">
        <v>5629</v>
      </c>
      <c r="E20" s="98">
        <v>0</v>
      </c>
      <c r="F20" s="99"/>
      <c r="G20" s="98">
        <v>0</v>
      </c>
      <c r="H20" s="99"/>
      <c r="I20" s="33" t="s">
        <v>17</v>
      </c>
      <c r="J20" s="51"/>
    </row>
    <row r="21" spans="1:10" s="34" customFormat="1" ht="12" customHeight="1">
      <c r="A21" s="29" t="s">
        <v>67</v>
      </c>
      <c r="B21" s="30">
        <v>0</v>
      </c>
      <c r="C21" s="31">
        <v>0</v>
      </c>
      <c r="D21" s="31">
        <v>1359</v>
      </c>
      <c r="E21" s="98">
        <v>0</v>
      </c>
      <c r="F21" s="99"/>
      <c r="G21" s="100">
        <v>0</v>
      </c>
      <c r="H21" s="99"/>
      <c r="I21" s="36">
        <v>3945</v>
      </c>
      <c r="J21" s="51"/>
    </row>
    <row r="22" spans="1:10" s="34" customFormat="1" ht="6" customHeight="1">
      <c r="A22" s="29"/>
      <c r="B22" s="30"/>
      <c r="C22" s="32"/>
      <c r="D22" s="31"/>
      <c r="E22" s="98"/>
      <c r="F22" s="96"/>
      <c r="G22" s="30"/>
      <c r="H22" s="30"/>
      <c r="I22" s="36"/>
      <c r="J22" s="51"/>
    </row>
    <row r="23" spans="1:10" s="21" customFormat="1" ht="12" customHeight="1">
      <c r="A23" s="26" t="s">
        <v>68</v>
      </c>
      <c r="B23" s="18">
        <f>SUM(B25:B36)</f>
        <v>0</v>
      </c>
      <c r="C23" s="67" t="s">
        <v>17</v>
      </c>
      <c r="D23" s="101">
        <v>47964</v>
      </c>
      <c r="E23" s="97">
        <f>SUM(E25:F36)</f>
        <v>0</v>
      </c>
      <c r="F23" s="93"/>
      <c r="G23" s="92">
        <f>SUM(G25:H36)</f>
        <v>0</v>
      </c>
      <c r="H23" s="93"/>
      <c r="I23" s="28">
        <v>7370</v>
      </c>
      <c r="J23" s="22"/>
    </row>
    <row r="24" spans="1:10" s="34" customFormat="1" ht="6" customHeight="1">
      <c r="A24" s="29"/>
      <c r="B24" s="30"/>
      <c r="C24" s="32"/>
      <c r="D24" s="32"/>
      <c r="E24" s="100"/>
      <c r="F24" s="96"/>
      <c r="G24" s="30"/>
      <c r="H24" s="30"/>
      <c r="I24" s="36"/>
      <c r="J24" s="51"/>
    </row>
    <row r="25" spans="1:10" s="34" customFormat="1" ht="12" customHeight="1">
      <c r="A25" s="29" t="s">
        <v>69</v>
      </c>
      <c r="B25" s="30">
        <v>0</v>
      </c>
      <c r="C25" s="32">
        <v>0</v>
      </c>
      <c r="D25" s="31">
        <v>1442</v>
      </c>
      <c r="E25" s="100">
        <v>0</v>
      </c>
      <c r="F25" s="99"/>
      <c r="G25" s="98">
        <v>0</v>
      </c>
      <c r="H25" s="99"/>
      <c r="I25" s="36">
        <v>0</v>
      </c>
      <c r="J25" s="51"/>
    </row>
    <row r="26" spans="1:10" s="34" customFormat="1" ht="12" customHeight="1">
      <c r="A26" s="29" t="s">
        <v>70</v>
      </c>
      <c r="B26" s="30">
        <v>0</v>
      </c>
      <c r="C26" s="32">
        <v>0</v>
      </c>
      <c r="D26" s="31" t="s">
        <v>17</v>
      </c>
      <c r="E26" s="98">
        <v>0</v>
      </c>
      <c r="F26" s="99"/>
      <c r="G26" s="100">
        <v>0</v>
      </c>
      <c r="H26" s="99"/>
      <c r="I26" s="33" t="s">
        <v>17</v>
      </c>
      <c r="J26" s="51"/>
    </row>
    <row r="27" spans="1:10" s="34" customFormat="1" ht="12" customHeight="1">
      <c r="A27" s="29" t="s">
        <v>71</v>
      </c>
      <c r="B27" s="30">
        <v>0</v>
      </c>
      <c r="C27" s="32">
        <v>0</v>
      </c>
      <c r="D27" s="32">
        <v>0</v>
      </c>
      <c r="E27" s="98">
        <v>0</v>
      </c>
      <c r="F27" s="99"/>
      <c r="G27" s="100">
        <v>0</v>
      </c>
      <c r="H27" s="99"/>
      <c r="I27" s="33">
        <v>0</v>
      </c>
      <c r="J27" s="51"/>
    </row>
    <row r="28" spans="1:10" s="34" customFormat="1" ht="12" customHeight="1">
      <c r="A28" s="29" t="s">
        <v>72</v>
      </c>
      <c r="B28" s="30">
        <v>0</v>
      </c>
      <c r="C28" s="32">
        <v>0</v>
      </c>
      <c r="D28" s="31" t="s">
        <v>17</v>
      </c>
      <c r="E28" s="98">
        <v>0</v>
      </c>
      <c r="F28" s="99"/>
      <c r="G28" s="100">
        <v>0</v>
      </c>
      <c r="H28" s="99"/>
      <c r="I28" s="33">
        <v>0</v>
      </c>
      <c r="J28" s="51"/>
    </row>
    <row r="29" spans="1:10" s="34" customFormat="1" ht="12" customHeight="1">
      <c r="A29" s="29" t="s">
        <v>73</v>
      </c>
      <c r="B29" s="30">
        <v>0</v>
      </c>
      <c r="C29" s="32">
        <v>0</v>
      </c>
      <c r="D29" s="31">
        <v>25587</v>
      </c>
      <c r="E29" s="100">
        <v>0</v>
      </c>
      <c r="F29" s="99"/>
      <c r="G29" s="98">
        <v>0</v>
      </c>
      <c r="H29" s="99"/>
      <c r="I29" s="33">
        <v>3172</v>
      </c>
      <c r="J29" s="51"/>
    </row>
    <row r="30" spans="1:10" s="34" customFormat="1" ht="12" customHeight="1">
      <c r="A30" s="29" t="s">
        <v>74</v>
      </c>
      <c r="B30" s="30">
        <v>0</v>
      </c>
      <c r="C30" s="32">
        <v>0</v>
      </c>
      <c r="D30" s="31">
        <v>0</v>
      </c>
      <c r="E30" s="100">
        <v>0</v>
      </c>
      <c r="F30" s="99"/>
      <c r="G30" s="100">
        <v>0</v>
      </c>
      <c r="H30" s="99"/>
      <c r="I30" s="33" t="s">
        <v>17</v>
      </c>
      <c r="J30" s="51"/>
    </row>
    <row r="31" spans="1:10" s="34" customFormat="1" ht="12" customHeight="1">
      <c r="A31" s="29" t="s">
        <v>75</v>
      </c>
      <c r="B31" s="30">
        <v>0</v>
      </c>
      <c r="C31" s="32">
        <v>0</v>
      </c>
      <c r="D31" s="32">
        <v>4744</v>
      </c>
      <c r="E31" s="100">
        <v>0</v>
      </c>
      <c r="F31" s="99"/>
      <c r="G31" s="100">
        <v>0</v>
      </c>
      <c r="H31" s="99"/>
      <c r="I31" s="33" t="s">
        <v>17</v>
      </c>
      <c r="J31" s="51"/>
    </row>
    <row r="32" spans="1:10" s="34" customFormat="1" ht="12" customHeight="1">
      <c r="A32" s="29" t="s">
        <v>76</v>
      </c>
      <c r="B32" s="30">
        <v>0</v>
      </c>
      <c r="C32" s="32">
        <v>0</v>
      </c>
      <c r="D32" s="31">
        <v>2668</v>
      </c>
      <c r="E32" s="100">
        <v>0</v>
      </c>
      <c r="F32" s="99"/>
      <c r="G32" s="100">
        <v>0</v>
      </c>
      <c r="H32" s="99"/>
      <c r="I32" s="36">
        <v>0</v>
      </c>
      <c r="J32" s="51"/>
    </row>
    <row r="33" spans="1:10" s="34" customFormat="1" ht="12" customHeight="1">
      <c r="A33" s="29" t="s">
        <v>77</v>
      </c>
      <c r="B33" s="30">
        <v>0</v>
      </c>
      <c r="C33" s="32">
        <v>0</v>
      </c>
      <c r="D33" s="32">
        <v>1460</v>
      </c>
      <c r="E33" s="98">
        <v>0</v>
      </c>
      <c r="F33" s="99"/>
      <c r="G33" s="100">
        <v>0</v>
      </c>
      <c r="H33" s="99"/>
      <c r="I33" s="36">
        <v>0</v>
      </c>
      <c r="J33" s="51"/>
    </row>
    <row r="34" spans="1:10" s="34" customFormat="1" ht="12" customHeight="1">
      <c r="A34" s="29" t="s">
        <v>78</v>
      </c>
      <c r="B34" s="30">
        <v>0</v>
      </c>
      <c r="C34" s="32">
        <v>0</v>
      </c>
      <c r="D34" s="31" t="s">
        <v>17</v>
      </c>
      <c r="E34" s="98">
        <v>0</v>
      </c>
      <c r="F34" s="99"/>
      <c r="G34" s="98">
        <v>0</v>
      </c>
      <c r="H34" s="99"/>
      <c r="I34" s="33">
        <v>0</v>
      </c>
      <c r="J34" s="51"/>
    </row>
    <row r="35" spans="1:10" s="34" customFormat="1" ht="12" customHeight="1">
      <c r="A35" s="29" t="s">
        <v>79</v>
      </c>
      <c r="B35" s="30">
        <v>0</v>
      </c>
      <c r="C35" s="32">
        <v>0</v>
      </c>
      <c r="D35" s="32">
        <v>0</v>
      </c>
      <c r="E35" s="98">
        <v>0</v>
      </c>
      <c r="F35" s="99"/>
      <c r="G35" s="100">
        <v>0</v>
      </c>
      <c r="H35" s="99"/>
      <c r="I35" s="33">
        <v>0</v>
      </c>
      <c r="J35" s="51"/>
    </row>
    <row r="36" spans="1:25" s="34" customFormat="1" ht="15" customHeight="1" thickBot="1">
      <c r="A36" s="102" t="s">
        <v>80</v>
      </c>
      <c r="B36" s="103">
        <v>0</v>
      </c>
      <c r="C36" s="104">
        <v>0</v>
      </c>
      <c r="D36" s="105">
        <v>10992</v>
      </c>
      <c r="E36" s="106">
        <v>0</v>
      </c>
      <c r="F36" s="107"/>
      <c r="G36" s="106">
        <v>0</v>
      </c>
      <c r="H36" s="107"/>
      <c r="I36" s="108">
        <v>2685</v>
      </c>
      <c r="J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</row>
    <row r="37" spans="1:9" ht="12.75" thickTop="1">
      <c r="A37" s="109"/>
      <c r="B37" s="58" t="s">
        <v>97</v>
      </c>
      <c r="C37" s="58" t="s">
        <v>98</v>
      </c>
      <c r="D37" s="110" t="s">
        <v>109</v>
      </c>
      <c r="E37" s="111"/>
      <c r="F37" s="112" t="s">
        <v>110</v>
      </c>
      <c r="G37" s="113"/>
      <c r="H37" s="114" t="s">
        <v>111</v>
      </c>
      <c r="I37" s="115"/>
    </row>
    <row r="38" spans="1:9" ht="12">
      <c r="A38" s="109"/>
      <c r="B38" s="58"/>
      <c r="C38" s="58"/>
      <c r="D38" s="60"/>
      <c r="E38" s="116"/>
      <c r="F38" s="117"/>
      <c r="G38" s="118"/>
      <c r="H38" s="119"/>
      <c r="I38" s="119"/>
    </row>
    <row r="39" spans="1:9" ht="12">
      <c r="A39" s="109"/>
      <c r="B39" s="58"/>
      <c r="C39" s="58" t="s">
        <v>54</v>
      </c>
      <c r="D39" s="60" t="s">
        <v>54</v>
      </c>
      <c r="E39" s="116"/>
      <c r="F39" s="117"/>
      <c r="G39" s="118"/>
      <c r="H39" s="119"/>
      <c r="I39" s="119"/>
    </row>
    <row r="40" spans="1:9" ht="12">
      <c r="A40" s="10"/>
      <c r="B40" s="11"/>
      <c r="C40" s="11"/>
      <c r="D40" s="14"/>
      <c r="E40" s="120"/>
      <c r="F40" s="121"/>
      <c r="G40" s="122"/>
      <c r="H40" s="123"/>
      <c r="I40" s="123"/>
    </row>
    <row r="41" spans="1:9" s="21" customFormat="1" ht="12">
      <c r="A41" s="17" t="s">
        <v>55</v>
      </c>
      <c r="B41" s="18">
        <f>B43+B57</f>
        <v>27816</v>
      </c>
      <c r="C41" s="66" t="s">
        <v>17</v>
      </c>
      <c r="D41" s="124">
        <f>D43+D57</f>
        <v>22031</v>
      </c>
      <c r="E41" s="125"/>
      <c r="F41" s="94" t="s">
        <v>17</v>
      </c>
      <c r="G41" s="126"/>
      <c r="H41" s="124">
        <f>H43+H57</f>
        <v>91052</v>
      </c>
      <c r="I41" s="127"/>
    </row>
    <row r="42" spans="1:9" ht="6" customHeight="1">
      <c r="A42" s="23"/>
      <c r="B42" s="2"/>
      <c r="C42" s="24"/>
      <c r="D42" s="128"/>
      <c r="E42" s="129"/>
      <c r="F42" s="130"/>
      <c r="G42" s="131"/>
      <c r="H42" s="130"/>
      <c r="I42" s="132"/>
    </row>
    <row r="43" spans="1:9" s="21" customFormat="1" ht="12">
      <c r="A43" s="26" t="s">
        <v>56</v>
      </c>
      <c r="B43" s="65">
        <v>24856</v>
      </c>
      <c r="C43" s="67" t="s">
        <v>17</v>
      </c>
      <c r="D43" s="92">
        <v>10115</v>
      </c>
      <c r="E43" s="133"/>
      <c r="F43" s="92" t="s">
        <v>17</v>
      </c>
      <c r="G43" s="134"/>
      <c r="H43" s="135">
        <v>64287</v>
      </c>
      <c r="I43" s="136"/>
    </row>
    <row r="44" spans="1:9" ht="6" customHeight="1">
      <c r="A44" s="23"/>
      <c r="B44" s="18"/>
      <c r="C44" s="27"/>
      <c r="D44" s="97"/>
      <c r="E44" s="137"/>
      <c r="F44" s="130"/>
      <c r="G44" s="131"/>
      <c r="H44" s="130"/>
      <c r="I44" s="132"/>
    </row>
    <row r="45" spans="1:9" s="34" customFormat="1" ht="12">
      <c r="A45" s="29" t="s">
        <v>57</v>
      </c>
      <c r="B45" s="30">
        <v>10490</v>
      </c>
      <c r="C45" s="31">
        <v>0</v>
      </c>
      <c r="D45" s="98" t="s">
        <v>17</v>
      </c>
      <c r="E45" s="138"/>
      <c r="F45" s="98" t="s">
        <v>17</v>
      </c>
      <c r="G45" s="138"/>
      <c r="H45" s="139">
        <v>13940</v>
      </c>
      <c r="I45" s="140"/>
    </row>
    <row r="46" spans="1:9" s="34" customFormat="1" ht="12">
      <c r="A46" s="29" t="s">
        <v>58</v>
      </c>
      <c r="B46" s="35" t="s">
        <v>17</v>
      </c>
      <c r="C46" s="32">
        <v>0</v>
      </c>
      <c r="D46" s="100">
        <v>935</v>
      </c>
      <c r="E46" s="141"/>
      <c r="F46" s="139">
        <v>0</v>
      </c>
      <c r="G46" s="142"/>
      <c r="H46" s="139">
        <v>20379</v>
      </c>
      <c r="I46" s="140"/>
    </row>
    <row r="47" spans="1:9" s="34" customFormat="1" ht="12">
      <c r="A47" s="29" t="s">
        <v>59</v>
      </c>
      <c r="B47" s="30">
        <v>0</v>
      </c>
      <c r="C47" s="32">
        <v>0</v>
      </c>
      <c r="D47" s="98" t="s">
        <v>112</v>
      </c>
      <c r="E47" s="138"/>
      <c r="F47" s="139">
        <v>0</v>
      </c>
      <c r="G47" s="142"/>
      <c r="H47" s="139">
        <v>12187</v>
      </c>
      <c r="I47" s="140"/>
    </row>
    <row r="48" spans="1:9" s="34" customFormat="1" ht="12">
      <c r="A48" s="29" t="s">
        <v>60</v>
      </c>
      <c r="B48" s="30"/>
      <c r="C48" s="32">
        <v>0</v>
      </c>
      <c r="D48" s="100">
        <v>1700</v>
      </c>
      <c r="E48" s="141"/>
      <c r="F48" s="139">
        <v>0</v>
      </c>
      <c r="G48" s="142"/>
      <c r="H48" s="139">
        <v>4090</v>
      </c>
      <c r="I48" s="140"/>
    </row>
    <row r="49" spans="1:9" s="34" customFormat="1" ht="12">
      <c r="A49" s="29" t="s">
        <v>61</v>
      </c>
      <c r="B49" s="30">
        <v>2600</v>
      </c>
      <c r="C49" s="32">
        <v>0</v>
      </c>
      <c r="D49" s="100">
        <v>0</v>
      </c>
      <c r="E49" s="141"/>
      <c r="F49" s="139">
        <v>0</v>
      </c>
      <c r="G49" s="142"/>
      <c r="H49" s="139">
        <v>2716</v>
      </c>
      <c r="I49" s="140"/>
    </row>
    <row r="50" spans="1:9" s="34" customFormat="1" ht="12">
      <c r="A50" s="29" t="s">
        <v>62</v>
      </c>
      <c r="B50" s="35">
        <v>2780</v>
      </c>
      <c r="C50" s="32">
        <v>0</v>
      </c>
      <c r="D50" s="98" t="s">
        <v>112</v>
      </c>
      <c r="E50" s="138"/>
      <c r="F50" s="139">
        <v>0</v>
      </c>
      <c r="G50" s="142"/>
      <c r="H50" s="139">
        <v>1745</v>
      </c>
      <c r="I50" s="140"/>
    </row>
    <row r="51" spans="1:9" s="34" customFormat="1" ht="12">
      <c r="A51" s="29" t="s">
        <v>63</v>
      </c>
      <c r="B51" s="35">
        <v>0</v>
      </c>
      <c r="C51" s="31">
        <v>0</v>
      </c>
      <c r="D51" s="100">
        <v>5539</v>
      </c>
      <c r="E51" s="141"/>
      <c r="F51" s="139">
        <v>0</v>
      </c>
      <c r="G51" s="142"/>
      <c r="H51" s="98" t="s">
        <v>17</v>
      </c>
      <c r="I51" s="143"/>
    </row>
    <row r="52" spans="1:9" s="34" customFormat="1" ht="12">
      <c r="A52" s="29" t="s">
        <v>64</v>
      </c>
      <c r="B52" s="35" t="s">
        <v>17</v>
      </c>
      <c r="C52" s="31" t="s">
        <v>17</v>
      </c>
      <c r="D52" s="100">
        <v>0</v>
      </c>
      <c r="E52" s="141"/>
      <c r="F52" s="139">
        <v>0</v>
      </c>
      <c r="G52" s="142"/>
      <c r="H52" s="139">
        <v>1680</v>
      </c>
      <c r="I52" s="140"/>
    </row>
    <row r="53" spans="1:9" s="34" customFormat="1" ht="12">
      <c r="A53" s="29" t="s">
        <v>65</v>
      </c>
      <c r="B53" s="35">
        <v>0</v>
      </c>
      <c r="C53" s="32">
        <v>0</v>
      </c>
      <c r="D53" s="100">
        <v>0</v>
      </c>
      <c r="E53" s="141"/>
      <c r="F53" s="139">
        <v>0</v>
      </c>
      <c r="G53" s="142"/>
      <c r="H53" s="139">
        <v>3039</v>
      </c>
      <c r="I53" s="140"/>
    </row>
    <row r="54" spans="1:9" s="34" customFormat="1" ht="12">
      <c r="A54" s="29" t="s">
        <v>66</v>
      </c>
      <c r="B54" s="35">
        <v>0</v>
      </c>
      <c r="C54" s="31">
        <v>0</v>
      </c>
      <c r="D54" s="98" t="s">
        <v>112</v>
      </c>
      <c r="E54" s="138"/>
      <c r="F54" s="139">
        <v>0</v>
      </c>
      <c r="G54" s="142"/>
      <c r="H54" s="98" t="s">
        <v>17</v>
      </c>
      <c r="I54" s="143"/>
    </row>
    <row r="55" spans="1:9" s="34" customFormat="1" ht="12">
      <c r="A55" s="29" t="s">
        <v>67</v>
      </c>
      <c r="B55" s="35">
        <v>4371</v>
      </c>
      <c r="C55" s="32">
        <v>0</v>
      </c>
      <c r="D55" s="98" t="s">
        <v>112</v>
      </c>
      <c r="E55" s="138"/>
      <c r="F55" s="139">
        <v>0</v>
      </c>
      <c r="G55" s="142"/>
      <c r="H55" s="139">
        <v>2283</v>
      </c>
      <c r="I55" s="140"/>
    </row>
    <row r="56" spans="1:9" ht="6" customHeight="1">
      <c r="A56" s="29"/>
      <c r="B56" s="35"/>
      <c r="C56" s="32"/>
      <c r="D56" s="97"/>
      <c r="E56" s="137"/>
      <c r="F56" s="130"/>
      <c r="G56" s="131"/>
      <c r="H56" s="130"/>
      <c r="I56" s="132"/>
    </row>
    <row r="57" spans="1:9" s="21" customFormat="1" ht="12">
      <c r="A57" s="26" t="s">
        <v>68</v>
      </c>
      <c r="B57" s="18">
        <v>2960</v>
      </c>
      <c r="C57" s="67">
        <f>SUM(C59:C70)</f>
        <v>0</v>
      </c>
      <c r="D57" s="97">
        <v>11916</v>
      </c>
      <c r="E57" s="137"/>
      <c r="F57" s="135">
        <f>SUM(F59:G70)</f>
        <v>0</v>
      </c>
      <c r="G57" s="144"/>
      <c r="H57" s="135">
        <v>26765</v>
      </c>
      <c r="I57" s="136"/>
    </row>
    <row r="58" spans="1:9" ht="6" customHeight="1">
      <c r="A58" s="29"/>
      <c r="B58" s="30"/>
      <c r="C58" s="32"/>
      <c r="D58" s="97"/>
      <c r="E58" s="137"/>
      <c r="F58" s="130"/>
      <c r="G58" s="131"/>
      <c r="H58" s="130"/>
      <c r="I58" s="132"/>
    </row>
    <row r="59" spans="1:9" s="34" customFormat="1" ht="12">
      <c r="A59" s="29" t="s">
        <v>69</v>
      </c>
      <c r="B59" s="30">
        <v>0</v>
      </c>
      <c r="C59" s="31">
        <v>0</v>
      </c>
      <c r="D59" s="100">
        <v>0</v>
      </c>
      <c r="E59" s="141"/>
      <c r="F59" s="139">
        <v>0</v>
      </c>
      <c r="G59" s="142"/>
      <c r="H59" s="145" t="s">
        <v>112</v>
      </c>
      <c r="I59" s="146"/>
    </row>
    <row r="60" spans="1:9" s="34" customFormat="1" ht="12">
      <c r="A60" s="29" t="s">
        <v>70</v>
      </c>
      <c r="B60" s="35" t="s">
        <v>17</v>
      </c>
      <c r="C60" s="32">
        <v>0</v>
      </c>
      <c r="D60" s="100">
        <v>922</v>
      </c>
      <c r="E60" s="141"/>
      <c r="F60" s="139">
        <v>0</v>
      </c>
      <c r="G60" s="142"/>
      <c r="H60" s="139">
        <v>2111</v>
      </c>
      <c r="I60" s="140"/>
    </row>
    <row r="61" spans="1:9" s="34" customFormat="1" ht="12">
      <c r="A61" s="29" t="s">
        <v>71</v>
      </c>
      <c r="B61" s="35">
        <v>0</v>
      </c>
      <c r="C61" s="31">
        <v>0</v>
      </c>
      <c r="D61" s="98" t="s">
        <v>112</v>
      </c>
      <c r="E61" s="138"/>
      <c r="F61" s="139">
        <v>0</v>
      </c>
      <c r="G61" s="142"/>
      <c r="H61" s="139">
        <v>3428</v>
      </c>
      <c r="I61" s="140"/>
    </row>
    <row r="62" spans="1:9" s="34" customFormat="1" ht="12">
      <c r="A62" s="29" t="s">
        <v>72</v>
      </c>
      <c r="B62" s="35" t="s">
        <v>17</v>
      </c>
      <c r="C62" s="32">
        <v>0</v>
      </c>
      <c r="D62" s="100">
        <v>0</v>
      </c>
      <c r="E62" s="141"/>
      <c r="F62" s="139">
        <v>0</v>
      </c>
      <c r="G62" s="142"/>
      <c r="H62" s="139">
        <v>1478</v>
      </c>
      <c r="I62" s="140"/>
    </row>
    <row r="63" spans="1:9" s="34" customFormat="1" ht="12">
      <c r="A63" s="29" t="s">
        <v>73</v>
      </c>
      <c r="B63" s="35">
        <v>1996</v>
      </c>
      <c r="C63" s="31">
        <v>0</v>
      </c>
      <c r="D63" s="100">
        <v>4117</v>
      </c>
      <c r="E63" s="141"/>
      <c r="F63" s="139">
        <v>0</v>
      </c>
      <c r="G63" s="142"/>
      <c r="H63" s="139">
        <v>8586</v>
      </c>
      <c r="I63" s="140"/>
    </row>
    <row r="64" spans="1:9" s="34" customFormat="1" ht="12">
      <c r="A64" s="29" t="s">
        <v>74</v>
      </c>
      <c r="B64" s="35">
        <v>0</v>
      </c>
      <c r="C64" s="32">
        <v>0</v>
      </c>
      <c r="D64" s="100">
        <v>4620</v>
      </c>
      <c r="E64" s="141"/>
      <c r="F64" s="139">
        <v>0</v>
      </c>
      <c r="G64" s="142"/>
      <c r="H64" s="139">
        <v>214</v>
      </c>
      <c r="I64" s="140"/>
    </row>
    <row r="65" spans="1:9" s="34" customFormat="1" ht="12">
      <c r="A65" s="29" t="s">
        <v>75</v>
      </c>
      <c r="B65" s="35" t="s">
        <v>17</v>
      </c>
      <c r="C65" s="32">
        <v>0</v>
      </c>
      <c r="D65" s="98" t="s">
        <v>112</v>
      </c>
      <c r="E65" s="138"/>
      <c r="F65" s="139">
        <v>0</v>
      </c>
      <c r="G65" s="142"/>
      <c r="H65" s="139">
        <v>3908</v>
      </c>
      <c r="I65" s="140"/>
    </row>
    <row r="66" spans="1:9" s="34" customFormat="1" ht="12">
      <c r="A66" s="29" t="s">
        <v>76</v>
      </c>
      <c r="B66" s="30">
        <v>0</v>
      </c>
      <c r="C66" s="32">
        <v>0</v>
      </c>
      <c r="D66" s="100">
        <v>0</v>
      </c>
      <c r="E66" s="141"/>
      <c r="F66" s="139">
        <v>0</v>
      </c>
      <c r="G66" s="142"/>
      <c r="H66" s="145" t="s">
        <v>112</v>
      </c>
      <c r="I66" s="146"/>
    </row>
    <row r="67" spans="1:9" s="34" customFormat="1" ht="12">
      <c r="A67" s="29" t="s">
        <v>77</v>
      </c>
      <c r="B67" s="35">
        <v>0</v>
      </c>
      <c r="C67" s="32">
        <v>0</v>
      </c>
      <c r="D67" s="100">
        <v>0</v>
      </c>
      <c r="E67" s="141"/>
      <c r="F67" s="139">
        <v>0</v>
      </c>
      <c r="G67" s="142"/>
      <c r="H67" s="145" t="s">
        <v>112</v>
      </c>
      <c r="I67" s="146"/>
    </row>
    <row r="68" spans="1:9" s="34" customFormat="1" ht="12">
      <c r="A68" s="29" t="s">
        <v>78</v>
      </c>
      <c r="B68" s="35">
        <v>0</v>
      </c>
      <c r="C68" s="32">
        <v>0</v>
      </c>
      <c r="D68" s="100">
        <v>0</v>
      </c>
      <c r="E68" s="141"/>
      <c r="F68" s="139">
        <v>0</v>
      </c>
      <c r="G68" s="142"/>
      <c r="H68" s="139">
        <v>0</v>
      </c>
      <c r="I68" s="140"/>
    </row>
    <row r="69" spans="1:9" s="34" customFormat="1" ht="12">
      <c r="A69" s="29" t="s">
        <v>79</v>
      </c>
      <c r="B69" s="30">
        <v>0</v>
      </c>
      <c r="C69" s="32">
        <v>0</v>
      </c>
      <c r="D69" s="100">
        <v>0</v>
      </c>
      <c r="E69" s="141"/>
      <c r="F69" s="139">
        <v>0</v>
      </c>
      <c r="G69" s="142"/>
      <c r="H69" s="145" t="s">
        <v>112</v>
      </c>
      <c r="I69" s="146"/>
    </row>
    <row r="70" spans="1:9" s="34" customFormat="1" ht="12.75" thickBot="1">
      <c r="A70" s="44" t="s">
        <v>80</v>
      </c>
      <c r="B70" s="47" t="s">
        <v>17</v>
      </c>
      <c r="C70" s="49">
        <v>0</v>
      </c>
      <c r="D70" s="147" t="s">
        <v>17</v>
      </c>
      <c r="E70" s="148"/>
      <c r="F70" s="149">
        <v>0</v>
      </c>
      <c r="G70" s="150"/>
      <c r="H70" s="149">
        <v>5425</v>
      </c>
      <c r="I70" s="151"/>
    </row>
  </sheetData>
  <sheetProtection/>
  <mergeCells count="164">
    <mergeCell ref="D69:E69"/>
    <mergeCell ref="F69:G69"/>
    <mergeCell ref="H69:I69"/>
    <mergeCell ref="D70:E70"/>
    <mergeCell ref="F70:G70"/>
    <mergeCell ref="H70:I70"/>
    <mergeCell ref="D67:E67"/>
    <mergeCell ref="F67:G67"/>
    <mergeCell ref="H67:I67"/>
    <mergeCell ref="D68:E68"/>
    <mergeCell ref="F68:G68"/>
    <mergeCell ref="H68:I68"/>
    <mergeCell ref="D65:E65"/>
    <mergeCell ref="F65:G65"/>
    <mergeCell ref="H65:I65"/>
    <mergeCell ref="D66:E66"/>
    <mergeCell ref="F66:G66"/>
    <mergeCell ref="H66:I66"/>
    <mergeCell ref="D63:E63"/>
    <mergeCell ref="F63:G63"/>
    <mergeCell ref="H63:I63"/>
    <mergeCell ref="D64:E64"/>
    <mergeCell ref="F64:G64"/>
    <mergeCell ref="H64:I64"/>
    <mergeCell ref="D61:E61"/>
    <mergeCell ref="F61:G61"/>
    <mergeCell ref="H61:I61"/>
    <mergeCell ref="D62:E62"/>
    <mergeCell ref="F62:G62"/>
    <mergeCell ref="H62:I62"/>
    <mergeCell ref="D59:E59"/>
    <mergeCell ref="F59:G59"/>
    <mergeCell ref="H59:I59"/>
    <mergeCell ref="D60:E60"/>
    <mergeCell ref="F60:G60"/>
    <mergeCell ref="H60:I60"/>
    <mergeCell ref="D57:E57"/>
    <mergeCell ref="F57:G57"/>
    <mergeCell ref="H57:I57"/>
    <mergeCell ref="D58:E58"/>
    <mergeCell ref="F58:G58"/>
    <mergeCell ref="H58:I58"/>
    <mergeCell ref="D55:E55"/>
    <mergeCell ref="F55:G55"/>
    <mergeCell ref="H55:I55"/>
    <mergeCell ref="D56:E56"/>
    <mergeCell ref="F56:G56"/>
    <mergeCell ref="H56:I56"/>
    <mergeCell ref="D53:E53"/>
    <mergeCell ref="F53:G53"/>
    <mergeCell ref="H53:I53"/>
    <mergeCell ref="D54:E54"/>
    <mergeCell ref="F54:G54"/>
    <mergeCell ref="H54:I54"/>
    <mergeCell ref="D51:E51"/>
    <mergeCell ref="F51:G51"/>
    <mergeCell ref="H51:I51"/>
    <mergeCell ref="D52:E52"/>
    <mergeCell ref="F52:G52"/>
    <mergeCell ref="H52:I52"/>
    <mergeCell ref="D49:E49"/>
    <mergeCell ref="F49:G49"/>
    <mergeCell ref="H49:I49"/>
    <mergeCell ref="D50:E50"/>
    <mergeCell ref="F50:G50"/>
    <mergeCell ref="H50:I50"/>
    <mergeCell ref="D47:E47"/>
    <mergeCell ref="F47:G47"/>
    <mergeCell ref="H47:I47"/>
    <mergeCell ref="D48:E48"/>
    <mergeCell ref="F48:G48"/>
    <mergeCell ref="H48:I48"/>
    <mergeCell ref="D45:E45"/>
    <mergeCell ref="F45:G45"/>
    <mergeCell ref="H45:I45"/>
    <mergeCell ref="D46:E46"/>
    <mergeCell ref="F46:G46"/>
    <mergeCell ref="H46:I46"/>
    <mergeCell ref="D43:E43"/>
    <mergeCell ref="F43:G43"/>
    <mergeCell ref="H43:I43"/>
    <mergeCell ref="D44:E44"/>
    <mergeCell ref="F44:G44"/>
    <mergeCell ref="H44:I44"/>
    <mergeCell ref="D41:E41"/>
    <mergeCell ref="F41:G41"/>
    <mergeCell ref="H41:I41"/>
    <mergeCell ref="D42:E42"/>
    <mergeCell ref="F42:G42"/>
    <mergeCell ref="H42:I42"/>
    <mergeCell ref="A37:A40"/>
    <mergeCell ref="B37:B40"/>
    <mergeCell ref="C37:C38"/>
    <mergeCell ref="D37:E38"/>
    <mergeCell ref="F37:G40"/>
    <mergeCell ref="H37:I40"/>
    <mergeCell ref="C39:C40"/>
    <mergeCell ref="D39:E40"/>
    <mergeCell ref="E34:F34"/>
    <mergeCell ref="G34:H34"/>
    <mergeCell ref="E35:F35"/>
    <mergeCell ref="G35:H35"/>
    <mergeCell ref="E36:F36"/>
    <mergeCell ref="G36:H36"/>
    <mergeCell ref="E31:F31"/>
    <mergeCell ref="G31:H31"/>
    <mergeCell ref="E32:F32"/>
    <mergeCell ref="G32:H32"/>
    <mergeCell ref="E33:F33"/>
    <mergeCell ref="G33:H33"/>
    <mergeCell ref="E28:F28"/>
    <mergeCell ref="G28:H28"/>
    <mergeCell ref="E29:F29"/>
    <mergeCell ref="G29:H29"/>
    <mergeCell ref="E30:F30"/>
    <mergeCell ref="G30:H30"/>
    <mergeCell ref="E24:F24"/>
    <mergeCell ref="E25:F25"/>
    <mergeCell ref="G25:H25"/>
    <mergeCell ref="E26:F26"/>
    <mergeCell ref="G26:H26"/>
    <mergeCell ref="E27:F27"/>
    <mergeCell ref="G27:H27"/>
    <mergeCell ref="E20:F20"/>
    <mergeCell ref="G20:H20"/>
    <mergeCell ref="E21:F21"/>
    <mergeCell ref="G21:H21"/>
    <mergeCell ref="E22:F22"/>
    <mergeCell ref="E23:F23"/>
    <mergeCell ref="G23:H23"/>
    <mergeCell ref="E17:F17"/>
    <mergeCell ref="G17:H17"/>
    <mergeCell ref="E18:F18"/>
    <mergeCell ref="G18:H18"/>
    <mergeCell ref="E19:F19"/>
    <mergeCell ref="G19:H19"/>
    <mergeCell ref="E14:F14"/>
    <mergeCell ref="G14:H14"/>
    <mergeCell ref="E15:F15"/>
    <mergeCell ref="G15:H15"/>
    <mergeCell ref="E16:F16"/>
    <mergeCell ref="G16:H16"/>
    <mergeCell ref="E11:F11"/>
    <mergeCell ref="G11:H11"/>
    <mergeCell ref="E12:F12"/>
    <mergeCell ref="G12:H12"/>
    <mergeCell ref="E13:F13"/>
    <mergeCell ref="G13:H13"/>
    <mergeCell ref="E7:F7"/>
    <mergeCell ref="G7:H7"/>
    <mergeCell ref="E8:F8"/>
    <mergeCell ref="E9:F9"/>
    <mergeCell ref="G9:H9"/>
    <mergeCell ref="E10:F10"/>
    <mergeCell ref="A1:I1"/>
    <mergeCell ref="A3:A6"/>
    <mergeCell ref="B3:B6"/>
    <mergeCell ref="C3:C4"/>
    <mergeCell ref="D3:D4"/>
    <mergeCell ref="E3:F6"/>
    <mergeCell ref="G3:H6"/>
    <mergeCell ref="I3:I6"/>
    <mergeCell ref="C5:C6"/>
    <mergeCell ref="D5:D6"/>
  </mergeCells>
  <printOptions/>
  <pageMargins left="0.787" right="0.787" top="0.984" bottom="0.984" header="0.512" footer="0.512"/>
  <pageSetup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2009-09-09T04:17:20Z</dcterms:created>
  <dcterms:modified xsi:type="dcterms:W3CDTF">2009-09-09T04:17:28Z</dcterms:modified>
  <cp:category/>
  <cp:version/>
  <cp:contentType/>
  <cp:contentStatus/>
</cp:coreProperties>
</file>