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90(4)-1" sheetId="1" r:id="rId1"/>
    <sheet name="90(4)-2" sheetId="2" r:id="rId2"/>
    <sheet name="90(4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<sst xmlns="http://schemas.openxmlformats.org/spreadsheetml/2006/main" count="164" uniqueCount="111">
  <si>
    <t>産          　　   業          　　   別          　　   工          　　   場          　　   数</t>
  </si>
  <si>
    <t>製               　　　      造               　　　      卸　 　          （総   括）</t>
  </si>
  <si>
    <t>総　　数</t>
  </si>
  <si>
    <t>食料品</t>
  </si>
  <si>
    <t>繊維</t>
  </si>
  <si>
    <t>衣服及    身廻品    製造業</t>
  </si>
  <si>
    <t>木材及    木製品    製造業</t>
  </si>
  <si>
    <t>家具及   装備品    製造業</t>
  </si>
  <si>
    <t>パルプ紙及紙加工品製造業</t>
  </si>
  <si>
    <t>出版印   刷及関   連産業</t>
  </si>
  <si>
    <t>化学</t>
  </si>
  <si>
    <t>石油及   石炭製品   製造業</t>
  </si>
  <si>
    <t>ゴム製品</t>
  </si>
  <si>
    <t>皮革及    皮革製品   製造業</t>
  </si>
  <si>
    <t>窯業及    土石製品   製造業</t>
  </si>
  <si>
    <t>鉄鋼業</t>
  </si>
  <si>
    <t>非鉄    金属    製造業</t>
  </si>
  <si>
    <t>金属製品</t>
  </si>
  <si>
    <t xml:space="preserve">機械      </t>
  </si>
  <si>
    <t>電気      機械器具     製造業</t>
  </si>
  <si>
    <t>輸送用    機械器具   製造業</t>
  </si>
  <si>
    <t>度量衡器測定及      測定機械写真機     光学機械器具及     時計製造業</t>
  </si>
  <si>
    <t>その他の</t>
  </si>
  <si>
    <t>製造業</t>
  </si>
  <si>
    <t>工業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</si>
  <si>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</si>
  <si>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</si>
  <si>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</si>
  <si>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</si>
  <si>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</si>
  <si>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</si>
  <si>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</si>
  <si>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</si>
  <si>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</si>
  <si>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</si>
  <si>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</si>
  <si>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</si>
  <si>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</si>
  <si>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</si>
  <si>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</si>
  <si>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</si>
  <si>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</si>
  <si>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</si>
  <si>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</si>
  <si>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</si>
  <si>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</si>
  <si>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</si>
  <si>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</si>
  <si>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</si>
  <si>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</si>
  <si>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</si>
  <si>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造      　　　           卸　   　（従業者４人以上使用）</t>
  </si>
  <si>
    <t>繊維工業</t>
  </si>
  <si>
    <t>衣服及    身廻品    製造業</t>
  </si>
  <si>
    <t>家具及    装備品    製造業</t>
  </si>
  <si>
    <t>パルプ紙及紙加工品製造業</t>
  </si>
  <si>
    <t>出版印刷  及      関連産業</t>
  </si>
  <si>
    <t>化学工業</t>
  </si>
  <si>
    <t>石油及    石炭製品   製造業</t>
  </si>
  <si>
    <t>非鉄     金属     製造業</t>
  </si>
  <si>
    <t>機械</t>
  </si>
  <si>
    <t>電気      機械器具    製造業</t>
  </si>
  <si>
    <t>度量衡器測定及    測量機械写真機    光学機械器具及    時計製造業</t>
  </si>
  <si>
    <t>製　　　                 造  　　    　           卸　     　（従業者３人以下）</t>
  </si>
  <si>
    <t>総　　数</t>
  </si>
  <si>
    <t>食料品</t>
  </si>
  <si>
    <t>繊維工業</t>
  </si>
  <si>
    <t>衣服及    身廻品    製造業</t>
  </si>
  <si>
    <t>木材及    木製品    製造業</t>
  </si>
  <si>
    <t>家具及    装備品    製造業</t>
  </si>
  <si>
    <t>パルプ紙及紙加工品製造業</t>
  </si>
  <si>
    <t>出版印刷   及        関連産業</t>
  </si>
  <si>
    <t>化学工業</t>
  </si>
  <si>
    <t>石油及    石炭製品      製造業</t>
  </si>
  <si>
    <t>ゴム製品</t>
  </si>
  <si>
    <t>皮革及       皮革製品     製造業</t>
  </si>
  <si>
    <t>窯業及    土石製品      製造業</t>
  </si>
  <si>
    <t>鉄鋼業</t>
  </si>
  <si>
    <t>非鉄     金属     製造業</t>
  </si>
  <si>
    <t xml:space="preserve">金属製品 </t>
  </si>
  <si>
    <t>機械</t>
  </si>
  <si>
    <t>電気      機械器具    製造業</t>
  </si>
  <si>
    <t>輸送用    機械器具   製造業</t>
  </si>
  <si>
    <t>その他の</t>
  </si>
  <si>
    <t>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</si>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</sst>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176" fontId="18" fillId="0" borderId="19" xfId="0" applyNumberFormat="1" applyFont="1" applyBorder="1" applyAlignment="1">
      <alignment vertical="center"/>
    </xf>
    <xf numFmtId="176" fontId="18" fillId="0" borderId="2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2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8" fillId="0" borderId="22" xfId="0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18" fillId="0" borderId="14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176" fontId="0" fillId="0" borderId="27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distributed"/>
    </xf>
    <xf numFmtId="0" fontId="0" fillId="0" borderId="16" xfId="0" applyBorder="1" applyAlignment="1">
      <alignment horizontal="distributed"/>
    </xf>
    <xf numFmtId="176" fontId="18" fillId="0" borderId="0" xfId="0" applyNumberFormat="1" applyFont="1" applyBorder="1" applyAlignment="1">
      <alignment horizontal="right"/>
    </xf>
    <xf numFmtId="176" fontId="18" fillId="0" borderId="14" xfId="0" applyNumberFormat="1" applyFont="1" applyBorder="1" applyAlignment="1">
      <alignment horizontal="right"/>
    </xf>
    <xf numFmtId="176" fontId="18" fillId="0" borderId="23" xfId="0" applyNumberFormat="1" applyFont="1" applyBorder="1" applyAlignment="1">
      <alignment/>
    </xf>
    <xf numFmtId="0" fontId="18" fillId="0" borderId="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38100</xdr:rowOff>
    </xdr:from>
    <xdr:to>
      <xdr:col>1</xdr:col>
      <xdr:colOff>76200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5619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0</xdr:col>
      <xdr:colOff>771525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40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60293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66675</xdr:rowOff>
    </xdr:from>
    <xdr:to>
      <xdr:col>1</xdr:col>
      <xdr:colOff>123825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5905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9239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66675</xdr:rowOff>
    </xdr:from>
    <xdr:to>
      <xdr:col>1</xdr:col>
      <xdr:colOff>47625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5905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57150</xdr:colOff>
      <xdr:row>5</xdr:row>
      <xdr:rowOff>66675</xdr:rowOff>
    </xdr:from>
    <xdr:to>
      <xdr:col>0</xdr:col>
      <xdr:colOff>771525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8953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(1)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5.125" style="3" customWidth="1"/>
    <col min="2" max="12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1" ht="12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7" t="s">
        <v>11</v>
      </c>
      <c r="L4" s="6" t="s">
        <v>12</v>
      </c>
      <c r="M4" s="7" t="s">
        <v>13</v>
      </c>
      <c r="N4" s="7" t="s">
        <v>14</v>
      </c>
      <c r="O4" s="6" t="s">
        <v>15</v>
      </c>
      <c r="P4" s="7" t="s">
        <v>16</v>
      </c>
      <c r="Q4" s="6" t="s">
        <v>17</v>
      </c>
      <c r="R4" s="6" t="s">
        <v>18</v>
      </c>
      <c r="S4" s="7" t="s">
        <v>19</v>
      </c>
      <c r="T4" s="7" t="s">
        <v>20</v>
      </c>
      <c r="U4" s="7" t="s">
        <v>21</v>
      </c>
      <c r="V4" s="9" t="s">
        <v>22</v>
      </c>
    </row>
    <row r="5" spans="1:22" ht="12" customHeight="1">
      <c r="A5" s="10"/>
      <c r="B5" s="11"/>
      <c r="C5" s="12"/>
      <c r="D5" s="12"/>
      <c r="E5" s="13"/>
      <c r="F5" s="13"/>
      <c r="G5" s="14"/>
      <c r="H5" s="13"/>
      <c r="I5" s="14"/>
      <c r="J5" s="13"/>
      <c r="K5" s="13"/>
      <c r="L5" s="12"/>
      <c r="M5" s="13"/>
      <c r="N5" s="13"/>
      <c r="O5" s="12"/>
      <c r="P5" s="13"/>
      <c r="Q5" s="12"/>
      <c r="R5" s="12"/>
      <c r="S5" s="13"/>
      <c r="T5" s="13"/>
      <c r="U5" s="13"/>
      <c r="V5" s="15"/>
    </row>
    <row r="6" spans="1:22" ht="12" customHeight="1">
      <c r="A6" s="10"/>
      <c r="B6" s="11"/>
      <c r="C6" s="12" t="s">
        <v>23</v>
      </c>
      <c r="D6" s="12" t="s">
        <v>24</v>
      </c>
      <c r="E6" s="13"/>
      <c r="F6" s="13"/>
      <c r="G6" s="14"/>
      <c r="H6" s="13"/>
      <c r="I6" s="14"/>
      <c r="J6" s="13" t="s">
        <v>24</v>
      </c>
      <c r="K6" s="13"/>
      <c r="L6" s="12" t="s">
        <v>23</v>
      </c>
      <c r="M6" s="13"/>
      <c r="N6" s="13"/>
      <c r="O6" s="12"/>
      <c r="P6" s="13"/>
      <c r="Q6" s="12" t="s">
        <v>23</v>
      </c>
      <c r="R6" s="12" t="s">
        <v>23</v>
      </c>
      <c r="S6" s="13"/>
      <c r="T6" s="13"/>
      <c r="U6" s="13"/>
      <c r="V6" s="15" t="s">
        <v>23</v>
      </c>
    </row>
    <row r="7" spans="1:22" ht="12" customHeight="1">
      <c r="A7" s="16"/>
      <c r="B7" s="17"/>
      <c r="C7" s="18"/>
      <c r="D7" s="18"/>
      <c r="E7" s="19"/>
      <c r="F7" s="19"/>
      <c r="G7" s="20"/>
      <c r="H7" s="19"/>
      <c r="I7" s="20"/>
      <c r="J7" s="19"/>
      <c r="K7" s="19"/>
      <c r="L7" s="18"/>
      <c r="M7" s="19"/>
      <c r="N7" s="19"/>
      <c r="O7" s="18"/>
      <c r="P7" s="19"/>
      <c r="Q7" s="18"/>
      <c r="R7" s="18"/>
      <c r="S7" s="19"/>
      <c r="T7" s="19"/>
      <c r="U7" s="19"/>
      <c r="V7" s="21"/>
    </row>
    <row r="8" spans="1:22" s="27" customFormat="1" ht="12">
      <c r="A8" s="22" t="s">
        <v>25</v>
      </c>
      <c r="B8" s="23">
        <f>SUM(C8:V8)</f>
        <v>4239</v>
      </c>
      <c r="C8" s="24">
        <f aca="true" t="shared" si="0" ref="C8:V8">C10+C24</f>
        <v>1404</v>
      </c>
      <c r="D8" s="25">
        <f t="shared" si="0"/>
        <v>44</v>
      </c>
      <c r="E8" s="24">
        <f t="shared" si="0"/>
        <v>20</v>
      </c>
      <c r="F8" s="25">
        <f t="shared" si="0"/>
        <v>1341</v>
      </c>
      <c r="G8" s="24">
        <f t="shared" si="0"/>
        <v>250</v>
      </c>
      <c r="H8" s="25">
        <f t="shared" si="0"/>
        <v>69</v>
      </c>
      <c r="I8" s="24">
        <f t="shared" si="0"/>
        <v>97</v>
      </c>
      <c r="J8" s="25">
        <f t="shared" si="0"/>
        <v>123</v>
      </c>
      <c r="K8" s="24">
        <f t="shared" si="0"/>
        <v>10</v>
      </c>
      <c r="L8" s="26">
        <f t="shared" si="0"/>
        <v>2</v>
      </c>
      <c r="M8" s="24">
        <f t="shared" si="0"/>
        <v>7</v>
      </c>
      <c r="N8" s="25">
        <f t="shared" si="0"/>
        <v>284</v>
      </c>
      <c r="O8" s="24">
        <f t="shared" si="0"/>
        <v>17</v>
      </c>
      <c r="P8" s="25">
        <f t="shared" si="0"/>
        <v>5</v>
      </c>
      <c r="Q8" s="24">
        <f t="shared" si="0"/>
        <v>117</v>
      </c>
      <c r="R8" s="25">
        <f t="shared" si="0"/>
        <v>92</v>
      </c>
      <c r="S8" s="24">
        <f t="shared" si="0"/>
        <v>3</v>
      </c>
      <c r="T8" s="26">
        <f t="shared" si="0"/>
        <v>74</v>
      </c>
      <c r="U8" s="24">
        <f t="shared" si="0"/>
        <v>2</v>
      </c>
      <c r="V8" s="26">
        <f t="shared" si="0"/>
        <v>278</v>
      </c>
    </row>
    <row r="9" spans="1:22" ht="12" customHeight="1">
      <c r="A9" s="28"/>
      <c r="B9" s="29"/>
      <c r="C9" s="30"/>
      <c r="D9" s="29"/>
      <c r="E9" s="30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3"/>
    </row>
    <row r="10" spans="1:22" s="27" customFormat="1" ht="12">
      <c r="A10" s="31" t="s">
        <v>26</v>
      </c>
      <c r="B10" s="32">
        <f aca="true" t="shared" si="1" ref="B10:V10">SUM(B12:B22)</f>
        <v>2886</v>
      </c>
      <c r="C10" s="33">
        <f t="shared" si="1"/>
        <v>909</v>
      </c>
      <c r="D10" s="25">
        <f t="shared" si="1"/>
        <v>34</v>
      </c>
      <c r="E10" s="33">
        <f t="shared" si="1"/>
        <v>20</v>
      </c>
      <c r="F10" s="25">
        <f t="shared" si="1"/>
        <v>967</v>
      </c>
      <c r="G10" s="33">
        <f t="shared" si="1"/>
        <v>195</v>
      </c>
      <c r="H10" s="25">
        <f t="shared" si="1"/>
        <v>49</v>
      </c>
      <c r="I10" s="33">
        <f t="shared" si="1"/>
        <v>81</v>
      </c>
      <c r="J10" s="33">
        <f t="shared" si="1"/>
        <v>63</v>
      </c>
      <c r="K10" s="33">
        <f t="shared" si="1"/>
        <v>8</v>
      </c>
      <c r="L10" s="25">
        <f t="shared" si="1"/>
        <v>2</v>
      </c>
      <c r="M10" s="33">
        <v>5</v>
      </c>
      <c r="N10" s="25">
        <f t="shared" si="1"/>
        <v>128</v>
      </c>
      <c r="O10" s="33">
        <f t="shared" si="1"/>
        <v>17</v>
      </c>
      <c r="P10" s="25">
        <f t="shared" si="1"/>
        <v>5</v>
      </c>
      <c r="Q10" s="33">
        <f t="shared" si="1"/>
        <v>87</v>
      </c>
      <c r="R10" s="25">
        <f t="shared" si="1"/>
        <v>79</v>
      </c>
      <c r="S10" s="33">
        <f t="shared" si="1"/>
        <v>3</v>
      </c>
      <c r="T10" s="25">
        <f t="shared" si="1"/>
        <v>38</v>
      </c>
      <c r="U10" s="33">
        <f t="shared" si="1"/>
        <v>2</v>
      </c>
      <c r="V10" s="25">
        <f t="shared" si="1"/>
        <v>199</v>
      </c>
    </row>
    <row r="11" spans="1:22" ht="12" customHeight="1">
      <c r="A11" s="28"/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  <c r="U11" s="30"/>
      <c r="V11" s="3"/>
    </row>
    <row r="12" spans="1:22" s="40" customFormat="1" ht="12">
      <c r="A12" s="34" t="s">
        <v>27</v>
      </c>
      <c r="B12" s="35">
        <f>SUM(C12:V12)</f>
        <v>500</v>
      </c>
      <c r="C12" s="36">
        <v>166</v>
      </c>
      <c r="D12" s="37">
        <v>12</v>
      </c>
      <c r="E12" s="36">
        <v>8</v>
      </c>
      <c r="F12" s="37">
        <v>68</v>
      </c>
      <c r="G12" s="36">
        <v>63</v>
      </c>
      <c r="H12" s="37">
        <v>13</v>
      </c>
      <c r="I12" s="36">
        <v>27</v>
      </c>
      <c r="J12" s="37">
        <v>13</v>
      </c>
      <c r="K12" s="38">
        <v>2</v>
      </c>
      <c r="L12" s="39">
        <v>1</v>
      </c>
      <c r="M12" s="36">
        <v>0</v>
      </c>
      <c r="N12" s="37">
        <v>23</v>
      </c>
      <c r="O12" s="36">
        <v>8</v>
      </c>
      <c r="P12" s="37">
        <v>2</v>
      </c>
      <c r="Q12" s="36">
        <v>25</v>
      </c>
      <c r="R12" s="37">
        <v>28</v>
      </c>
      <c r="S12" s="38">
        <v>2</v>
      </c>
      <c r="T12" s="37">
        <v>5</v>
      </c>
      <c r="U12" s="36">
        <v>1</v>
      </c>
      <c r="V12" s="37">
        <v>33</v>
      </c>
    </row>
    <row r="13" spans="1:22" s="40" customFormat="1" ht="12">
      <c r="A13" s="34" t="s">
        <v>28</v>
      </c>
      <c r="B13" s="35">
        <f>SUM(C13:V13)</f>
        <v>713</v>
      </c>
      <c r="C13" s="36">
        <v>234</v>
      </c>
      <c r="D13" s="37">
        <v>1</v>
      </c>
      <c r="E13" s="36">
        <v>6</v>
      </c>
      <c r="F13" s="37">
        <v>301</v>
      </c>
      <c r="G13" s="36">
        <v>46</v>
      </c>
      <c r="H13" s="37">
        <v>14</v>
      </c>
      <c r="I13" s="36">
        <v>25</v>
      </c>
      <c r="J13" s="37">
        <v>11</v>
      </c>
      <c r="K13" s="38">
        <v>1</v>
      </c>
      <c r="L13" s="39">
        <v>0</v>
      </c>
      <c r="M13" s="38">
        <v>0</v>
      </c>
      <c r="N13" s="37">
        <v>5</v>
      </c>
      <c r="O13" s="36">
        <v>0</v>
      </c>
      <c r="P13" s="37">
        <v>0</v>
      </c>
      <c r="Q13" s="36">
        <v>15</v>
      </c>
      <c r="R13" s="37">
        <v>4</v>
      </c>
      <c r="S13" s="36">
        <v>0</v>
      </c>
      <c r="T13" s="39">
        <v>3</v>
      </c>
      <c r="U13" s="36">
        <v>0</v>
      </c>
      <c r="V13" s="37">
        <v>47</v>
      </c>
    </row>
    <row r="14" spans="1:22" s="40" customFormat="1" ht="12">
      <c r="A14" s="34" t="s">
        <v>29</v>
      </c>
      <c r="B14" s="35">
        <f>SUM(C14:V14)</f>
        <v>269</v>
      </c>
      <c r="C14" s="36">
        <v>112</v>
      </c>
      <c r="D14" s="37">
        <v>7</v>
      </c>
      <c r="E14" s="38">
        <v>5</v>
      </c>
      <c r="F14" s="37">
        <v>50</v>
      </c>
      <c r="G14" s="36">
        <v>17</v>
      </c>
      <c r="H14" s="37">
        <v>4</v>
      </c>
      <c r="I14" s="36">
        <v>6</v>
      </c>
      <c r="J14" s="37">
        <v>4</v>
      </c>
      <c r="K14" s="38">
        <v>2</v>
      </c>
      <c r="L14" s="37">
        <v>0</v>
      </c>
      <c r="M14" s="36">
        <v>0</v>
      </c>
      <c r="N14" s="37">
        <v>13</v>
      </c>
      <c r="O14" s="36">
        <v>4</v>
      </c>
      <c r="P14" s="37">
        <v>0</v>
      </c>
      <c r="Q14" s="36">
        <v>10</v>
      </c>
      <c r="R14" s="39">
        <v>6</v>
      </c>
      <c r="S14" s="36">
        <v>0</v>
      </c>
      <c r="T14" s="37">
        <v>0</v>
      </c>
      <c r="U14" s="36">
        <v>1</v>
      </c>
      <c r="V14" s="37">
        <v>28</v>
      </c>
    </row>
    <row r="15" spans="1:22" s="40" customFormat="1" ht="12">
      <c r="A15" s="34" t="s">
        <v>30</v>
      </c>
      <c r="B15" s="35">
        <f>SUM(C15:V15)</f>
        <v>534</v>
      </c>
      <c r="C15" s="36">
        <v>78</v>
      </c>
      <c r="D15" s="37">
        <v>5</v>
      </c>
      <c r="E15" s="36">
        <v>0</v>
      </c>
      <c r="F15" s="37">
        <v>328</v>
      </c>
      <c r="G15" s="36">
        <v>41</v>
      </c>
      <c r="H15" s="39">
        <v>1</v>
      </c>
      <c r="I15" s="36">
        <v>8</v>
      </c>
      <c r="J15" s="37">
        <v>2</v>
      </c>
      <c r="K15" s="36">
        <v>2</v>
      </c>
      <c r="L15" s="37">
        <v>0</v>
      </c>
      <c r="M15" s="36">
        <v>0</v>
      </c>
      <c r="N15" s="37">
        <v>20</v>
      </c>
      <c r="O15" s="36">
        <v>0</v>
      </c>
      <c r="P15" s="37">
        <v>0</v>
      </c>
      <c r="Q15" s="36">
        <v>7</v>
      </c>
      <c r="R15" s="37">
        <v>3</v>
      </c>
      <c r="S15" s="36">
        <v>0</v>
      </c>
      <c r="T15" s="37">
        <v>1</v>
      </c>
      <c r="U15" s="36">
        <v>0</v>
      </c>
      <c r="V15" s="37">
        <v>38</v>
      </c>
    </row>
    <row r="16" spans="1:22" s="40" customFormat="1" ht="12">
      <c r="A16" s="34" t="s">
        <v>31</v>
      </c>
      <c r="B16" s="35">
        <f>SUM(C16:V16)</f>
        <v>221</v>
      </c>
      <c r="C16" s="36">
        <v>73</v>
      </c>
      <c r="D16" s="37">
        <v>0</v>
      </c>
      <c r="E16" s="36">
        <v>0</v>
      </c>
      <c r="F16" s="37">
        <v>77</v>
      </c>
      <c r="G16" s="36">
        <v>5</v>
      </c>
      <c r="H16" s="37">
        <v>2</v>
      </c>
      <c r="I16" s="36">
        <v>3</v>
      </c>
      <c r="J16" s="37">
        <v>5</v>
      </c>
      <c r="K16" s="36">
        <v>0</v>
      </c>
      <c r="L16" s="37">
        <v>0</v>
      </c>
      <c r="M16" s="36">
        <v>0</v>
      </c>
      <c r="N16" s="37">
        <v>18</v>
      </c>
      <c r="O16" s="38">
        <v>2</v>
      </c>
      <c r="P16" s="37">
        <v>0</v>
      </c>
      <c r="Q16" s="36">
        <v>12</v>
      </c>
      <c r="R16" s="37">
        <v>6</v>
      </c>
      <c r="S16" s="36">
        <v>0</v>
      </c>
      <c r="T16" s="37">
        <v>8</v>
      </c>
      <c r="U16" s="36">
        <v>0</v>
      </c>
      <c r="V16" s="37">
        <v>10</v>
      </c>
    </row>
    <row r="17" spans="1:22" s="40" customFormat="1" ht="12">
      <c r="A17" s="34" t="s">
        <v>32</v>
      </c>
      <c r="B17" s="35">
        <f aca="true" t="shared" si="2" ref="B17:B22">SUM(C17:V17)</f>
        <v>179</v>
      </c>
      <c r="C17" s="36">
        <v>88</v>
      </c>
      <c r="D17" s="39">
        <v>1</v>
      </c>
      <c r="E17" s="36">
        <v>0</v>
      </c>
      <c r="F17" s="37">
        <v>24</v>
      </c>
      <c r="G17" s="36">
        <v>10</v>
      </c>
      <c r="H17" s="37">
        <v>7</v>
      </c>
      <c r="I17" s="36">
        <v>2</v>
      </c>
      <c r="J17" s="37">
        <v>6</v>
      </c>
      <c r="K17" s="36">
        <v>0</v>
      </c>
      <c r="L17" s="37">
        <v>1</v>
      </c>
      <c r="M17" s="36">
        <v>0</v>
      </c>
      <c r="N17" s="37">
        <v>5</v>
      </c>
      <c r="O17" s="38">
        <v>1</v>
      </c>
      <c r="P17" s="37">
        <v>2</v>
      </c>
      <c r="Q17" s="36">
        <v>4</v>
      </c>
      <c r="R17" s="37">
        <v>10</v>
      </c>
      <c r="S17" s="36">
        <v>0</v>
      </c>
      <c r="T17" s="37">
        <v>8</v>
      </c>
      <c r="U17" s="36">
        <v>0</v>
      </c>
      <c r="V17" s="37">
        <v>10</v>
      </c>
    </row>
    <row r="18" spans="1:22" s="40" customFormat="1" ht="12">
      <c r="A18" s="34" t="s">
        <v>33</v>
      </c>
      <c r="B18" s="35">
        <f t="shared" si="2"/>
        <v>90</v>
      </c>
      <c r="C18" s="36">
        <v>31</v>
      </c>
      <c r="D18" s="37">
        <v>0</v>
      </c>
      <c r="E18" s="36">
        <v>0</v>
      </c>
      <c r="F18" s="37">
        <v>12</v>
      </c>
      <c r="G18" s="38">
        <v>2</v>
      </c>
      <c r="H18" s="39">
        <v>2</v>
      </c>
      <c r="I18" s="38">
        <v>3</v>
      </c>
      <c r="J18" s="37">
        <v>6</v>
      </c>
      <c r="K18" s="36">
        <v>0</v>
      </c>
      <c r="L18" s="37">
        <v>0</v>
      </c>
      <c r="M18" s="36">
        <v>0</v>
      </c>
      <c r="N18" s="37">
        <v>13</v>
      </c>
      <c r="O18" s="38">
        <v>2</v>
      </c>
      <c r="P18" s="37">
        <v>0</v>
      </c>
      <c r="Q18" s="38">
        <v>1</v>
      </c>
      <c r="R18" s="37">
        <v>6</v>
      </c>
      <c r="S18" s="36">
        <v>0</v>
      </c>
      <c r="T18" s="37">
        <v>10</v>
      </c>
      <c r="U18" s="36">
        <v>0</v>
      </c>
      <c r="V18" s="39">
        <v>2</v>
      </c>
    </row>
    <row r="19" spans="1:22" s="40" customFormat="1" ht="12">
      <c r="A19" s="34" t="s">
        <v>34</v>
      </c>
      <c r="B19" s="35">
        <f t="shared" si="2"/>
        <v>103</v>
      </c>
      <c r="C19" s="36">
        <v>25</v>
      </c>
      <c r="D19" s="37">
        <v>0</v>
      </c>
      <c r="E19" s="36">
        <v>0</v>
      </c>
      <c r="F19" s="37">
        <v>45</v>
      </c>
      <c r="G19" s="36">
        <v>4</v>
      </c>
      <c r="H19" s="37">
        <v>5</v>
      </c>
      <c r="I19" s="36">
        <v>3</v>
      </c>
      <c r="J19" s="37">
        <v>1</v>
      </c>
      <c r="K19" s="36">
        <v>0</v>
      </c>
      <c r="L19" s="37">
        <v>0</v>
      </c>
      <c r="M19" s="36">
        <v>0</v>
      </c>
      <c r="N19" s="37">
        <v>11</v>
      </c>
      <c r="O19" s="36">
        <v>0</v>
      </c>
      <c r="P19" s="37">
        <v>0</v>
      </c>
      <c r="Q19" s="38">
        <v>0</v>
      </c>
      <c r="R19" s="37">
        <v>4</v>
      </c>
      <c r="S19" s="36">
        <v>1</v>
      </c>
      <c r="T19" s="37">
        <v>0</v>
      </c>
      <c r="U19" s="36">
        <v>0</v>
      </c>
      <c r="V19" s="37">
        <v>4</v>
      </c>
    </row>
    <row r="20" spans="1:22" s="40" customFormat="1" ht="12">
      <c r="A20" s="34" t="s">
        <v>35</v>
      </c>
      <c r="B20" s="35">
        <f t="shared" si="2"/>
        <v>68</v>
      </c>
      <c r="C20" s="36">
        <v>14</v>
      </c>
      <c r="D20" s="37">
        <v>0</v>
      </c>
      <c r="E20" s="36">
        <v>0</v>
      </c>
      <c r="F20" s="37">
        <v>33</v>
      </c>
      <c r="G20" s="36">
        <v>1</v>
      </c>
      <c r="H20" s="37">
        <v>0</v>
      </c>
      <c r="I20" s="36">
        <v>1</v>
      </c>
      <c r="J20" s="39">
        <v>1</v>
      </c>
      <c r="K20" s="36">
        <v>0</v>
      </c>
      <c r="L20" s="37">
        <v>0</v>
      </c>
      <c r="M20" s="36">
        <v>0</v>
      </c>
      <c r="N20" s="37">
        <v>2</v>
      </c>
      <c r="O20" s="36">
        <v>0</v>
      </c>
      <c r="P20" s="37">
        <v>0</v>
      </c>
      <c r="Q20" s="38">
        <v>1</v>
      </c>
      <c r="R20" s="39">
        <v>1</v>
      </c>
      <c r="S20" s="36">
        <v>0</v>
      </c>
      <c r="T20" s="37">
        <v>0</v>
      </c>
      <c r="U20" s="36">
        <v>0</v>
      </c>
      <c r="V20" s="37">
        <v>14</v>
      </c>
    </row>
    <row r="21" spans="1:22" s="40" customFormat="1" ht="12">
      <c r="A21" s="34" t="s">
        <v>36</v>
      </c>
      <c r="B21" s="35">
        <f t="shared" si="2"/>
        <v>108</v>
      </c>
      <c r="C21" s="36">
        <v>44</v>
      </c>
      <c r="D21" s="39">
        <v>5</v>
      </c>
      <c r="E21" s="36">
        <v>1</v>
      </c>
      <c r="F21" s="37">
        <v>21</v>
      </c>
      <c r="G21" s="38">
        <v>1</v>
      </c>
      <c r="H21" s="39">
        <v>0</v>
      </c>
      <c r="I21" s="38">
        <v>1</v>
      </c>
      <c r="J21" s="37">
        <v>12</v>
      </c>
      <c r="K21" s="38">
        <v>1</v>
      </c>
      <c r="L21" s="37">
        <v>0</v>
      </c>
      <c r="M21" s="36">
        <v>0</v>
      </c>
      <c r="N21" s="37">
        <v>13</v>
      </c>
      <c r="O21" s="36">
        <v>0</v>
      </c>
      <c r="P21" s="39">
        <v>1</v>
      </c>
      <c r="Q21" s="38">
        <v>2</v>
      </c>
      <c r="R21" s="39">
        <v>1</v>
      </c>
      <c r="S21" s="36">
        <v>0</v>
      </c>
      <c r="T21" s="37">
        <v>1</v>
      </c>
      <c r="U21" s="36">
        <v>0</v>
      </c>
      <c r="V21" s="37">
        <v>4</v>
      </c>
    </row>
    <row r="22" spans="1:22" s="40" customFormat="1" ht="12">
      <c r="A22" s="34" t="s">
        <v>37</v>
      </c>
      <c r="B22" s="35">
        <f t="shared" si="2"/>
        <v>101</v>
      </c>
      <c r="C22" s="36">
        <v>44</v>
      </c>
      <c r="D22" s="39">
        <v>3</v>
      </c>
      <c r="E22" s="36">
        <v>0</v>
      </c>
      <c r="F22" s="37">
        <v>8</v>
      </c>
      <c r="G22" s="38">
        <v>5</v>
      </c>
      <c r="H22" s="37">
        <v>1</v>
      </c>
      <c r="I22" s="36">
        <v>2</v>
      </c>
      <c r="J22" s="39">
        <v>2</v>
      </c>
      <c r="K22" s="36">
        <v>0</v>
      </c>
      <c r="L22" s="37">
        <v>0</v>
      </c>
      <c r="M22" s="36">
        <v>0</v>
      </c>
      <c r="N22" s="37">
        <v>5</v>
      </c>
      <c r="O22" s="36">
        <v>0</v>
      </c>
      <c r="P22" s="37">
        <v>0</v>
      </c>
      <c r="Q22" s="36">
        <v>10</v>
      </c>
      <c r="R22" s="37">
        <v>10</v>
      </c>
      <c r="S22" s="36">
        <v>0</v>
      </c>
      <c r="T22" s="39">
        <v>2</v>
      </c>
      <c r="U22" s="36">
        <v>0</v>
      </c>
      <c r="V22" s="37">
        <v>9</v>
      </c>
    </row>
    <row r="23" spans="1:22" ht="11.25" customHeight="1">
      <c r="A23" s="28"/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</row>
    <row r="24" spans="1:22" s="27" customFormat="1" ht="12" customHeight="1">
      <c r="A24" s="31" t="s">
        <v>38</v>
      </c>
      <c r="B24" s="32">
        <f>SUM(C24:V24)</f>
        <v>1348</v>
      </c>
      <c r="C24" s="33">
        <f aca="true" t="shared" si="3" ref="C24:V24">SUM(C26:C37)</f>
        <v>495</v>
      </c>
      <c r="D24" s="25">
        <f t="shared" si="3"/>
        <v>10</v>
      </c>
      <c r="E24" s="33">
        <f t="shared" si="3"/>
        <v>0</v>
      </c>
      <c r="F24" s="25">
        <f t="shared" si="3"/>
        <v>374</v>
      </c>
      <c r="G24" s="33">
        <f t="shared" si="3"/>
        <v>55</v>
      </c>
      <c r="H24" s="25">
        <f t="shared" si="3"/>
        <v>20</v>
      </c>
      <c r="I24" s="33">
        <f t="shared" si="3"/>
        <v>16</v>
      </c>
      <c r="J24" s="25">
        <f t="shared" si="3"/>
        <v>60</v>
      </c>
      <c r="K24" s="33">
        <f t="shared" si="3"/>
        <v>2</v>
      </c>
      <c r="L24" s="25">
        <f t="shared" si="3"/>
        <v>0</v>
      </c>
      <c r="M24" s="33">
        <f t="shared" si="3"/>
        <v>2</v>
      </c>
      <c r="N24" s="25">
        <f t="shared" si="3"/>
        <v>156</v>
      </c>
      <c r="O24" s="33">
        <f t="shared" si="3"/>
        <v>0</v>
      </c>
      <c r="P24" s="25">
        <f t="shared" si="3"/>
        <v>0</v>
      </c>
      <c r="Q24" s="33">
        <f t="shared" si="3"/>
        <v>30</v>
      </c>
      <c r="R24" s="25">
        <f t="shared" si="3"/>
        <v>13</v>
      </c>
      <c r="S24" s="33">
        <f t="shared" si="3"/>
        <v>0</v>
      </c>
      <c r="T24" s="25">
        <f t="shared" si="3"/>
        <v>36</v>
      </c>
      <c r="U24" s="33">
        <f t="shared" si="3"/>
        <v>0</v>
      </c>
      <c r="V24" s="25">
        <f t="shared" si="3"/>
        <v>79</v>
      </c>
    </row>
    <row r="25" spans="1:22" ht="12" customHeight="1">
      <c r="A25" s="28"/>
      <c r="B25" s="29"/>
      <c r="C25" s="30"/>
      <c r="D25" s="29"/>
      <c r="E25" s="30"/>
      <c r="F25" s="29"/>
      <c r="G25" s="30"/>
      <c r="H25" s="29"/>
      <c r="I25" s="30"/>
      <c r="J25" s="29"/>
      <c r="K25" s="30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</row>
    <row r="26" spans="1:22" s="40" customFormat="1" ht="12" customHeight="1">
      <c r="A26" s="34" t="s">
        <v>39</v>
      </c>
      <c r="B26" s="35">
        <f aca="true" t="shared" si="4" ref="B26:B37">SUM(C26:V26)</f>
        <v>44</v>
      </c>
      <c r="C26" s="36">
        <v>16</v>
      </c>
      <c r="D26" s="37">
        <v>2</v>
      </c>
      <c r="E26" s="36">
        <v>0</v>
      </c>
      <c r="F26" s="37">
        <v>15</v>
      </c>
      <c r="G26" s="36">
        <v>2</v>
      </c>
      <c r="H26" s="37">
        <v>0</v>
      </c>
      <c r="I26" s="38">
        <v>1</v>
      </c>
      <c r="J26" s="39">
        <v>2</v>
      </c>
      <c r="K26" s="36">
        <v>0</v>
      </c>
      <c r="L26" s="37">
        <v>0</v>
      </c>
      <c r="M26" s="36">
        <v>0</v>
      </c>
      <c r="N26" s="37">
        <v>4</v>
      </c>
      <c r="O26" s="36">
        <v>0</v>
      </c>
      <c r="P26" s="37">
        <v>0</v>
      </c>
      <c r="Q26" s="36">
        <v>0</v>
      </c>
      <c r="R26" s="37">
        <v>0</v>
      </c>
      <c r="S26" s="36">
        <v>0</v>
      </c>
      <c r="T26" s="37">
        <v>0</v>
      </c>
      <c r="U26" s="36">
        <v>0</v>
      </c>
      <c r="V26" s="37">
        <v>2</v>
      </c>
    </row>
    <row r="27" spans="1:22" s="40" customFormat="1" ht="12" customHeight="1">
      <c r="A27" s="34" t="s">
        <v>40</v>
      </c>
      <c r="B27" s="35">
        <f t="shared" si="4"/>
        <v>162</v>
      </c>
      <c r="C27" s="36">
        <v>73</v>
      </c>
      <c r="D27" s="39">
        <v>0</v>
      </c>
      <c r="E27" s="36">
        <v>0</v>
      </c>
      <c r="F27" s="37">
        <v>33</v>
      </c>
      <c r="G27" s="38">
        <v>2</v>
      </c>
      <c r="H27" s="37">
        <v>0</v>
      </c>
      <c r="I27" s="36">
        <v>4</v>
      </c>
      <c r="J27" s="37">
        <v>15</v>
      </c>
      <c r="K27" s="36">
        <v>0</v>
      </c>
      <c r="L27" s="37">
        <v>0</v>
      </c>
      <c r="M27" s="36">
        <v>0</v>
      </c>
      <c r="N27" s="37">
        <v>9</v>
      </c>
      <c r="O27" s="36">
        <v>0</v>
      </c>
      <c r="P27" s="37">
        <v>0</v>
      </c>
      <c r="Q27" s="38">
        <v>2</v>
      </c>
      <c r="R27" s="39">
        <v>2</v>
      </c>
      <c r="S27" s="36">
        <v>0</v>
      </c>
      <c r="T27" s="37">
        <v>13</v>
      </c>
      <c r="U27" s="36">
        <v>0</v>
      </c>
      <c r="V27" s="37">
        <v>9</v>
      </c>
    </row>
    <row r="28" spans="1:22" s="40" customFormat="1" ht="12" customHeight="1">
      <c r="A28" s="34" t="s">
        <v>41</v>
      </c>
      <c r="B28" s="35">
        <f t="shared" si="4"/>
        <v>83</v>
      </c>
      <c r="C28" s="36">
        <v>31</v>
      </c>
      <c r="D28" s="37">
        <v>1</v>
      </c>
      <c r="E28" s="36">
        <v>0</v>
      </c>
      <c r="F28" s="37">
        <v>23</v>
      </c>
      <c r="G28" s="38">
        <v>0</v>
      </c>
      <c r="H28" s="37">
        <v>0</v>
      </c>
      <c r="I28" s="38">
        <v>0</v>
      </c>
      <c r="J28" s="39">
        <v>6</v>
      </c>
      <c r="K28" s="36">
        <v>0</v>
      </c>
      <c r="L28" s="37">
        <v>0</v>
      </c>
      <c r="M28" s="36">
        <v>0</v>
      </c>
      <c r="N28" s="37">
        <v>2</v>
      </c>
      <c r="O28" s="36">
        <v>0</v>
      </c>
      <c r="P28" s="37">
        <v>0</v>
      </c>
      <c r="Q28" s="38">
        <v>0</v>
      </c>
      <c r="R28" s="37">
        <v>0</v>
      </c>
      <c r="S28" s="36">
        <v>0</v>
      </c>
      <c r="T28" s="37">
        <v>3</v>
      </c>
      <c r="U28" s="36">
        <v>0</v>
      </c>
      <c r="V28" s="37">
        <v>17</v>
      </c>
    </row>
    <row r="29" spans="1:22" s="40" customFormat="1" ht="12" customHeight="1">
      <c r="A29" s="34" t="s">
        <v>42</v>
      </c>
      <c r="B29" s="35">
        <f t="shared" si="4"/>
        <v>97</v>
      </c>
      <c r="C29" s="36">
        <v>28</v>
      </c>
      <c r="D29" s="37">
        <v>0</v>
      </c>
      <c r="E29" s="36">
        <v>0</v>
      </c>
      <c r="F29" s="37">
        <v>51</v>
      </c>
      <c r="G29" s="36">
        <v>2</v>
      </c>
      <c r="H29" s="39">
        <v>0</v>
      </c>
      <c r="I29" s="36">
        <v>2</v>
      </c>
      <c r="J29" s="39">
        <v>2</v>
      </c>
      <c r="K29" s="36">
        <v>0</v>
      </c>
      <c r="L29" s="37">
        <v>0</v>
      </c>
      <c r="M29" s="36">
        <v>0</v>
      </c>
      <c r="N29" s="37">
        <v>3</v>
      </c>
      <c r="O29" s="36">
        <v>0</v>
      </c>
      <c r="P29" s="37">
        <v>0</v>
      </c>
      <c r="Q29" s="38">
        <v>0</v>
      </c>
      <c r="R29" s="37">
        <v>1</v>
      </c>
      <c r="S29" s="36">
        <v>0</v>
      </c>
      <c r="T29" s="37">
        <v>0</v>
      </c>
      <c r="U29" s="36">
        <v>0</v>
      </c>
      <c r="V29" s="37">
        <v>8</v>
      </c>
    </row>
    <row r="30" spans="1:22" s="40" customFormat="1" ht="12" customHeight="1">
      <c r="A30" s="34" t="s">
        <v>43</v>
      </c>
      <c r="B30" s="35">
        <f t="shared" si="4"/>
        <v>185</v>
      </c>
      <c r="C30" s="36">
        <v>50</v>
      </c>
      <c r="D30" s="37">
        <v>2</v>
      </c>
      <c r="E30" s="36">
        <v>0</v>
      </c>
      <c r="F30" s="37">
        <v>15</v>
      </c>
      <c r="G30" s="36">
        <v>8</v>
      </c>
      <c r="H30" s="37">
        <v>1</v>
      </c>
      <c r="I30" s="36">
        <v>3</v>
      </c>
      <c r="J30" s="39">
        <v>1</v>
      </c>
      <c r="K30" s="38">
        <v>1</v>
      </c>
      <c r="L30" s="37">
        <v>0</v>
      </c>
      <c r="M30" s="36">
        <v>2</v>
      </c>
      <c r="N30" s="37">
        <v>67</v>
      </c>
      <c r="O30" s="38">
        <v>0</v>
      </c>
      <c r="P30" s="39">
        <v>0</v>
      </c>
      <c r="Q30" s="36">
        <v>15</v>
      </c>
      <c r="R30" s="37">
        <v>3</v>
      </c>
      <c r="S30" s="36">
        <v>0</v>
      </c>
      <c r="T30" s="37">
        <v>6</v>
      </c>
      <c r="U30" s="36">
        <v>0</v>
      </c>
      <c r="V30" s="37">
        <v>11</v>
      </c>
    </row>
    <row r="31" spans="1:22" s="40" customFormat="1" ht="12" customHeight="1">
      <c r="A31" s="34" t="s">
        <v>44</v>
      </c>
      <c r="B31" s="35">
        <f t="shared" si="4"/>
        <v>127</v>
      </c>
      <c r="C31" s="36">
        <v>70</v>
      </c>
      <c r="D31" s="37">
        <v>0</v>
      </c>
      <c r="E31" s="36">
        <v>0</v>
      </c>
      <c r="F31" s="37">
        <v>28</v>
      </c>
      <c r="G31" s="36">
        <v>5</v>
      </c>
      <c r="H31" s="37">
        <v>2</v>
      </c>
      <c r="I31" s="36">
        <v>0</v>
      </c>
      <c r="J31" s="37">
        <v>4</v>
      </c>
      <c r="K31" s="36">
        <v>0</v>
      </c>
      <c r="L31" s="37">
        <v>0</v>
      </c>
      <c r="M31" s="36">
        <v>0</v>
      </c>
      <c r="N31" s="39">
        <v>2</v>
      </c>
      <c r="O31" s="36">
        <v>0</v>
      </c>
      <c r="P31" s="39">
        <v>0</v>
      </c>
      <c r="Q31" s="36">
        <v>1</v>
      </c>
      <c r="R31" s="39">
        <v>2</v>
      </c>
      <c r="S31" s="36">
        <v>0</v>
      </c>
      <c r="T31" s="37">
        <v>10</v>
      </c>
      <c r="U31" s="36">
        <v>0</v>
      </c>
      <c r="V31" s="39">
        <v>3</v>
      </c>
    </row>
    <row r="32" spans="1:22" s="40" customFormat="1" ht="12">
      <c r="A32" s="34" t="s">
        <v>45</v>
      </c>
      <c r="B32" s="35">
        <f t="shared" si="4"/>
        <v>130</v>
      </c>
      <c r="C32" s="36">
        <v>45</v>
      </c>
      <c r="D32" s="37">
        <v>0</v>
      </c>
      <c r="E32" s="36">
        <v>0</v>
      </c>
      <c r="F32" s="37">
        <v>35</v>
      </c>
      <c r="G32" s="36">
        <v>5</v>
      </c>
      <c r="H32" s="39">
        <v>8</v>
      </c>
      <c r="I32" s="36">
        <v>3</v>
      </c>
      <c r="J32" s="37">
        <v>5</v>
      </c>
      <c r="K32" s="36">
        <v>0</v>
      </c>
      <c r="L32" s="37">
        <v>0</v>
      </c>
      <c r="M32" s="36">
        <v>0</v>
      </c>
      <c r="N32" s="37">
        <v>14</v>
      </c>
      <c r="O32" s="36">
        <v>0</v>
      </c>
      <c r="P32" s="37">
        <v>0</v>
      </c>
      <c r="Q32" s="38">
        <v>2</v>
      </c>
      <c r="R32" s="37">
        <v>1</v>
      </c>
      <c r="S32" s="36">
        <v>0</v>
      </c>
      <c r="T32" s="37">
        <v>2</v>
      </c>
      <c r="U32" s="36">
        <v>0</v>
      </c>
      <c r="V32" s="37">
        <v>10</v>
      </c>
    </row>
    <row r="33" spans="1:22" s="40" customFormat="1" ht="12">
      <c r="A33" s="34" t="s">
        <v>46</v>
      </c>
      <c r="B33" s="35">
        <f t="shared" si="4"/>
        <v>26</v>
      </c>
      <c r="C33" s="36">
        <v>6</v>
      </c>
      <c r="D33" s="37">
        <v>0</v>
      </c>
      <c r="E33" s="36">
        <v>0</v>
      </c>
      <c r="F33" s="37">
        <v>11</v>
      </c>
      <c r="G33" s="36">
        <v>0</v>
      </c>
      <c r="H33" s="37">
        <v>0</v>
      </c>
      <c r="I33" s="36">
        <v>0</v>
      </c>
      <c r="J33" s="39">
        <v>1</v>
      </c>
      <c r="K33" s="36">
        <v>0</v>
      </c>
      <c r="L33" s="37">
        <v>0</v>
      </c>
      <c r="M33" s="36">
        <v>0</v>
      </c>
      <c r="N33" s="37">
        <v>6</v>
      </c>
      <c r="O33" s="36">
        <v>0</v>
      </c>
      <c r="P33" s="37">
        <v>0</v>
      </c>
      <c r="Q33" s="36">
        <v>0</v>
      </c>
      <c r="R33" s="37">
        <v>0</v>
      </c>
      <c r="S33" s="36">
        <v>0</v>
      </c>
      <c r="T33" s="37">
        <v>0</v>
      </c>
      <c r="U33" s="36">
        <v>0</v>
      </c>
      <c r="V33" s="39">
        <v>2</v>
      </c>
    </row>
    <row r="34" spans="1:22" s="40" customFormat="1" ht="12">
      <c r="A34" s="34" t="s">
        <v>47</v>
      </c>
      <c r="B34" s="35">
        <f t="shared" si="4"/>
        <v>86</v>
      </c>
      <c r="C34" s="36">
        <v>24</v>
      </c>
      <c r="D34" s="37">
        <v>0</v>
      </c>
      <c r="E34" s="36">
        <v>0</v>
      </c>
      <c r="F34" s="37">
        <v>45</v>
      </c>
      <c r="G34" s="36">
        <v>4</v>
      </c>
      <c r="H34" s="39">
        <v>1</v>
      </c>
      <c r="I34" s="36">
        <v>0</v>
      </c>
      <c r="J34" s="37">
        <v>0</v>
      </c>
      <c r="K34" s="36">
        <v>0</v>
      </c>
      <c r="L34" s="37">
        <v>0</v>
      </c>
      <c r="M34" s="36">
        <v>0</v>
      </c>
      <c r="N34" s="37">
        <v>11</v>
      </c>
      <c r="O34" s="36">
        <v>0</v>
      </c>
      <c r="P34" s="37">
        <v>0</v>
      </c>
      <c r="Q34" s="36">
        <v>0</v>
      </c>
      <c r="R34" s="37">
        <v>0</v>
      </c>
      <c r="S34" s="36">
        <v>0</v>
      </c>
      <c r="T34" s="37">
        <v>0</v>
      </c>
      <c r="U34" s="36">
        <v>0</v>
      </c>
      <c r="V34" s="37">
        <v>1</v>
      </c>
    </row>
    <row r="35" spans="1:22" s="40" customFormat="1" ht="12">
      <c r="A35" s="34" t="s">
        <v>48</v>
      </c>
      <c r="B35" s="35">
        <f t="shared" si="4"/>
        <v>33</v>
      </c>
      <c r="C35" s="36">
        <v>6</v>
      </c>
      <c r="D35" s="37">
        <v>0</v>
      </c>
      <c r="E35" s="36">
        <v>0</v>
      </c>
      <c r="F35" s="37">
        <v>25</v>
      </c>
      <c r="G35" s="38">
        <v>0</v>
      </c>
      <c r="H35" s="37">
        <v>0</v>
      </c>
      <c r="I35" s="36">
        <v>0</v>
      </c>
      <c r="J35" s="37">
        <v>0</v>
      </c>
      <c r="K35" s="36">
        <v>0</v>
      </c>
      <c r="L35" s="37">
        <v>0</v>
      </c>
      <c r="M35" s="36">
        <v>0</v>
      </c>
      <c r="N35" s="37">
        <v>2</v>
      </c>
      <c r="O35" s="36">
        <v>0</v>
      </c>
      <c r="P35" s="37">
        <v>0</v>
      </c>
      <c r="Q35" s="36">
        <v>0</v>
      </c>
      <c r="R35" s="37">
        <v>0</v>
      </c>
      <c r="S35" s="36">
        <v>0</v>
      </c>
      <c r="T35" s="37">
        <v>0</v>
      </c>
      <c r="U35" s="36">
        <v>0</v>
      </c>
      <c r="V35" s="37">
        <v>0</v>
      </c>
    </row>
    <row r="36" spans="1:22" s="40" customFormat="1" ht="12">
      <c r="A36" s="34" t="s">
        <v>49</v>
      </c>
      <c r="B36" s="35">
        <f t="shared" si="4"/>
        <v>56</v>
      </c>
      <c r="C36" s="36">
        <v>7</v>
      </c>
      <c r="D36" s="37">
        <v>0</v>
      </c>
      <c r="E36" s="36">
        <v>0</v>
      </c>
      <c r="F36" s="37">
        <v>45</v>
      </c>
      <c r="G36" s="36">
        <v>0</v>
      </c>
      <c r="H36" s="37">
        <v>0</v>
      </c>
      <c r="I36" s="36">
        <v>1</v>
      </c>
      <c r="J36" s="37">
        <v>0</v>
      </c>
      <c r="K36" s="36">
        <v>0</v>
      </c>
      <c r="L36" s="37">
        <v>0</v>
      </c>
      <c r="M36" s="36">
        <v>0</v>
      </c>
      <c r="N36" s="39">
        <v>1</v>
      </c>
      <c r="O36" s="36">
        <v>0</v>
      </c>
      <c r="P36" s="37">
        <v>0</v>
      </c>
      <c r="Q36" s="36">
        <v>0</v>
      </c>
      <c r="R36" s="37">
        <v>0</v>
      </c>
      <c r="S36" s="36">
        <v>0</v>
      </c>
      <c r="T36" s="37">
        <v>0</v>
      </c>
      <c r="U36" s="36">
        <v>0</v>
      </c>
      <c r="V36" s="39">
        <v>2</v>
      </c>
    </row>
    <row r="37" spans="1:22" s="40" customFormat="1" ht="12.75" thickBot="1">
      <c r="A37" s="41" t="s">
        <v>50</v>
      </c>
      <c r="B37" s="42">
        <f t="shared" si="4"/>
        <v>319</v>
      </c>
      <c r="C37" s="43">
        <v>139</v>
      </c>
      <c r="D37" s="44">
        <v>5</v>
      </c>
      <c r="E37" s="43">
        <v>0</v>
      </c>
      <c r="F37" s="44">
        <v>48</v>
      </c>
      <c r="G37" s="43">
        <v>27</v>
      </c>
      <c r="H37" s="45">
        <v>8</v>
      </c>
      <c r="I37" s="43">
        <v>2</v>
      </c>
      <c r="J37" s="44">
        <v>24</v>
      </c>
      <c r="K37" s="46">
        <v>1</v>
      </c>
      <c r="L37" s="44">
        <v>0</v>
      </c>
      <c r="M37" s="43">
        <v>0</v>
      </c>
      <c r="N37" s="44">
        <v>35</v>
      </c>
      <c r="O37" s="43">
        <v>0</v>
      </c>
      <c r="P37" s="44">
        <v>0</v>
      </c>
      <c r="Q37" s="43">
        <v>10</v>
      </c>
      <c r="R37" s="45">
        <v>4</v>
      </c>
      <c r="S37" s="43">
        <v>0</v>
      </c>
      <c r="T37" s="44">
        <v>2</v>
      </c>
      <c r="U37" s="43">
        <v>0</v>
      </c>
      <c r="V37" s="44">
        <v>14</v>
      </c>
    </row>
    <row r="38" ht="12" customHeight="1">
      <c r="A38"/>
    </row>
    <row r="39" ht="12" customHeight="1">
      <c r="A39"/>
    </row>
    <row r="40" ht="12" customHeight="1">
      <c r="A40"/>
    </row>
    <row r="41" ht="12" customHeight="1">
      <c r="A41"/>
    </row>
    <row r="42" s="27" customFormat="1" ht="12"/>
    <row r="43" ht="3.75" customHeight="1">
      <c r="A43"/>
    </row>
    <row r="44" s="27" customFormat="1" ht="12"/>
    <row r="45" ht="4.5" customHeight="1">
      <c r="A45"/>
    </row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3.75" customHeight="1"/>
    <row r="52" s="40" customFormat="1" ht="12"/>
    <row r="53" s="40" customFormat="1" ht="12"/>
    <row r="54" s="40" customFormat="1" ht="12"/>
    <row r="55" s="40" customFormat="1" ht="12"/>
    <row r="56" s="40" customFormat="1" ht="12"/>
    <row r="57" s="40" customFormat="1" ht="3.75" customHeight="1"/>
    <row r="58" s="27" customFormat="1" ht="12" customHeight="1"/>
    <row r="59" s="40" customFormat="1" ht="3.75" customHeight="1"/>
    <row r="60" s="40" customFormat="1" ht="12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3.75" customHeight="1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</sheetData>
  <sheetProtection/>
  <mergeCells count="31">
    <mergeCell ref="U4:U7"/>
    <mergeCell ref="V4:V5"/>
    <mergeCell ref="C6:C7"/>
    <mergeCell ref="D6:D7"/>
    <mergeCell ref="J6:J7"/>
    <mergeCell ref="L6:L7"/>
    <mergeCell ref="Q6:Q7"/>
    <mergeCell ref="R6:R7"/>
    <mergeCell ref="V6:V7"/>
    <mergeCell ref="O4:O7"/>
    <mergeCell ref="P4:P7"/>
    <mergeCell ref="Q4:Q5"/>
    <mergeCell ref="R4:R5"/>
    <mergeCell ref="S4:S7"/>
    <mergeCell ref="T4:T7"/>
    <mergeCell ref="I4:I7"/>
    <mergeCell ref="J4:J5"/>
    <mergeCell ref="K4:K7"/>
    <mergeCell ref="L4:L5"/>
    <mergeCell ref="M4:M7"/>
    <mergeCell ref="N4:N7"/>
    <mergeCell ref="A1:V1"/>
    <mergeCell ref="A2:V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2</v>
      </c>
      <c r="C4" s="6" t="s">
        <v>3</v>
      </c>
      <c r="D4" s="5" t="s">
        <v>52</v>
      </c>
      <c r="E4" s="7" t="s">
        <v>53</v>
      </c>
      <c r="F4" s="7" t="s">
        <v>6</v>
      </c>
      <c r="G4" s="8" t="s">
        <v>54</v>
      </c>
      <c r="H4" s="7" t="s">
        <v>55</v>
      </c>
      <c r="I4" s="7" t="s">
        <v>56</v>
      </c>
      <c r="J4" s="7" t="s">
        <v>57</v>
      </c>
      <c r="K4" s="7" t="s">
        <v>58</v>
      </c>
      <c r="L4" s="6" t="s">
        <v>12</v>
      </c>
      <c r="M4" s="7" t="s">
        <v>13</v>
      </c>
      <c r="N4" s="6" t="s">
        <v>14</v>
      </c>
      <c r="O4" s="6" t="s">
        <v>15</v>
      </c>
      <c r="P4" s="7" t="s">
        <v>59</v>
      </c>
      <c r="Q4" s="6" t="s">
        <v>17</v>
      </c>
      <c r="R4" s="6" t="s">
        <v>60</v>
      </c>
      <c r="S4" s="7" t="s">
        <v>61</v>
      </c>
      <c r="T4" s="7" t="s">
        <v>20</v>
      </c>
      <c r="U4" s="7" t="s">
        <v>62</v>
      </c>
      <c r="V4" s="47" t="s">
        <v>22</v>
      </c>
    </row>
    <row r="5" spans="1:22" ht="12" customHeight="1">
      <c r="A5" s="10"/>
      <c r="B5" s="11"/>
      <c r="C5" s="12"/>
      <c r="D5" s="11"/>
      <c r="E5" s="13"/>
      <c r="F5" s="13"/>
      <c r="G5" s="14"/>
      <c r="H5" s="13"/>
      <c r="I5" s="13"/>
      <c r="J5" s="13"/>
      <c r="K5" s="13"/>
      <c r="L5" s="12"/>
      <c r="M5" s="13"/>
      <c r="N5" s="12"/>
      <c r="O5" s="12"/>
      <c r="P5" s="13"/>
      <c r="Q5" s="12"/>
      <c r="R5" s="12"/>
      <c r="S5" s="13"/>
      <c r="T5" s="13"/>
      <c r="U5" s="13"/>
      <c r="V5" s="48"/>
    </row>
    <row r="6" spans="1:22" ht="12" customHeight="1">
      <c r="A6" s="10"/>
      <c r="B6" s="11"/>
      <c r="C6" s="12" t="s">
        <v>23</v>
      </c>
      <c r="D6" s="11"/>
      <c r="E6" s="13"/>
      <c r="F6" s="13"/>
      <c r="G6" s="14"/>
      <c r="H6" s="13"/>
      <c r="I6" s="13"/>
      <c r="J6" s="13"/>
      <c r="K6" s="13"/>
      <c r="L6" s="12" t="s">
        <v>23</v>
      </c>
      <c r="M6" s="13"/>
      <c r="N6" s="12"/>
      <c r="O6" s="12"/>
      <c r="P6" s="13"/>
      <c r="Q6" s="12" t="s">
        <v>23</v>
      </c>
      <c r="R6" s="12" t="s">
        <v>23</v>
      </c>
      <c r="S6" s="13"/>
      <c r="T6" s="13"/>
      <c r="U6" s="13"/>
      <c r="V6" s="48" t="s">
        <v>23</v>
      </c>
    </row>
    <row r="7" spans="1:22" ht="12" customHeight="1">
      <c r="A7" s="16"/>
      <c r="B7" s="17"/>
      <c r="C7" s="18"/>
      <c r="D7" s="17"/>
      <c r="E7" s="19"/>
      <c r="F7" s="19"/>
      <c r="G7" s="20"/>
      <c r="H7" s="19"/>
      <c r="I7" s="19"/>
      <c r="J7" s="19"/>
      <c r="K7" s="19"/>
      <c r="L7" s="18"/>
      <c r="M7" s="19"/>
      <c r="N7" s="18"/>
      <c r="O7" s="18"/>
      <c r="P7" s="19"/>
      <c r="Q7" s="18"/>
      <c r="R7" s="18"/>
      <c r="S7" s="19"/>
      <c r="T7" s="19"/>
      <c r="U7" s="19"/>
      <c r="V7" s="49"/>
    </row>
    <row r="8" spans="1:22" s="27" customFormat="1" ht="12" customHeight="1">
      <c r="A8" s="22" t="s">
        <v>25</v>
      </c>
      <c r="B8" s="23">
        <v>1643</v>
      </c>
      <c r="C8" s="24">
        <f aca="true" t="shared" si="0" ref="C8:V8">C10+C24</f>
        <v>483</v>
      </c>
      <c r="D8" s="25">
        <f t="shared" si="0"/>
        <v>34</v>
      </c>
      <c r="E8" s="24">
        <f t="shared" si="0"/>
        <v>5</v>
      </c>
      <c r="F8" s="25">
        <f t="shared" si="0"/>
        <v>566</v>
      </c>
      <c r="G8" s="24">
        <f t="shared" si="0"/>
        <v>101</v>
      </c>
      <c r="H8" s="25">
        <f t="shared" si="0"/>
        <v>33</v>
      </c>
      <c r="I8" s="24">
        <f t="shared" si="0"/>
        <v>61</v>
      </c>
      <c r="J8" s="25">
        <f t="shared" si="0"/>
        <v>44</v>
      </c>
      <c r="K8" s="24">
        <f t="shared" si="0"/>
        <v>8</v>
      </c>
      <c r="L8" s="50">
        <f t="shared" si="0"/>
        <v>1</v>
      </c>
      <c r="M8" s="51">
        <f t="shared" si="0"/>
        <v>1</v>
      </c>
      <c r="N8" s="52">
        <f t="shared" si="0"/>
        <v>111</v>
      </c>
      <c r="O8" s="53">
        <f t="shared" si="0"/>
        <v>16</v>
      </c>
      <c r="P8" s="52">
        <f t="shared" si="0"/>
        <v>5</v>
      </c>
      <c r="Q8" s="53">
        <f t="shared" si="0"/>
        <v>43</v>
      </c>
      <c r="R8" s="52">
        <f t="shared" si="0"/>
        <v>52</v>
      </c>
      <c r="S8" s="53">
        <f t="shared" si="0"/>
        <v>2</v>
      </c>
      <c r="T8" s="52">
        <f t="shared" si="0"/>
        <v>22</v>
      </c>
      <c r="U8" s="53">
        <f t="shared" si="0"/>
        <v>1</v>
      </c>
      <c r="V8" s="52">
        <f t="shared" si="0"/>
        <v>54</v>
      </c>
    </row>
    <row r="9" spans="1:22" ht="12" customHeight="1">
      <c r="A9" s="28"/>
      <c r="B9" s="29"/>
      <c r="C9" s="30"/>
      <c r="D9" s="29"/>
      <c r="E9" s="30"/>
      <c r="F9" s="29"/>
      <c r="G9" s="30"/>
      <c r="H9" s="29"/>
      <c r="I9" s="30"/>
      <c r="J9" s="29"/>
      <c r="K9" s="30"/>
      <c r="L9" s="54"/>
      <c r="M9" s="55"/>
      <c r="N9" s="56"/>
      <c r="O9" s="55"/>
      <c r="P9" s="56"/>
      <c r="Q9" s="55"/>
      <c r="R9" s="56"/>
      <c r="S9" s="55"/>
      <c r="T9" s="56"/>
      <c r="U9" s="55"/>
      <c r="V9" s="56"/>
    </row>
    <row r="10" spans="1:22" s="27" customFormat="1" ht="12" customHeight="1">
      <c r="A10" s="31" t="s">
        <v>26</v>
      </c>
      <c r="B10" s="25">
        <v>1114</v>
      </c>
      <c r="C10" s="33">
        <f aca="true" t="shared" si="1" ref="C10:V10">SUM(C12:C22)</f>
        <v>324</v>
      </c>
      <c r="D10" s="25">
        <f t="shared" si="1"/>
        <v>27</v>
      </c>
      <c r="E10" s="33">
        <f t="shared" si="1"/>
        <v>5</v>
      </c>
      <c r="F10" s="25">
        <f t="shared" si="1"/>
        <v>352</v>
      </c>
      <c r="G10" s="33">
        <f t="shared" si="1"/>
        <v>88</v>
      </c>
      <c r="H10" s="25">
        <f t="shared" si="1"/>
        <v>29</v>
      </c>
      <c r="I10" s="33">
        <f t="shared" si="1"/>
        <v>53</v>
      </c>
      <c r="J10" s="25">
        <f t="shared" si="1"/>
        <v>34</v>
      </c>
      <c r="K10" s="33">
        <f t="shared" si="1"/>
        <v>7</v>
      </c>
      <c r="L10" s="25">
        <f t="shared" si="1"/>
        <v>1</v>
      </c>
      <c r="M10" s="33">
        <f t="shared" si="1"/>
        <v>1</v>
      </c>
      <c r="N10" s="52">
        <f t="shared" si="1"/>
        <v>57</v>
      </c>
      <c r="O10" s="57">
        <f t="shared" si="1"/>
        <v>16</v>
      </c>
      <c r="P10" s="52">
        <f t="shared" si="1"/>
        <v>5</v>
      </c>
      <c r="Q10" s="57">
        <f t="shared" si="1"/>
        <v>39</v>
      </c>
      <c r="R10" s="52">
        <f t="shared" si="1"/>
        <v>46</v>
      </c>
      <c r="S10" s="57">
        <f t="shared" si="1"/>
        <v>2</v>
      </c>
      <c r="T10" s="52">
        <f t="shared" si="1"/>
        <v>15</v>
      </c>
      <c r="U10" s="57">
        <f t="shared" si="1"/>
        <v>1</v>
      </c>
      <c r="V10" s="52">
        <f t="shared" si="1"/>
        <v>39</v>
      </c>
    </row>
    <row r="11" spans="1:22" ht="12" customHeight="1">
      <c r="A11" s="28"/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58"/>
      <c r="M11" s="55"/>
      <c r="N11" s="56"/>
      <c r="O11" s="55"/>
      <c r="P11" s="56"/>
      <c r="Q11" s="55"/>
      <c r="R11" s="56"/>
      <c r="S11" s="55"/>
      <c r="T11" s="56"/>
      <c r="U11" s="55"/>
      <c r="V11" s="56"/>
    </row>
    <row r="12" spans="1:22" s="40" customFormat="1" ht="12" customHeight="1">
      <c r="A12" s="34" t="s">
        <v>27</v>
      </c>
      <c r="B12" s="35">
        <f>SUM(C12:V12)</f>
        <v>272</v>
      </c>
      <c r="C12" s="36">
        <v>71</v>
      </c>
      <c r="D12" s="37">
        <v>11</v>
      </c>
      <c r="E12" s="36">
        <v>2</v>
      </c>
      <c r="F12" s="37">
        <v>38</v>
      </c>
      <c r="G12" s="36">
        <v>30</v>
      </c>
      <c r="H12" s="37">
        <v>11</v>
      </c>
      <c r="I12" s="36">
        <v>20</v>
      </c>
      <c r="J12" s="37">
        <v>10</v>
      </c>
      <c r="K12" s="38">
        <v>2</v>
      </c>
      <c r="L12" s="39">
        <v>1</v>
      </c>
      <c r="M12" s="59">
        <v>1</v>
      </c>
      <c r="N12" s="60">
        <v>20</v>
      </c>
      <c r="O12" s="59">
        <v>8</v>
      </c>
      <c r="P12" s="60">
        <v>2</v>
      </c>
      <c r="Q12" s="59">
        <v>17</v>
      </c>
      <c r="R12" s="60">
        <v>16</v>
      </c>
      <c r="S12" s="59">
        <v>2</v>
      </c>
      <c r="T12" s="61">
        <v>3</v>
      </c>
      <c r="U12" s="59">
        <v>0</v>
      </c>
      <c r="V12" s="60">
        <v>7</v>
      </c>
    </row>
    <row r="13" spans="1:22" s="40" customFormat="1" ht="12" customHeight="1">
      <c r="A13" s="34" t="s">
        <v>28</v>
      </c>
      <c r="B13" s="35">
        <f aca="true" t="shared" si="2" ref="B13:B22">SUM(C13:V13)</f>
        <v>139</v>
      </c>
      <c r="C13" s="36">
        <v>65</v>
      </c>
      <c r="D13" s="37">
        <v>0</v>
      </c>
      <c r="E13" s="38">
        <v>1</v>
      </c>
      <c r="F13" s="37">
        <v>23</v>
      </c>
      <c r="G13" s="36">
        <v>13</v>
      </c>
      <c r="H13" s="37">
        <v>6</v>
      </c>
      <c r="I13" s="36">
        <v>12</v>
      </c>
      <c r="J13" s="39">
        <v>3</v>
      </c>
      <c r="K13" s="38">
        <v>1</v>
      </c>
      <c r="L13" s="39">
        <v>0</v>
      </c>
      <c r="M13" s="62">
        <v>0</v>
      </c>
      <c r="N13" s="60">
        <v>1</v>
      </c>
      <c r="O13" s="59">
        <v>0</v>
      </c>
      <c r="P13" s="60">
        <v>0</v>
      </c>
      <c r="Q13" s="59">
        <v>5</v>
      </c>
      <c r="R13" s="61">
        <v>2</v>
      </c>
      <c r="S13" s="62">
        <v>0</v>
      </c>
      <c r="T13" s="61">
        <v>0</v>
      </c>
      <c r="U13" s="59">
        <v>0</v>
      </c>
      <c r="V13" s="60">
        <v>7</v>
      </c>
    </row>
    <row r="14" spans="1:22" s="40" customFormat="1" ht="12" customHeight="1">
      <c r="A14" s="34" t="s">
        <v>29</v>
      </c>
      <c r="B14" s="35">
        <f t="shared" si="2"/>
        <v>133</v>
      </c>
      <c r="C14" s="36">
        <v>43</v>
      </c>
      <c r="D14" s="37">
        <v>4</v>
      </c>
      <c r="E14" s="36">
        <v>2</v>
      </c>
      <c r="F14" s="37">
        <v>34</v>
      </c>
      <c r="G14" s="36">
        <v>7</v>
      </c>
      <c r="H14" s="39">
        <v>3</v>
      </c>
      <c r="I14" s="36">
        <v>5</v>
      </c>
      <c r="J14" s="37">
        <v>2</v>
      </c>
      <c r="K14" s="38">
        <v>2</v>
      </c>
      <c r="L14" s="37">
        <v>0</v>
      </c>
      <c r="M14" s="59">
        <v>0</v>
      </c>
      <c r="N14" s="61">
        <v>4</v>
      </c>
      <c r="O14" s="59">
        <v>4</v>
      </c>
      <c r="P14" s="60">
        <v>0</v>
      </c>
      <c r="Q14" s="59">
        <v>5</v>
      </c>
      <c r="R14" s="61">
        <v>6</v>
      </c>
      <c r="S14" s="59">
        <v>0</v>
      </c>
      <c r="T14" s="60">
        <v>0</v>
      </c>
      <c r="U14" s="62">
        <v>1</v>
      </c>
      <c r="V14" s="60">
        <v>11</v>
      </c>
    </row>
    <row r="15" spans="1:22" s="40" customFormat="1" ht="12" customHeight="1">
      <c r="A15" s="34" t="s">
        <v>30</v>
      </c>
      <c r="B15" s="35">
        <f t="shared" si="2"/>
        <v>233</v>
      </c>
      <c r="C15" s="36">
        <v>31</v>
      </c>
      <c r="D15" s="37">
        <v>5</v>
      </c>
      <c r="E15" s="36">
        <v>0</v>
      </c>
      <c r="F15" s="37">
        <v>152</v>
      </c>
      <c r="G15" s="36">
        <v>22</v>
      </c>
      <c r="H15" s="37">
        <v>0</v>
      </c>
      <c r="I15" s="36">
        <v>5</v>
      </c>
      <c r="J15" s="39">
        <v>2</v>
      </c>
      <c r="K15" s="38">
        <v>2</v>
      </c>
      <c r="L15" s="37">
        <v>0</v>
      </c>
      <c r="M15" s="59">
        <v>0</v>
      </c>
      <c r="N15" s="61">
        <v>5</v>
      </c>
      <c r="O15" s="59">
        <v>0</v>
      </c>
      <c r="P15" s="60">
        <v>0</v>
      </c>
      <c r="Q15" s="59">
        <v>3</v>
      </c>
      <c r="R15" s="61">
        <v>2</v>
      </c>
      <c r="S15" s="59">
        <v>0</v>
      </c>
      <c r="T15" s="60">
        <v>0</v>
      </c>
      <c r="U15" s="59">
        <v>0</v>
      </c>
      <c r="V15" s="60">
        <v>4</v>
      </c>
    </row>
    <row r="16" spans="1:22" s="40" customFormat="1" ht="12" customHeight="1">
      <c r="A16" s="34" t="s">
        <v>31</v>
      </c>
      <c r="B16" s="35">
        <f t="shared" si="2"/>
        <v>75</v>
      </c>
      <c r="C16" s="36">
        <v>13</v>
      </c>
      <c r="D16" s="37">
        <v>0</v>
      </c>
      <c r="E16" s="36">
        <v>0</v>
      </c>
      <c r="F16" s="37">
        <v>37</v>
      </c>
      <c r="G16" s="36">
        <v>1</v>
      </c>
      <c r="H16" s="39">
        <v>2</v>
      </c>
      <c r="I16" s="36">
        <v>2</v>
      </c>
      <c r="J16" s="37">
        <v>1</v>
      </c>
      <c r="K16" s="36">
        <v>0</v>
      </c>
      <c r="L16" s="37">
        <v>0</v>
      </c>
      <c r="M16" s="59">
        <v>0</v>
      </c>
      <c r="N16" s="60">
        <v>6</v>
      </c>
      <c r="O16" s="62">
        <v>1</v>
      </c>
      <c r="P16" s="60">
        <v>0</v>
      </c>
      <c r="Q16" s="62">
        <v>4</v>
      </c>
      <c r="R16" s="60">
        <v>3</v>
      </c>
      <c r="S16" s="59">
        <v>0</v>
      </c>
      <c r="T16" s="60">
        <v>5</v>
      </c>
      <c r="U16" s="59">
        <v>0</v>
      </c>
      <c r="V16" s="60">
        <v>0</v>
      </c>
    </row>
    <row r="17" spans="1:22" s="40" customFormat="1" ht="12" customHeight="1">
      <c r="A17" s="34" t="s">
        <v>32</v>
      </c>
      <c r="B17" s="35">
        <f t="shared" si="2"/>
        <v>90</v>
      </c>
      <c r="C17" s="36">
        <v>36</v>
      </c>
      <c r="D17" s="39">
        <v>1</v>
      </c>
      <c r="E17" s="36">
        <v>0</v>
      </c>
      <c r="F17" s="37">
        <v>14</v>
      </c>
      <c r="G17" s="36">
        <v>7</v>
      </c>
      <c r="H17" s="39">
        <v>4</v>
      </c>
      <c r="I17" s="36">
        <v>1</v>
      </c>
      <c r="J17" s="39">
        <v>3</v>
      </c>
      <c r="K17" s="36">
        <v>0</v>
      </c>
      <c r="L17" s="37">
        <v>0</v>
      </c>
      <c r="M17" s="59">
        <v>0</v>
      </c>
      <c r="N17" s="61">
        <v>2</v>
      </c>
      <c r="O17" s="62">
        <v>1</v>
      </c>
      <c r="P17" s="61">
        <v>2</v>
      </c>
      <c r="Q17" s="59">
        <v>4</v>
      </c>
      <c r="R17" s="60">
        <v>6</v>
      </c>
      <c r="S17" s="59">
        <v>0</v>
      </c>
      <c r="T17" s="60">
        <v>6</v>
      </c>
      <c r="U17" s="59">
        <v>0</v>
      </c>
      <c r="V17" s="60">
        <v>3</v>
      </c>
    </row>
    <row r="18" spans="1:22" s="40" customFormat="1" ht="12" customHeight="1">
      <c r="A18" s="34" t="s">
        <v>33</v>
      </c>
      <c r="B18" s="35">
        <f t="shared" si="2"/>
        <v>48</v>
      </c>
      <c r="C18" s="36">
        <v>5</v>
      </c>
      <c r="D18" s="37">
        <v>0</v>
      </c>
      <c r="E18" s="36">
        <v>0</v>
      </c>
      <c r="F18" s="37">
        <v>9</v>
      </c>
      <c r="G18" s="38">
        <v>2</v>
      </c>
      <c r="H18" s="39">
        <v>2</v>
      </c>
      <c r="I18" s="38">
        <v>2</v>
      </c>
      <c r="J18" s="37">
        <v>6</v>
      </c>
      <c r="K18" s="36">
        <v>0</v>
      </c>
      <c r="L18" s="37">
        <v>0</v>
      </c>
      <c r="M18" s="59">
        <v>0</v>
      </c>
      <c r="N18" s="60">
        <v>13</v>
      </c>
      <c r="O18" s="62">
        <v>2</v>
      </c>
      <c r="P18" s="60">
        <v>0</v>
      </c>
      <c r="Q18" s="59">
        <v>0</v>
      </c>
      <c r="R18" s="60">
        <v>6</v>
      </c>
      <c r="S18" s="59">
        <v>0</v>
      </c>
      <c r="T18" s="60">
        <v>1</v>
      </c>
      <c r="U18" s="59">
        <v>0</v>
      </c>
      <c r="V18" s="60">
        <v>0</v>
      </c>
    </row>
    <row r="19" spans="1:22" s="40" customFormat="1" ht="12" customHeight="1">
      <c r="A19" s="34" t="s">
        <v>34</v>
      </c>
      <c r="B19" s="35">
        <f t="shared" si="2"/>
        <v>51</v>
      </c>
      <c r="C19" s="36">
        <v>17</v>
      </c>
      <c r="D19" s="37">
        <v>0</v>
      </c>
      <c r="E19" s="36">
        <v>0</v>
      </c>
      <c r="F19" s="37">
        <v>25</v>
      </c>
      <c r="G19" s="36">
        <v>3</v>
      </c>
      <c r="H19" s="39">
        <v>1</v>
      </c>
      <c r="I19" s="36">
        <v>3</v>
      </c>
      <c r="J19" s="37">
        <v>0</v>
      </c>
      <c r="K19" s="36">
        <v>0</v>
      </c>
      <c r="L19" s="37">
        <v>0</v>
      </c>
      <c r="M19" s="59">
        <v>0</v>
      </c>
      <c r="N19" s="60">
        <v>0</v>
      </c>
      <c r="O19" s="59">
        <v>0</v>
      </c>
      <c r="P19" s="60">
        <v>0</v>
      </c>
      <c r="Q19" s="62">
        <v>0</v>
      </c>
      <c r="R19" s="61">
        <v>2</v>
      </c>
      <c r="S19" s="59">
        <v>0</v>
      </c>
      <c r="T19" s="60">
        <v>0</v>
      </c>
      <c r="U19" s="59">
        <v>0</v>
      </c>
      <c r="V19" s="60">
        <v>0</v>
      </c>
    </row>
    <row r="20" spans="1:22" s="40" customFormat="1" ht="12" customHeight="1">
      <c r="A20" s="34" t="s">
        <v>35</v>
      </c>
      <c r="B20" s="35">
        <f t="shared" si="2"/>
        <v>21</v>
      </c>
      <c r="C20" s="36">
        <v>8</v>
      </c>
      <c r="D20" s="37">
        <v>0</v>
      </c>
      <c r="E20" s="36">
        <v>0</v>
      </c>
      <c r="F20" s="37">
        <v>4</v>
      </c>
      <c r="G20" s="38">
        <v>1</v>
      </c>
      <c r="H20" s="39">
        <v>0</v>
      </c>
      <c r="I20" s="38">
        <v>1</v>
      </c>
      <c r="J20" s="39">
        <v>1</v>
      </c>
      <c r="K20" s="36">
        <v>0</v>
      </c>
      <c r="L20" s="37">
        <v>0</v>
      </c>
      <c r="M20" s="59">
        <v>0</v>
      </c>
      <c r="N20" s="60">
        <v>2</v>
      </c>
      <c r="O20" s="59">
        <v>0</v>
      </c>
      <c r="P20" s="60">
        <v>0</v>
      </c>
      <c r="Q20" s="62">
        <v>1</v>
      </c>
      <c r="R20" s="61">
        <v>1</v>
      </c>
      <c r="S20" s="59">
        <v>0</v>
      </c>
      <c r="T20" s="60">
        <v>0</v>
      </c>
      <c r="U20" s="59">
        <v>0</v>
      </c>
      <c r="V20" s="61">
        <v>2</v>
      </c>
    </row>
    <row r="21" spans="1:22" s="40" customFormat="1" ht="12" customHeight="1">
      <c r="A21" s="34" t="s">
        <v>36</v>
      </c>
      <c r="B21" s="35">
        <f t="shared" si="2"/>
        <v>41</v>
      </c>
      <c r="C21" s="36">
        <v>13</v>
      </c>
      <c r="D21" s="39">
        <v>3</v>
      </c>
      <c r="E21" s="36">
        <v>0</v>
      </c>
      <c r="F21" s="37">
        <v>12</v>
      </c>
      <c r="G21" s="36">
        <v>1</v>
      </c>
      <c r="H21" s="37">
        <v>0</v>
      </c>
      <c r="I21" s="38">
        <v>1</v>
      </c>
      <c r="J21" s="37">
        <v>5</v>
      </c>
      <c r="K21" s="38">
        <v>0</v>
      </c>
      <c r="L21" s="37">
        <v>0</v>
      </c>
      <c r="M21" s="59">
        <v>0</v>
      </c>
      <c r="N21" s="60">
        <v>2</v>
      </c>
      <c r="O21" s="59">
        <v>0</v>
      </c>
      <c r="P21" s="61">
        <v>1</v>
      </c>
      <c r="Q21" s="59">
        <v>0</v>
      </c>
      <c r="R21" s="61">
        <v>1</v>
      </c>
      <c r="S21" s="59">
        <v>0</v>
      </c>
      <c r="T21" s="60">
        <v>0</v>
      </c>
      <c r="U21" s="59">
        <v>0</v>
      </c>
      <c r="V21" s="61">
        <v>2</v>
      </c>
    </row>
    <row r="22" spans="1:22" s="40" customFormat="1" ht="12" customHeight="1">
      <c r="A22" s="34" t="s">
        <v>37</v>
      </c>
      <c r="B22" s="35">
        <f t="shared" si="2"/>
        <v>38</v>
      </c>
      <c r="C22" s="36">
        <v>22</v>
      </c>
      <c r="D22" s="39">
        <v>3</v>
      </c>
      <c r="E22" s="36">
        <v>0</v>
      </c>
      <c r="F22" s="37">
        <v>4</v>
      </c>
      <c r="G22" s="38">
        <v>1</v>
      </c>
      <c r="H22" s="37">
        <v>0</v>
      </c>
      <c r="I22" s="38">
        <v>1</v>
      </c>
      <c r="J22" s="39">
        <v>1</v>
      </c>
      <c r="K22" s="36">
        <v>0</v>
      </c>
      <c r="L22" s="37">
        <v>0</v>
      </c>
      <c r="M22" s="59">
        <v>0</v>
      </c>
      <c r="N22" s="61">
        <v>2</v>
      </c>
      <c r="O22" s="59">
        <v>0</v>
      </c>
      <c r="P22" s="60">
        <v>0</v>
      </c>
      <c r="Q22" s="62">
        <v>0</v>
      </c>
      <c r="R22" s="60">
        <v>1</v>
      </c>
      <c r="S22" s="59">
        <v>0</v>
      </c>
      <c r="T22" s="60">
        <v>0</v>
      </c>
      <c r="U22" s="59">
        <v>0</v>
      </c>
      <c r="V22" s="60">
        <v>3</v>
      </c>
    </row>
    <row r="23" spans="1:22" ht="12" customHeight="1">
      <c r="A23" s="34"/>
      <c r="B23" s="37"/>
      <c r="C23" s="36"/>
      <c r="D23" s="37"/>
      <c r="E23" s="36"/>
      <c r="F23" s="37"/>
      <c r="G23" s="36"/>
      <c r="H23" s="37"/>
      <c r="I23" s="36"/>
      <c r="J23" s="37"/>
      <c r="K23" s="36"/>
      <c r="L23" s="29"/>
      <c r="M23" s="55"/>
      <c r="N23" s="56"/>
      <c r="O23" s="55"/>
      <c r="P23" s="56"/>
      <c r="Q23" s="55"/>
      <c r="R23" s="56"/>
      <c r="S23" s="55"/>
      <c r="T23" s="56"/>
      <c r="U23" s="55"/>
      <c r="V23" s="56"/>
    </row>
    <row r="24" spans="1:22" s="27" customFormat="1" ht="12" customHeight="1">
      <c r="A24" s="31" t="s">
        <v>38</v>
      </c>
      <c r="B24" s="25">
        <f aca="true" t="shared" si="3" ref="B24:V24">SUM(B26:B37)</f>
        <v>502</v>
      </c>
      <c r="C24" s="33">
        <f t="shared" si="3"/>
        <v>159</v>
      </c>
      <c r="D24" s="25">
        <f t="shared" si="3"/>
        <v>7</v>
      </c>
      <c r="E24" s="33">
        <f t="shared" si="3"/>
        <v>0</v>
      </c>
      <c r="F24" s="25">
        <f t="shared" si="3"/>
        <v>214</v>
      </c>
      <c r="G24" s="33">
        <f t="shared" si="3"/>
        <v>13</v>
      </c>
      <c r="H24" s="25">
        <f t="shared" si="3"/>
        <v>4</v>
      </c>
      <c r="I24" s="33">
        <f t="shared" si="3"/>
        <v>8</v>
      </c>
      <c r="J24" s="25">
        <f t="shared" si="3"/>
        <v>10</v>
      </c>
      <c r="K24" s="33">
        <f t="shared" si="3"/>
        <v>1</v>
      </c>
      <c r="L24" s="25">
        <f t="shared" si="3"/>
        <v>0</v>
      </c>
      <c r="M24" s="33">
        <f t="shared" si="3"/>
        <v>0</v>
      </c>
      <c r="N24" s="25">
        <f t="shared" si="3"/>
        <v>54</v>
      </c>
      <c r="O24" s="33">
        <f t="shared" si="3"/>
        <v>0</v>
      </c>
      <c r="P24" s="25">
        <f t="shared" si="3"/>
        <v>0</v>
      </c>
      <c r="Q24" s="33">
        <f t="shared" si="3"/>
        <v>4</v>
      </c>
      <c r="R24" s="25">
        <f t="shared" si="3"/>
        <v>6</v>
      </c>
      <c r="S24" s="33">
        <f t="shared" si="3"/>
        <v>0</v>
      </c>
      <c r="T24" s="25">
        <f t="shared" si="3"/>
        <v>7</v>
      </c>
      <c r="U24" s="33">
        <f t="shared" si="3"/>
        <v>0</v>
      </c>
      <c r="V24" s="25">
        <f t="shared" si="3"/>
        <v>15</v>
      </c>
    </row>
    <row r="25" spans="1:22" ht="12" customHeight="1">
      <c r="A25" s="28"/>
      <c r="B25" s="29"/>
      <c r="C25" s="30"/>
      <c r="D25" s="29"/>
      <c r="E25" s="30"/>
      <c r="F25" s="29"/>
      <c r="G25" s="30"/>
      <c r="H25" s="29"/>
      <c r="I25" s="30"/>
      <c r="J25" s="29"/>
      <c r="K25" s="30"/>
      <c r="L25" s="58"/>
      <c r="M25" s="55"/>
      <c r="N25" s="56"/>
      <c r="O25" s="55"/>
      <c r="P25" s="56"/>
      <c r="Q25" s="55"/>
      <c r="R25" s="56"/>
      <c r="S25" s="55"/>
      <c r="T25" s="56"/>
      <c r="U25" s="55"/>
      <c r="V25" s="56"/>
    </row>
    <row r="26" spans="1:22" s="40" customFormat="1" ht="12" customHeight="1">
      <c r="A26" s="34" t="s">
        <v>39</v>
      </c>
      <c r="B26" s="35">
        <f aca="true" t="shared" si="4" ref="B26:B37">SUM(C26:V26)</f>
        <v>8</v>
      </c>
      <c r="C26" s="38">
        <v>2</v>
      </c>
      <c r="D26" s="39">
        <v>1</v>
      </c>
      <c r="E26" s="36">
        <v>0</v>
      </c>
      <c r="F26" s="37">
        <v>2</v>
      </c>
      <c r="G26" s="36">
        <v>0</v>
      </c>
      <c r="H26" s="37">
        <v>0</v>
      </c>
      <c r="I26" s="36">
        <v>0</v>
      </c>
      <c r="J26" s="39">
        <v>1</v>
      </c>
      <c r="K26" s="36">
        <v>0</v>
      </c>
      <c r="L26" s="63">
        <v>0</v>
      </c>
      <c r="M26" s="59">
        <v>0</v>
      </c>
      <c r="N26" s="61">
        <v>1</v>
      </c>
      <c r="O26" s="59">
        <v>0</v>
      </c>
      <c r="P26" s="60">
        <v>0</v>
      </c>
      <c r="Q26" s="59">
        <v>0</v>
      </c>
      <c r="R26" s="60">
        <v>0</v>
      </c>
      <c r="S26" s="59">
        <v>0</v>
      </c>
      <c r="T26" s="60">
        <v>0</v>
      </c>
      <c r="U26" s="59">
        <v>0</v>
      </c>
      <c r="V26" s="60">
        <v>1</v>
      </c>
    </row>
    <row r="27" spans="1:22" s="40" customFormat="1" ht="12" customHeight="1">
      <c r="A27" s="34" t="s">
        <v>40</v>
      </c>
      <c r="B27" s="35">
        <f t="shared" si="4"/>
        <v>57</v>
      </c>
      <c r="C27" s="36">
        <v>17</v>
      </c>
      <c r="D27" s="39">
        <v>0</v>
      </c>
      <c r="E27" s="36">
        <v>0</v>
      </c>
      <c r="F27" s="37">
        <v>23</v>
      </c>
      <c r="G27" s="36">
        <v>0</v>
      </c>
      <c r="H27" s="37">
        <v>0</v>
      </c>
      <c r="I27" s="38">
        <v>2</v>
      </c>
      <c r="J27" s="39">
        <v>2</v>
      </c>
      <c r="K27" s="36">
        <v>0</v>
      </c>
      <c r="L27" s="63">
        <v>0</v>
      </c>
      <c r="M27" s="59">
        <v>0</v>
      </c>
      <c r="N27" s="60">
        <v>7</v>
      </c>
      <c r="O27" s="59">
        <v>0</v>
      </c>
      <c r="P27" s="60">
        <v>0</v>
      </c>
      <c r="Q27" s="59">
        <v>0</v>
      </c>
      <c r="R27" s="61">
        <v>1</v>
      </c>
      <c r="S27" s="59">
        <v>0</v>
      </c>
      <c r="T27" s="60">
        <v>5</v>
      </c>
      <c r="U27" s="59">
        <v>0</v>
      </c>
      <c r="V27" s="60">
        <v>0</v>
      </c>
    </row>
    <row r="28" spans="1:22" s="40" customFormat="1" ht="12" customHeight="1">
      <c r="A28" s="34" t="s">
        <v>41</v>
      </c>
      <c r="B28" s="35">
        <f t="shared" si="4"/>
        <v>31</v>
      </c>
      <c r="C28" s="36">
        <v>8</v>
      </c>
      <c r="D28" s="37">
        <v>1</v>
      </c>
      <c r="E28" s="36">
        <v>0</v>
      </c>
      <c r="F28" s="37">
        <v>12</v>
      </c>
      <c r="G28" s="38">
        <v>0</v>
      </c>
      <c r="H28" s="37">
        <v>0</v>
      </c>
      <c r="I28" s="36">
        <v>0</v>
      </c>
      <c r="J28" s="39">
        <v>2</v>
      </c>
      <c r="K28" s="36">
        <v>0</v>
      </c>
      <c r="L28" s="63">
        <v>0</v>
      </c>
      <c r="M28" s="59">
        <v>0</v>
      </c>
      <c r="N28" s="60">
        <v>2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1</v>
      </c>
      <c r="U28" s="59">
        <v>0</v>
      </c>
      <c r="V28" s="61">
        <v>5</v>
      </c>
    </row>
    <row r="29" spans="1:22" s="40" customFormat="1" ht="12" customHeight="1">
      <c r="A29" s="34" t="s">
        <v>42</v>
      </c>
      <c r="B29" s="35">
        <f t="shared" si="4"/>
        <v>28</v>
      </c>
      <c r="C29" s="36">
        <v>9</v>
      </c>
      <c r="D29" s="37">
        <v>0</v>
      </c>
      <c r="E29" s="36">
        <v>0</v>
      </c>
      <c r="F29" s="37">
        <v>16</v>
      </c>
      <c r="G29" s="36">
        <v>0</v>
      </c>
      <c r="H29" s="39">
        <v>0</v>
      </c>
      <c r="I29" s="36">
        <v>0</v>
      </c>
      <c r="J29" s="39">
        <v>1</v>
      </c>
      <c r="K29" s="36">
        <v>0</v>
      </c>
      <c r="L29" s="63">
        <v>0</v>
      </c>
      <c r="M29" s="59">
        <v>0</v>
      </c>
      <c r="N29" s="61">
        <v>1</v>
      </c>
      <c r="O29" s="59">
        <v>0</v>
      </c>
      <c r="P29" s="60">
        <v>0</v>
      </c>
      <c r="Q29" s="59">
        <v>0</v>
      </c>
      <c r="R29" s="60">
        <v>0</v>
      </c>
      <c r="S29" s="59">
        <v>0</v>
      </c>
      <c r="T29" s="60">
        <v>0</v>
      </c>
      <c r="U29" s="59">
        <v>0</v>
      </c>
      <c r="V29" s="60">
        <v>1</v>
      </c>
    </row>
    <row r="30" spans="1:22" s="40" customFormat="1" ht="12" customHeight="1">
      <c r="A30" s="34" t="s">
        <v>43</v>
      </c>
      <c r="B30" s="35">
        <f t="shared" si="4"/>
        <v>57</v>
      </c>
      <c r="C30" s="36">
        <v>16</v>
      </c>
      <c r="D30" s="39">
        <v>2</v>
      </c>
      <c r="E30" s="36">
        <v>0</v>
      </c>
      <c r="F30" s="37">
        <v>8</v>
      </c>
      <c r="G30" s="36">
        <v>4</v>
      </c>
      <c r="H30" s="37">
        <v>0</v>
      </c>
      <c r="I30" s="36">
        <v>3</v>
      </c>
      <c r="J30" s="39">
        <v>1</v>
      </c>
      <c r="K30" s="36">
        <v>0</v>
      </c>
      <c r="L30" s="63">
        <v>0</v>
      </c>
      <c r="M30" s="59">
        <v>0</v>
      </c>
      <c r="N30" s="60">
        <v>19</v>
      </c>
      <c r="O30" s="59">
        <v>0</v>
      </c>
      <c r="P30" s="61">
        <v>0</v>
      </c>
      <c r="Q30" s="62">
        <v>2</v>
      </c>
      <c r="R30" s="60">
        <v>0</v>
      </c>
      <c r="S30" s="59">
        <v>0</v>
      </c>
      <c r="T30" s="61">
        <v>0</v>
      </c>
      <c r="U30" s="59">
        <v>0</v>
      </c>
      <c r="V30" s="60">
        <v>2</v>
      </c>
    </row>
    <row r="31" spans="1:22" s="40" customFormat="1" ht="12" customHeight="1">
      <c r="A31" s="34" t="s">
        <v>44</v>
      </c>
      <c r="B31" s="35">
        <f t="shared" si="4"/>
        <v>50</v>
      </c>
      <c r="C31" s="36">
        <v>29</v>
      </c>
      <c r="D31" s="37">
        <v>0</v>
      </c>
      <c r="E31" s="36">
        <v>0</v>
      </c>
      <c r="F31" s="37">
        <v>16</v>
      </c>
      <c r="G31" s="36">
        <v>0</v>
      </c>
      <c r="H31" s="37">
        <v>0</v>
      </c>
      <c r="I31" s="36">
        <v>0</v>
      </c>
      <c r="J31" s="37">
        <v>1</v>
      </c>
      <c r="K31" s="36">
        <v>0</v>
      </c>
      <c r="L31" s="63">
        <v>0</v>
      </c>
      <c r="M31" s="59">
        <v>0</v>
      </c>
      <c r="N31" s="61">
        <v>2</v>
      </c>
      <c r="O31" s="59">
        <v>0</v>
      </c>
      <c r="P31" s="61">
        <v>0</v>
      </c>
      <c r="Q31" s="59">
        <v>0</v>
      </c>
      <c r="R31" s="61">
        <v>2</v>
      </c>
      <c r="S31" s="59">
        <v>0</v>
      </c>
      <c r="T31" s="60">
        <v>0</v>
      </c>
      <c r="U31" s="59">
        <v>0</v>
      </c>
      <c r="V31" s="61">
        <v>0</v>
      </c>
    </row>
    <row r="32" spans="1:22" s="40" customFormat="1" ht="12" customHeight="1">
      <c r="A32" s="34" t="s">
        <v>45</v>
      </c>
      <c r="B32" s="35">
        <f t="shared" si="4"/>
        <v>55</v>
      </c>
      <c r="C32" s="36">
        <v>20</v>
      </c>
      <c r="D32" s="37">
        <v>0</v>
      </c>
      <c r="E32" s="36">
        <v>0</v>
      </c>
      <c r="F32" s="37">
        <v>20</v>
      </c>
      <c r="G32" s="38">
        <v>4</v>
      </c>
      <c r="H32" s="37">
        <v>2</v>
      </c>
      <c r="I32" s="38">
        <v>2</v>
      </c>
      <c r="J32" s="39">
        <v>1</v>
      </c>
      <c r="K32" s="36">
        <v>0</v>
      </c>
      <c r="L32" s="63">
        <v>0</v>
      </c>
      <c r="M32" s="59">
        <v>0</v>
      </c>
      <c r="N32" s="60">
        <v>5</v>
      </c>
      <c r="O32" s="59">
        <v>0</v>
      </c>
      <c r="P32" s="60">
        <v>0</v>
      </c>
      <c r="Q32" s="59">
        <v>0</v>
      </c>
      <c r="R32" s="60">
        <v>0</v>
      </c>
      <c r="S32" s="59">
        <v>0</v>
      </c>
      <c r="T32" s="60">
        <v>0</v>
      </c>
      <c r="U32" s="59">
        <v>0</v>
      </c>
      <c r="V32" s="60">
        <v>1</v>
      </c>
    </row>
    <row r="33" spans="1:22" s="40" customFormat="1" ht="12" customHeight="1">
      <c r="A33" s="34" t="s">
        <v>46</v>
      </c>
      <c r="B33" s="35">
        <f t="shared" si="4"/>
        <v>9</v>
      </c>
      <c r="C33" s="36">
        <v>3</v>
      </c>
      <c r="D33" s="37">
        <v>0</v>
      </c>
      <c r="E33" s="36">
        <v>0</v>
      </c>
      <c r="F33" s="37">
        <v>6</v>
      </c>
      <c r="G33" s="36">
        <v>0</v>
      </c>
      <c r="H33" s="37">
        <v>0</v>
      </c>
      <c r="I33" s="36">
        <v>0</v>
      </c>
      <c r="J33" s="37">
        <v>0</v>
      </c>
      <c r="K33" s="36">
        <v>0</v>
      </c>
      <c r="L33" s="63">
        <v>0</v>
      </c>
      <c r="M33" s="59">
        <v>0</v>
      </c>
      <c r="N33" s="60">
        <v>0</v>
      </c>
      <c r="O33" s="59">
        <v>0</v>
      </c>
      <c r="P33" s="60">
        <v>0</v>
      </c>
      <c r="Q33" s="59">
        <v>0</v>
      </c>
      <c r="R33" s="60">
        <v>0</v>
      </c>
      <c r="S33" s="59">
        <v>0</v>
      </c>
      <c r="T33" s="60">
        <v>0</v>
      </c>
      <c r="U33" s="59">
        <v>0</v>
      </c>
      <c r="V33" s="60">
        <v>0</v>
      </c>
    </row>
    <row r="34" spans="1:22" s="40" customFormat="1" ht="12" customHeight="1">
      <c r="A34" s="34" t="s">
        <v>47</v>
      </c>
      <c r="B34" s="35">
        <f t="shared" si="4"/>
        <v>43</v>
      </c>
      <c r="C34" s="36">
        <v>6</v>
      </c>
      <c r="D34" s="37">
        <v>0</v>
      </c>
      <c r="E34" s="36">
        <v>0</v>
      </c>
      <c r="F34" s="37">
        <v>28</v>
      </c>
      <c r="G34" s="36">
        <v>1</v>
      </c>
      <c r="H34" s="37">
        <v>0</v>
      </c>
      <c r="I34" s="36">
        <v>0</v>
      </c>
      <c r="J34" s="37">
        <v>0</v>
      </c>
      <c r="K34" s="36">
        <v>0</v>
      </c>
      <c r="L34" s="63">
        <v>0</v>
      </c>
      <c r="M34" s="59">
        <v>0</v>
      </c>
      <c r="N34" s="60">
        <v>8</v>
      </c>
      <c r="O34" s="59">
        <v>0</v>
      </c>
      <c r="P34" s="60">
        <v>0</v>
      </c>
      <c r="Q34" s="59">
        <v>0</v>
      </c>
      <c r="R34" s="60">
        <v>0</v>
      </c>
      <c r="S34" s="59">
        <v>0</v>
      </c>
      <c r="T34" s="60">
        <v>0</v>
      </c>
      <c r="U34" s="59">
        <v>0</v>
      </c>
      <c r="V34" s="60">
        <v>0</v>
      </c>
    </row>
    <row r="35" spans="1:22" s="40" customFormat="1" ht="12" customHeight="1">
      <c r="A35" s="34" t="s">
        <v>48</v>
      </c>
      <c r="B35" s="35">
        <f t="shared" si="4"/>
        <v>18</v>
      </c>
      <c r="C35" s="38">
        <v>1</v>
      </c>
      <c r="D35" s="37">
        <v>0</v>
      </c>
      <c r="E35" s="36">
        <v>0</v>
      </c>
      <c r="F35" s="37">
        <v>17</v>
      </c>
      <c r="G35" s="36">
        <v>0</v>
      </c>
      <c r="H35" s="37">
        <v>0</v>
      </c>
      <c r="I35" s="36">
        <v>0</v>
      </c>
      <c r="J35" s="37">
        <v>0</v>
      </c>
      <c r="K35" s="36">
        <v>0</v>
      </c>
      <c r="L35" s="63">
        <v>0</v>
      </c>
      <c r="M35" s="59">
        <v>0</v>
      </c>
      <c r="N35" s="61">
        <v>0</v>
      </c>
      <c r="O35" s="59">
        <v>0</v>
      </c>
      <c r="P35" s="60">
        <v>0</v>
      </c>
      <c r="Q35" s="59">
        <v>0</v>
      </c>
      <c r="R35" s="60">
        <v>0</v>
      </c>
      <c r="S35" s="59">
        <v>0</v>
      </c>
      <c r="T35" s="60">
        <v>0</v>
      </c>
      <c r="U35" s="59">
        <v>0</v>
      </c>
      <c r="V35" s="60">
        <v>0</v>
      </c>
    </row>
    <row r="36" spans="1:22" s="40" customFormat="1" ht="12" customHeight="1">
      <c r="A36" s="34" t="s">
        <v>49</v>
      </c>
      <c r="B36" s="35">
        <f t="shared" si="4"/>
        <v>39</v>
      </c>
      <c r="C36" s="38">
        <v>2</v>
      </c>
      <c r="D36" s="37">
        <v>0</v>
      </c>
      <c r="E36" s="36">
        <v>0</v>
      </c>
      <c r="F36" s="37">
        <v>36</v>
      </c>
      <c r="G36" s="36">
        <v>0</v>
      </c>
      <c r="H36" s="37">
        <v>0</v>
      </c>
      <c r="I36" s="36">
        <v>0</v>
      </c>
      <c r="J36" s="37">
        <v>0</v>
      </c>
      <c r="K36" s="36">
        <v>0</v>
      </c>
      <c r="L36" s="63">
        <v>0</v>
      </c>
      <c r="M36" s="59">
        <v>0</v>
      </c>
      <c r="N36" s="60">
        <v>1</v>
      </c>
      <c r="O36" s="59">
        <v>0</v>
      </c>
      <c r="P36" s="60">
        <v>0</v>
      </c>
      <c r="Q36" s="59">
        <v>0</v>
      </c>
      <c r="R36" s="60">
        <v>0</v>
      </c>
      <c r="S36" s="59">
        <v>0</v>
      </c>
      <c r="T36" s="60">
        <v>0</v>
      </c>
      <c r="U36" s="59">
        <v>0</v>
      </c>
      <c r="V36" s="60">
        <v>0</v>
      </c>
    </row>
    <row r="37" spans="1:22" s="40" customFormat="1" ht="12" customHeight="1">
      <c r="A37" s="34" t="s">
        <v>50</v>
      </c>
      <c r="B37" s="35">
        <f t="shared" si="4"/>
        <v>107</v>
      </c>
      <c r="C37" s="36">
        <v>46</v>
      </c>
      <c r="D37" s="37">
        <v>3</v>
      </c>
      <c r="E37" s="36">
        <v>0</v>
      </c>
      <c r="F37" s="37">
        <v>30</v>
      </c>
      <c r="G37" s="36">
        <v>4</v>
      </c>
      <c r="H37" s="37">
        <v>2</v>
      </c>
      <c r="I37" s="36">
        <v>1</v>
      </c>
      <c r="J37" s="39">
        <v>1</v>
      </c>
      <c r="K37" s="36">
        <v>1</v>
      </c>
      <c r="L37" s="63">
        <v>0</v>
      </c>
      <c r="M37" s="59">
        <v>0</v>
      </c>
      <c r="N37" s="60">
        <v>8</v>
      </c>
      <c r="O37" s="59">
        <v>0</v>
      </c>
      <c r="P37" s="60">
        <v>0</v>
      </c>
      <c r="Q37" s="62">
        <v>2</v>
      </c>
      <c r="R37" s="61">
        <v>3</v>
      </c>
      <c r="S37" s="59">
        <v>0</v>
      </c>
      <c r="T37" s="61">
        <v>1</v>
      </c>
      <c r="U37" s="59">
        <v>0</v>
      </c>
      <c r="V37" s="60">
        <v>5</v>
      </c>
    </row>
    <row r="38" spans="1:22" s="3" customFormat="1" ht="5.25" customHeight="1" thickBot="1">
      <c r="A38" s="64"/>
      <c r="B38" s="65"/>
      <c r="C38" s="66"/>
      <c r="D38" s="65"/>
      <c r="E38" s="66"/>
      <c r="F38" s="65"/>
      <c r="G38" s="66"/>
      <c r="H38" s="65"/>
      <c r="I38" s="66"/>
      <c r="J38" s="65"/>
      <c r="K38" s="67"/>
      <c r="L38" s="68"/>
      <c r="M38" s="69"/>
      <c r="N38" s="70"/>
      <c r="O38" s="69"/>
      <c r="P38" s="70"/>
      <c r="Q38" s="69"/>
      <c r="R38" s="70"/>
      <c r="S38" s="69"/>
      <c r="T38" s="70"/>
      <c r="U38" s="69"/>
      <c r="V38" s="70"/>
    </row>
    <row r="39" ht="12">
      <c r="K39" s="71"/>
    </row>
  </sheetData>
  <sheetProtection/>
  <mergeCells count="29">
    <mergeCell ref="U4:U7"/>
    <mergeCell ref="V4:V5"/>
    <mergeCell ref="C6:C7"/>
    <mergeCell ref="L6:L7"/>
    <mergeCell ref="Q6:Q7"/>
    <mergeCell ref="R6:R7"/>
    <mergeCell ref="V6:V7"/>
    <mergeCell ref="O4:O7"/>
    <mergeCell ref="P4:P7"/>
    <mergeCell ref="Q4:Q5"/>
    <mergeCell ref="R4:R5"/>
    <mergeCell ref="S4:S7"/>
    <mergeCell ref="T4:T7"/>
    <mergeCell ref="I4:I7"/>
    <mergeCell ref="J4:J7"/>
    <mergeCell ref="K4:K7"/>
    <mergeCell ref="L4:L5"/>
    <mergeCell ref="M4:M7"/>
    <mergeCell ref="N4:N7"/>
    <mergeCell ref="A1:V1"/>
    <mergeCell ref="A2:V2"/>
    <mergeCell ref="A4:A7"/>
    <mergeCell ref="B4:B7"/>
    <mergeCell ref="C4:C5"/>
    <mergeCell ref="D4:D7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64</v>
      </c>
      <c r="C4" s="6" t="s">
        <v>65</v>
      </c>
      <c r="D4" s="6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6" t="s">
        <v>74</v>
      </c>
      <c r="M4" s="7" t="s">
        <v>75</v>
      </c>
      <c r="N4" s="6" t="s">
        <v>76</v>
      </c>
      <c r="O4" s="6" t="s">
        <v>77</v>
      </c>
      <c r="P4" s="7" t="s">
        <v>78</v>
      </c>
      <c r="Q4" s="6" t="s">
        <v>79</v>
      </c>
      <c r="R4" s="6" t="s">
        <v>80</v>
      </c>
      <c r="S4" s="7" t="s">
        <v>81</v>
      </c>
      <c r="T4" s="7" t="s">
        <v>82</v>
      </c>
      <c r="U4" s="7" t="s">
        <v>62</v>
      </c>
      <c r="V4" s="47" t="s">
        <v>83</v>
      </c>
    </row>
    <row r="5" spans="1:22" ht="12" customHeight="1">
      <c r="A5" s="10"/>
      <c r="B5" s="11"/>
      <c r="C5" s="12"/>
      <c r="D5" s="72"/>
      <c r="E5" s="13"/>
      <c r="F5" s="13"/>
      <c r="G5" s="13"/>
      <c r="H5" s="13"/>
      <c r="I5" s="13"/>
      <c r="J5" s="13"/>
      <c r="K5" s="13"/>
      <c r="L5" s="12"/>
      <c r="M5" s="13"/>
      <c r="N5" s="12"/>
      <c r="O5" s="12"/>
      <c r="P5" s="13"/>
      <c r="Q5" s="12"/>
      <c r="R5" s="12"/>
      <c r="S5" s="13"/>
      <c r="T5" s="13"/>
      <c r="U5" s="13"/>
      <c r="V5" s="48"/>
    </row>
    <row r="6" spans="1:22" ht="12" customHeight="1">
      <c r="A6" s="10"/>
      <c r="B6" s="11"/>
      <c r="C6" s="12" t="s">
        <v>84</v>
      </c>
      <c r="D6" s="72"/>
      <c r="E6" s="13"/>
      <c r="F6" s="13"/>
      <c r="G6" s="13"/>
      <c r="H6" s="13"/>
      <c r="I6" s="13"/>
      <c r="J6" s="13"/>
      <c r="K6" s="13"/>
      <c r="L6" s="12" t="s">
        <v>84</v>
      </c>
      <c r="M6" s="13"/>
      <c r="N6" s="12"/>
      <c r="O6" s="12"/>
      <c r="P6" s="13"/>
      <c r="Q6" s="12" t="s">
        <v>84</v>
      </c>
      <c r="R6" s="12" t="s">
        <v>84</v>
      </c>
      <c r="S6" s="13"/>
      <c r="T6" s="13"/>
      <c r="U6" s="13"/>
      <c r="V6" s="48" t="s">
        <v>84</v>
      </c>
    </row>
    <row r="7" spans="1:22" ht="12" customHeight="1">
      <c r="A7" s="16"/>
      <c r="B7" s="17"/>
      <c r="C7" s="18"/>
      <c r="D7" s="73"/>
      <c r="E7" s="19"/>
      <c r="F7" s="19"/>
      <c r="G7" s="19"/>
      <c r="H7" s="19"/>
      <c r="I7" s="19"/>
      <c r="J7" s="19"/>
      <c r="K7" s="19"/>
      <c r="L7" s="18"/>
      <c r="M7" s="19"/>
      <c r="N7" s="18"/>
      <c r="O7" s="18"/>
      <c r="P7" s="19"/>
      <c r="Q7" s="18"/>
      <c r="R7" s="18"/>
      <c r="S7" s="19"/>
      <c r="T7" s="19"/>
      <c r="U7" s="19"/>
      <c r="V7" s="49"/>
    </row>
    <row r="8" spans="1:22" s="27" customFormat="1" ht="12" customHeight="1">
      <c r="A8" s="22" t="s">
        <v>85</v>
      </c>
      <c r="B8" s="23">
        <f>B10+B24</f>
        <v>2596</v>
      </c>
      <c r="C8" s="24">
        <f>C10+C24</f>
        <v>921</v>
      </c>
      <c r="D8" s="25">
        <f aca="true" t="shared" si="0" ref="D8:V8">D10+D24</f>
        <v>10</v>
      </c>
      <c r="E8" s="24">
        <f t="shared" si="0"/>
        <v>15</v>
      </c>
      <c r="F8" s="25">
        <f t="shared" si="0"/>
        <v>775</v>
      </c>
      <c r="G8" s="24">
        <f t="shared" si="0"/>
        <v>149</v>
      </c>
      <c r="H8" s="25">
        <f t="shared" si="0"/>
        <v>36</v>
      </c>
      <c r="I8" s="24">
        <f t="shared" si="0"/>
        <v>36</v>
      </c>
      <c r="J8" s="25">
        <f t="shared" si="0"/>
        <v>79</v>
      </c>
      <c r="K8" s="24">
        <f t="shared" si="0"/>
        <v>2</v>
      </c>
      <c r="L8" s="50">
        <f t="shared" si="0"/>
        <v>1</v>
      </c>
      <c r="M8" s="53">
        <f t="shared" si="0"/>
        <v>6</v>
      </c>
      <c r="N8" s="52">
        <f t="shared" si="0"/>
        <v>173</v>
      </c>
      <c r="O8" s="53">
        <f t="shared" si="0"/>
        <v>1</v>
      </c>
      <c r="P8" s="52">
        <f t="shared" si="0"/>
        <v>0</v>
      </c>
      <c r="Q8" s="53">
        <f t="shared" si="0"/>
        <v>74</v>
      </c>
      <c r="R8" s="52">
        <f t="shared" si="0"/>
        <v>40</v>
      </c>
      <c r="S8" s="53">
        <f t="shared" si="0"/>
        <v>1</v>
      </c>
      <c r="T8" s="52">
        <f t="shared" si="0"/>
        <v>52</v>
      </c>
      <c r="U8" s="53">
        <f t="shared" si="0"/>
        <v>1</v>
      </c>
      <c r="V8" s="52">
        <f t="shared" si="0"/>
        <v>224</v>
      </c>
    </row>
    <row r="9" spans="1:22" s="27" customFormat="1" ht="12" customHeight="1">
      <c r="A9" s="31"/>
      <c r="B9" s="25"/>
      <c r="C9" s="33"/>
      <c r="D9" s="25"/>
      <c r="E9" s="33"/>
      <c r="F9" s="25"/>
      <c r="G9" s="33"/>
      <c r="H9" s="25"/>
      <c r="I9" s="33"/>
      <c r="J9" s="25"/>
      <c r="K9" s="33"/>
      <c r="L9" s="74"/>
      <c r="M9" s="57"/>
      <c r="N9" s="52"/>
      <c r="O9" s="57"/>
      <c r="P9" s="52"/>
      <c r="Q9" s="57"/>
      <c r="R9" s="52"/>
      <c r="S9" s="57"/>
      <c r="T9" s="52"/>
      <c r="U9" s="57"/>
      <c r="V9" s="52"/>
    </row>
    <row r="10" spans="1:23" s="27" customFormat="1" ht="12" customHeight="1">
      <c r="A10" s="31" t="s">
        <v>86</v>
      </c>
      <c r="B10" s="32">
        <f>SUM(B12:B22)</f>
        <v>1750</v>
      </c>
      <c r="C10" s="33">
        <f>SUM(C12:C22)</f>
        <v>585</v>
      </c>
      <c r="D10" s="25">
        <f>SUM(D12:D22)</f>
        <v>7</v>
      </c>
      <c r="E10" s="33">
        <f aca="true" t="shared" si="1" ref="E10:V10">SUM(E12:E22)</f>
        <v>15</v>
      </c>
      <c r="F10" s="25">
        <f t="shared" si="1"/>
        <v>615</v>
      </c>
      <c r="G10" s="33">
        <f t="shared" si="1"/>
        <v>107</v>
      </c>
      <c r="H10" s="33">
        <f t="shared" si="1"/>
        <v>20</v>
      </c>
      <c r="I10" s="33">
        <f t="shared" si="1"/>
        <v>28</v>
      </c>
      <c r="J10" s="33">
        <f t="shared" si="1"/>
        <v>29</v>
      </c>
      <c r="K10" s="33">
        <f t="shared" si="1"/>
        <v>1</v>
      </c>
      <c r="L10" s="33">
        <f t="shared" si="1"/>
        <v>1</v>
      </c>
      <c r="M10" s="75">
        <f t="shared" si="1"/>
        <v>4</v>
      </c>
      <c r="N10" s="75">
        <f t="shared" si="1"/>
        <v>71</v>
      </c>
      <c r="O10" s="75">
        <f t="shared" si="1"/>
        <v>1</v>
      </c>
      <c r="P10" s="52">
        <f t="shared" si="1"/>
        <v>0</v>
      </c>
      <c r="Q10" s="57">
        <f t="shared" si="1"/>
        <v>48</v>
      </c>
      <c r="R10" s="57">
        <f t="shared" si="1"/>
        <v>33</v>
      </c>
      <c r="S10" s="57">
        <f t="shared" si="1"/>
        <v>1</v>
      </c>
      <c r="T10" s="57">
        <f t="shared" si="1"/>
        <v>23</v>
      </c>
      <c r="U10" s="57">
        <f t="shared" si="1"/>
        <v>1</v>
      </c>
      <c r="V10" s="76">
        <f t="shared" si="1"/>
        <v>160</v>
      </c>
      <c r="W10" s="77"/>
    </row>
    <row r="11" spans="1:22" ht="12" customHeight="1">
      <c r="A11" s="28"/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58"/>
      <c r="M11" s="55"/>
      <c r="N11" s="56"/>
      <c r="O11" s="55"/>
      <c r="P11" s="56"/>
      <c r="Q11" s="55"/>
      <c r="R11" s="56"/>
      <c r="S11" s="55"/>
      <c r="T11" s="56"/>
      <c r="U11" s="55"/>
      <c r="V11" s="56"/>
    </row>
    <row r="12" spans="1:22" ht="12" customHeight="1">
      <c r="A12" s="34" t="s">
        <v>87</v>
      </c>
      <c r="B12" s="35">
        <f>SUM(C12:V12)</f>
        <v>233</v>
      </c>
      <c r="C12" s="36">
        <v>95</v>
      </c>
      <c r="D12" s="37">
        <v>1</v>
      </c>
      <c r="E12" s="36">
        <v>6</v>
      </c>
      <c r="F12" s="37">
        <v>30</v>
      </c>
      <c r="G12" s="36">
        <v>33</v>
      </c>
      <c r="H12" s="39">
        <v>2</v>
      </c>
      <c r="I12" s="36">
        <v>7</v>
      </c>
      <c r="J12" s="37">
        <v>3</v>
      </c>
      <c r="K12" s="36">
        <v>0</v>
      </c>
      <c r="L12" s="78">
        <v>0</v>
      </c>
      <c r="M12" s="55">
        <v>4</v>
      </c>
      <c r="N12" s="56">
        <v>3</v>
      </c>
      <c r="O12" s="55">
        <v>0</v>
      </c>
      <c r="P12" s="56">
        <v>0</v>
      </c>
      <c r="Q12" s="55">
        <v>8</v>
      </c>
      <c r="R12" s="56">
        <v>12</v>
      </c>
      <c r="S12" s="55">
        <v>0</v>
      </c>
      <c r="T12" s="54">
        <v>2</v>
      </c>
      <c r="U12" s="55">
        <v>1</v>
      </c>
      <c r="V12" s="56">
        <v>26</v>
      </c>
    </row>
    <row r="13" spans="1:22" ht="12" customHeight="1">
      <c r="A13" s="34" t="s">
        <v>88</v>
      </c>
      <c r="B13" s="35">
        <f>SUM(C13:V13)</f>
        <v>574</v>
      </c>
      <c r="C13" s="36">
        <v>169</v>
      </c>
      <c r="D13" s="37">
        <v>1</v>
      </c>
      <c r="E13" s="36">
        <v>5</v>
      </c>
      <c r="F13" s="37">
        <v>278</v>
      </c>
      <c r="G13" s="36">
        <v>33</v>
      </c>
      <c r="H13" s="37">
        <v>8</v>
      </c>
      <c r="I13" s="36">
        <v>13</v>
      </c>
      <c r="J13" s="37">
        <v>8</v>
      </c>
      <c r="K13" s="36">
        <v>0</v>
      </c>
      <c r="L13" s="78">
        <v>0</v>
      </c>
      <c r="M13" s="79">
        <v>0</v>
      </c>
      <c r="N13" s="56">
        <v>4</v>
      </c>
      <c r="O13" s="55">
        <v>0</v>
      </c>
      <c r="P13" s="56">
        <v>0</v>
      </c>
      <c r="Q13" s="55">
        <v>10</v>
      </c>
      <c r="R13" s="56">
        <v>2</v>
      </c>
      <c r="S13" s="55">
        <v>0</v>
      </c>
      <c r="T13" s="54">
        <v>3</v>
      </c>
      <c r="U13" s="55">
        <v>0</v>
      </c>
      <c r="V13" s="56">
        <v>40</v>
      </c>
    </row>
    <row r="14" spans="1:22" ht="12" customHeight="1">
      <c r="A14" s="34" t="s">
        <v>89</v>
      </c>
      <c r="B14" s="35">
        <f aca="true" t="shared" si="2" ref="B14:B22">SUM(C14:V14)</f>
        <v>136</v>
      </c>
      <c r="C14" s="36">
        <v>69</v>
      </c>
      <c r="D14" s="37">
        <v>3</v>
      </c>
      <c r="E14" s="36">
        <v>3</v>
      </c>
      <c r="F14" s="37">
        <v>16</v>
      </c>
      <c r="G14" s="36">
        <v>10</v>
      </c>
      <c r="H14" s="39">
        <v>1</v>
      </c>
      <c r="I14" s="36">
        <v>1</v>
      </c>
      <c r="J14" s="37">
        <v>2</v>
      </c>
      <c r="K14" s="36">
        <v>0</v>
      </c>
      <c r="L14" s="29">
        <v>0</v>
      </c>
      <c r="M14" s="55">
        <v>0</v>
      </c>
      <c r="N14" s="56">
        <v>9</v>
      </c>
      <c r="O14" s="55">
        <v>0</v>
      </c>
      <c r="P14" s="56">
        <v>0</v>
      </c>
      <c r="Q14" s="55">
        <v>5</v>
      </c>
      <c r="R14" s="56">
        <v>0</v>
      </c>
      <c r="S14" s="55">
        <v>0</v>
      </c>
      <c r="T14" s="56">
        <v>0</v>
      </c>
      <c r="U14" s="55">
        <v>0</v>
      </c>
      <c r="V14" s="56">
        <v>17</v>
      </c>
    </row>
    <row r="15" spans="1:22" ht="12" customHeight="1">
      <c r="A15" s="34" t="s">
        <v>90</v>
      </c>
      <c r="B15" s="35">
        <f t="shared" si="2"/>
        <v>301</v>
      </c>
      <c r="C15" s="36">
        <v>47</v>
      </c>
      <c r="D15" s="39">
        <v>0</v>
      </c>
      <c r="E15" s="36">
        <v>0</v>
      </c>
      <c r="F15" s="37">
        <v>176</v>
      </c>
      <c r="G15" s="36">
        <v>19</v>
      </c>
      <c r="H15" s="39">
        <v>1</v>
      </c>
      <c r="I15" s="36">
        <v>3</v>
      </c>
      <c r="J15" s="39">
        <v>0</v>
      </c>
      <c r="K15" s="38">
        <v>0</v>
      </c>
      <c r="L15" s="29">
        <v>0</v>
      </c>
      <c r="M15" s="55">
        <v>0</v>
      </c>
      <c r="N15" s="56">
        <v>15</v>
      </c>
      <c r="O15" s="55">
        <v>0</v>
      </c>
      <c r="P15" s="56">
        <v>0</v>
      </c>
      <c r="Q15" s="55">
        <v>4</v>
      </c>
      <c r="R15" s="54">
        <v>1</v>
      </c>
      <c r="S15" s="55">
        <v>0</v>
      </c>
      <c r="T15" s="56">
        <v>1</v>
      </c>
      <c r="U15" s="55">
        <v>0</v>
      </c>
      <c r="V15" s="56">
        <v>34</v>
      </c>
    </row>
    <row r="16" spans="1:22" ht="12" customHeight="1">
      <c r="A16" s="34" t="s">
        <v>91</v>
      </c>
      <c r="B16" s="35">
        <f t="shared" si="2"/>
        <v>146</v>
      </c>
      <c r="C16" s="36">
        <v>60</v>
      </c>
      <c r="D16" s="37">
        <v>0</v>
      </c>
      <c r="E16" s="36">
        <v>0</v>
      </c>
      <c r="F16" s="37">
        <v>40</v>
      </c>
      <c r="G16" s="36">
        <v>4</v>
      </c>
      <c r="H16" s="39">
        <v>0</v>
      </c>
      <c r="I16" s="38">
        <v>1</v>
      </c>
      <c r="J16" s="37">
        <v>4</v>
      </c>
      <c r="K16" s="36">
        <v>0</v>
      </c>
      <c r="L16" s="29">
        <v>0</v>
      </c>
      <c r="M16" s="55">
        <v>0</v>
      </c>
      <c r="N16" s="56">
        <v>12</v>
      </c>
      <c r="O16" s="55">
        <v>1</v>
      </c>
      <c r="P16" s="56">
        <v>0</v>
      </c>
      <c r="Q16" s="55">
        <v>8</v>
      </c>
      <c r="R16" s="56">
        <v>3</v>
      </c>
      <c r="S16" s="55">
        <v>0</v>
      </c>
      <c r="T16" s="56">
        <v>3</v>
      </c>
      <c r="U16" s="55">
        <v>0</v>
      </c>
      <c r="V16" s="56">
        <v>10</v>
      </c>
    </row>
    <row r="17" spans="1:22" ht="12" customHeight="1">
      <c r="A17" s="34" t="s">
        <v>92</v>
      </c>
      <c r="B17" s="35">
        <f t="shared" si="2"/>
        <v>89</v>
      </c>
      <c r="C17" s="36">
        <v>52</v>
      </c>
      <c r="D17" s="39">
        <v>0</v>
      </c>
      <c r="E17" s="36">
        <v>0</v>
      </c>
      <c r="F17" s="37">
        <v>10</v>
      </c>
      <c r="G17" s="36">
        <v>3</v>
      </c>
      <c r="H17" s="39">
        <v>3</v>
      </c>
      <c r="I17" s="36">
        <v>1</v>
      </c>
      <c r="J17" s="37">
        <v>3</v>
      </c>
      <c r="K17" s="36">
        <v>0</v>
      </c>
      <c r="L17" s="29">
        <v>1</v>
      </c>
      <c r="M17" s="55">
        <v>0</v>
      </c>
      <c r="N17" s="56">
        <v>3</v>
      </c>
      <c r="O17" s="79">
        <v>0</v>
      </c>
      <c r="P17" s="56">
        <v>0</v>
      </c>
      <c r="Q17" s="79">
        <v>0</v>
      </c>
      <c r="R17" s="54">
        <v>4</v>
      </c>
      <c r="S17" s="55">
        <v>0</v>
      </c>
      <c r="T17" s="54">
        <v>2</v>
      </c>
      <c r="U17" s="55">
        <v>0</v>
      </c>
      <c r="V17" s="56">
        <v>7</v>
      </c>
    </row>
    <row r="18" spans="1:22" ht="12" customHeight="1">
      <c r="A18" s="34" t="s">
        <v>93</v>
      </c>
      <c r="B18" s="35">
        <f t="shared" si="2"/>
        <v>42</v>
      </c>
      <c r="C18" s="36">
        <v>26</v>
      </c>
      <c r="D18" s="37">
        <v>0</v>
      </c>
      <c r="E18" s="36">
        <v>0</v>
      </c>
      <c r="F18" s="37">
        <v>3</v>
      </c>
      <c r="G18" s="36">
        <v>0</v>
      </c>
      <c r="H18" s="37">
        <v>0</v>
      </c>
      <c r="I18" s="36">
        <v>1</v>
      </c>
      <c r="J18" s="37">
        <v>0</v>
      </c>
      <c r="K18" s="36">
        <v>0</v>
      </c>
      <c r="L18" s="29">
        <v>0</v>
      </c>
      <c r="M18" s="55">
        <v>0</v>
      </c>
      <c r="N18" s="54">
        <v>0</v>
      </c>
      <c r="O18" s="55">
        <v>0</v>
      </c>
      <c r="P18" s="56">
        <v>0</v>
      </c>
      <c r="Q18" s="79">
        <v>1</v>
      </c>
      <c r="R18" s="56">
        <v>0</v>
      </c>
      <c r="S18" s="55">
        <v>0</v>
      </c>
      <c r="T18" s="56">
        <v>9</v>
      </c>
      <c r="U18" s="55">
        <v>0</v>
      </c>
      <c r="V18" s="54">
        <v>2</v>
      </c>
    </row>
    <row r="19" spans="1:22" ht="12" customHeight="1">
      <c r="A19" s="34" t="s">
        <v>94</v>
      </c>
      <c r="B19" s="35">
        <f t="shared" si="2"/>
        <v>52</v>
      </c>
      <c r="C19" s="36">
        <v>8</v>
      </c>
      <c r="D19" s="37">
        <v>0</v>
      </c>
      <c r="E19" s="36">
        <v>0</v>
      </c>
      <c r="F19" s="37">
        <v>20</v>
      </c>
      <c r="G19" s="38">
        <v>1</v>
      </c>
      <c r="H19" s="37">
        <v>4</v>
      </c>
      <c r="I19" s="36">
        <v>0</v>
      </c>
      <c r="J19" s="37">
        <v>1</v>
      </c>
      <c r="K19" s="36">
        <v>0</v>
      </c>
      <c r="L19" s="29">
        <v>0</v>
      </c>
      <c r="M19" s="55">
        <v>0</v>
      </c>
      <c r="N19" s="56">
        <v>11</v>
      </c>
      <c r="O19" s="55">
        <v>0</v>
      </c>
      <c r="P19" s="56">
        <v>0</v>
      </c>
      <c r="Q19" s="55">
        <v>0</v>
      </c>
      <c r="R19" s="54">
        <v>2</v>
      </c>
      <c r="S19" s="55">
        <v>1</v>
      </c>
      <c r="T19" s="56">
        <v>0</v>
      </c>
      <c r="U19" s="55">
        <v>0</v>
      </c>
      <c r="V19" s="56">
        <v>4</v>
      </c>
    </row>
    <row r="20" spans="1:22" ht="12" customHeight="1">
      <c r="A20" s="34" t="s">
        <v>95</v>
      </c>
      <c r="B20" s="35">
        <f t="shared" si="2"/>
        <v>47</v>
      </c>
      <c r="C20" s="36">
        <v>6</v>
      </c>
      <c r="D20" s="37">
        <v>0</v>
      </c>
      <c r="E20" s="36">
        <v>0</v>
      </c>
      <c r="F20" s="37">
        <v>29</v>
      </c>
      <c r="G20" s="38">
        <v>0</v>
      </c>
      <c r="H20" s="39">
        <v>0</v>
      </c>
      <c r="I20" s="38">
        <v>0</v>
      </c>
      <c r="J20" s="37">
        <v>0</v>
      </c>
      <c r="K20" s="36">
        <v>0</v>
      </c>
      <c r="L20" s="29">
        <v>0</v>
      </c>
      <c r="M20" s="55">
        <v>0</v>
      </c>
      <c r="N20" s="56">
        <v>0</v>
      </c>
      <c r="O20" s="55">
        <v>0</v>
      </c>
      <c r="P20" s="56">
        <v>0</v>
      </c>
      <c r="Q20" s="79">
        <v>0</v>
      </c>
      <c r="R20" s="56">
        <v>0</v>
      </c>
      <c r="S20" s="55">
        <v>0</v>
      </c>
      <c r="T20" s="56">
        <v>0</v>
      </c>
      <c r="U20" s="55">
        <v>0</v>
      </c>
      <c r="V20" s="56">
        <v>12</v>
      </c>
    </row>
    <row r="21" spans="1:22" ht="12" customHeight="1">
      <c r="A21" s="34" t="s">
        <v>96</v>
      </c>
      <c r="B21" s="35">
        <f t="shared" si="2"/>
        <v>67</v>
      </c>
      <c r="C21" s="36">
        <v>31</v>
      </c>
      <c r="D21" s="39">
        <v>2</v>
      </c>
      <c r="E21" s="36">
        <v>1</v>
      </c>
      <c r="F21" s="37">
        <v>9</v>
      </c>
      <c r="G21" s="38">
        <v>0</v>
      </c>
      <c r="H21" s="39">
        <v>0</v>
      </c>
      <c r="I21" s="38">
        <v>0</v>
      </c>
      <c r="J21" s="39">
        <v>7</v>
      </c>
      <c r="K21" s="36">
        <v>1</v>
      </c>
      <c r="L21" s="29">
        <v>0</v>
      </c>
      <c r="M21" s="55">
        <v>0</v>
      </c>
      <c r="N21" s="56">
        <v>11</v>
      </c>
      <c r="O21" s="55">
        <v>0</v>
      </c>
      <c r="P21" s="56">
        <v>0</v>
      </c>
      <c r="Q21" s="79">
        <v>2</v>
      </c>
      <c r="R21" s="56">
        <v>0</v>
      </c>
      <c r="S21" s="55">
        <v>0</v>
      </c>
      <c r="T21" s="56">
        <v>1</v>
      </c>
      <c r="U21" s="55">
        <v>0</v>
      </c>
      <c r="V21" s="54">
        <v>2</v>
      </c>
    </row>
    <row r="22" spans="1:22" ht="12" customHeight="1">
      <c r="A22" s="34" t="s">
        <v>97</v>
      </c>
      <c r="B22" s="35">
        <f t="shared" si="2"/>
        <v>63</v>
      </c>
      <c r="C22" s="36">
        <v>22</v>
      </c>
      <c r="D22" s="37">
        <v>0</v>
      </c>
      <c r="E22" s="36">
        <v>0</v>
      </c>
      <c r="F22" s="37">
        <v>4</v>
      </c>
      <c r="G22" s="38">
        <v>4</v>
      </c>
      <c r="H22" s="37">
        <v>1</v>
      </c>
      <c r="I22" s="38">
        <v>1</v>
      </c>
      <c r="J22" s="39">
        <v>1</v>
      </c>
      <c r="K22" s="36">
        <v>0</v>
      </c>
      <c r="L22" s="29">
        <v>0</v>
      </c>
      <c r="M22" s="55">
        <v>0</v>
      </c>
      <c r="N22" s="54">
        <v>3</v>
      </c>
      <c r="O22" s="55">
        <v>0</v>
      </c>
      <c r="P22" s="56">
        <v>0</v>
      </c>
      <c r="Q22" s="55">
        <v>10</v>
      </c>
      <c r="R22" s="56">
        <v>9</v>
      </c>
      <c r="S22" s="55">
        <v>0</v>
      </c>
      <c r="T22" s="54">
        <v>2</v>
      </c>
      <c r="U22" s="55">
        <v>0</v>
      </c>
      <c r="V22" s="56">
        <v>6</v>
      </c>
    </row>
    <row r="23" spans="1:22" ht="12" customHeight="1">
      <c r="A23" s="34"/>
      <c r="B23" s="37"/>
      <c r="C23" s="36"/>
      <c r="D23" s="37"/>
      <c r="E23" s="36"/>
      <c r="F23" s="37"/>
      <c r="G23" s="36"/>
      <c r="H23" s="37"/>
      <c r="I23" s="36"/>
      <c r="J23" s="37"/>
      <c r="K23" s="36"/>
      <c r="L23" s="29"/>
      <c r="M23" s="55"/>
      <c r="N23" s="56"/>
      <c r="O23" s="55"/>
      <c r="P23" s="56"/>
      <c r="Q23" s="55"/>
      <c r="R23" s="56"/>
      <c r="S23" s="55"/>
      <c r="T23" s="56"/>
      <c r="U23" s="55"/>
      <c r="V23" s="56"/>
    </row>
    <row r="24" spans="1:22" s="27" customFormat="1" ht="12" customHeight="1">
      <c r="A24" s="31" t="s">
        <v>98</v>
      </c>
      <c r="B24" s="25">
        <f aca="true" t="shared" si="3" ref="B24:V24">SUM(B26:B37)</f>
        <v>846</v>
      </c>
      <c r="C24" s="33">
        <f t="shared" si="3"/>
        <v>336</v>
      </c>
      <c r="D24" s="25">
        <f t="shared" si="3"/>
        <v>3</v>
      </c>
      <c r="E24" s="33">
        <f t="shared" si="3"/>
        <v>0</v>
      </c>
      <c r="F24" s="25">
        <f t="shared" si="3"/>
        <v>160</v>
      </c>
      <c r="G24" s="33">
        <f t="shared" si="3"/>
        <v>42</v>
      </c>
      <c r="H24" s="33">
        <f t="shared" si="3"/>
        <v>16</v>
      </c>
      <c r="I24" s="33">
        <f t="shared" si="3"/>
        <v>8</v>
      </c>
      <c r="J24" s="33">
        <f t="shared" si="3"/>
        <v>50</v>
      </c>
      <c r="K24" s="33">
        <f t="shared" si="3"/>
        <v>1</v>
      </c>
      <c r="L24" s="25">
        <f t="shared" si="3"/>
        <v>0</v>
      </c>
      <c r="M24" s="33">
        <f t="shared" si="3"/>
        <v>2</v>
      </c>
      <c r="N24" s="33">
        <f t="shared" si="3"/>
        <v>102</v>
      </c>
      <c r="O24" s="33">
        <f t="shared" si="3"/>
        <v>0</v>
      </c>
      <c r="P24" s="25">
        <f t="shared" si="3"/>
        <v>0</v>
      </c>
      <c r="Q24" s="33">
        <f t="shared" si="3"/>
        <v>26</v>
      </c>
      <c r="R24" s="33">
        <f t="shared" si="3"/>
        <v>7</v>
      </c>
      <c r="S24" s="33">
        <f t="shared" si="3"/>
        <v>0</v>
      </c>
      <c r="T24" s="33">
        <f t="shared" si="3"/>
        <v>29</v>
      </c>
      <c r="U24" s="33">
        <f t="shared" si="3"/>
        <v>0</v>
      </c>
      <c r="V24" s="32">
        <f t="shared" si="3"/>
        <v>64</v>
      </c>
    </row>
    <row r="25" spans="1:22" ht="12" customHeight="1">
      <c r="A25" s="28"/>
      <c r="B25" s="29"/>
      <c r="C25" s="30"/>
      <c r="D25" s="29"/>
      <c r="E25" s="30"/>
      <c r="F25" s="29"/>
      <c r="G25" s="30"/>
      <c r="H25" s="29"/>
      <c r="I25" s="30"/>
      <c r="J25" s="29"/>
      <c r="K25" s="30"/>
      <c r="L25" s="58"/>
      <c r="M25" s="55"/>
      <c r="N25" s="56"/>
      <c r="O25" s="55"/>
      <c r="P25" s="56"/>
      <c r="Q25" s="55"/>
      <c r="R25" s="56"/>
      <c r="S25" s="55"/>
      <c r="T25" s="56"/>
      <c r="U25" s="55"/>
      <c r="V25" s="56"/>
    </row>
    <row r="26" spans="1:22" ht="12" customHeight="1">
      <c r="A26" s="34" t="s">
        <v>99</v>
      </c>
      <c r="B26" s="35">
        <f>SUM(C26:V26)</f>
        <v>36</v>
      </c>
      <c r="C26" s="36">
        <v>14</v>
      </c>
      <c r="D26" s="37">
        <v>1</v>
      </c>
      <c r="E26" s="36">
        <v>0</v>
      </c>
      <c r="F26" s="37">
        <v>13</v>
      </c>
      <c r="G26" s="36">
        <v>2</v>
      </c>
      <c r="H26" s="37">
        <v>0</v>
      </c>
      <c r="I26" s="38">
        <v>1</v>
      </c>
      <c r="J26" s="37">
        <v>1</v>
      </c>
      <c r="K26" s="36">
        <v>0</v>
      </c>
      <c r="L26" s="58">
        <v>0</v>
      </c>
      <c r="M26" s="55">
        <v>0</v>
      </c>
      <c r="N26" s="56">
        <v>3</v>
      </c>
      <c r="O26" s="55">
        <v>0</v>
      </c>
      <c r="P26" s="56">
        <v>0</v>
      </c>
      <c r="Q26" s="55">
        <v>0</v>
      </c>
      <c r="R26" s="56">
        <v>0</v>
      </c>
      <c r="S26" s="55">
        <v>0</v>
      </c>
      <c r="T26" s="56">
        <v>0</v>
      </c>
      <c r="U26" s="55">
        <v>0</v>
      </c>
      <c r="V26" s="56">
        <v>1</v>
      </c>
    </row>
    <row r="27" spans="1:22" ht="12" customHeight="1">
      <c r="A27" s="34" t="s">
        <v>100</v>
      </c>
      <c r="B27" s="35">
        <f aca="true" t="shared" si="4" ref="B27:B37">SUM(C27:V27)</f>
        <v>105</v>
      </c>
      <c r="C27" s="36">
        <v>56</v>
      </c>
      <c r="D27" s="37">
        <v>0</v>
      </c>
      <c r="E27" s="36">
        <v>0</v>
      </c>
      <c r="F27" s="37">
        <v>10</v>
      </c>
      <c r="G27" s="38">
        <v>2</v>
      </c>
      <c r="H27" s="37">
        <v>0</v>
      </c>
      <c r="I27" s="38">
        <v>2</v>
      </c>
      <c r="J27" s="37">
        <v>13</v>
      </c>
      <c r="K27" s="36">
        <v>0</v>
      </c>
      <c r="L27" s="58">
        <v>0</v>
      </c>
      <c r="M27" s="55">
        <v>0</v>
      </c>
      <c r="N27" s="54">
        <v>2</v>
      </c>
      <c r="O27" s="55">
        <v>0</v>
      </c>
      <c r="P27" s="56">
        <v>0</v>
      </c>
      <c r="Q27" s="79">
        <v>2</v>
      </c>
      <c r="R27" s="56">
        <v>1</v>
      </c>
      <c r="S27" s="55">
        <v>0</v>
      </c>
      <c r="T27" s="56">
        <v>8</v>
      </c>
      <c r="U27" s="55">
        <v>0</v>
      </c>
      <c r="V27" s="56">
        <v>9</v>
      </c>
    </row>
    <row r="28" spans="1:22" ht="12" customHeight="1">
      <c r="A28" s="34" t="s">
        <v>101</v>
      </c>
      <c r="B28" s="35">
        <f t="shared" si="4"/>
        <v>52</v>
      </c>
      <c r="C28" s="36">
        <v>23</v>
      </c>
      <c r="D28" s="37">
        <v>0</v>
      </c>
      <c r="E28" s="36">
        <v>0</v>
      </c>
      <c r="F28" s="37">
        <v>11</v>
      </c>
      <c r="G28" s="36">
        <v>0</v>
      </c>
      <c r="H28" s="37">
        <v>0</v>
      </c>
      <c r="I28" s="38">
        <v>0</v>
      </c>
      <c r="J28" s="39">
        <v>4</v>
      </c>
      <c r="K28" s="36">
        <v>0</v>
      </c>
      <c r="L28" s="58">
        <v>0</v>
      </c>
      <c r="M28" s="55">
        <v>0</v>
      </c>
      <c r="N28" s="54">
        <v>0</v>
      </c>
      <c r="O28" s="55">
        <v>0</v>
      </c>
      <c r="P28" s="56">
        <v>0</v>
      </c>
      <c r="Q28" s="79">
        <v>0</v>
      </c>
      <c r="R28" s="56">
        <v>0</v>
      </c>
      <c r="S28" s="55">
        <v>0</v>
      </c>
      <c r="T28" s="56">
        <v>2</v>
      </c>
      <c r="U28" s="55">
        <v>0</v>
      </c>
      <c r="V28" s="56">
        <v>12</v>
      </c>
    </row>
    <row r="29" spans="1:22" ht="12" customHeight="1">
      <c r="A29" s="34" t="s">
        <v>102</v>
      </c>
      <c r="B29" s="35">
        <f t="shared" si="4"/>
        <v>69</v>
      </c>
      <c r="C29" s="36">
        <v>19</v>
      </c>
      <c r="D29" s="37">
        <v>0</v>
      </c>
      <c r="E29" s="36">
        <v>0</v>
      </c>
      <c r="F29" s="37">
        <v>35</v>
      </c>
      <c r="G29" s="38">
        <v>2</v>
      </c>
      <c r="H29" s="37">
        <v>0</v>
      </c>
      <c r="I29" s="36">
        <v>2</v>
      </c>
      <c r="J29" s="39">
        <v>1</v>
      </c>
      <c r="K29" s="36">
        <v>0</v>
      </c>
      <c r="L29" s="58">
        <v>0</v>
      </c>
      <c r="M29" s="55">
        <v>0</v>
      </c>
      <c r="N29" s="56">
        <v>2</v>
      </c>
      <c r="O29" s="55">
        <v>0</v>
      </c>
      <c r="P29" s="56">
        <v>0</v>
      </c>
      <c r="Q29" s="79">
        <v>0</v>
      </c>
      <c r="R29" s="56">
        <v>1</v>
      </c>
      <c r="S29" s="55">
        <v>0</v>
      </c>
      <c r="T29" s="56">
        <v>0</v>
      </c>
      <c r="U29" s="55">
        <v>0</v>
      </c>
      <c r="V29" s="56">
        <v>7</v>
      </c>
    </row>
    <row r="30" spans="1:22" ht="12" customHeight="1">
      <c r="A30" s="34" t="s">
        <v>103</v>
      </c>
      <c r="B30" s="35">
        <f t="shared" si="4"/>
        <v>128</v>
      </c>
      <c r="C30" s="36">
        <v>34</v>
      </c>
      <c r="D30" s="39">
        <v>0</v>
      </c>
      <c r="E30" s="36">
        <v>0</v>
      </c>
      <c r="F30" s="37">
        <v>7</v>
      </c>
      <c r="G30" s="36">
        <v>4</v>
      </c>
      <c r="H30" s="37">
        <v>1</v>
      </c>
      <c r="I30" s="36">
        <v>0</v>
      </c>
      <c r="J30" s="37">
        <v>0</v>
      </c>
      <c r="K30" s="38">
        <v>1</v>
      </c>
      <c r="L30" s="58">
        <v>0</v>
      </c>
      <c r="M30" s="55">
        <v>2</v>
      </c>
      <c r="N30" s="56">
        <v>48</v>
      </c>
      <c r="O30" s="55">
        <v>0</v>
      </c>
      <c r="P30" s="56">
        <v>0</v>
      </c>
      <c r="Q30" s="55">
        <v>13</v>
      </c>
      <c r="R30" s="56">
        <v>3</v>
      </c>
      <c r="S30" s="55">
        <v>0</v>
      </c>
      <c r="T30" s="56">
        <v>6</v>
      </c>
      <c r="U30" s="55">
        <v>0</v>
      </c>
      <c r="V30" s="56">
        <v>9</v>
      </c>
    </row>
    <row r="31" spans="1:22" ht="12" customHeight="1">
      <c r="A31" s="34" t="s">
        <v>104</v>
      </c>
      <c r="B31" s="35">
        <f t="shared" si="4"/>
        <v>77</v>
      </c>
      <c r="C31" s="36">
        <v>41</v>
      </c>
      <c r="D31" s="37">
        <v>0</v>
      </c>
      <c r="E31" s="36">
        <v>0</v>
      </c>
      <c r="F31" s="37">
        <v>12</v>
      </c>
      <c r="G31" s="36">
        <v>5</v>
      </c>
      <c r="H31" s="37">
        <v>2</v>
      </c>
      <c r="I31" s="36">
        <v>0</v>
      </c>
      <c r="J31" s="37">
        <v>3</v>
      </c>
      <c r="K31" s="36">
        <v>0</v>
      </c>
      <c r="L31" s="58">
        <v>0</v>
      </c>
      <c r="M31" s="55">
        <v>0</v>
      </c>
      <c r="N31" s="54">
        <v>0</v>
      </c>
      <c r="O31" s="79">
        <v>0</v>
      </c>
      <c r="P31" s="56">
        <v>0</v>
      </c>
      <c r="Q31" s="55">
        <v>1</v>
      </c>
      <c r="R31" s="56">
        <v>0</v>
      </c>
      <c r="S31" s="55">
        <v>0</v>
      </c>
      <c r="T31" s="56">
        <v>10</v>
      </c>
      <c r="U31" s="55">
        <v>0</v>
      </c>
      <c r="V31" s="56">
        <v>3</v>
      </c>
    </row>
    <row r="32" spans="1:22" ht="12" customHeight="1">
      <c r="A32" s="34" t="s">
        <v>105</v>
      </c>
      <c r="B32" s="35">
        <f t="shared" si="4"/>
        <v>75</v>
      </c>
      <c r="C32" s="36">
        <v>25</v>
      </c>
      <c r="D32" s="37">
        <v>0</v>
      </c>
      <c r="E32" s="36">
        <v>0</v>
      </c>
      <c r="F32" s="37">
        <v>15</v>
      </c>
      <c r="G32" s="36">
        <v>1</v>
      </c>
      <c r="H32" s="39">
        <v>6</v>
      </c>
      <c r="I32" s="38">
        <v>1</v>
      </c>
      <c r="J32" s="37">
        <v>4</v>
      </c>
      <c r="K32" s="36">
        <v>0</v>
      </c>
      <c r="L32" s="58">
        <v>0</v>
      </c>
      <c r="M32" s="55">
        <v>0</v>
      </c>
      <c r="N32" s="56">
        <v>9</v>
      </c>
      <c r="O32" s="55">
        <v>0</v>
      </c>
      <c r="P32" s="56">
        <v>0</v>
      </c>
      <c r="Q32" s="79">
        <v>2</v>
      </c>
      <c r="R32" s="56">
        <v>1</v>
      </c>
      <c r="S32" s="55">
        <v>0</v>
      </c>
      <c r="T32" s="56">
        <v>2</v>
      </c>
      <c r="U32" s="55">
        <v>0</v>
      </c>
      <c r="V32" s="56">
        <v>9</v>
      </c>
    </row>
    <row r="33" spans="1:22" ht="12" customHeight="1">
      <c r="A33" s="34" t="s">
        <v>106</v>
      </c>
      <c r="B33" s="35">
        <f t="shared" si="4"/>
        <v>17</v>
      </c>
      <c r="C33" s="36">
        <v>3</v>
      </c>
      <c r="D33" s="37">
        <v>0</v>
      </c>
      <c r="E33" s="36">
        <v>0</v>
      </c>
      <c r="F33" s="37">
        <v>5</v>
      </c>
      <c r="G33" s="36">
        <v>0</v>
      </c>
      <c r="H33" s="37">
        <v>0</v>
      </c>
      <c r="I33" s="36">
        <v>0</v>
      </c>
      <c r="J33" s="39">
        <v>1</v>
      </c>
      <c r="K33" s="36">
        <v>0</v>
      </c>
      <c r="L33" s="58">
        <v>0</v>
      </c>
      <c r="M33" s="55">
        <v>0</v>
      </c>
      <c r="N33" s="56">
        <v>6</v>
      </c>
      <c r="O33" s="55">
        <v>0</v>
      </c>
      <c r="P33" s="56">
        <v>0</v>
      </c>
      <c r="Q33" s="55">
        <v>0</v>
      </c>
      <c r="R33" s="56">
        <v>0</v>
      </c>
      <c r="S33" s="55">
        <v>0</v>
      </c>
      <c r="T33" s="56">
        <v>0</v>
      </c>
      <c r="U33" s="55">
        <v>0</v>
      </c>
      <c r="V33" s="54">
        <v>2</v>
      </c>
    </row>
    <row r="34" spans="1:22" ht="12" customHeight="1">
      <c r="A34" s="34" t="s">
        <v>107</v>
      </c>
      <c r="B34" s="35">
        <f t="shared" si="4"/>
        <v>43</v>
      </c>
      <c r="C34" s="36">
        <v>18</v>
      </c>
      <c r="D34" s="37">
        <v>0</v>
      </c>
      <c r="E34" s="36">
        <v>0</v>
      </c>
      <c r="F34" s="37">
        <v>17</v>
      </c>
      <c r="G34" s="38">
        <v>3</v>
      </c>
      <c r="H34" s="39">
        <v>1</v>
      </c>
      <c r="I34" s="36">
        <v>0</v>
      </c>
      <c r="J34" s="37">
        <v>0</v>
      </c>
      <c r="K34" s="36">
        <v>0</v>
      </c>
      <c r="L34" s="58">
        <v>0</v>
      </c>
      <c r="M34" s="55">
        <v>0</v>
      </c>
      <c r="N34" s="56">
        <v>3</v>
      </c>
      <c r="O34" s="55">
        <v>0</v>
      </c>
      <c r="P34" s="56">
        <v>0</v>
      </c>
      <c r="Q34" s="55">
        <v>0</v>
      </c>
      <c r="R34" s="56">
        <v>0</v>
      </c>
      <c r="S34" s="55">
        <v>0</v>
      </c>
      <c r="T34" s="56">
        <v>0</v>
      </c>
      <c r="U34" s="55">
        <v>0</v>
      </c>
      <c r="V34" s="56">
        <v>1</v>
      </c>
    </row>
    <row r="35" spans="1:22" ht="12" customHeight="1">
      <c r="A35" s="34" t="s">
        <v>108</v>
      </c>
      <c r="B35" s="35">
        <f t="shared" si="4"/>
        <v>15</v>
      </c>
      <c r="C35" s="36">
        <v>5</v>
      </c>
      <c r="D35" s="37">
        <v>0</v>
      </c>
      <c r="E35" s="36">
        <v>0</v>
      </c>
      <c r="F35" s="37">
        <v>8</v>
      </c>
      <c r="G35" s="38">
        <v>0</v>
      </c>
      <c r="H35" s="37">
        <v>0</v>
      </c>
      <c r="I35" s="36">
        <v>0</v>
      </c>
      <c r="J35" s="37">
        <v>0</v>
      </c>
      <c r="K35" s="36">
        <v>0</v>
      </c>
      <c r="L35" s="58">
        <v>0</v>
      </c>
      <c r="M35" s="55">
        <v>0</v>
      </c>
      <c r="N35" s="54">
        <v>2</v>
      </c>
      <c r="O35" s="55">
        <v>0</v>
      </c>
      <c r="P35" s="56">
        <v>0</v>
      </c>
      <c r="Q35" s="55">
        <v>0</v>
      </c>
      <c r="R35" s="56">
        <v>0</v>
      </c>
      <c r="S35" s="55">
        <v>0</v>
      </c>
      <c r="T35" s="56">
        <v>0</v>
      </c>
      <c r="U35" s="55">
        <v>0</v>
      </c>
      <c r="V35" s="56">
        <v>0</v>
      </c>
    </row>
    <row r="36" spans="1:22" ht="12" customHeight="1">
      <c r="A36" s="34" t="s">
        <v>109</v>
      </c>
      <c r="B36" s="35">
        <f t="shared" si="4"/>
        <v>17</v>
      </c>
      <c r="C36" s="36">
        <v>5</v>
      </c>
      <c r="D36" s="37">
        <v>0</v>
      </c>
      <c r="E36" s="36">
        <v>0</v>
      </c>
      <c r="F36" s="37">
        <v>9</v>
      </c>
      <c r="G36" s="36">
        <v>0</v>
      </c>
      <c r="H36" s="37">
        <v>0</v>
      </c>
      <c r="I36" s="36">
        <v>1</v>
      </c>
      <c r="J36" s="37">
        <v>0</v>
      </c>
      <c r="K36" s="36">
        <v>0</v>
      </c>
      <c r="L36" s="58">
        <v>0</v>
      </c>
      <c r="M36" s="55">
        <v>0</v>
      </c>
      <c r="N36" s="54">
        <v>0</v>
      </c>
      <c r="O36" s="55">
        <v>0</v>
      </c>
      <c r="P36" s="56">
        <v>0</v>
      </c>
      <c r="Q36" s="55">
        <v>0</v>
      </c>
      <c r="R36" s="56">
        <v>0</v>
      </c>
      <c r="S36" s="55">
        <v>0</v>
      </c>
      <c r="T36" s="56">
        <v>0</v>
      </c>
      <c r="U36" s="55">
        <v>0</v>
      </c>
      <c r="V36" s="54">
        <v>2</v>
      </c>
    </row>
    <row r="37" spans="1:22" ht="12" customHeight="1">
      <c r="A37" s="34" t="s">
        <v>110</v>
      </c>
      <c r="B37" s="35">
        <f t="shared" si="4"/>
        <v>212</v>
      </c>
      <c r="C37" s="36">
        <v>93</v>
      </c>
      <c r="D37" s="37">
        <v>2</v>
      </c>
      <c r="E37" s="36">
        <v>0</v>
      </c>
      <c r="F37" s="37">
        <v>18</v>
      </c>
      <c r="G37" s="36">
        <v>23</v>
      </c>
      <c r="H37" s="39">
        <v>6</v>
      </c>
      <c r="I37" s="38">
        <v>1</v>
      </c>
      <c r="J37" s="37">
        <v>23</v>
      </c>
      <c r="K37" s="38">
        <v>0</v>
      </c>
      <c r="L37" s="58">
        <v>0</v>
      </c>
      <c r="M37" s="55">
        <v>0</v>
      </c>
      <c r="N37" s="56">
        <v>27</v>
      </c>
      <c r="O37" s="55">
        <v>0</v>
      </c>
      <c r="P37" s="56">
        <v>0</v>
      </c>
      <c r="Q37" s="55">
        <v>8</v>
      </c>
      <c r="R37" s="54">
        <v>1</v>
      </c>
      <c r="S37" s="55">
        <v>0</v>
      </c>
      <c r="T37" s="54">
        <v>1</v>
      </c>
      <c r="U37" s="55">
        <v>0</v>
      </c>
      <c r="V37" s="56">
        <v>9</v>
      </c>
    </row>
    <row r="38" spans="1:22" s="3" customFormat="1" ht="5.25" customHeight="1" thickBot="1">
      <c r="A38" s="64"/>
      <c r="B38" s="65"/>
      <c r="C38" s="66"/>
      <c r="D38" s="65"/>
      <c r="E38" s="66"/>
      <c r="F38" s="65"/>
      <c r="G38" s="66"/>
      <c r="H38" s="65"/>
      <c r="I38" s="66"/>
      <c r="J38" s="65"/>
      <c r="K38" s="67"/>
      <c r="L38" s="68"/>
      <c r="M38" s="69"/>
      <c r="N38" s="70"/>
      <c r="O38" s="69"/>
      <c r="P38" s="70"/>
      <c r="Q38" s="69"/>
      <c r="R38" s="70"/>
      <c r="S38" s="69"/>
      <c r="T38" s="70"/>
      <c r="U38" s="69"/>
      <c r="V38" s="70"/>
    </row>
    <row r="39" ht="12">
      <c r="G39" s="71"/>
    </row>
  </sheetData>
  <sheetProtection/>
  <mergeCells count="29">
    <mergeCell ref="U4:U7"/>
    <mergeCell ref="V4:V5"/>
    <mergeCell ref="C6:C7"/>
    <mergeCell ref="L6:L7"/>
    <mergeCell ref="Q6:Q7"/>
    <mergeCell ref="R6:R7"/>
    <mergeCell ref="V6:V7"/>
    <mergeCell ref="O4:O7"/>
    <mergeCell ref="P4:P7"/>
    <mergeCell ref="Q4:Q5"/>
    <mergeCell ref="R4:R5"/>
    <mergeCell ref="S4:S7"/>
    <mergeCell ref="T4:T7"/>
    <mergeCell ref="I4:I7"/>
    <mergeCell ref="J4:J7"/>
    <mergeCell ref="K4:K7"/>
    <mergeCell ref="L4:L5"/>
    <mergeCell ref="M4:M7"/>
    <mergeCell ref="N4:N7"/>
    <mergeCell ref="A1:V1"/>
    <mergeCell ref="A2:V2"/>
    <mergeCell ref="A4:A7"/>
    <mergeCell ref="B4:B7"/>
    <mergeCell ref="C4:C5"/>
    <mergeCell ref="D4:D7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2009-09-09T04:14:49Z</dcterms:created>
  <dcterms:modified xsi:type="dcterms:W3CDTF">2009-09-09T04:15:14Z</dcterms:modified>
  <cp:category/>
  <cp:version/>
  <cp:contentType/>
  <cp:contentStatus/>
</cp:coreProperties>
</file>