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(6)-1" sheetId="1" r:id="rId1"/>
    <sheet name="81(6)-2" sheetId="2" r:id="rId2"/>
    <sheet name="81(6)-3" sheetId="3" r:id="rId3"/>
    <sheet name="81(6)-4" sheetId="4" r:id="rId4"/>
    <sheet name="81(6)-5" sheetId="5" r:id="rId5"/>
    <sheet name="81(6)-6" sheetId="6" r:id="rId6"/>
  </sheets>
  <externalReferences>
    <externalReference r:id="rId9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<sst xmlns="http://schemas.openxmlformats.org/spreadsheetml/2006/main" count="531" uniqueCount="120">
  <si>
    <t>産　　　　　　　業　　　　　　　別　　　　　　　出　　　　　　　荷　　　　　　　額</t>
  </si>
  <si>
    <t xml:space="preserve">                                                                製                     造                     卸            （総    括）</t>
  </si>
  <si>
    <t>（千円）</t>
  </si>
  <si>
    <t>総数</t>
  </si>
  <si>
    <t>非鉄金属製造業</t>
  </si>
  <si>
    <t>食料品製造業</t>
  </si>
  <si>
    <t>繊維工業</t>
  </si>
  <si>
    <t>衣服及身のまわ</t>
  </si>
  <si>
    <t>木材及木製品</t>
  </si>
  <si>
    <t>家具及装備品</t>
  </si>
  <si>
    <t>パルプ紙及</t>
  </si>
  <si>
    <t>出版印刷及</t>
  </si>
  <si>
    <t>化学工業</t>
  </si>
  <si>
    <t>り品製造業</t>
  </si>
  <si>
    <t>製造業</t>
  </si>
  <si>
    <t>紙加工品製造業</t>
  </si>
  <si>
    <t>関連産業</t>
  </si>
  <si>
    <t>市計</t>
  </si>
  <si>
    <t>大分市</t>
  </si>
  <si>
    <t>…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</si>
  <si>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</si>
  <si>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</si>
  <si>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</si>
  <si>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</si>
  <si>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</si>
  <si>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</si>
  <si>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</si>
  <si>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</si>
  <si>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</si>
  <si>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</si>
  <si>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</si>
  <si>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</si>
  <si>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</si>
  <si>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</si>
  <si>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</si>
  <si>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</si>
  <si>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</si>
  <si>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</si>
  <si>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</si>
  <si>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</si>
  <si>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</si>
  <si>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</si>
  <si>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</si>
  <si>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</si>
  <si>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 xml:space="preserve">           製                         造                         卸                  （総  括）</t>
  </si>
  <si>
    <t>（千円）</t>
  </si>
  <si>
    <t>石油及石炭</t>
  </si>
  <si>
    <t>ゴム製品製造業</t>
  </si>
  <si>
    <t>皮革及皮革</t>
  </si>
  <si>
    <t>窯業及土石</t>
  </si>
  <si>
    <t>鉄鋼業</t>
  </si>
  <si>
    <t>金属製品製造業</t>
  </si>
  <si>
    <t>機械製造業</t>
  </si>
  <si>
    <t xml:space="preserve">電気機械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</si>
  <si>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</si>
  <si>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</si>
  <si>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</si>
  <si>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製品製造業</t>
  </si>
  <si>
    <t>製品製造業</t>
  </si>
  <si>
    <t>器具製造業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</si>
  <si>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</si>
  <si>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</si>
  <si>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</si>
  <si>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</si>
  <si>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</si>
  <si>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</si>
  <si>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</si>
  <si>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</si>
  <si>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</si>
  <si>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</si>
  <si>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</si>
  <si>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</si>
  <si>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</si>
  <si>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</si>
  <si>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</si>
  <si>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</si>
  <si>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</si>
  <si>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</si>
  <si>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</si>
  <si>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</si>
  <si>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</si>
  <si>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</si>
  <si>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</si>
  <si>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</si>
  <si>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</si>
  <si>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</si>
  <si>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</si>
  <si>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（従業者４人以上を使用する工場）</t>
  </si>
  <si>
    <t>(千円)</t>
  </si>
  <si>
    <t>総数</t>
  </si>
  <si>
    <t>非鉄金属製造業</t>
  </si>
  <si>
    <t>食料品製造業</t>
  </si>
  <si>
    <t>繊維工業</t>
  </si>
  <si>
    <t>衣服及身のまわ</t>
  </si>
  <si>
    <t>木材及木製品</t>
  </si>
  <si>
    <t>家具及装備品</t>
  </si>
  <si>
    <t>パルプ紙及</t>
  </si>
  <si>
    <t>出版印刷及</t>
  </si>
  <si>
    <t>化学工業</t>
  </si>
  <si>
    <t>り品製造業</t>
  </si>
  <si>
    <t>製造業</t>
  </si>
  <si>
    <t>製造業</t>
  </si>
  <si>
    <t>紙加工品製造業</t>
  </si>
  <si>
    <t>関連産業</t>
  </si>
  <si>
    <t>産　　　　　　　      業       　　　　　　　別      　　　　　　　出     　　　　　　　荷　      　　　　　　額</t>
  </si>
  <si>
    <t xml:space="preserve">                                                                 製                       造                       卸                            （従業者４人以上使用する工場）</t>
  </si>
  <si>
    <t>金属製品製造業</t>
  </si>
  <si>
    <t>機械製造業</t>
  </si>
  <si>
    <t xml:space="preserve">電気機械 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</si>
  <si>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</si>
  <si>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</si>
  <si>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</si>
  <si>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産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</si>
  <si>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  （従業者３人以下を使用する工場）</t>
  </si>
  <si>
    <t>非鉄金属製造業</t>
  </si>
  <si>
    <t>り品製造業</t>
  </si>
  <si>
    <t>関連産業</t>
  </si>
  <si>
    <t xml:space="preserve">                                                      製                           造                           卸                            （従業者３人以下使用する工場）</t>
  </si>
  <si>
    <t xml:space="preserve">輸送用機械          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</si>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</sst>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6" fontId="18" fillId="0" borderId="19" xfId="0" applyNumberFormat="1" applyFont="1" applyBorder="1" applyAlignment="1">
      <alignment vertical="center"/>
    </xf>
    <xf numFmtId="176" fontId="18" fillId="0" borderId="2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8" fillId="0" borderId="21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distributed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0" fillId="0" borderId="22" xfId="0" applyBorder="1" applyAlignment="1">
      <alignment horizontal="distributed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distributed" vertical="center" wrapText="1"/>
    </xf>
    <xf numFmtId="176" fontId="18" fillId="0" borderId="0" xfId="0" applyNumberFormat="1" applyFont="1" applyBorder="1" applyAlignment="1">
      <alignment horizontal="right" vertical="center"/>
    </xf>
    <xf numFmtId="176" fontId="18" fillId="0" borderId="19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76" fontId="1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0" fillId="0" borderId="25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176" fontId="18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723900</xdr:colOff>
      <xdr:row>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572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733425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23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19050</xdr:rowOff>
    </xdr:from>
    <xdr:to>
      <xdr:col>1</xdr:col>
      <xdr:colOff>152400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47625</xdr:rowOff>
    </xdr:from>
    <xdr:to>
      <xdr:col>1</xdr:col>
      <xdr:colOff>152400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715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723900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048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0&#35069;&#36896;&#24037;&#26989;81-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-1"/>
      <sheetName val="81(3)-2"/>
      <sheetName val="81(3)-3"/>
      <sheetName val="81(4)-1"/>
      <sheetName val="81(4)-2"/>
      <sheetName val="81(4)-3"/>
      <sheetName val="81(5)-1"/>
      <sheetName val="81(5)-2"/>
      <sheetName val="81(5)-3"/>
      <sheetName val="81(6)-1"/>
      <sheetName val="81(6)-2"/>
      <sheetName val="81(6)-3"/>
      <sheetName val="81(6)-4"/>
      <sheetName val="81(6)-5"/>
      <sheetName val="81(6)-6"/>
      <sheetName val="82(1)"/>
      <sheetName val="8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 t="s">
        <v>2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>
      <c r="A4" s="5"/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7" t="s">
        <v>9</v>
      </c>
      <c r="I4" s="8" t="s">
        <v>10</v>
      </c>
      <c r="J4" s="7" t="s">
        <v>11</v>
      </c>
      <c r="K4" s="9" t="s">
        <v>12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2"/>
      <c r="F5" s="13" t="s">
        <v>13</v>
      </c>
      <c r="G5" s="14" t="s">
        <v>14</v>
      </c>
      <c r="H5" s="13" t="s">
        <v>14</v>
      </c>
      <c r="I5" s="14" t="s">
        <v>15</v>
      </c>
      <c r="J5" s="13" t="s">
        <v>16</v>
      </c>
      <c r="K5" s="15"/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21" customFormat="1" ht="12">
      <c r="A6" s="17" t="s">
        <v>3</v>
      </c>
      <c r="B6" s="18">
        <f>B8+B22</f>
        <v>45753808</v>
      </c>
      <c r="C6" s="19">
        <f aca="true" t="shared" si="0" ref="C6:K6">C8+C22</f>
        <v>34719</v>
      </c>
      <c r="D6" s="18">
        <f t="shared" si="0"/>
        <v>8784083</v>
      </c>
      <c r="E6" s="19">
        <f t="shared" si="0"/>
        <v>5490304</v>
      </c>
      <c r="F6" s="18">
        <f t="shared" si="0"/>
        <v>23746</v>
      </c>
      <c r="G6" s="19">
        <f t="shared" si="0"/>
        <v>7032137</v>
      </c>
      <c r="H6" s="18">
        <f t="shared" si="0"/>
        <v>514777</v>
      </c>
      <c r="I6" s="19">
        <f t="shared" si="0"/>
        <v>3537478</v>
      </c>
      <c r="J6" s="18">
        <f t="shared" si="0"/>
        <v>722910</v>
      </c>
      <c r="K6" s="20">
        <f t="shared" si="0"/>
        <v>3681034</v>
      </c>
      <c r="X6" s="22"/>
    </row>
    <row r="7" spans="1:11" ht="12" customHeight="1">
      <c r="A7" s="23"/>
      <c r="B7" s="4"/>
      <c r="C7" s="24"/>
      <c r="D7" s="4"/>
      <c r="E7" s="24"/>
      <c r="F7" s="4"/>
      <c r="G7" s="24"/>
      <c r="H7" s="4"/>
      <c r="I7" s="24"/>
      <c r="J7" s="4"/>
      <c r="K7" s="25"/>
    </row>
    <row r="8" spans="1:11" s="21" customFormat="1" ht="12">
      <c r="A8" s="26" t="s">
        <v>17</v>
      </c>
      <c r="B8" s="18">
        <f>SUM(B10:B20)</f>
        <v>40170769</v>
      </c>
      <c r="C8" s="27">
        <v>34719</v>
      </c>
      <c r="D8" s="18">
        <f>SUM(D10:D20)</f>
        <v>6329910</v>
      </c>
      <c r="E8" s="27">
        <v>5316894</v>
      </c>
      <c r="F8" s="18">
        <v>23746</v>
      </c>
      <c r="G8" s="27">
        <f>SUM(G10:G20)</f>
        <v>5171539</v>
      </c>
      <c r="H8" s="18">
        <v>461273</v>
      </c>
      <c r="I8" s="27">
        <v>3534956</v>
      </c>
      <c r="J8" s="18">
        <v>694713</v>
      </c>
      <c r="K8" s="28">
        <v>3055090</v>
      </c>
    </row>
    <row r="9" spans="1:11" ht="12" customHeight="1">
      <c r="A9" s="23"/>
      <c r="B9" s="18"/>
      <c r="C9" s="27"/>
      <c r="D9" s="18"/>
      <c r="E9" s="27"/>
      <c r="F9" s="18"/>
      <c r="G9" s="27"/>
      <c r="H9" s="18"/>
      <c r="I9" s="27"/>
      <c r="J9" s="18"/>
      <c r="K9" s="28"/>
    </row>
    <row r="10" spans="1:11" s="34" customFormat="1" ht="12">
      <c r="A10" s="29" t="s">
        <v>18</v>
      </c>
      <c r="B10" s="30">
        <v>10876060</v>
      </c>
      <c r="C10" s="31" t="s">
        <v>19</v>
      </c>
      <c r="D10" s="30">
        <v>1686058</v>
      </c>
      <c r="E10" s="32">
        <v>2972885</v>
      </c>
      <c r="F10" s="30">
        <v>9672</v>
      </c>
      <c r="G10" s="32">
        <v>497734</v>
      </c>
      <c r="H10" s="30">
        <v>187248</v>
      </c>
      <c r="I10" s="32">
        <v>159744</v>
      </c>
      <c r="J10" s="30">
        <v>508678</v>
      </c>
      <c r="K10" s="33">
        <v>331403</v>
      </c>
    </row>
    <row r="11" spans="1:11" s="34" customFormat="1" ht="12">
      <c r="A11" s="29" t="s">
        <v>20</v>
      </c>
      <c r="B11" s="30">
        <v>1337345</v>
      </c>
      <c r="C11" s="32">
        <v>0</v>
      </c>
      <c r="D11" s="30">
        <v>780257</v>
      </c>
      <c r="E11" s="32">
        <v>1250</v>
      </c>
      <c r="F11" s="30">
        <v>5375</v>
      </c>
      <c r="G11" s="32">
        <v>176763</v>
      </c>
      <c r="H11" s="30">
        <v>46245</v>
      </c>
      <c r="I11" s="32">
        <v>48874</v>
      </c>
      <c r="J11" s="30">
        <v>93608</v>
      </c>
      <c r="K11" s="33">
        <v>34628</v>
      </c>
    </row>
    <row r="12" spans="1:11" s="34" customFormat="1" ht="12">
      <c r="A12" s="29" t="s">
        <v>21</v>
      </c>
      <c r="B12" s="30">
        <v>5861295</v>
      </c>
      <c r="C12" s="32">
        <v>0</v>
      </c>
      <c r="D12" s="30">
        <v>569185</v>
      </c>
      <c r="E12" s="31">
        <v>1990341</v>
      </c>
      <c r="F12" s="30">
        <v>8419</v>
      </c>
      <c r="G12" s="32">
        <v>591380</v>
      </c>
      <c r="H12" s="30">
        <v>55555</v>
      </c>
      <c r="I12" s="32">
        <v>40749</v>
      </c>
      <c r="J12" s="35">
        <v>9915</v>
      </c>
      <c r="K12" s="33">
        <v>20084</v>
      </c>
    </row>
    <row r="13" spans="1:11" s="34" customFormat="1" ht="12">
      <c r="A13" s="29" t="s">
        <v>22</v>
      </c>
      <c r="B13" s="30">
        <v>2790029</v>
      </c>
      <c r="C13" s="32">
        <v>0</v>
      </c>
      <c r="D13" s="30">
        <v>503472</v>
      </c>
      <c r="E13" s="32">
        <v>158258</v>
      </c>
      <c r="F13" s="30">
        <v>0</v>
      </c>
      <c r="G13" s="32">
        <v>1884167</v>
      </c>
      <c r="H13" s="30">
        <v>106478</v>
      </c>
      <c r="I13" s="31" t="s">
        <v>19</v>
      </c>
      <c r="J13" s="35">
        <v>11599</v>
      </c>
      <c r="K13" s="33" t="s">
        <v>19</v>
      </c>
    </row>
    <row r="14" spans="1:11" s="34" customFormat="1" ht="12">
      <c r="A14" s="29" t="s">
        <v>23</v>
      </c>
      <c r="B14" s="30">
        <v>6714729</v>
      </c>
      <c r="C14" s="32">
        <v>0</v>
      </c>
      <c r="D14" s="30">
        <v>233439</v>
      </c>
      <c r="E14" s="32">
        <v>0</v>
      </c>
      <c r="F14" s="30">
        <v>0</v>
      </c>
      <c r="G14" s="32">
        <v>1341188</v>
      </c>
      <c r="H14" s="30">
        <v>23988</v>
      </c>
      <c r="I14" s="32">
        <v>3261331</v>
      </c>
      <c r="J14" s="35">
        <v>36315</v>
      </c>
      <c r="K14" s="36">
        <v>6340</v>
      </c>
    </row>
    <row r="15" spans="1:11" s="34" customFormat="1" ht="12">
      <c r="A15" s="29" t="s">
        <v>24</v>
      </c>
      <c r="B15" s="30">
        <v>3245175</v>
      </c>
      <c r="C15" s="31" t="s">
        <v>19</v>
      </c>
      <c r="D15" s="30">
        <v>1899085</v>
      </c>
      <c r="E15" s="31" t="s">
        <v>19</v>
      </c>
      <c r="F15" s="35" t="s">
        <v>19</v>
      </c>
      <c r="G15" s="32">
        <v>146738</v>
      </c>
      <c r="H15" s="30">
        <v>18635</v>
      </c>
      <c r="I15" s="32">
        <v>2815</v>
      </c>
      <c r="J15" s="30">
        <v>12679</v>
      </c>
      <c r="K15" s="36">
        <v>150138</v>
      </c>
    </row>
    <row r="16" spans="1:11" s="34" customFormat="1" ht="12">
      <c r="A16" s="29" t="s">
        <v>25</v>
      </c>
      <c r="B16" s="30">
        <v>5670063</v>
      </c>
      <c r="C16" s="32">
        <v>0</v>
      </c>
      <c r="D16" s="30">
        <v>103050</v>
      </c>
      <c r="E16" s="32">
        <v>0</v>
      </c>
      <c r="F16" s="30">
        <v>0</v>
      </c>
      <c r="G16" s="31">
        <v>62353</v>
      </c>
      <c r="H16" s="35" t="s">
        <v>19</v>
      </c>
      <c r="I16" s="31" t="s">
        <v>19</v>
      </c>
      <c r="J16" s="30">
        <v>7503</v>
      </c>
      <c r="K16" s="36">
        <v>66881</v>
      </c>
    </row>
    <row r="17" spans="1:11" s="34" customFormat="1" ht="12">
      <c r="A17" s="29" t="s">
        <v>26</v>
      </c>
      <c r="B17" s="30">
        <v>418708</v>
      </c>
      <c r="C17" s="32">
        <v>0</v>
      </c>
      <c r="D17" s="30">
        <v>113563</v>
      </c>
      <c r="E17" s="32">
        <v>0</v>
      </c>
      <c r="F17" s="30">
        <v>0</v>
      </c>
      <c r="G17" s="32">
        <v>267802</v>
      </c>
      <c r="H17" s="30">
        <v>7036</v>
      </c>
      <c r="I17" s="32">
        <v>3013</v>
      </c>
      <c r="J17" s="30">
        <v>6026</v>
      </c>
      <c r="K17" s="36">
        <v>0</v>
      </c>
    </row>
    <row r="18" spans="1:11" s="34" customFormat="1" ht="12">
      <c r="A18" s="29" t="s">
        <v>27</v>
      </c>
      <c r="B18" s="30">
        <v>2529422</v>
      </c>
      <c r="C18" s="32">
        <v>0</v>
      </c>
      <c r="D18" s="30">
        <v>151876</v>
      </c>
      <c r="E18" s="32">
        <v>0</v>
      </c>
      <c r="F18" s="30">
        <v>0</v>
      </c>
      <c r="G18" s="32">
        <v>41510</v>
      </c>
      <c r="H18" s="35" t="s">
        <v>19</v>
      </c>
      <c r="I18" s="32">
        <v>0</v>
      </c>
      <c r="J18" s="35" t="s">
        <v>19</v>
      </c>
      <c r="K18" s="33" t="s">
        <v>19</v>
      </c>
    </row>
    <row r="19" spans="1:11" s="42" customFormat="1" ht="12">
      <c r="A19" s="37" t="s">
        <v>28</v>
      </c>
      <c r="B19" s="30">
        <v>470742</v>
      </c>
      <c r="C19" s="38" t="s">
        <v>19</v>
      </c>
      <c r="D19" s="39">
        <v>155614</v>
      </c>
      <c r="E19" s="38">
        <v>11945</v>
      </c>
      <c r="F19" s="40">
        <v>0</v>
      </c>
      <c r="G19" s="38">
        <v>90932</v>
      </c>
      <c r="H19" s="39">
        <v>0</v>
      </c>
      <c r="I19" s="38">
        <v>0</v>
      </c>
      <c r="J19" s="39" t="s">
        <v>19</v>
      </c>
      <c r="K19" s="41">
        <v>135916</v>
      </c>
    </row>
    <row r="20" spans="1:11" s="34" customFormat="1" ht="12">
      <c r="A20" s="29" t="s">
        <v>29</v>
      </c>
      <c r="B20" s="30">
        <v>257201</v>
      </c>
      <c r="C20" s="32">
        <v>0</v>
      </c>
      <c r="D20" s="35">
        <v>134311</v>
      </c>
      <c r="E20" s="31" t="s">
        <v>19</v>
      </c>
      <c r="F20" s="30">
        <v>0</v>
      </c>
      <c r="G20" s="32">
        <v>70972</v>
      </c>
      <c r="H20" s="35">
        <v>4262</v>
      </c>
      <c r="I20" s="31" t="s">
        <v>19</v>
      </c>
      <c r="J20" s="35">
        <v>3027</v>
      </c>
      <c r="K20" s="36">
        <v>4670</v>
      </c>
    </row>
    <row r="21" spans="1:11" s="34" customFormat="1" ht="12">
      <c r="A21" s="29"/>
      <c r="B21" s="30"/>
      <c r="C21" s="32"/>
      <c r="D21" s="35"/>
      <c r="E21" s="32"/>
      <c r="F21" s="30"/>
      <c r="G21" s="32"/>
      <c r="H21" s="35"/>
      <c r="I21" s="32"/>
      <c r="J21" s="35"/>
      <c r="K21" s="36"/>
    </row>
    <row r="22" spans="1:11" s="21" customFormat="1" ht="12">
      <c r="A22" s="26" t="s">
        <v>30</v>
      </c>
      <c r="B22" s="18">
        <f>SUM(B24:B35)</f>
        <v>5583039</v>
      </c>
      <c r="C22" s="27">
        <f>SUM(C24:C35)</f>
        <v>0</v>
      </c>
      <c r="D22" s="18">
        <f aca="true" t="shared" si="1" ref="D22:I22">SUM(D24:D35)</f>
        <v>2454173</v>
      </c>
      <c r="E22" s="27">
        <v>173410</v>
      </c>
      <c r="F22" s="18">
        <f t="shared" si="1"/>
        <v>0</v>
      </c>
      <c r="G22" s="27">
        <f t="shared" si="1"/>
        <v>1860598</v>
      </c>
      <c r="H22" s="18">
        <v>53504</v>
      </c>
      <c r="I22" s="27">
        <f t="shared" si="1"/>
        <v>2522</v>
      </c>
      <c r="J22" s="18">
        <v>28197</v>
      </c>
      <c r="K22" s="28">
        <v>625944</v>
      </c>
    </row>
    <row r="23" spans="1:11" ht="12" customHeight="1">
      <c r="A23" s="23"/>
      <c r="B23" s="18"/>
      <c r="C23" s="27"/>
      <c r="D23" s="18"/>
      <c r="E23" s="27"/>
      <c r="F23" s="18"/>
      <c r="G23" s="27"/>
      <c r="H23" s="18"/>
      <c r="I23" s="27"/>
      <c r="J23" s="18"/>
      <c r="K23" s="28"/>
    </row>
    <row r="24" spans="1:11" s="34" customFormat="1" ht="12">
      <c r="A24" s="29" t="s">
        <v>31</v>
      </c>
      <c r="B24" s="30">
        <v>55755</v>
      </c>
      <c r="C24" s="32">
        <v>0</v>
      </c>
      <c r="D24" s="35">
        <v>17376</v>
      </c>
      <c r="E24" s="31" t="s">
        <v>19</v>
      </c>
      <c r="F24" s="35">
        <v>0</v>
      </c>
      <c r="G24" s="32">
        <v>25610</v>
      </c>
      <c r="H24" s="30">
        <v>3340</v>
      </c>
      <c r="I24" s="31">
        <v>0</v>
      </c>
      <c r="J24" s="35" t="s">
        <v>19</v>
      </c>
      <c r="K24" s="33" t="s">
        <v>19</v>
      </c>
    </row>
    <row r="25" spans="1:11" s="34" customFormat="1" ht="12">
      <c r="A25" s="29" t="s">
        <v>32</v>
      </c>
      <c r="B25" s="30">
        <v>347933</v>
      </c>
      <c r="C25" s="32">
        <v>0</v>
      </c>
      <c r="D25" s="30">
        <v>205173</v>
      </c>
      <c r="E25" s="31" t="s">
        <v>19</v>
      </c>
      <c r="F25" s="30">
        <v>0</v>
      </c>
      <c r="G25" s="32">
        <v>87536</v>
      </c>
      <c r="H25" s="35" t="s">
        <v>19</v>
      </c>
      <c r="I25" s="32">
        <v>0</v>
      </c>
      <c r="J25" s="30">
        <v>3941</v>
      </c>
      <c r="K25" s="36">
        <v>29417</v>
      </c>
    </row>
    <row r="26" spans="1:11" s="34" customFormat="1" ht="12">
      <c r="A26" s="29" t="s">
        <v>33</v>
      </c>
      <c r="B26" s="30">
        <v>271925</v>
      </c>
      <c r="C26" s="32">
        <v>0</v>
      </c>
      <c r="D26" s="30">
        <v>147140</v>
      </c>
      <c r="E26" s="31" t="s">
        <v>19</v>
      </c>
      <c r="F26" s="30">
        <v>0</v>
      </c>
      <c r="G26" s="31">
        <v>62601</v>
      </c>
      <c r="H26" s="35">
        <v>3411</v>
      </c>
      <c r="I26" s="31">
        <v>0</v>
      </c>
      <c r="J26" s="35">
        <v>0</v>
      </c>
      <c r="K26" s="36">
        <v>36786</v>
      </c>
    </row>
    <row r="27" spans="1:11" s="34" customFormat="1" ht="12">
      <c r="A27" s="29" t="s">
        <v>34</v>
      </c>
      <c r="B27" s="30">
        <v>799517</v>
      </c>
      <c r="C27" s="32">
        <v>0</v>
      </c>
      <c r="D27" s="30">
        <v>594370</v>
      </c>
      <c r="E27" s="32">
        <v>0</v>
      </c>
      <c r="F27" s="30">
        <v>0</v>
      </c>
      <c r="G27" s="32">
        <v>175728</v>
      </c>
      <c r="H27" s="35" t="s">
        <v>19</v>
      </c>
      <c r="I27" s="32">
        <v>0</v>
      </c>
      <c r="J27" s="35">
        <v>1593</v>
      </c>
      <c r="K27" s="33" t="s">
        <v>19</v>
      </c>
    </row>
    <row r="28" spans="1:11" s="34" customFormat="1" ht="12">
      <c r="A28" s="29" t="s">
        <v>35</v>
      </c>
      <c r="B28" s="30">
        <v>884155</v>
      </c>
      <c r="C28" s="32">
        <v>0</v>
      </c>
      <c r="D28" s="30">
        <v>174907</v>
      </c>
      <c r="E28" s="31" t="s">
        <v>19</v>
      </c>
      <c r="F28" s="35">
        <v>0</v>
      </c>
      <c r="G28" s="31">
        <v>90216</v>
      </c>
      <c r="H28" s="30">
        <v>13443</v>
      </c>
      <c r="I28" s="32">
        <v>0</v>
      </c>
      <c r="J28" s="30">
        <v>3458</v>
      </c>
      <c r="K28" s="33" t="s">
        <v>19</v>
      </c>
    </row>
    <row r="29" spans="1:11" s="34" customFormat="1" ht="12">
      <c r="A29" s="29" t="s">
        <v>36</v>
      </c>
      <c r="B29" s="30">
        <v>349483</v>
      </c>
      <c r="C29" s="32">
        <v>0</v>
      </c>
      <c r="D29" s="30">
        <v>197207</v>
      </c>
      <c r="E29" s="32">
        <v>0</v>
      </c>
      <c r="F29" s="30">
        <v>0</v>
      </c>
      <c r="G29" s="31">
        <v>122022</v>
      </c>
      <c r="H29" s="35" t="s">
        <v>19</v>
      </c>
      <c r="I29" s="32">
        <v>0</v>
      </c>
      <c r="J29" s="30">
        <v>0</v>
      </c>
      <c r="K29" s="36">
        <v>1845</v>
      </c>
    </row>
    <row r="30" spans="1:11" s="34" customFormat="1" ht="12">
      <c r="A30" s="29" t="s">
        <v>37</v>
      </c>
      <c r="B30" s="30">
        <f>SUM(C30:K30,'81(6)-2'!B32:L32)</f>
        <v>412187</v>
      </c>
      <c r="C30" s="32">
        <v>0</v>
      </c>
      <c r="D30" s="30">
        <v>250862</v>
      </c>
      <c r="E30" s="32">
        <v>0</v>
      </c>
      <c r="F30" s="30">
        <v>0</v>
      </c>
      <c r="G30" s="32">
        <v>86233</v>
      </c>
      <c r="H30" s="35">
        <v>7859</v>
      </c>
      <c r="I30" s="32">
        <v>1447</v>
      </c>
      <c r="J30" s="35">
        <v>6599</v>
      </c>
      <c r="K30" s="36">
        <v>16131</v>
      </c>
    </row>
    <row r="31" spans="1:11" s="34" customFormat="1" ht="12">
      <c r="A31" s="29" t="s">
        <v>38</v>
      </c>
      <c r="B31" s="30">
        <v>112494</v>
      </c>
      <c r="C31" s="32">
        <v>0</v>
      </c>
      <c r="D31" s="30">
        <v>63343</v>
      </c>
      <c r="E31" s="32">
        <v>0</v>
      </c>
      <c r="F31" s="30">
        <v>0</v>
      </c>
      <c r="G31" s="32">
        <v>39237</v>
      </c>
      <c r="H31" s="35" t="s">
        <v>19</v>
      </c>
      <c r="I31" s="32">
        <v>0</v>
      </c>
      <c r="J31" s="30">
        <v>0</v>
      </c>
      <c r="K31" s="33" t="s">
        <v>19</v>
      </c>
    </row>
    <row r="32" spans="1:11" s="34" customFormat="1" ht="12">
      <c r="A32" s="29" t="s">
        <v>39</v>
      </c>
      <c r="B32" s="30">
        <f>SUM(C32:K32,'81(6)-2'!B34:L34)</f>
        <v>669330</v>
      </c>
      <c r="C32" s="32">
        <v>0</v>
      </c>
      <c r="D32" s="30">
        <v>207808</v>
      </c>
      <c r="E32" s="32">
        <v>0</v>
      </c>
      <c r="F32" s="30">
        <v>0</v>
      </c>
      <c r="G32" s="32">
        <v>357175</v>
      </c>
      <c r="H32" s="35">
        <v>6614</v>
      </c>
      <c r="I32" s="32">
        <v>0</v>
      </c>
      <c r="J32" s="30">
        <v>1593</v>
      </c>
      <c r="K32" s="36">
        <v>0</v>
      </c>
    </row>
    <row r="33" spans="1:11" s="34" customFormat="1" ht="12">
      <c r="A33" s="29" t="s">
        <v>40</v>
      </c>
      <c r="B33" s="30">
        <v>181824</v>
      </c>
      <c r="C33" s="32">
        <v>0</v>
      </c>
      <c r="D33" s="30">
        <v>16669</v>
      </c>
      <c r="E33" s="32">
        <v>0</v>
      </c>
      <c r="F33" s="30">
        <v>0</v>
      </c>
      <c r="G33" s="31">
        <v>162775</v>
      </c>
      <c r="H33" s="35">
        <v>1650</v>
      </c>
      <c r="I33" s="32">
        <v>0</v>
      </c>
      <c r="J33" s="30">
        <v>0</v>
      </c>
      <c r="K33" s="36">
        <v>0</v>
      </c>
    </row>
    <row r="34" spans="1:11" s="34" customFormat="1" ht="12">
      <c r="A34" s="29" t="s">
        <v>41</v>
      </c>
      <c r="B34" s="30">
        <v>452937</v>
      </c>
      <c r="C34" s="32">
        <v>0</v>
      </c>
      <c r="D34" s="30">
        <v>57337</v>
      </c>
      <c r="E34" s="32">
        <v>0</v>
      </c>
      <c r="F34" s="30">
        <v>0</v>
      </c>
      <c r="G34" s="31">
        <v>393555</v>
      </c>
      <c r="H34" s="30">
        <v>0</v>
      </c>
      <c r="I34" s="32">
        <v>0</v>
      </c>
      <c r="J34" s="30">
        <v>0</v>
      </c>
      <c r="K34" s="36">
        <v>0</v>
      </c>
    </row>
    <row r="35" spans="1:23" s="34" customFormat="1" ht="12.75" thickBot="1">
      <c r="A35" s="43" t="s">
        <v>42</v>
      </c>
      <c r="B35" s="44">
        <v>1045499</v>
      </c>
      <c r="C35" s="45">
        <v>0</v>
      </c>
      <c r="D35" s="46">
        <v>521981</v>
      </c>
      <c r="E35" s="45">
        <v>167311</v>
      </c>
      <c r="F35" s="47">
        <v>0</v>
      </c>
      <c r="G35" s="45">
        <v>257910</v>
      </c>
      <c r="H35" s="47">
        <v>14217</v>
      </c>
      <c r="I35" s="45">
        <v>1075</v>
      </c>
      <c r="J35" s="47">
        <v>10563</v>
      </c>
      <c r="K35" s="44">
        <v>21565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</sheetData>
  <sheetProtection/>
  <mergeCells count="8">
    <mergeCell ref="A1:K1"/>
    <mergeCell ref="A2:J2"/>
    <mergeCell ref="A4:A5"/>
    <mergeCell ref="B4:B5"/>
    <mergeCell ref="C4:C5"/>
    <mergeCell ref="D4:D5"/>
    <mergeCell ref="E4:E5"/>
    <mergeCell ref="K4:K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6.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" t="s">
        <v>45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">
      <c r="A4" s="5"/>
      <c r="B4" s="6" t="s">
        <v>46</v>
      </c>
      <c r="C4" s="51" t="s">
        <v>47</v>
      </c>
      <c r="D4" s="51" t="s">
        <v>48</v>
      </c>
      <c r="E4" s="6" t="s">
        <v>49</v>
      </c>
      <c r="F4" s="6" t="s">
        <v>50</v>
      </c>
      <c r="G4" s="6" t="s">
        <v>51</v>
      </c>
      <c r="H4" s="6" t="s">
        <v>52</v>
      </c>
      <c r="I4" s="6" t="s">
        <v>53</v>
      </c>
      <c r="J4" s="6" t="s">
        <v>54</v>
      </c>
      <c r="K4" s="51" t="s">
        <v>55</v>
      </c>
      <c r="L4" s="9" t="s">
        <v>56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52"/>
      <c r="B5" s="53"/>
      <c r="C5" s="53"/>
      <c r="D5" s="54"/>
      <c r="E5" s="55"/>
      <c r="F5" s="55"/>
      <c r="G5" s="55"/>
      <c r="H5" s="55"/>
      <c r="I5" s="55"/>
      <c r="J5" s="55"/>
      <c r="K5" s="54"/>
      <c r="L5" s="5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52"/>
      <c r="B6" s="55" t="s">
        <v>57</v>
      </c>
      <c r="C6" s="53"/>
      <c r="D6" s="54" t="s">
        <v>57</v>
      </c>
      <c r="E6" s="55" t="s">
        <v>58</v>
      </c>
      <c r="F6" s="55"/>
      <c r="G6" s="55"/>
      <c r="H6" s="55"/>
      <c r="I6" s="55" t="s">
        <v>59</v>
      </c>
      <c r="J6" s="55" t="s">
        <v>59</v>
      </c>
      <c r="K6" s="54"/>
      <c r="L6" s="5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57"/>
      <c r="B7" s="12"/>
      <c r="C7" s="58"/>
      <c r="D7" s="59"/>
      <c r="E7" s="12"/>
      <c r="F7" s="12"/>
      <c r="G7" s="12"/>
      <c r="H7" s="12"/>
      <c r="I7" s="12"/>
      <c r="J7" s="12"/>
      <c r="K7" s="59"/>
      <c r="L7" s="15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21" customFormat="1" ht="12">
      <c r="A8" s="17" t="s">
        <v>60</v>
      </c>
      <c r="B8" s="60">
        <v>147393</v>
      </c>
      <c r="C8" s="61" t="s">
        <v>19</v>
      </c>
      <c r="D8" s="60" t="s">
        <v>19</v>
      </c>
      <c r="E8" s="19">
        <f aca="true" t="shared" si="0" ref="E8:L8">E10+E24</f>
        <v>7476775</v>
      </c>
      <c r="F8" s="18">
        <v>2224040</v>
      </c>
      <c r="G8" s="19">
        <f t="shared" si="0"/>
        <v>356460</v>
      </c>
      <c r="H8" s="18">
        <f t="shared" si="0"/>
        <v>1025888</v>
      </c>
      <c r="I8" s="19">
        <v>3542990</v>
      </c>
      <c r="J8" s="18">
        <f>J10+J24</f>
        <v>665073</v>
      </c>
      <c r="K8" s="19">
        <f t="shared" si="0"/>
        <v>8401</v>
      </c>
      <c r="L8" s="18">
        <f t="shared" si="0"/>
        <v>359373</v>
      </c>
      <c r="X8" s="22"/>
    </row>
    <row r="9" spans="1:12" ht="12" customHeight="1">
      <c r="A9" s="23"/>
      <c r="B9" s="4"/>
      <c r="C9" s="24"/>
      <c r="D9" s="4"/>
      <c r="E9" s="24"/>
      <c r="F9" s="4"/>
      <c r="G9" s="24"/>
      <c r="H9" s="4"/>
      <c r="I9" s="24"/>
      <c r="J9" s="4"/>
      <c r="K9" s="24"/>
      <c r="L9" s="30"/>
    </row>
    <row r="10" spans="1:12" s="21" customFormat="1" ht="12">
      <c r="A10" s="26" t="s">
        <v>61</v>
      </c>
      <c r="B10" s="60">
        <v>146543</v>
      </c>
      <c r="C10" s="62" t="s">
        <v>19</v>
      </c>
      <c r="D10" s="18">
        <v>3890</v>
      </c>
      <c r="E10" s="27">
        <v>7200567</v>
      </c>
      <c r="F10" s="18">
        <v>2218688</v>
      </c>
      <c r="G10" s="27">
        <v>341399</v>
      </c>
      <c r="H10" s="18">
        <v>1016609</v>
      </c>
      <c r="I10" s="27">
        <v>3542490</v>
      </c>
      <c r="J10" s="18">
        <v>643665</v>
      </c>
      <c r="K10" s="27">
        <v>8401</v>
      </c>
      <c r="L10" s="18">
        <v>305221</v>
      </c>
    </row>
    <row r="11" spans="1:12" ht="12" customHeight="1">
      <c r="A11" s="23"/>
      <c r="B11" s="18"/>
      <c r="C11" s="27"/>
      <c r="D11" s="18"/>
      <c r="E11" s="27"/>
      <c r="F11" s="18"/>
      <c r="G11" s="27"/>
      <c r="H11" s="18"/>
      <c r="I11" s="27"/>
      <c r="J11" s="18"/>
      <c r="K11" s="27"/>
      <c r="L11" s="30"/>
    </row>
    <row r="12" spans="1:12" s="34" customFormat="1" ht="12">
      <c r="A12" s="29" t="s">
        <v>62</v>
      </c>
      <c r="B12" s="35" t="s">
        <v>19</v>
      </c>
      <c r="C12" s="31" t="s">
        <v>19</v>
      </c>
      <c r="D12" s="30">
        <v>3650</v>
      </c>
      <c r="E12" s="32">
        <v>129304</v>
      </c>
      <c r="F12" s="30">
        <v>79307</v>
      </c>
      <c r="G12" s="32">
        <v>112322</v>
      </c>
      <c r="H12" s="30">
        <v>331683</v>
      </c>
      <c r="I12" s="31">
        <v>3541230</v>
      </c>
      <c r="J12" s="35">
        <v>34631</v>
      </c>
      <c r="K12" s="31" t="s">
        <v>19</v>
      </c>
      <c r="L12" s="30">
        <v>78788</v>
      </c>
    </row>
    <row r="13" spans="1:12" s="34" customFormat="1" ht="12">
      <c r="A13" s="29" t="s">
        <v>63</v>
      </c>
      <c r="B13" s="35" t="s">
        <v>19</v>
      </c>
      <c r="C13" s="31">
        <v>0</v>
      </c>
      <c r="D13" s="30">
        <v>0</v>
      </c>
      <c r="E13" s="32">
        <v>19114</v>
      </c>
      <c r="F13" s="35">
        <v>0</v>
      </c>
      <c r="G13" s="32">
        <v>50290</v>
      </c>
      <c r="H13" s="30">
        <v>8801</v>
      </c>
      <c r="I13" s="32">
        <v>0</v>
      </c>
      <c r="J13" s="35" t="s">
        <v>19</v>
      </c>
      <c r="K13" s="31" t="s">
        <v>19</v>
      </c>
      <c r="L13" s="30">
        <v>55926</v>
      </c>
    </row>
    <row r="14" spans="1:12" s="34" customFormat="1" ht="12">
      <c r="A14" s="29" t="s">
        <v>64</v>
      </c>
      <c r="B14" s="35" t="s">
        <v>19</v>
      </c>
      <c r="C14" s="32">
        <v>0</v>
      </c>
      <c r="D14" s="30">
        <v>0</v>
      </c>
      <c r="E14" s="31">
        <v>257913</v>
      </c>
      <c r="F14" s="35" t="s">
        <v>19</v>
      </c>
      <c r="G14" s="32">
        <v>67354</v>
      </c>
      <c r="H14" s="30">
        <v>51228</v>
      </c>
      <c r="I14" s="31" t="s">
        <v>19</v>
      </c>
      <c r="J14" s="35">
        <v>0</v>
      </c>
      <c r="K14" s="31" t="s">
        <v>19</v>
      </c>
      <c r="L14" s="30">
        <v>34767</v>
      </c>
    </row>
    <row r="15" spans="1:12" s="34" customFormat="1" ht="12">
      <c r="A15" s="29" t="s">
        <v>65</v>
      </c>
      <c r="B15" s="35" t="s">
        <v>19</v>
      </c>
      <c r="C15" s="32">
        <v>0</v>
      </c>
      <c r="D15" s="30">
        <v>0</v>
      </c>
      <c r="E15" s="31">
        <v>5684</v>
      </c>
      <c r="F15" s="30">
        <v>0</v>
      </c>
      <c r="G15" s="32">
        <v>52062</v>
      </c>
      <c r="H15" s="35" t="s">
        <v>19</v>
      </c>
      <c r="I15" s="32">
        <v>0</v>
      </c>
      <c r="J15" s="35">
        <v>0</v>
      </c>
      <c r="K15" s="31">
        <v>0</v>
      </c>
      <c r="L15" s="30">
        <v>33626</v>
      </c>
    </row>
    <row r="16" spans="1:12" s="34" customFormat="1" ht="12">
      <c r="A16" s="29" t="s">
        <v>66</v>
      </c>
      <c r="B16" s="30">
        <v>0</v>
      </c>
      <c r="C16" s="32">
        <v>0</v>
      </c>
      <c r="D16" s="30">
        <v>0</v>
      </c>
      <c r="E16" s="31">
        <v>1487767</v>
      </c>
      <c r="F16" s="35" t="s">
        <v>19</v>
      </c>
      <c r="G16" s="32">
        <v>13396</v>
      </c>
      <c r="H16" s="30">
        <v>40460</v>
      </c>
      <c r="I16" s="32">
        <v>0</v>
      </c>
      <c r="J16" s="35">
        <v>260062</v>
      </c>
      <c r="K16" s="32">
        <v>0</v>
      </c>
      <c r="L16" s="30">
        <v>6344</v>
      </c>
    </row>
    <row r="17" spans="1:12" s="34" customFormat="1" ht="12">
      <c r="A17" s="29" t="s">
        <v>67</v>
      </c>
      <c r="B17" s="35">
        <v>0</v>
      </c>
      <c r="C17" s="32">
        <v>0</v>
      </c>
      <c r="D17" s="30">
        <v>0</v>
      </c>
      <c r="E17" s="31">
        <v>14322</v>
      </c>
      <c r="F17" s="35" t="s">
        <v>19</v>
      </c>
      <c r="G17" s="32">
        <v>38566</v>
      </c>
      <c r="H17" s="30">
        <v>405642</v>
      </c>
      <c r="I17" s="31">
        <v>0</v>
      </c>
      <c r="J17" s="30">
        <v>333746</v>
      </c>
      <c r="K17" s="32">
        <v>0</v>
      </c>
      <c r="L17" s="30">
        <v>8564</v>
      </c>
    </row>
    <row r="18" spans="1:12" s="34" customFormat="1" ht="12">
      <c r="A18" s="29" t="s">
        <v>68</v>
      </c>
      <c r="B18" s="30">
        <v>0</v>
      </c>
      <c r="C18" s="32">
        <v>0</v>
      </c>
      <c r="D18" s="30">
        <v>0</v>
      </c>
      <c r="E18" s="31">
        <v>5247126</v>
      </c>
      <c r="F18" s="35" t="s">
        <v>19</v>
      </c>
      <c r="G18" s="31" t="s">
        <v>19</v>
      </c>
      <c r="H18" s="30">
        <v>135774</v>
      </c>
      <c r="I18" s="31">
        <v>0</v>
      </c>
      <c r="J18" s="30">
        <v>13795</v>
      </c>
      <c r="K18" s="32">
        <v>0</v>
      </c>
      <c r="L18" s="35" t="s">
        <v>19</v>
      </c>
    </row>
    <row r="19" spans="1:12" s="34" customFormat="1" ht="12">
      <c r="A19" s="29" t="s">
        <v>69</v>
      </c>
      <c r="B19" s="30">
        <v>0</v>
      </c>
      <c r="C19" s="32">
        <v>0</v>
      </c>
      <c r="D19" s="30">
        <v>0</v>
      </c>
      <c r="E19" s="32">
        <v>5587</v>
      </c>
      <c r="F19" s="30">
        <v>0</v>
      </c>
      <c r="G19" s="31" t="s">
        <v>19</v>
      </c>
      <c r="H19" s="35">
        <v>12453</v>
      </c>
      <c r="I19" s="32">
        <v>0</v>
      </c>
      <c r="J19" s="30">
        <v>0</v>
      </c>
      <c r="K19" s="32">
        <v>0</v>
      </c>
      <c r="L19" s="35" t="s">
        <v>19</v>
      </c>
    </row>
    <row r="20" spans="1:12" s="34" customFormat="1" ht="12">
      <c r="A20" s="29" t="s">
        <v>70</v>
      </c>
      <c r="B20" s="30">
        <v>0</v>
      </c>
      <c r="C20" s="32">
        <v>0</v>
      </c>
      <c r="D20" s="30">
        <v>0</v>
      </c>
      <c r="E20" s="31" t="s">
        <v>19</v>
      </c>
      <c r="F20" s="30">
        <v>0</v>
      </c>
      <c r="G20" s="31" t="s">
        <v>19</v>
      </c>
      <c r="H20" s="35" t="s">
        <v>19</v>
      </c>
      <c r="I20" s="32">
        <v>0</v>
      </c>
      <c r="J20" s="30">
        <v>0</v>
      </c>
      <c r="K20" s="32">
        <v>0</v>
      </c>
      <c r="L20" s="35">
        <v>9379</v>
      </c>
    </row>
    <row r="21" spans="1:12" s="42" customFormat="1" ht="12">
      <c r="A21" s="37" t="s">
        <v>71</v>
      </c>
      <c r="B21" s="33" t="s">
        <v>19</v>
      </c>
      <c r="C21" s="63">
        <v>0</v>
      </c>
      <c r="D21" s="39">
        <v>0</v>
      </c>
      <c r="E21" s="38">
        <v>10753</v>
      </c>
      <c r="F21" s="39">
        <v>0</v>
      </c>
      <c r="G21" s="38" t="s">
        <v>19</v>
      </c>
      <c r="H21" s="39" t="s">
        <v>19</v>
      </c>
      <c r="I21" s="38">
        <v>0</v>
      </c>
      <c r="J21" s="39" t="s">
        <v>19</v>
      </c>
      <c r="K21" s="38">
        <v>0</v>
      </c>
      <c r="L21" s="40">
        <v>49486</v>
      </c>
    </row>
    <row r="22" spans="1:12" s="34" customFormat="1" ht="12">
      <c r="A22" s="29" t="s">
        <v>72</v>
      </c>
      <c r="B22" s="30">
        <v>0</v>
      </c>
      <c r="C22" s="31">
        <v>0</v>
      </c>
      <c r="D22" s="35" t="s">
        <v>19</v>
      </c>
      <c r="E22" s="32">
        <v>4918</v>
      </c>
      <c r="F22" s="30">
        <v>0</v>
      </c>
      <c r="G22" s="32">
        <v>2849</v>
      </c>
      <c r="H22" s="35">
        <v>4267</v>
      </c>
      <c r="I22" s="32">
        <v>0</v>
      </c>
      <c r="J22" s="35" t="s">
        <v>19</v>
      </c>
      <c r="K22" s="32">
        <v>0</v>
      </c>
      <c r="L22" s="30">
        <v>25725</v>
      </c>
    </row>
    <row r="23" spans="1:12" s="34" customFormat="1" ht="12">
      <c r="A23" s="29"/>
      <c r="B23" s="30"/>
      <c r="C23" s="32"/>
      <c r="D23" s="35"/>
      <c r="E23" s="32"/>
      <c r="F23" s="30"/>
      <c r="G23" s="32"/>
      <c r="H23" s="35"/>
      <c r="I23" s="32"/>
      <c r="J23" s="35"/>
      <c r="K23" s="32"/>
      <c r="L23" s="30"/>
    </row>
    <row r="24" spans="1:12" s="21" customFormat="1" ht="12">
      <c r="A24" s="26" t="s">
        <v>73</v>
      </c>
      <c r="B24" s="60" t="s">
        <v>19</v>
      </c>
      <c r="C24" s="27">
        <f>SUM(C26:C37)</f>
        <v>0</v>
      </c>
      <c r="D24" s="60" t="s">
        <v>19</v>
      </c>
      <c r="E24" s="27">
        <v>276208</v>
      </c>
      <c r="F24" s="60" t="s">
        <v>19</v>
      </c>
      <c r="G24" s="27">
        <v>15061</v>
      </c>
      <c r="H24" s="18">
        <v>9279</v>
      </c>
      <c r="I24" s="62" t="s">
        <v>19</v>
      </c>
      <c r="J24" s="18">
        <f>SUM(J26:J37)</f>
        <v>21408</v>
      </c>
      <c r="K24" s="27">
        <f>SUM(K26:K37)</f>
        <v>0</v>
      </c>
      <c r="L24" s="18">
        <v>54152</v>
      </c>
    </row>
    <row r="25" spans="1:12" s="34" customFormat="1" ht="12" customHeight="1">
      <c r="A25" s="29"/>
      <c r="B25" s="30"/>
      <c r="C25" s="32"/>
      <c r="D25" s="30"/>
      <c r="E25" s="32"/>
      <c r="F25" s="30"/>
      <c r="G25" s="32"/>
      <c r="H25" s="30"/>
      <c r="I25" s="32"/>
      <c r="J25" s="30"/>
      <c r="K25" s="32"/>
      <c r="L25" s="30"/>
    </row>
    <row r="26" spans="1:12" s="34" customFormat="1" ht="12">
      <c r="A26" s="29" t="s">
        <v>74</v>
      </c>
      <c r="B26" s="30">
        <v>0</v>
      </c>
      <c r="C26" s="32">
        <v>0</v>
      </c>
      <c r="D26" s="35">
        <v>0</v>
      </c>
      <c r="E26" s="32">
        <v>4571</v>
      </c>
      <c r="F26" s="35">
        <v>0</v>
      </c>
      <c r="G26" s="32">
        <v>0</v>
      </c>
      <c r="H26" s="30">
        <v>0</v>
      </c>
      <c r="I26" s="31">
        <v>0</v>
      </c>
      <c r="J26" s="35">
        <v>0</v>
      </c>
      <c r="K26" s="32">
        <v>0</v>
      </c>
      <c r="L26" s="35" t="s">
        <v>19</v>
      </c>
    </row>
    <row r="27" spans="1:12" s="34" customFormat="1" ht="12">
      <c r="A27" s="29" t="s">
        <v>75</v>
      </c>
      <c r="B27" s="30">
        <v>0</v>
      </c>
      <c r="C27" s="32">
        <v>0</v>
      </c>
      <c r="D27" s="30">
        <v>0</v>
      </c>
      <c r="E27" s="32">
        <v>8684</v>
      </c>
      <c r="F27" s="30">
        <v>0</v>
      </c>
      <c r="G27" s="31" t="s">
        <v>19</v>
      </c>
      <c r="H27" s="35" t="s">
        <v>19</v>
      </c>
      <c r="I27" s="32">
        <v>0</v>
      </c>
      <c r="J27" s="30">
        <v>9313</v>
      </c>
      <c r="K27" s="32">
        <v>0</v>
      </c>
      <c r="L27" s="30">
        <v>1235</v>
      </c>
    </row>
    <row r="28" spans="1:12" s="34" customFormat="1" ht="12">
      <c r="A28" s="29" t="s">
        <v>76</v>
      </c>
      <c r="B28" s="30">
        <v>0</v>
      </c>
      <c r="C28" s="32">
        <v>0</v>
      </c>
      <c r="D28" s="30">
        <v>0</v>
      </c>
      <c r="E28" s="32">
        <v>6439</v>
      </c>
      <c r="F28" s="30">
        <v>0</v>
      </c>
      <c r="G28" s="31" t="s">
        <v>19</v>
      </c>
      <c r="H28" s="35">
        <v>0</v>
      </c>
      <c r="I28" s="31">
        <v>0</v>
      </c>
      <c r="J28" s="35">
        <v>1002</v>
      </c>
      <c r="K28" s="32">
        <v>0</v>
      </c>
      <c r="L28" s="30">
        <v>13151</v>
      </c>
    </row>
    <row r="29" spans="1:12" s="34" customFormat="1" ht="12">
      <c r="A29" s="29" t="s">
        <v>77</v>
      </c>
      <c r="B29" s="30">
        <v>0</v>
      </c>
      <c r="C29" s="32">
        <v>0</v>
      </c>
      <c r="D29" s="30">
        <v>0</v>
      </c>
      <c r="E29" s="32">
        <v>4543</v>
      </c>
      <c r="F29" s="30">
        <v>0</v>
      </c>
      <c r="G29" s="31" t="s">
        <v>19</v>
      </c>
      <c r="H29" s="35" t="s">
        <v>19</v>
      </c>
      <c r="I29" s="32">
        <v>0</v>
      </c>
      <c r="J29" s="35">
        <v>0</v>
      </c>
      <c r="K29" s="32">
        <v>0</v>
      </c>
      <c r="L29" s="30">
        <v>4071</v>
      </c>
    </row>
    <row r="30" spans="1:12" s="34" customFormat="1" ht="12">
      <c r="A30" s="29" t="s">
        <v>78</v>
      </c>
      <c r="B30" s="30">
        <v>0</v>
      </c>
      <c r="C30" s="32">
        <v>0</v>
      </c>
      <c r="D30" s="35" t="s">
        <v>19</v>
      </c>
      <c r="E30" s="32">
        <v>72985</v>
      </c>
      <c r="F30" s="35" t="s">
        <v>19</v>
      </c>
      <c r="G30" s="31">
        <v>7058</v>
      </c>
      <c r="H30" s="35" t="s">
        <v>19</v>
      </c>
      <c r="I30" s="31" t="s">
        <v>19</v>
      </c>
      <c r="J30" s="30">
        <v>2514</v>
      </c>
      <c r="K30" s="32">
        <v>0</v>
      </c>
      <c r="L30" s="35">
        <v>17827</v>
      </c>
    </row>
    <row r="31" spans="1:12" s="34" customFormat="1" ht="12">
      <c r="A31" s="29" t="s">
        <v>79</v>
      </c>
      <c r="B31" s="30">
        <v>0</v>
      </c>
      <c r="C31" s="32">
        <v>0</v>
      </c>
      <c r="D31" s="35">
        <v>0</v>
      </c>
      <c r="E31" s="31" t="s">
        <v>19</v>
      </c>
      <c r="F31" s="30">
        <v>0</v>
      </c>
      <c r="G31" s="31" t="s">
        <v>19</v>
      </c>
      <c r="H31" s="35">
        <v>5443</v>
      </c>
      <c r="I31" s="32">
        <v>0</v>
      </c>
      <c r="J31" s="30">
        <v>4876</v>
      </c>
      <c r="K31" s="31">
        <v>0</v>
      </c>
      <c r="L31" s="35" t="s">
        <v>19</v>
      </c>
    </row>
    <row r="32" spans="1:12" s="34" customFormat="1" ht="12">
      <c r="A32" s="29" t="s">
        <v>80</v>
      </c>
      <c r="B32" s="30">
        <v>0</v>
      </c>
      <c r="C32" s="32">
        <v>0</v>
      </c>
      <c r="D32" s="30">
        <v>0</v>
      </c>
      <c r="E32" s="32">
        <v>36510</v>
      </c>
      <c r="F32" s="30">
        <v>0</v>
      </c>
      <c r="G32" s="31">
        <v>1797</v>
      </c>
      <c r="H32" s="35">
        <v>0</v>
      </c>
      <c r="I32" s="32">
        <v>0</v>
      </c>
      <c r="J32" s="35">
        <v>0</v>
      </c>
      <c r="K32" s="32">
        <v>0</v>
      </c>
      <c r="L32" s="30">
        <v>4749</v>
      </c>
    </row>
    <row r="33" spans="1:12" s="34" customFormat="1" ht="12">
      <c r="A33" s="29" t="s">
        <v>81</v>
      </c>
      <c r="B33" s="30">
        <v>0</v>
      </c>
      <c r="C33" s="32">
        <v>0</v>
      </c>
      <c r="D33" s="30">
        <v>0</v>
      </c>
      <c r="E33" s="32">
        <v>3199</v>
      </c>
      <c r="F33" s="30">
        <v>0</v>
      </c>
      <c r="G33" s="32">
        <v>0</v>
      </c>
      <c r="H33" s="30">
        <v>0</v>
      </c>
      <c r="I33" s="32">
        <v>0</v>
      </c>
      <c r="J33" s="30">
        <v>0</v>
      </c>
      <c r="K33" s="32">
        <v>0</v>
      </c>
      <c r="L33" s="35" t="s">
        <v>19</v>
      </c>
    </row>
    <row r="34" spans="1:12" s="34" customFormat="1" ht="12">
      <c r="A34" s="29" t="s">
        <v>82</v>
      </c>
      <c r="B34" s="30">
        <v>0</v>
      </c>
      <c r="C34" s="32">
        <v>0</v>
      </c>
      <c r="D34" s="30">
        <v>0</v>
      </c>
      <c r="E34" s="32">
        <v>94468</v>
      </c>
      <c r="F34" s="30">
        <v>0</v>
      </c>
      <c r="G34" s="32">
        <v>0</v>
      </c>
      <c r="H34" s="35">
        <v>0</v>
      </c>
      <c r="I34" s="32">
        <v>0</v>
      </c>
      <c r="J34" s="30">
        <v>0</v>
      </c>
      <c r="K34" s="32">
        <v>0</v>
      </c>
      <c r="L34" s="30">
        <v>1672</v>
      </c>
    </row>
    <row r="35" spans="1:12" s="34" customFormat="1" ht="12">
      <c r="A35" s="29" t="s">
        <v>83</v>
      </c>
      <c r="B35" s="30">
        <v>0</v>
      </c>
      <c r="C35" s="32">
        <v>0</v>
      </c>
      <c r="D35" s="35">
        <v>0</v>
      </c>
      <c r="E35" s="31" t="s">
        <v>19</v>
      </c>
      <c r="F35" s="35">
        <v>0</v>
      </c>
      <c r="G35" s="31">
        <v>0</v>
      </c>
      <c r="H35" s="35">
        <v>0</v>
      </c>
      <c r="I35" s="32">
        <v>0</v>
      </c>
      <c r="J35" s="30">
        <v>0</v>
      </c>
      <c r="K35" s="32">
        <v>0</v>
      </c>
      <c r="L35" s="35">
        <v>0</v>
      </c>
    </row>
    <row r="36" spans="1:12" s="34" customFormat="1" ht="12">
      <c r="A36" s="29" t="s">
        <v>84</v>
      </c>
      <c r="B36" s="30">
        <v>0</v>
      </c>
      <c r="C36" s="32">
        <v>0</v>
      </c>
      <c r="D36" s="30">
        <v>0</v>
      </c>
      <c r="E36" s="31" t="s">
        <v>19</v>
      </c>
      <c r="F36" s="30">
        <v>0</v>
      </c>
      <c r="G36" s="31">
        <v>0</v>
      </c>
      <c r="H36" s="30">
        <v>0</v>
      </c>
      <c r="I36" s="32">
        <v>0</v>
      </c>
      <c r="J36" s="30">
        <v>0</v>
      </c>
      <c r="K36" s="32">
        <v>0</v>
      </c>
      <c r="L36" s="35" t="s">
        <v>19</v>
      </c>
    </row>
    <row r="37" spans="1:23" s="34" customFormat="1" ht="12.75" thickBot="1">
      <c r="A37" s="43" t="s">
        <v>85</v>
      </c>
      <c r="B37" s="64" t="s">
        <v>19</v>
      </c>
      <c r="C37" s="45">
        <v>0</v>
      </c>
      <c r="D37" s="46">
        <v>0</v>
      </c>
      <c r="E37" s="45">
        <v>24534</v>
      </c>
      <c r="F37" s="46" t="s">
        <v>19</v>
      </c>
      <c r="G37" s="45">
        <v>5175</v>
      </c>
      <c r="H37" s="46" t="s">
        <v>19</v>
      </c>
      <c r="I37" s="65">
        <v>0</v>
      </c>
      <c r="J37" s="66">
        <v>3703</v>
      </c>
      <c r="K37" s="45">
        <v>0</v>
      </c>
      <c r="L37" s="47">
        <v>9357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</sheetData>
  <sheetProtection/>
  <mergeCells count="19">
    <mergeCell ref="I4:I5"/>
    <mergeCell ref="J4:J5"/>
    <mergeCell ref="K4:K7"/>
    <mergeCell ref="L4:L7"/>
    <mergeCell ref="B6:B7"/>
    <mergeCell ref="D6:D7"/>
    <mergeCell ref="E6:E7"/>
    <mergeCell ref="I6:I7"/>
    <mergeCell ref="J6:J7"/>
    <mergeCell ref="A1:L1"/>
    <mergeCell ref="A2:K2"/>
    <mergeCell ref="A4:A7"/>
    <mergeCell ref="B4:B5"/>
    <mergeCell ref="C4:C7"/>
    <mergeCell ref="D4:D5"/>
    <mergeCell ref="E4:E5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 customHeight="1">
      <c r="A2" s="2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3" t="s">
        <v>88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>
      <c r="A4" s="5"/>
      <c r="B4" s="6" t="s">
        <v>89</v>
      </c>
      <c r="C4" s="6" t="s">
        <v>90</v>
      </c>
      <c r="D4" s="6" t="s">
        <v>91</v>
      </c>
      <c r="E4" s="6" t="s">
        <v>92</v>
      </c>
      <c r="F4" s="7" t="s">
        <v>93</v>
      </c>
      <c r="G4" s="8" t="s">
        <v>94</v>
      </c>
      <c r="H4" s="7" t="s">
        <v>95</v>
      </c>
      <c r="I4" s="8" t="s">
        <v>96</v>
      </c>
      <c r="J4" s="7" t="s">
        <v>97</v>
      </c>
      <c r="K4" s="9" t="s">
        <v>98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2"/>
      <c r="F5" s="13" t="s">
        <v>99</v>
      </c>
      <c r="G5" s="14" t="s">
        <v>100</v>
      </c>
      <c r="H5" s="13" t="s">
        <v>101</v>
      </c>
      <c r="I5" s="14" t="s">
        <v>102</v>
      </c>
      <c r="J5" s="13" t="s">
        <v>103</v>
      </c>
      <c r="K5" s="15"/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21" customFormat="1" ht="12">
      <c r="A6" s="17" t="s">
        <v>60</v>
      </c>
      <c r="B6" s="18">
        <f>B8+B22</f>
        <v>44078462</v>
      </c>
      <c r="C6" s="19">
        <f aca="true" t="shared" si="0" ref="C6:K6">C8+C22</f>
        <v>34719</v>
      </c>
      <c r="D6" s="18">
        <f t="shared" si="0"/>
        <v>7927644</v>
      </c>
      <c r="E6" s="19">
        <f t="shared" si="0"/>
        <v>5486114</v>
      </c>
      <c r="F6" s="18">
        <f t="shared" si="0"/>
        <v>13827</v>
      </c>
      <c r="G6" s="19">
        <f t="shared" si="0"/>
        <v>6676514</v>
      </c>
      <c r="H6" s="18">
        <f t="shared" si="0"/>
        <v>414709</v>
      </c>
      <c r="I6" s="19">
        <v>3526238</v>
      </c>
      <c r="J6" s="18">
        <f t="shared" si="0"/>
        <v>695540</v>
      </c>
      <c r="K6" s="20">
        <f t="shared" si="0"/>
        <v>3613557</v>
      </c>
      <c r="X6" s="22"/>
    </row>
    <row r="7" spans="1:11" ht="12" customHeight="1">
      <c r="A7" s="23"/>
      <c r="B7" s="4"/>
      <c r="C7" s="24"/>
      <c r="D7" s="4"/>
      <c r="E7" s="24"/>
      <c r="F7" s="4"/>
      <c r="G7" s="24"/>
      <c r="H7" s="4"/>
      <c r="I7" s="24"/>
      <c r="J7" s="4"/>
      <c r="K7" s="25"/>
    </row>
    <row r="8" spans="1:11" s="21" customFormat="1" ht="12">
      <c r="A8" s="26" t="s">
        <v>61</v>
      </c>
      <c r="B8" s="68">
        <f>SUM(B10:B20)</f>
        <v>39059304</v>
      </c>
      <c r="C8" s="27">
        <v>34719</v>
      </c>
      <c r="D8" s="18">
        <f>SUM(D10:D20)</f>
        <v>5757028</v>
      </c>
      <c r="E8" s="27">
        <v>5312909</v>
      </c>
      <c r="F8" s="18">
        <v>13827</v>
      </c>
      <c r="G8" s="27">
        <f>SUM(G10:G20)</f>
        <v>4941293</v>
      </c>
      <c r="H8" s="18">
        <v>383442</v>
      </c>
      <c r="I8" s="27">
        <v>3525141</v>
      </c>
      <c r="J8" s="18">
        <v>674652</v>
      </c>
      <c r="K8" s="28">
        <v>3027831</v>
      </c>
    </row>
    <row r="9" spans="1:11" ht="12" customHeight="1">
      <c r="A9" s="23"/>
      <c r="B9" s="18"/>
      <c r="C9" s="27"/>
      <c r="D9" s="18"/>
      <c r="E9" s="27"/>
      <c r="F9" s="18"/>
      <c r="G9" s="27"/>
      <c r="H9" s="18"/>
      <c r="I9" s="27"/>
      <c r="J9" s="18"/>
      <c r="K9" s="28"/>
    </row>
    <row r="10" spans="1:11" s="34" customFormat="1" ht="12">
      <c r="A10" s="29" t="s">
        <v>62</v>
      </c>
      <c r="B10" s="30">
        <v>10677370</v>
      </c>
      <c r="C10" s="31" t="s">
        <v>19</v>
      </c>
      <c r="D10" s="30">
        <v>1587149</v>
      </c>
      <c r="E10" s="32">
        <v>2972635</v>
      </c>
      <c r="F10" s="35" t="s">
        <v>19</v>
      </c>
      <c r="G10" s="32">
        <v>482079</v>
      </c>
      <c r="H10" s="30">
        <v>159400</v>
      </c>
      <c r="I10" s="32">
        <v>157766</v>
      </c>
      <c r="J10" s="30">
        <v>502323</v>
      </c>
      <c r="K10" s="33">
        <v>329930</v>
      </c>
    </row>
    <row r="11" spans="1:11" s="34" customFormat="1" ht="12">
      <c r="A11" s="29" t="s">
        <v>63</v>
      </c>
      <c r="B11" s="30">
        <v>1096874</v>
      </c>
      <c r="C11" s="32">
        <v>0</v>
      </c>
      <c r="D11" s="30">
        <v>659619</v>
      </c>
      <c r="E11" s="31">
        <v>0</v>
      </c>
      <c r="F11" s="35" t="s">
        <v>19</v>
      </c>
      <c r="G11" s="32">
        <v>117225</v>
      </c>
      <c r="H11" s="30">
        <v>33425</v>
      </c>
      <c r="I11" s="32">
        <v>45889</v>
      </c>
      <c r="J11" s="35">
        <v>89577</v>
      </c>
      <c r="K11" s="33" t="s">
        <v>19</v>
      </c>
    </row>
    <row r="12" spans="1:11" s="34" customFormat="1" ht="12">
      <c r="A12" s="29" t="s">
        <v>64</v>
      </c>
      <c r="B12" s="30">
        <v>5713829</v>
      </c>
      <c r="C12" s="32">
        <v>0</v>
      </c>
      <c r="D12" s="30">
        <v>483007</v>
      </c>
      <c r="E12" s="31">
        <v>1988541</v>
      </c>
      <c r="F12" s="35" t="s">
        <v>19</v>
      </c>
      <c r="G12" s="32">
        <v>582060</v>
      </c>
      <c r="H12" s="35">
        <v>39882</v>
      </c>
      <c r="I12" s="32">
        <v>39807</v>
      </c>
      <c r="J12" s="35">
        <v>9062</v>
      </c>
      <c r="K12" s="33" t="s">
        <v>19</v>
      </c>
    </row>
    <row r="13" spans="1:11" s="34" customFormat="1" ht="12">
      <c r="A13" s="29" t="s">
        <v>65</v>
      </c>
      <c r="B13" s="30">
        <v>2621351</v>
      </c>
      <c r="C13" s="32">
        <v>0</v>
      </c>
      <c r="D13" s="35">
        <v>470514</v>
      </c>
      <c r="E13" s="31">
        <v>158258</v>
      </c>
      <c r="F13" s="30">
        <v>0</v>
      </c>
      <c r="G13" s="32">
        <v>1775568</v>
      </c>
      <c r="H13" s="35">
        <v>93908</v>
      </c>
      <c r="I13" s="32">
        <v>0</v>
      </c>
      <c r="J13" s="35">
        <v>6579</v>
      </c>
      <c r="K13" s="33" t="s">
        <v>19</v>
      </c>
    </row>
    <row r="14" spans="1:11" s="34" customFormat="1" ht="12">
      <c r="A14" s="29" t="s">
        <v>66</v>
      </c>
      <c r="B14" s="30">
        <v>6589624</v>
      </c>
      <c r="C14" s="32">
        <v>0</v>
      </c>
      <c r="D14" s="30">
        <v>149686</v>
      </c>
      <c r="E14" s="32">
        <v>0</v>
      </c>
      <c r="F14" s="30">
        <v>0</v>
      </c>
      <c r="G14" s="31">
        <v>1330683</v>
      </c>
      <c r="H14" s="35">
        <v>18323</v>
      </c>
      <c r="I14" s="32">
        <v>3260481</v>
      </c>
      <c r="J14" s="35" t="s">
        <v>19</v>
      </c>
      <c r="K14" s="36">
        <v>0</v>
      </c>
    </row>
    <row r="15" spans="1:11" s="34" customFormat="1" ht="12">
      <c r="A15" s="29" t="s">
        <v>67</v>
      </c>
      <c r="B15" s="30">
        <v>3175329</v>
      </c>
      <c r="C15" s="31" t="s">
        <v>19</v>
      </c>
      <c r="D15" s="30">
        <v>1840929</v>
      </c>
      <c r="E15" s="31" t="s">
        <v>19</v>
      </c>
      <c r="F15" s="30">
        <v>0</v>
      </c>
      <c r="G15" s="31">
        <v>144118</v>
      </c>
      <c r="H15" s="30">
        <v>17795</v>
      </c>
      <c r="I15" s="31" t="s">
        <v>19</v>
      </c>
      <c r="J15" s="30">
        <v>11308</v>
      </c>
      <c r="K15" s="33" t="s">
        <v>19</v>
      </c>
    </row>
    <row r="16" spans="1:11" s="34" customFormat="1" ht="12">
      <c r="A16" s="29" t="s">
        <v>68</v>
      </c>
      <c r="B16" s="40">
        <v>5647231</v>
      </c>
      <c r="C16" s="32">
        <v>0</v>
      </c>
      <c r="D16" s="30">
        <v>89817</v>
      </c>
      <c r="E16" s="32">
        <v>0</v>
      </c>
      <c r="F16" s="30">
        <v>0</v>
      </c>
      <c r="G16" s="32">
        <v>58173</v>
      </c>
      <c r="H16" s="35" t="s">
        <v>19</v>
      </c>
      <c r="I16" s="31" t="s">
        <v>19</v>
      </c>
      <c r="J16" s="35" t="s">
        <v>19</v>
      </c>
      <c r="K16" s="36">
        <v>66881</v>
      </c>
    </row>
    <row r="17" spans="1:11" s="34" customFormat="1" ht="12">
      <c r="A17" s="29" t="s">
        <v>69</v>
      </c>
      <c r="B17" s="40">
        <v>394206</v>
      </c>
      <c r="C17" s="32">
        <v>0</v>
      </c>
      <c r="D17" s="30">
        <v>103994</v>
      </c>
      <c r="E17" s="32">
        <v>0</v>
      </c>
      <c r="F17" s="30">
        <v>0</v>
      </c>
      <c r="G17" s="32">
        <v>262847</v>
      </c>
      <c r="H17" s="35" t="s">
        <v>19</v>
      </c>
      <c r="I17" s="31" t="s">
        <v>19</v>
      </c>
      <c r="J17" s="30">
        <v>6026</v>
      </c>
      <c r="K17" s="36">
        <v>0</v>
      </c>
    </row>
    <row r="18" spans="1:11" s="34" customFormat="1" ht="12">
      <c r="A18" s="29" t="s">
        <v>70</v>
      </c>
      <c r="B18" s="40">
        <v>2506064</v>
      </c>
      <c r="C18" s="32">
        <v>0</v>
      </c>
      <c r="D18" s="30">
        <v>142649</v>
      </c>
      <c r="E18" s="32">
        <v>0</v>
      </c>
      <c r="F18" s="30">
        <v>0</v>
      </c>
      <c r="G18" s="32">
        <v>35258</v>
      </c>
      <c r="H18" s="35" t="s">
        <v>19</v>
      </c>
      <c r="I18" s="32">
        <v>0</v>
      </c>
      <c r="J18" s="35" t="s">
        <v>19</v>
      </c>
      <c r="K18" s="33" t="s">
        <v>19</v>
      </c>
    </row>
    <row r="19" spans="1:11" s="34" customFormat="1" ht="12">
      <c r="A19" s="29" t="s">
        <v>71</v>
      </c>
      <c r="B19" s="40">
        <v>407669</v>
      </c>
      <c r="C19" s="31" t="s">
        <v>19</v>
      </c>
      <c r="D19" s="35">
        <v>110473</v>
      </c>
      <c r="E19" s="31" t="s">
        <v>19</v>
      </c>
      <c r="F19" s="30">
        <v>0</v>
      </c>
      <c r="G19" s="32">
        <v>83050</v>
      </c>
      <c r="H19" s="35">
        <v>0</v>
      </c>
      <c r="I19" s="31">
        <v>0</v>
      </c>
      <c r="J19" s="35" t="s">
        <v>19</v>
      </c>
      <c r="K19" s="33">
        <v>132866</v>
      </c>
    </row>
    <row r="20" spans="1:11" s="34" customFormat="1" ht="12">
      <c r="A20" s="29" t="s">
        <v>72</v>
      </c>
      <c r="B20" s="30">
        <v>229757</v>
      </c>
      <c r="C20" s="32">
        <v>0</v>
      </c>
      <c r="D20" s="35">
        <v>119191</v>
      </c>
      <c r="E20" s="31" t="s">
        <v>19</v>
      </c>
      <c r="F20" s="30">
        <v>0</v>
      </c>
      <c r="G20" s="31">
        <v>70232</v>
      </c>
      <c r="H20" s="35" t="s">
        <v>19</v>
      </c>
      <c r="I20" s="32">
        <v>0</v>
      </c>
      <c r="J20" s="35" t="s">
        <v>19</v>
      </c>
      <c r="K20" s="33" t="s">
        <v>19</v>
      </c>
    </row>
    <row r="21" spans="1:11" s="34" customFormat="1" ht="12">
      <c r="A21" s="29"/>
      <c r="B21" s="30"/>
      <c r="C21" s="32"/>
      <c r="D21" s="35"/>
      <c r="E21" s="32"/>
      <c r="F21" s="30"/>
      <c r="G21" s="32"/>
      <c r="H21" s="35"/>
      <c r="I21" s="32"/>
      <c r="J21" s="35"/>
      <c r="K21" s="36"/>
    </row>
    <row r="22" spans="1:11" s="21" customFormat="1" ht="12">
      <c r="A22" s="26" t="s">
        <v>73</v>
      </c>
      <c r="B22" s="18">
        <f>SUM(B24:B35)</f>
        <v>5019158</v>
      </c>
      <c r="C22" s="27">
        <f>SUM(C24:C35)</f>
        <v>0</v>
      </c>
      <c r="D22" s="18">
        <v>2170616</v>
      </c>
      <c r="E22" s="27">
        <v>173205</v>
      </c>
      <c r="F22" s="18">
        <f>SUM(F24:F35)</f>
        <v>0</v>
      </c>
      <c r="G22" s="27">
        <v>1735221</v>
      </c>
      <c r="H22" s="18">
        <v>31267</v>
      </c>
      <c r="I22" s="62" t="s">
        <v>19</v>
      </c>
      <c r="J22" s="18">
        <v>20888</v>
      </c>
      <c r="K22" s="28">
        <v>585726</v>
      </c>
    </row>
    <row r="23" spans="1:11" ht="12" customHeight="1">
      <c r="A23" s="23"/>
      <c r="B23" s="18"/>
      <c r="C23" s="27"/>
      <c r="D23" s="18"/>
      <c r="E23" s="27"/>
      <c r="F23" s="18"/>
      <c r="G23" s="27"/>
      <c r="H23" s="18"/>
      <c r="I23" s="27"/>
      <c r="J23" s="18"/>
      <c r="K23" s="28"/>
    </row>
    <row r="24" spans="1:11" s="34" customFormat="1" ht="12">
      <c r="A24" s="29" t="s">
        <v>74</v>
      </c>
      <c r="B24" s="30">
        <v>14442</v>
      </c>
      <c r="C24" s="32">
        <v>0</v>
      </c>
      <c r="D24" s="35" t="s">
        <v>19</v>
      </c>
      <c r="E24" s="31" t="s">
        <v>19</v>
      </c>
      <c r="F24" s="35">
        <v>0</v>
      </c>
      <c r="G24" s="31" t="s">
        <v>19</v>
      </c>
      <c r="H24" s="30">
        <v>0</v>
      </c>
      <c r="I24" s="31">
        <v>0</v>
      </c>
      <c r="J24" s="35">
        <v>0</v>
      </c>
      <c r="K24" s="33" t="s">
        <v>19</v>
      </c>
    </row>
    <row r="25" spans="1:11" s="34" customFormat="1" ht="12">
      <c r="A25" s="29" t="s">
        <v>75</v>
      </c>
      <c r="B25" s="30">
        <v>289439</v>
      </c>
      <c r="C25" s="32">
        <v>0</v>
      </c>
      <c r="D25" s="30">
        <v>170348</v>
      </c>
      <c r="E25" s="31" t="s">
        <v>19</v>
      </c>
      <c r="F25" s="30">
        <v>0</v>
      </c>
      <c r="G25" s="32">
        <v>79551</v>
      </c>
      <c r="H25" s="30">
        <v>0</v>
      </c>
      <c r="I25" s="31">
        <v>0</v>
      </c>
      <c r="J25" s="35" t="s">
        <v>19</v>
      </c>
      <c r="K25" s="33" t="s">
        <v>19</v>
      </c>
    </row>
    <row r="26" spans="1:11" s="34" customFormat="1" ht="12">
      <c r="A26" s="29" t="s">
        <v>76</v>
      </c>
      <c r="B26" s="30">
        <v>231899</v>
      </c>
      <c r="C26" s="32">
        <v>0</v>
      </c>
      <c r="D26" s="30">
        <v>126040</v>
      </c>
      <c r="E26" s="31" t="s">
        <v>19</v>
      </c>
      <c r="F26" s="30">
        <v>0</v>
      </c>
      <c r="G26" s="31">
        <v>54194</v>
      </c>
      <c r="H26" s="35" t="s">
        <v>19</v>
      </c>
      <c r="I26" s="31">
        <v>0</v>
      </c>
      <c r="J26" s="35">
        <v>0</v>
      </c>
      <c r="K26" s="33" t="s">
        <v>19</v>
      </c>
    </row>
    <row r="27" spans="1:11" s="34" customFormat="1" ht="12">
      <c r="A27" s="29" t="s">
        <v>77</v>
      </c>
      <c r="B27" s="30">
        <v>757972</v>
      </c>
      <c r="C27" s="32">
        <v>0</v>
      </c>
      <c r="D27" s="30">
        <v>576124</v>
      </c>
      <c r="E27" s="32">
        <v>0</v>
      </c>
      <c r="F27" s="30">
        <v>0</v>
      </c>
      <c r="G27" s="32">
        <v>161644</v>
      </c>
      <c r="H27" s="30">
        <v>0</v>
      </c>
      <c r="I27" s="32">
        <v>0</v>
      </c>
      <c r="J27" s="35">
        <v>0</v>
      </c>
      <c r="K27" s="33" t="s">
        <v>19</v>
      </c>
    </row>
    <row r="28" spans="1:11" s="34" customFormat="1" ht="12">
      <c r="A28" s="29" t="s">
        <v>78</v>
      </c>
      <c r="B28" s="30">
        <v>805208</v>
      </c>
      <c r="C28" s="32">
        <v>0</v>
      </c>
      <c r="D28" s="30">
        <v>131542</v>
      </c>
      <c r="E28" s="31" t="s">
        <v>19</v>
      </c>
      <c r="F28" s="35">
        <v>0</v>
      </c>
      <c r="G28" s="31">
        <v>83083</v>
      </c>
      <c r="H28" s="30">
        <v>11145</v>
      </c>
      <c r="I28" s="32">
        <v>0</v>
      </c>
      <c r="J28" s="30">
        <v>3218</v>
      </c>
      <c r="K28" s="33" t="s">
        <v>19</v>
      </c>
    </row>
    <row r="29" spans="1:11" s="34" customFormat="1" ht="12">
      <c r="A29" s="29" t="s">
        <v>79</v>
      </c>
      <c r="B29" s="30">
        <v>315052</v>
      </c>
      <c r="C29" s="32">
        <v>0</v>
      </c>
      <c r="D29" s="30">
        <v>174479</v>
      </c>
      <c r="E29" s="32">
        <v>0</v>
      </c>
      <c r="F29" s="30">
        <v>0</v>
      </c>
      <c r="G29" s="31">
        <v>117111</v>
      </c>
      <c r="H29" s="30">
        <v>0</v>
      </c>
      <c r="I29" s="32">
        <v>0</v>
      </c>
      <c r="J29" s="30">
        <v>0</v>
      </c>
      <c r="K29" s="33" t="s">
        <v>19</v>
      </c>
    </row>
    <row r="30" spans="1:11" s="34" customFormat="1" ht="12">
      <c r="A30" s="29" t="s">
        <v>80</v>
      </c>
      <c r="B30" s="30">
        <v>347576</v>
      </c>
      <c r="C30" s="32">
        <v>0</v>
      </c>
      <c r="D30" s="30">
        <v>223370</v>
      </c>
      <c r="E30" s="32">
        <v>0</v>
      </c>
      <c r="F30" s="30">
        <v>0</v>
      </c>
      <c r="G30" s="32">
        <v>68010</v>
      </c>
      <c r="H30" s="35">
        <v>4565</v>
      </c>
      <c r="I30" s="31" t="s">
        <v>19</v>
      </c>
      <c r="J30" s="35" t="s">
        <v>19</v>
      </c>
      <c r="K30" s="33" t="s">
        <v>19</v>
      </c>
    </row>
    <row r="31" spans="1:11" s="34" customFormat="1" ht="12">
      <c r="A31" s="29" t="s">
        <v>81</v>
      </c>
      <c r="B31" s="30">
        <v>96255</v>
      </c>
      <c r="C31" s="32">
        <v>0</v>
      </c>
      <c r="D31" s="30">
        <v>61021</v>
      </c>
      <c r="E31" s="32">
        <v>0</v>
      </c>
      <c r="F31" s="30">
        <v>0</v>
      </c>
      <c r="G31" s="32">
        <v>34219</v>
      </c>
      <c r="H31" s="30">
        <v>0</v>
      </c>
      <c r="I31" s="32">
        <v>0</v>
      </c>
      <c r="J31" s="30">
        <v>0</v>
      </c>
      <c r="K31" s="36">
        <v>0</v>
      </c>
    </row>
    <row r="32" spans="1:11" s="34" customFormat="1" ht="12">
      <c r="A32" s="29" t="s">
        <v>82</v>
      </c>
      <c r="B32" s="30">
        <v>648715</v>
      </c>
      <c r="C32" s="32">
        <v>0</v>
      </c>
      <c r="D32" s="30">
        <v>201060</v>
      </c>
      <c r="E32" s="32">
        <v>0</v>
      </c>
      <c r="F32" s="30">
        <v>0</v>
      </c>
      <c r="G32" s="32">
        <v>347843</v>
      </c>
      <c r="H32" s="35">
        <v>6094</v>
      </c>
      <c r="I32" s="32">
        <v>0</v>
      </c>
      <c r="J32" s="30">
        <v>0</v>
      </c>
      <c r="K32" s="36">
        <v>0</v>
      </c>
    </row>
    <row r="33" spans="1:11" s="34" customFormat="1" ht="12">
      <c r="A33" s="29" t="s">
        <v>83</v>
      </c>
      <c r="B33" s="30">
        <v>171749</v>
      </c>
      <c r="C33" s="32">
        <v>0</v>
      </c>
      <c r="D33" s="35" t="s">
        <v>19</v>
      </c>
      <c r="E33" s="32">
        <v>0</v>
      </c>
      <c r="F33" s="30">
        <v>0</v>
      </c>
      <c r="G33" s="31">
        <v>156526</v>
      </c>
      <c r="H33" s="35">
        <v>0</v>
      </c>
      <c r="I33" s="32">
        <v>0</v>
      </c>
      <c r="J33" s="30">
        <v>0</v>
      </c>
      <c r="K33" s="36">
        <v>0</v>
      </c>
    </row>
    <row r="34" spans="1:11" s="34" customFormat="1" ht="12">
      <c r="A34" s="29" t="s">
        <v>84</v>
      </c>
      <c r="B34" s="30">
        <v>439532</v>
      </c>
      <c r="C34" s="31">
        <v>0</v>
      </c>
      <c r="D34" s="30">
        <v>55282</v>
      </c>
      <c r="E34" s="32">
        <v>0</v>
      </c>
      <c r="F34" s="30">
        <v>0</v>
      </c>
      <c r="G34" s="31">
        <v>383170</v>
      </c>
      <c r="H34" s="30">
        <v>0</v>
      </c>
      <c r="I34" s="32">
        <v>0</v>
      </c>
      <c r="J34" s="30">
        <v>0</v>
      </c>
      <c r="K34" s="36">
        <v>0</v>
      </c>
    </row>
    <row r="35" spans="1:23" s="34" customFormat="1" ht="12.75" thickBot="1">
      <c r="A35" s="43" t="s">
        <v>85</v>
      </c>
      <c r="B35" s="45">
        <v>901319</v>
      </c>
      <c r="C35" s="45">
        <v>0</v>
      </c>
      <c r="D35" s="46">
        <v>430827</v>
      </c>
      <c r="E35" s="45">
        <v>167206</v>
      </c>
      <c r="F35" s="47">
        <v>0</v>
      </c>
      <c r="G35" s="45">
        <v>247987</v>
      </c>
      <c r="H35" s="47">
        <v>6418</v>
      </c>
      <c r="I35" s="65">
        <v>0</v>
      </c>
      <c r="J35" s="46" t="s">
        <v>19</v>
      </c>
      <c r="K35" s="64" t="s">
        <v>19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</sheetData>
  <sheetProtection/>
  <mergeCells count="8">
    <mergeCell ref="A1:K1"/>
    <mergeCell ref="A2:J2"/>
    <mergeCell ref="A4:A5"/>
    <mergeCell ref="B4:B5"/>
    <mergeCell ref="C4:C5"/>
    <mergeCell ref="D4:D5"/>
    <mergeCell ref="E4:E5"/>
    <mergeCell ref="K4:K5"/>
  </mergeCells>
  <printOptions/>
  <pageMargins left="0.787" right="0.787" top="0.984" bottom="0.984" header="0.512" footer="0.512"/>
  <pageSetup orientation="portrait" paperSize="9" scale="84" r:id="rId2"/>
  <colBreaks count="1" manualBreakCount="1">
    <brk id="5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4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6.5" customHeight="1">
      <c r="A2" s="2" t="s">
        <v>105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3" t="s">
        <v>45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">
      <c r="A4" s="5"/>
      <c r="B4" s="6" t="s">
        <v>46</v>
      </c>
      <c r="C4" s="6" t="s">
        <v>47</v>
      </c>
      <c r="D4" s="6" t="s">
        <v>48</v>
      </c>
      <c r="E4" s="6" t="s">
        <v>49</v>
      </c>
      <c r="F4" s="6" t="s">
        <v>50</v>
      </c>
      <c r="G4" s="6" t="s">
        <v>106</v>
      </c>
      <c r="H4" s="6" t="s">
        <v>107</v>
      </c>
      <c r="I4" s="6" t="s">
        <v>108</v>
      </c>
      <c r="J4" s="6" t="s">
        <v>109</v>
      </c>
      <c r="K4" s="51" t="s">
        <v>110</v>
      </c>
      <c r="L4" s="9" t="s">
        <v>111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52"/>
      <c r="B5" s="55"/>
      <c r="C5" s="55"/>
      <c r="D5" s="55"/>
      <c r="E5" s="55"/>
      <c r="F5" s="55"/>
      <c r="G5" s="55"/>
      <c r="H5" s="55"/>
      <c r="I5" s="55"/>
      <c r="J5" s="55"/>
      <c r="K5" s="54"/>
      <c r="L5" s="5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52"/>
      <c r="B6" s="55" t="s">
        <v>57</v>
      </c>
      <c r="C6" s="55"/>
      <c r="D6" s="55" t="s">
        <v>57</v>
      </c>
      <c r="E6" s="55" t="s">
        <v>57</v>
      </c>
      <c r="F6" s="55"/>
      <c r="G6" s="55"/>
      <c r="H6" s="55"/>
      <c r="I6" s="55" t="s">
        <v>59</v>
      </c>
      <c r="J6" s="55" t="s">
        <v>59</v>
      </c>
      <c r="K6" s="54"/>
      <c r="L6" s="5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57"/>
      <c r="B7" s="12"/>
      <c r="C7" s="12"/>
      <c r="D7" s="12"/>
      <c r="E7" s="12"/>
      <c r="F7" s="12"/>
      <c r="G7" s="12"/>
      <c r="H7" s="12"/>
      <c r="I7" s="12"/>
      <c r="J7" s="12"/>
      <c r="K7" s="59"/>
      <c r="L7" s="15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21" customFormat="1" ht="12">
      <c r="A8" s="17" t="s">
        <v>60</v>
      </c>
      <c r="B8" s="60">
        <v>147393</v>
      </c>
      <c r="C8" s="61" t="s">
        <v>19</v>
      </c>
      <c r="D8" s="18">
        <f aca="true" t="shared" si="0" ref="D8:L8">D10+D24</f>
        <v>0</v>
      </c>
      <c r="E8" s="19">
        <f t="shared" si="0"/>
        <v>7415019</v>
      </c>
      <c r="F8" s="18">
        <v>2222930</v>
      </c>
      <c r="G8" s="19">
        <f t="shared" si="0"/>
        <v>312713</v>
      </c>
      <c r="H8" s="18">
        <v>1008868</v>
      </c>
      <c r="I8" s="61">
        <f t="shared" si="0"/>
        <v>3542490</v>
      </c>
      <c r="J8" s="60">
        <f t="shared" si="0"/>
        <v>647231</v>
      </c>
      <c r="K8" s="61" t="s">
        <v>19</v>
      </c>
      <c r="L8" s="18">
        <f t="shared" si="0"/>
        <v>267180</v>
      </c>
      <c r="X8" s="22"/>
    </row>
    <row r="9" spans="1:12" ht="12" customHeight="1">
      <c r="A9" s="23"/>
      <c r="B9" s="4"/>
      <c r="C9" s="24"/>
      <c r="D9" s="4"/>
      <c r="E9" s="24"/>
      <c r="F9" s="4"/>
      <c r="G9" s="24"/>
      <c r="H9" s="4"/>
      <c r="I9" s="24"/>
      <c r="J9" s="4"/>
      <c r="K9" s="24"/>
      <c r="L9" s="30"/>
    </row>
    <row r="10" spans="1:12" s="21" customFormat="1" ht="12">
      <c r="A10" s="26" t="s">
        <v>61</v>
      </c>
      <c r="B10" s="60">
        <v>146543</v>
      </c>
      <c r="C10" s="62" t="s">
        <v>19</v>
      </c>
      <c r="D10" s="60">
        <f>SUM(D12:D22)</f>
        <v>0</v>
      </c>
      <c r="E10" s="62">
        <v>7176308</v>
      </c>
      <c r="F10" s="60">
        <v>2218328</v>
      </c>
      <c r="G10" s="62">
        <v>307053</v>
      </c>
      <c r="H10" s="60">
        <v>1000254</v>
      </c>
      <c r="I10" s="62">
        <v>3542490</v>
      </c>
      <c r="J10" s="60">
        <v>636574</v>
      </c>
      <c r="K10" s="62" t="s">
        <v>19</v>
      </c>
      <c r="L10" s="60">
        <v>235136</v>
      </c>
    </row>
    <row r="11" spans="1:12" ht="12" customHeight="1">
      <c r="A11" s="23"/>
      <c r="B11" s="18"/>
      <c r="C11" s="27"/>
      <c r="D11" s="18"/>
      <c r="E11" s="27"/>
      <c r="F11" s="18"/>
      <c r="G11" s="27"/>
      <c r="H11" s="18"/>
      <c r="I11" s="27"/>
      <c r="J11" s="18"/>
      <c r="K11" s="27"/>
      <c r="L11" s="30"/>
    </row>
    <row r="12" spans="1:12" s="34" customFormat="1" ht="12">
      <c r="A12" s="29" t="s">
        <v>62</v>
      </c>
      <c r="B12" s="35" t="s">
        <v>19</v>
      </c>
      <c r="C12" s="31" t="s">
        <v>19</v>
      </c>
      <c r="D12" s="30">
        <v>0</v>
      </c>
      <c r="E12" s="32">
        <v>127822</v>
      </c>
      <c r="F12" s="30">
        <v>79307</v>
      </c>
      <c r="G12" s="32">
        <v>98054</v>
      </c>
      <c r="H12" s="30">
        <v>325556</v>
      </c>
      <c r="I12" s="31">
        <v>3541230</v>
      </c>
      <c r="J12" s="35" t="s">
        <v>19</v>
      </c>
      <c r="K12" s="31">
        <v>0</v>
      </c>
      <c r="L12" s="30">
        <v>65622</v>
      </c>
    </row>
    <row r="13" spans="1:12" s="34" customFormat="1" ht="12">
      <c r="A13" s="29" t="s">
        <v>63</v>
      </c>
      <c r="B13" s="35" t="s">
        <v>19</v>
      </c>
      <c r="C13" s="31">
        <v>0</v>
      </c>
      <c r="D13" s="30">
        <v>0</v>
      </c>
      <c r="E13" s="32">
        <v>15636</v>
      </c>
      <c r="F13" s="30">
        <v>0</v>
      </c>
      <c r="G13" s="32">
        <v>46789</v>
      </c>
      <c r="H13" s="35" t="s">
        <v>19</v>
      </c>
      <c r="I13" s="32">
        <v>0</v>
      </c>
      <c r="J13" s="30">
        <v>0</v>
      </c>
      <c r="K13" s="31">
        <v>0</v>
      </c>
      <c r="L13" s="30">
        <v>38898</v>
      </c>
    </row>
    <row r="14" spans="1:12" s="34" customFormat="1" ht="12">
      <c r="A14" s="29" t="s">
        <v>64</v>
      </c>
      <c r="B14" s="35" t="s">
        <v>19</v>
      </c>
      <c r="C14" s="32">
        <v>0</v>
      </c>
      <c r="D14" s="30">
        <v>0</v>
      </c>
      <c r="E14" s="31">
        <v>254409</v>
      </c>
      <c r="F14" s="35" t="s">
        <v>19</v>
      </c>
      <c r="G14" s="31">
        <v>62991</v>
      </c>
      <c r="H14" s="30">
        <v>51228</v>
      </c>
      <c r="I14" s="31" t="s">
        <v>19</v>
      </c>
      <c r="J14" s="35">
        <v>0</v>
      </c>
      <c r="K14" s="31" t="s">
        <v>19</v>
      </c>
      <c r="L14" s="35">
        <v>16294</v>
      </c>
    </row>
    <row r="15" spans="1:12" s="34" customFormat="1" ht="12">
      <c r="A15" s="29" t="s">
        <v>65</v>
      </c>
      <c r="B15" s="35" t="s">
        <v>19</v>
      </c>
      <c r="C15" s="32">
        <v>0</v>
      </c>
      <c r="D15" s="35">
        <v>0</v>
      </c>
      <c r="E15" s="32">
        <v>3920</v>
      </c>
      <c r="F15" s="30">
        <v>0</v>
      </c>
      <c r="G15" s="32">
        <v>50767</v>
      </c>
      <c r="H15" s="30">
        <v>18239</v>
      </c>
      <c r="I15" s="32">
        <v>0</v>
      </c>
      <c r="J15" s="35">
        <v>0</v>
      </c>
      <c r="K15" s="31">
        <v>0</v>
      </c>
      <c r="L15" s="30">
        <v>29914</v>
      </c>
    </row>
    <row r="16" spans="1:12" s="34" customFormat="1" ht="12">
      <c r="A16" s="29" t="s">
        <v>66</v>
      </c>
      <c r="B16" s="30">
        <v>0</v>
      </c>
      <c r="C16" s="32">
        <v>0</v>
      </c>
      <c r="D16" s="30">
        <v>0</v>
      </c>
      <c r="E16" s="31">
        <v>1484977</v>
      </c>
      <c r="F16" s="35" t="s">
        <v>19</v>
      </c>
      <c r="G16" s="31" t="s">
        <v>19</v>
      </c>
      <c r="H16" s="30">
        <v>38349</v>
      </c>
      <c r="I16" s="32">
        <v>0</v>
      </c>
      <c r="J16" s="35">
        <v>258627</v>
      </c>
      <c r="K16" s="32">
        <v>0</v>
      </c>
      <c r="L16" s="30">
        <v>0</v>
      </c>
    </row>
    <row r="17" spans="1:12" s="34" customFormat="1" ht="12">
      <c r="A17" s="29" t="s">
        <v>67</v>
      </c>
      <c r="B17" s="30">
        <v>0</v>
      </c>
      <c r="C17" s="32">
        <v>0</v>
      </c>
      <c r="D17" s="30">
        <v>0</v>
      </c>
      <c r="E17" s="31" t="s">
        <v>19</v>
      </c>
      <c r="F17" s="35" t="s">
        <v>19</v>
      </c>
      <c r="G17" s="32">
        <v>37341</v>
      </c>
      <c r="H17" s="30">
        <v>404292</v>
      </c>
      <c r="I17" s="32">
        <v>0</v>
      </c>
      <c r="J17" s="30">
        <v>333616</v>
      </c>
      <c r="K17" s="32">
        <v>0</v>
      </c>
      <c r="L17" s="30">
        <v>7284</v>
      </c>
    </row>
    <row r="18" spans="1:12" s="34" customFormat="1" ht="12">
      <c r="A18" s="29" t="s">
        <v>68</v>
      </c>
      <c r="B18" s="30">
        <v>0</v>
      </c>
      <c r="C18" s="32">
        <v>0</v>
      </c>
      <c r="D18" s="30">
        <v>0</v>
      </c>
      <c r="E18" s="31">
        <v>5246515</v>
      </c>
      <c r="F18" s="35" t="s">
        <v>19</v>
      </c>
      <c r="G18" s="31">
        <v>0</v>
      </c>
      <c r="H18" s="30">
        <v>135014</v>
      </c>
      <c r="I18" s="31">
        <v>0</v>
      </c>
      <c r="J18" s="35" t="s">
        <v>19</v>
      </c>
      <c r="K18" s="32">
        <v>0</v>
      </c>
      <c r="L18" s="30">
        <v>0</v>
      </c>
    </row>
    <row r="19" spans="1:12" s="34" customFormat="1" ht="12">
      <c r="A19" s="29" t="s">
        <v>69</v>
      </c>
      <c r="B19" s="30">
        <v>0</v>
      </c>
      <c r="C19" s="32">
        <v>0</v>
      </c>
      <c r="D19" s="30">
        <v>0</v>
      </c>
      <c r="E19" s="32">
        <v>0</v>
      </c>
      <c r="F19" s="30">
        <v>0</v>
      </c>
      <c r="G19" s="31" t="s">
        <v>19</v>
      </c>
      <c r="H19" s="35" t="s">
        <v>19</v>
      </c>
      <c r="I19" s="32">
        <v>0</v>
      </c>
      <c r="J19" s="30">
        <v>0</v>
      </c>
      <c r="K19" s="32">
        <v>0</v>
      </c>
      <c r="L19" s="35">
        <v>0</v>
      </c>
    </row>
    <row r="20" spans="1:12" s="34" customFormat="1" ht="12">
      <c r="A20" s="29" t="s">
        <v>70</v>
      </c>
      <c r="B20" s="30">
        <v>0</v>
      </c>
      <c r="C20" s="32">
        <v>0</v>
      </c>
      <c r="D20" s="30">
        <v>0</v>
      </c>
      <c r="E20" s="31" t="s">
        <v>19</v>
      </c>
      <c r="F20" s="30">
        <v>0</v>
      </c>
      <c r="G20" s="31">
        <v>0</v>
      </c>
      <c r="H20" s="35" t="s">
        <v>19</v>
      </c>
      <c r="I20" s="32">
        <v>0</v>
      </c>
      <c r="J20" s="30">
        <v>0</v>
      </c>
      <c r="K20" s="32">
        <v>0</v>
      </c>
      <c r="L20" s="35" t="s">
        <v>19</v>
      </c>
    </row>
    <row r="21" spans="1:12" s="34" customFormat="1" ht="12">
      <c r="A21" s="29" t="s">
        <v>71</v>
      </c>
      <c r="B21" s="35" t="s">
        <v>19</v>
      </c>
      <c r="C21" s="32">
        <v>0</v>
      </c>
      <c r="D21" s="35">
        <v>0</v>
      </c>
      <c r="E21" s="31">
        <v>6709</v>
      </c>
      <c r="F21" s="35">
        <v>0</v>
      </c>
      <c r="G21" s="31">
        <v>0</v>
      </c>
      <c r="H21" s="35" t="s">
        <v>19</v>
      </c>
      <c r="I21" s="31">
        <v>0</v>
      </c>
      <c r="J21" s="35">
        <v>0</v>
      </c>
      <c r="K21" s="31">
        <v>0</v>
      </c>
      <c r="L21" s="35" t="s">
        <v>19</v>
      </c>
    </row>
    <row r="22" spans="1:12" s="34" customFormat="1" ht="12">
      <c r="A22" s="29" t="s">
        <v>72</v>
      </c>
      <c r="B22" s="30">
        <v>0</v>
      </c>
      <c r="C22" s="32">
        <v>0</v>
      </c>
      <c r="D22" s="35">
        <v>0</v>
      </c>
      <c r="E22" s="32">
        <v>4743</v>
      </c>
      <c r="F22" s="30">
        <v>0</v>
      </c>
      <c r="G22" s="32">
        <v>0</v>
      </c>
      <c r="H22" s="35" t="s">
        <v>19</v>
      </c>
      <c r="I22" s="32">
        <v>0</v>
      </c>
      <c r="J22" s="35">
        <v>0</v>
      </c>
      <c r="K22" s="32">
        <v>0</v>
      </c>
      <c r="L22" s="35">
        <v>24859</v>
      </c>
    </row>
    <row r="23" spans="1:12" s="34" customFormat="1" ht="12">
      <c r="A23" s="29"/>
      <c r="B23" s="30"/>
      <c r="C23" s="32"/>
      <c r="D23" s="35"/>
      <c r="E23" s="32"/>
      <c r="F23" s="30"/>
      <c r="G23" s="32"/>
      <c r="H23" s="35"/>
      <c r="I23" s="32"/>
      <c r="J23" s="35"/>
      <c r="K23" s="32"/>
      <c r="L23" s="35"/>
    </row>
    <row r="24" spans="1:12" s="21" customFormat="1" ht="12">
      <c r="A24" s="26" t="s">
        <v>73</v>
      </c>
      <c r="B24" s="60" t="s">
        <v>19</v>
      </c>
      <c r="C24" s="27">
        <f>SUM(C26:C37)</f>
        <v>0</v>
      </c>
      <c r="D24" s="18">
        <f>SUM(D26:D37)</f>
        <v>0</v>
      </c>
      <c r="E24" s="27">
        <v>238711</v>
      </c>
      <c r="F24" s="60" t="s">
        <v>19</v>
      </c>
      <c r="G24" s="27">
        <v>5660</v>
      </c>
      <c r="H24" s="18">
        <f>SUM(H26:H37)</f>
        <v>0</v>
      </c>
      <c r="I24" s="27">
        <f>SUM(I26:I37)</f>
        <v>0</v>
      </c>
      <c r="J24" s="18">
        <v>10657</v>
      </c>
      <c r="K24" s="27">
        <f>SUM(K26:K37)</f>
        <v>0</v>
      </c>
      <c r="L24" s="18">
        <v>32044</v>
      </c>
    </row>
    <row r="25" spans="1:12" s="34" customFormat="1" ht="12" customHeight="1">
      <c r="A25" s="29"/>
      <c r="B25" s="30"/>
      <c r="C25" s="32"/>
      <c r="D25" s="30"/>
      <c r="E25" s="32"/>
      <c r="F25" s="30"/>
      <c r="G25" s="32"/>
      <c r="H25" s="30"/>
      <c r="I25" s="32"/>
      <c r="J25" s="30"/>
      <c r="K25" s="32"/>
      <c r="L25" s="30"/>
    </row>
    <row r="26" spans="1:12" s="34" customFormat="1" ht="12">
      <c r="A26" s="29" t="s">
        <v>74</v>
      </c>
      <c r="B26" s="30">
        <v>0</v>
      </c>
      <c r="C26" s="32">
        <v>0</v>
      </c>
      <c r="D26" s="35">
        <v>0</v>
      </c>
      <c r="E26" s="31" t="s">
        <v>19</v>
      </c>
      <c r="F26" s="35">
        <v>0</v>
      </c>
      <c r="G26" s="32">
        <v>0</v>
      </c>
      <c r="H26" s="30">
        <v>0</v>
      </c>
      <c r="I26" s="31">
        <v>0</v>
      </c>
      <c r="J26" s="35">
        <v>0</v>
      </c>
      <c r="K26" s="32">
        <v>0</v>
      </c>
      <c r="L26" s="30">
        <v>0</v>
      </c>
    </row>
    <row r="27" spans="1:12" s="34" customFormat="1" ht="12">
      <c r="A27" s="29" t="s">
        <v>75</v>
      </c>
      <c r="B27" s="30">
        <v>0</v>
      </c>
      <c r="C27" s="32">
        <v>0</v>
      </c>
      <c r="D27" s="30">
        <v>0</v>
      </c>
      <c r="E27" s="32">
        <v>8309</v>
      </c>
      <c r="F27" s="30">
        <v>0</v>
      </c>
      <c r="G27" s="31">
        <v>0</v>
      </c>
      <c r="H27" s="35" t="s">
        <v>19</v>
      </c>
      <c r="I27" s="32">
        <v>0</v>
      </c>
      <c r="J27" s="30">
        <v>8500</v>
      </c>
      <c r="K27" s="32">
        <v>0</v>
      </c>
      <c r="L27" s="30">
        <v>0</v>
      </c>
    </row>
    <row r="28" spans="1:12" s="34" customFormat="1" ht="12">
      <c r="A28" s="29" t="s">
        <v>76</v>
      </c>
      <c r="B28" s="30">
        <v>0</v>
      </c>
      <c r="C28" s="32">
        <v>0</v>
      </c>
      <c r="D28" s="30">
        <v>0</v>
      </c>
      <c r="E28" s="32">
        <v>5239</v>
      </c>
      <c r="F28" s="30">
        <v>0</v>
      </c>
      <c r="G28" s="31">
        <v>0</v>
      </c>
      <c r="H28" s="35">
        <v>0</v>
      </c>
      <c r="I28" s="31">
        <v>0</v>
      </c>
      <c r="J28" s="35">
        <v>0</v>
      </c>
      <c r="K28" s="32">
        <v>0</v>
      </c>
      <c r="L28" s="35">
        <v>6315</v>
      </c>
    </row>
    <row r="29" spans="1:12" s="34" customFormat="1" ht="12">
      <c r="A29" s="29" t="s">
        <v>77</v>
      </c>
      <c r="B29" s="30">
        <v>0</v>
      </c>
      <c r="C29" s="32">
        <v>0</v>
      </c>
      <c r="D29" s="35">
        <v>0</v>
      </c>
      <c r="E29" s="31" t="s">
        <v>19</v>
      </c>
      <c r="F29" s="30">
        <v>0</v>
      </c>
      <c r="G29" s="31">
        <v>0</v>
      </c>
      <c r="H29" s="30">
        <v>0</v>
      </c>
      <c r="I29" s="32">
        <v>0</v>
      </c>
      <c r="J29" s="35">
        <v>0</v>
      </c>
      <c r="K29" s="32">
        <v>0</v>
      </c>
      <c r="L29" s="30">
        <v>2344</v>
      </c>
    </row>
    <row r="30" spans="1:12" s="34" customFormat="1" ht="12">
      <c r="A30" s="29" t="s">
        <v>78</v>
      </c>
      <c r="B30" s="30">
        <v>0</v>
      </c>
      <c r="C30" s="32">
        <v>0</v>
      </c>
      <c r="D30" s="30">
        <v>0</v>
      </c>
      <c r="E30" s="32">
        <v>59046</v>
      </c>
      <c r="F30" s="35">
        <v>0</v>
      </c>
      <c r="G30" s="31" t="s">
        <v>19</v>
      </c>
      <c r="H30" s="35">
        <v>0</v>
      </c>
      <c r="I30" s="32">
        <v>0</v>
      </c>
      <c r="J30" s="35">
        <v>0</v>
      </c>
      <c r="K30" s="32">
        <v>0</v>
      </c>
      <c r="L30" s="35">
        <v>15953</v>
      </c>
    </row>
    <row r="31" spans="1:12" s="34" customFormat="1" ht="12">
      <c r="A31" s="29" t="s">
        <v>79</v>
      </c>
      <c r="B31" s="30">
        <v>0</v>
      </c>
      <c r="C31" s="32">
        <v>0</v>
      </c>
      <c r="D31" s="35">
        <v>0</v>
      </c>
      <c r="E31" s="31" t="s">
        <v>19</v>
      </c>
      <c r="F31" s="30">
        <v>0</v>
      </c>
      <c r="G31" s="31">
        <v>0</v>
      </c>
      <c r="H31" s="35" t="s">
        <v>19</v>
      </c>
      <c r="I31" s="32">
        <v>0</v>
      </c>
      <c r="J31" s="30">
        <v>0</v>
      </c>
      <c r="K31" s="31">
        <v>0</v>
      </c>
      <c r="L31" s="35">
        <v>0</v>
      </c>
    </row>
    <row r="32" spans="1:12" s="34" customFormat="1" ht="12">
      <c r="A32" s="29" t="s">
        <v>80</v>
      </c>
      <c r="B32" s="30">
        <v>0</v>
      </c>
      <c r="C32" s="32">
        <v>0</v>
      </c>
      <c r="D32" s="30">
        <v>0</v>
      </c>
      <c r="E32" s="32">
        <v>32282</v>
      </c>
      <c r="F32" s="30">
        <v>0</v>
      </c>
      <c r="G32" s="31">
        <v>0</v>
      </c>
      <c r="H32" s="35">
        <v>0</v>
      </c>
      <c r="I32" s="32">
        <v>0</v>
      </c>
      <c r="J32" s="35">
        <v>0</v>
      </c>
      <c r="K32" s="32">
        <v>0</v>
      </c>
      <c r="L32" s="30">
        <v>0</v>
      </c>
    </row>
    <row r="33" spans="1:12" s="34" customFormat="1" ht="12">
      <c r="A33" s="29" t="s">
        <v>81</v>
      </c>
      <c r="B33" s="30">
        <v>0</v>
      </c>
      <c r="C33" s="32">
        <v>0</v>
      </c>
      <c r="D33" s="30">
        <v>0</v>
      </c>
      <c r="E33" s="32">
        <v>0</v>
      </c>
      <c r="F33" s="30">
        <v>0</v>
      </c>
      <c r="G33" s="32">
        <v>0</v>
      </c>
      <c r="H33" s="30">
        <v>0</v>
      </c>
      <c r="I33" s="32">
        <v>0</v>
      </c>
      <c r="J33" s="30">
        <v>0</v>
      </c>
      <c r="K33" s="32">
        <v>0</v>
      </c>
      <c r="L33" s="35" t="s">
        <v>19</v>
      </c>
    </row>
    <row r="34" spans="1:12" s="34" customFormat="1" ht="12">
      <c r="A34" s="29" t="s">
        <v>82</v>
      </c>
      <c r="B34" s="30">
        <v>0</v>
      </c>
      <c r="C34" s="32">
        <v>0</v>
      </c>
      <c r="D34" s="30">
        <v>0</v>
      </c>
      <c r="E34" s="32">
        <v>93718</v>
      </c>
      <c r="F34" s="30">
        <v>0</v>
      </c>
      <c r="G34" s="32">
        <v>0</v>
      </c>
      <c r="H34" s="35">
        <v>0</v>
      </c>
      <c r="I34" s="32">
        <v>0</v>
      </c>
      <c r="J34" s="30">
        <v>0</v>
      </c>
      <c r="K34" s="32">
        <v>0</v>
      </c>
      <c r="L34" s="30">
        <v>0</v>
      </c>
    </row>
    <row r="35" spans="1:12" s="34" customFormat="1" ht="12">
      <c r="A35" s="29" t="s">
        <v>83</v>
      </c>
      <c r="B35" s="30">
        <v>0</v>
      </c>
      <c r="C35" s="32">
        <v>0</v>
      </c>
      <c r="D35" s="35">
        <v>0</v>
      </c>
      <c r="E35" s="32">
        <v>0</v>
      </c>
      <c r="F35" s="35">
        <v>0</v>
      </c>
      <c r="G35" s="31">
        <v>0</v>
      </c>
      <c r="H35" s="35">
        <v>0</v>
      </c>
      <c r="I35" s="32">
        <v>0</v>
      </c>
      <c r="J35" s="30">
        <v>0</v>
      </c>
      <c r="K35" s="32">
        <v>0</v>
      </c>
      <c r="L35" s="30">
        <v>0</v>
      </c>
    </row>
    <row r="36" spans="1:12" s="34" customFormat="1" ht="12">
      <c r="A36" s="29" t="s">
        <v>84</v>
      </c>
      <c r="B36" s="30">
        <v>0</v>
      </c>
      <c r="C36" s="32">
        <v>0</v>
      </c>
      <c r="D36" s="30">
        <v>0</v>
      </c>
      <c r="E36" s="31" t="s">
        <v>19</v>
      </c>
      <c r="F36" s="30">
        <v>0</v>
      </c>
      <c r="G36" s="31">
        <v>0</v>
      </c>
      <c r="H36" s="30">
        <v>0</v>
      </c>
      <c r="I36" s="32">
        <v>0</v>
      </c>
      <c r="J36" s="30">
        <v>0</v>
      </c>
      <c r="K36" s="32">
        <v>0</v>
      </c>
      <c r="L36" s="35">
        <v>0</v>
      </c>
    </row>
    <row r="37" spans="1:23" s="34" customFormat="1" ht="12.75" thickBot="1">
      <c r="A37" s="43" t="s">
        <v>85</v>
      </c>
      <c r="B37" s="64" t="s">
        <v>19</v>
      </c>
      <c r="C37" s="45">
        <v>0</v>
      </c>
      <c r="D37" s="46">
        <v>0</v>
      </c>
      <c r="E37" s="45">
        <v>16598</v>
      </c>
      <c r="F37" s="46" t="s">
        <v>19</v>
      </c>
      <c r="G37" s="65" t="s">
        <v>19</v>
      </c>
      <c r="H37" s="46" t="s">
        <v>19</v>
      </c>
      <c r="I37" s="65">
        <v>0</v>
      </c>
      <c r="J37" s="46" t="s">
        <v>19</v>
      </c>
      <c r="K37" s="45">
        <v>0</v>
      </c>
      <c r="L37" s="47">
        <v>6417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</sheetData>
  <sheetProtection/>
  <mergeCells count="19">
    <mergeCell ref="I4:I5"/>
    <mergeCell ref="J4:J5"/>
    <mergeCell ref="K4:K7"/>
    <mergeCell ref="L4:L7"/>
    <mergeCell ref="B6:B7"/>
    <mergeCell ref="D6:D7"/>
    <mergeCell ref="E6:E7"/>
    <mergeCell ref="I6:I7"/>
    <mergeCell ref="J6:J7"/>
    <mergeCell ref="A1:L1"/>
    <mergeCell ref="A2:K2"/>
    <mergeCell ref="A4:A7"/>
    <mergeCell ref="B4:B5"/>
    <mergeCell ref="C4:C7"/>
    <mergeCell ref="D4:D5"/>
    <mergeCell ref="E4:E5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4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customHeight="1">
      <c r="A2" s="2" t="s">
        <v>113</v>
      </c>
      <c r="B2" s="67"/>
      <c r="C2" s="67"/>
      <c r="D2" s="67"/>
      <c r="E2" s="67"/>
      <c r="F2" s="67"/>
      <c r="G2" s="67"/>
      <c r="H2" s="67"/>
      <c r="I2" s="67"/>
      <c r="J2" s="67"/>
      <c r="K2" s="3" t="s">
        <v>45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>
      <c r="A4" s="5"/>
      <c r="B4" s="6" t="s">
        <v>89</v>
      </c>
      <c r="C4" s="6" t="s">
        <v>114</v>
      </c>
      <c r="D4" s="6" t="s">
        <v>91</v>
      </c>
      <c r="E4" s="6" t="s">
        <v>92</v>
      </c>
      <c r="F4" s="7" t="s">
        <v>93</v>
      </c>
      <c r="G4" s="8" t="s">
        <v>94</v>
      </c>
      <c r="H4" s="7" t="s">
        <v>95</v>
      </c>
      <c r="I4" s="8" t="s">
        <v>96</v>
      </c>
      <c r="J4" s="7" t="s">
        <v>97</v>
      </c>
      <c r="K4" s="9" t="s">
        <v>98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2"/>
      <c r="F5" s="13" t="s">
        <v>115</v>
      </c>
      <c r="G5" s="14" t="s">
        <v>100</v>
      </c>
      <c r="H5" s="13" t="s">
        <v>101</v>
      </c>
      <c r="I5" s="14" t="s">
        <v>102</v>
      </c>
      <c r="J5" s="13" t="s">
        <v>116</v>
      </c>
      <c r="K5" s="15"/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21" customFormat="1" ht="12">
      <c r="A6" s="26" t="s">
        <v>60</v>
      </c>
      <c r="B6" s="18">
        <f aca="true" t="shared" si="0" ref="B6:K6">B8+B22</f>
        <v>1675346</v>
      </c>
      <c r="C6" s="19">
        <f t="shared" si="0"/>
        <v>0</v>
      </c>
      <c r="D6" s="18">
        <f t="shared" si="0"/>
        <v>856439</v>
      </c>
      <c r="E6" s="19">
        <f t="shared" si="0"/>
        <v>4190</v>
      </c>
      <c r="F6" s="18">
        <f t="shared" si="0"/>
        <v>9919</v>
      </c>
      <c r="G6" s="19">
        <f t="shared" si="0"/>
        <v>355623</v>
      </c>
      <c r="H6" s="18">
        <f t="shared" si="0"/>
        <v>100068</v>
      </c>
      <c r="I6" s="19">
        <f t="shared" si="0"/>
        <v>11240</v>
      </c>
      <c r="J6" s="18">
        <f t="shared" si="0"/>
        <v>27370</v>
      </c>
      <c r="K6" s="20">
        <f t="shared" si="0"/>
        <v>67477</v>
      </c>
      <c r="X6" s="22"/>
    </row>
    <row r="7" spans="1:11" ht="12" customHeight="1">
      <c r="A7" s="23"/>
      <c r="B7" s="4"/>
      <c r="C7" s="24"/>
      <c r="D7" s="4"/>
      <c r="E7" s="24"/>
      <c r="F7" s="4"/>
      <c r="G7" s="24"/>
      <c r="H7" s="4"/>
      <c r="I7" s="24"/>
      <c r="J7" s="4"/>
      <c r="K7" s="25"/>
    </row>
    <row r="8" spans="1:11" s="21" customFormat="1" ht="12">
      <c r="A8" s="26" t="s">
        <v>61</v>
      </c>
      <c r="B8" s="18">
        <v>1111465</v>
      </c>
      <c r="C8" s="27">
        <f>SUM(C10:C20)</f>
        <v>0</v>
      </c>
      <c r="D8" s="18">
        <f>SUM(D10:D20)</f>
        <v>572882</v>
      </c>
      <c r="E8" s="27">
        <v>3985</v>
      </c>
      <c r="F8" s="18">
        <v>9919</v>
      </c>
      <c r="G8" s="27">
        <v>230246</v>
      </c>
      <c r="H8" s="18">
        <v>77831</v>
      </c>
      <c r="I8" s="27">
        <v>9815</v>
      </c>
      <c r="J8" s="18">
        <v>20061</v>
      </c>
      <c r="K8" s="28">
        <v>27259</v>
      </c>
    </row>
    <row r="9" spans="1:11" ht="12" customHeight="1">
      <c r="A9" s="23"/>
      <c r="B9" s="18"/>
      <c r="C9" s="27"/>
      <c r="D9" s="18"/>
      <c r="E9" s="27"/>
      <c r="F9" s="18"/>
      <c r="G9" s="27"/>
      <c r="H9" s="18"/>
      <c r="I9" s="27"/>
      <c r="J9" s="18"/>
      <c r="K9" s="28"/>
    </row>
    <row r="10" spans="1:11" s="34" customFormat="1" ht="12">
      <c r="A10" s="29" t="s">
        <v>62</v>
      </c>
      <c r="B10" s="30">
        <v>198690</v>
      </c>
      <c r="C10" s="32">
        <v>0</v>
      </c>
      <c r="D10" s="30">
        <v>98909</v>
      </c>
      <c r="E10" s="31" t="s">
        <v>19</v>
      </c>
      <c r="F10" s="30">
        <v>3713</v>
      </c>
      <c r="G10" s="32">
        <v>15655</v>
      </c>
      <c r="H10" s="30">
        <v>27848</v>
      </c>
      <c r="I10" s="32">
        <v>1978</v>
      </c>
      <c r="J10" s="30">
        <v>6355</v>
      </c>
      <c r="K10" s="33" t="s">
        <v>19</v>
      </c>
    </row>
    <row r="11" spans="1:11" s="34" customFormat="1" ht="12">
      <c r="A11" s="29" t="s">
        <v>63</v>
      </c>
      <c r="B11" s="30">
        <v>240471</v>
      </c>
      <c r="C11" s="32">
        <v>0</v>
      </c>
      <c r="D11" s="30">
        <v>120638</v>
      </c>
      <c r="E11" s="32">
        <v>1250</v>
      </c>
      <c r="F11" s="35" t="s">
        <v>19</v>
      </c>
      <c r="G11" s="32">
        <v>59538</v>
      </c>
      <c r="H11" s="30">
        <v>12820</v>
      </c>
      <c r="I11" s="32">
        <v>2985</v>
      </c>
      <c r="J11" s="35">
        <v>4031</v>
      </c>
      <c r="K11" s="33">
        <v>7861</v>
      </c>
    </row>
    <row r="12" spans="1:11" s="34" customFormat="1" ht="12">
      <c r="A12" s="29" t="s">
        <v>64</v>
      </c>
      <c r="B12" s="30">
        <v>147466</v>
      </c>
      <c r="C12" s="32">
        <v>0</v>
      </c>
      <c r="D12" s="30">
        <v>86178</v>
      </c>
      <c r="E12" s="31" t="s">
        <v>19</v>
      </c>
      <c r="F12" s="30">
        <v>4490</v>
      </c>
      <c r="G12" s="32">
        <v>9320</v>
      </c>
      <c r="H12" s="35">
        <v>15673</v>
      </c>
      <c r="I12" s="31" t="s">
        <v>19</v>
      </c>
      <c r="J12" s="35" t="s">
        <v>19</v>
      </c>
      <c r="K12" s="33" t="s">
        <v>19</v>
      </c>
    </row>
    <row r="13" spans="1:11" s="34" customFormat="1" ht="12">
      <c r="A13" s="29" t="s">
        <v>65</v>
      </c>
      <c r="B13" s="30">
        <v>168678</v>
      </c>
      <c r="C13" s="32">
        <v>0</v>
      </c>
      <c r="D13" s="30">
        <v>32958</v>
      </c>
      <c r="E13" s="31">
        <v>0</v>
      </c>
      <c r="F13" s="30">
        <v>0</v>
      </c>
      <c r="G13" s="32">
        <v>108599</v>
      </c>
      <c r="H13" s="35">
        <v>12570</v>
      </c>
      <c r="I13" s="31" t="s">
        <v>19</v>
      </c>
      <c r="J13" s="35">
        <v>5020</v>
      </c>
      <c r="K13" s="33" t="s">
        <v>19</v>
      </c>
    </row>
    <row r="14" spans="1:11" s="34" customFormat="1" ht="12">
      <c r="A14" s="29" t="s">
        <v>66</v>
      </c>
      <c r="B14" s="30">
        <v>125105</v>
      </c>
      <c r="C14" s="32">
        <v>0</v>
      </c>
      <c r="D14" s="30">
        <v>83753</v>
      </c>
      <c r="E14" s="32">
        <v>0</v>
      </c>
      <c r="F14" s="30">
        <v>0</v>
      </c>
      <c r="G14" s="31">
        <v>10505</v>
      </c>
      <c r="H14" s="35">
        <v>5665</v>
      </c>
      <c r="I14" s="31" t="s">
        <v>19</v>
      </c>
      <c r="J14" s="35" t="s">
        <v>19</v>
      </c>
      <c r="K14" s="36">
        <v>6340</v>
      </c>
    </row>
    <row r="15" spans="1:11" s="34" customFormat="1" ht="12">
      <c r="A15" s="29" t="s">
        <v>67</v>
      </c>
      <c r="B15" s="30">
        <v>69836</v>
      </c>
      <c r="C15" s="32">
        <v>0</v>
      </c>
      <c r="D15" s="30">
        <v>58156</v>
      </c>
      <c r="E15" s="31" t="s">
        <v>19</v>
      </c>
      <c r="F15" s="35" t="s">
        <v>19</v>
      </c>
      <c r="G15" s="31">
        <v>2620</v>
      </c>
      <c r="H15" s="35" t="s">
        <v>19</v>
      </c>
      <c r="I15" s="31" t="s">
        <v>19</v>
      </c>
      <c r="J15" s="35" t="s">
        <v>19</v>
      </c>
      <c r="K15" s="33" t="s">
        <v>19</v>
      </c>
    </row>
    <row r="16" spans="1:11" s="34" customFormat="1" ht="12">
      <c r="A16" s="29" t="s">
        <v>68</v>
      </c>
      <c r="B16" s="30">
        <v>22832</v>
      </c>
      <c r="C16" s="32">
        <v>0</v>
      </c>
      <c r="D16" s="30">
        <v>13233</v>
      </c>
      <c r="E16" s="32">
        <v>0</v>
      </c>
      <c r="F16" s="30">
        <v>0</v>
      </c>
      <c r="G16" s="31" t="s">
        <v>19</v>
      </c>
      <c r="H16" s="30">
        <v>0</v>
      </c>
      <c r="I16" s="31">
        <v>0</v>
      </c>
      <c r="J16" s="35" t="s">
        <v>19</v>
      </c>
      <c r="K16" s="36">
        <v>0</v>
      </c>
    </row>
    <row r="17" spans="1:11" s="34" customFormat="1" ht="12">
      <c r="A17" s="29" t="s">
        <v>69</v>
      </c>
      <c r="B17" s="30">
        <v>24502</v>
      </c>
      <c r="C17" s="32">
        <v>0</v>
      </c>
      <c r="D17" s="30">
        <v>9569</v>
      </c>
      <c r="E17" s="32">
        <v>0</v>
      </c>
      <c r="F17" s="30">
        <v>0</v>
      </c>
      <c r="G17" s="32">
        <v>4955</v>
      </c>
      <c r="H17" s="35">
        <v>1615</v>
      </c>
      <c r="I17" s="32">
        <v>1330</v>
      </c>
      <c r="J17" s="30">
        <v>0</v>
      </c>
      <c r="K17" s="36">
        <v>0</v>
      </c>
    </row>
    <row r="18" spans="1:11" s="34" customFormat="1" ht="12">
      <c r="A18" s="29" t="s">
        <v>70</v>
      </c>
      <c r="B18" s="30">
        <v>23358</v>
      </c>
      <c r="C18" s="32">
        <v>0</v>
      </c>
      <c r="D18" s="30">
        <v>9227</v>
      </c>
      <c r="E18" s="32">
        <v>0</v>
      </c>
      <c r="F18" s="30">
        <v>0</v>
      </c>
      <c r="G18" s="32">
        <v>6252</v>
      </c>
      <c r="H18" s="35">
        <v>0</v>
      </c>
      <c r="I18" s="32">
        <v>0</v>
      </c>
      <c r="J18" s="30">
        <v>0</v>
      </c>
      <c r="K18" s="36">
        <v>0</v>
      </c>
    </row>
    <row r="19" spans="1:11" s="34" customFormat="1" ht="12">
      <c r="A19" s="29" t="s">
        <v>71</v>
      </c>
      <c r="B19" s="30">
        <v>63073</v>
      </c>
      <c r="C19" s="32">
        <v>0</v>
      </c>
      <c r="D19" s="35">
        <v>45141</v>
      </c>
      <c r="E19" s="31" t="s">
        <v>19</v>
      </c>
      <c r="F19" s="30">
        <v>0</v>
      </c>
      <c r="G19" s="31">
        <v>7882</v>
      </c>
      <c r="H19" s="35">
        <v>0</v>
      </c>
      <c r="I19" s="31">
        <v>0</v>
      </c>
      <c r="J19" s="35" t="s">
        <v>19</v>
      </c>
      <c r="K19" s="33">
        <v>3050</v>
      </c>
    </row>
    <row r="20" spans="1:11" s="34" customFormat="1" ht="12">
      <c r="A20" s="29" t="s">
        <v>72</v>
      </c>
      <c r="B20" s="30">
        <v>27444</v>
      </c>
      <c r="C20" s="32">
        <v>0</v>
      </c>
      <c r="D20" s="35">
        <v>15120</v>
      </c>
      <c r="E20" s="32">
        <v>0</v>
      </c>
      <c r="F20" s="30">
        <v>0</v>
      </c>
      <c r="G20" s="31">
        <v>740</v>
      </c>
      <c r="H20" s="35" t="s">
        <v>19</v>
      </c>
      <c r="I20" s="31" t="s">
        <v>19</v>
      </c>
      <c r="J20" s="35" t="s">
        <v>19</v>
      </c>
      <c r="K20" s="33" t="s">
        <v>19</v>
      </c>
    </row>
    <row r="21" spans="1:11" s="34" customFormat="1" ht="12">
      <c r="A21" s="29"/>
      <c r="B21" s="30"/>
      <c r="C21" s="32"/>
      <c r="D21" s="35"/>
      <c r="E21" s="32"/>
      <c r="F21" s="30"/>
      <c r="G21" s="31"/>
      <c r="H21" s="35"/>
      <c r="I21" s="32"/>
      <c r="J21" s="35"/>
      <c r="K21" s="36"/>
    </row>
    <row r="22" spans="1:11" s="21" customFormat="1" ht="12">
      <c r="A22" s="26" t="s">
        <v>73</v>
      </c>
      <c r="B22" s="18">
        <f>SUM(B24:B35)</f>
        <v>563881</v>
      </c>
      <c r="C22" s="27">
        <f>SUM(C24:C35)</f>
        <v>0</v>
      </c>
      <c r="D22" s="18">
        <f aca="true" t="shared" si="1" ref="D22:I22">SUM(D24:D35)</f>
        <v>283557</v>
      </c>
      <c r="E22" s="27">
        <v>205</v>
      </c>
      <c r="F22" s="18">
        <f t="shared" si="1"/>
        <v>0</v>
      </c>
      <c r="G22" s="27">
        <f t="shared" si="1"/>
        <v>125377</v>
      </c>
      <c r="H22" s="18">
        <v>22237</v>
      </c>
      <c r="I22" s="27">
        <f t="shared" si="1"/>
        <v>1425</v>
      </c>
      <c r="J22" s="18">
        <v>7309</v>
      </c>
      <c r="K22" s="28">
        <v>40218</v>
      </c>
    </row>
    <row r="23" spans="1:11" ht="12" customHeight="1">
      <c r="A23" s="23"/>
      <c r="B23" s="18"/>
      <c r="C23" s="27"/>
      <c r="D23" s="18"/>
      <c r="E23" s="27"/>
      <c r="F23" s="18"/>
      <c r="G23" s="27"/>
      <c r="H23" s="18"/>
      <c r="I23" s="27"/>
      <c r="J23" s="18"/>
      <c r="K23" s="28"/>
    </row>
    <row r="24" spans="1:11" s="34" customFormat="1" ht="12">
      <c r="A24" s="29" t="s">
        <v>74</v>
      </c>
      <c r="B24" s="30">
        <v>41313</v>
      </c>
      <c r="C24" s="32">
        <v>0</v>
      </c>
      <c r="D24" s="35">
        <v>12076</v>
      </c>
      <c r="E24" s="31" t="s">
        <v>19</v>
      </c>
      <c r="F24" s="35">
        <v>0</v>
      </c>
      <c r="G24" s="32">
        <v>23727</v>
      </c>
      <c r="H24" s="30">
        <v>3340</v>
      </c>
      <c r="I24" s="31">
        <v>0</v>
      </c>
      <c r="J24" s="35" t="s">
        <v>19</v>
      </c>
      <c r="K24" s="36">
        <v>0</v>
      </c>
    </row>
    <row r="25" spans="1:11" s="34" customFormat="1" ht="12">
      <c r="A25" s="29" t="s">
        <v>75</v>
      </c>
      <c r="B25" s="40">
        <v>58494</v>
      </c>
      <c r="C25" s="32">
        <v>0</v>
      </c>
      <c r="D25" s="30">
        <v>34825</v>
      </c>
      <c r="E25" s="32">
        <v>0</v>
      </c>
      <c r="F25" s="30">
        <v>0</v>
      </c>
      <c r="G25" s="32">
        <v>7985</v>
      </c>
      <c r="H25" s="35" t="s">
        <v>19</v>
      </c>
      <c r="I25" s="31">
        <v>0</v>
      </c>
      <c r="J25" s="35" t="s">
        <v>19</v>
      </c>
      <c r="K25" s="36">
        <v>11531</v>
      </c>
    </row>
    <row r="26" spans="1:11" s="34" customFormat="1" ht="12">
      <c r="A26" s="29" t="s">
        <v>76</v>
      </c>
      <c r="B26" s="40">
        <v>40026</v>
      </c>
      <c r="C26" s="32">
        <v>0</v>
      </c>
      <c r="D26" s="30">
        <v>21100</v>
      </c>
      <c r="E26" s="32">
        <v>0</v>
      </c>
      <c r="F26" s="30">
        <v>0</v>
      </c>
      <c r="G26" s="31">
        <v>8407</v>
      </c>
      <c r="H26" s="35" t="s">
        <v>19</v>
      </c>
      <c r="I26" s="31">
        <v>0</v>
      </c>
      <c r="J26" s="35">
        <v>0</v>
      </c>
      <c r="K26" s="33" t="s">
        <v>19</v>
      </c>
    </row>
    <row r="27" spans="1:11" s="34" customFormat="1" ht="12">
      <c r="A27" s="29" t="s">
        <v>77</v>
      </c>
      <c r="B27" s="40">
        <v>41545</v>
      </c>
      <c r="C27" s="32">
        <v>0</v>
      </c>
      <c r="D27" s="30">
        <v>18246</v>
      </c>
      <c r="E27" s="32">
        <v>0</v>
      </c>
      <c r="F27" s="30">
        <v>0</v>
      </c>
      <c r="G27" s="32">
        <v>14084</v>
      </c>
      <c r="H27" s="35" t="s">
        <v>19</v>
      </c>
      <c r="I27" s="32">
        <v>0</v>
      </c>
      <c r="J27" s="35">
        <v>1593</v>
      </c>
      <c r="K27" s="33" t="s">
        <v>19</v>
      </c>
    </row>
    <row r="28" spans="1:11" s="34" customFormat="1" ht="12">
      <c r="A28" s="29" t="s">
        <v>78</v>
      </c>
      <c r="B28" s="40">
        <v>78947</v>
      </c>
      <c r="C28" s="32">
        <v>0</v>
      </c>
      <c r="D28" s="30">
        <v>43365</v>
      </c>
      <c r="E28" s="32">
        <v>0</v>
      </c>
      <c r="F28" s="35">
        <v>0</v>
      </c>
      <c r="G28" s="31">
        <v>7133</v>
      </c>
      <c r="H28" s="30">
        <v>2298</v>
      </c>
      <c r="I28" s="32">
        <v>0</v>
      </c>
      <c r="J28" s="35" t="s">
        <v>19</v>
      </c>
      <c r="K28" s="36">
        <v>0</v>
      </c>
    </row>
    <row r="29" spans="1:11" s="34" customFormat="1" ht="12">
      <c r="A29" s="29" t="s">
        <v>79</v>
      </c>
      <c r="B29" s="40">
        <v>34431</v>
      </c>
      <c r="C29" s="32">
        <v>0</v>
      </c>
      <c r="D29" s="30">
        <v>22728</v>
      </c>
      <c r="E29" s="32">
        <v>0</v>
      </c>
      <c r="F29" s="35">
        <v>0</v>
      </c>
      <c r="G29" s="31">
        <v>4911</v>
      </c>
      <c r="H29" s="30">
        <v>0</v>
      </c>
      <c r="I29" s="32">
        <v>0</v>
      </c>
      <c r="J29" s="30">
        <v>0</v>
      </c>
      <c r="K29" s="36">
        <v>1442</v>
      </c>
    </row>
    <row r="30" spans="1:11" s="34" customFormat="1" ht="12">
      <c r="A30" s="29" t="s">
        <v>80</v>
      </c>
      <c r="B30" s="40">
        <v>64611</v>
      </c>
      <c r="C30" s="32">
        <v>0</v>
      </c>
      <c r="D30" s="30">
        <v>27492</v>
      </c>
      <c r="E30" s="32">
        <v>0</v>
      </c>
      <c r="F30" s="30">
        <v>0</v>
      </c>
      <c r="G30" s="32">
        <v>18223</v>
      </c>
      <c r="H30" s="35">
        <v>3294</v>
      </c>
      <c r="I30" s="31">
        <v>350</v>
      </c>
      <c r="J30" s="35" t="s">
        <v>19</v>
      </c>
      <c r="K30" s="36">
        <v>2375</v>
      </c>
    </row>
    <row r="31" spans="1:11" s="34" customFormat="1" ht="12">
      <c r="A31" s="29" t="s">
        <v>81</v>
      </c>
      <c r="B31" s="40">
        <v>16239</v>
      </c>
      <c r="C31" s="32">
        <v>0</v>
      </c>
      <c r="D31" s="30">
        <v>2322</v>
      </c>
      <c r="E31" s="32">
        <v>0</v>
      </c>
      <c r="F31" s="30">
        <v>0</v>
      </c>
      <c r="G31" s="32">
        <v>5018</v>
      </c>
      <c r="H31" s="35" t="s">
        <v>19</v>
      </c>
      <c r="I31" s="32">
        <v>0</v>
      </c>
      <c r="J31" s="30">
        <v>0</v>
      </c>
      <c r="K31" s="33" t="s">
        <v>19</v>
      </c>
    </row>
    <row r="32" spans="1:11" s="34" customFormat="1" ht="12">
      <c r="A32" s="29" t="s">
        <v>82</v>
      </c>
      <c r="B32" s="40">
        <v>20615</v>
      </c>
      <c r="C32" s="32">
        <v>0</v>
      </c>
      <c r="D32" s="30">
        <v>6748</v>
      </c>
      <c r="E32" s="32">
        <v>0</v>
      </c>
      <c r="F32" s="30">
        <v>0</v>
      </c>
      <c r="G32" s="32">
        <v>9332</v>
      </c>
      <c r="H32" s="35" t="s">
        <v>19</v>
      </c>
      <c r="I32" s="31">
        <v>0</v>
      </c>
      <c r="J32" s="30">
        <v>1593</v>
      </c>
      <c r="K32" s="36">
        <v>0</v>
      </c>
    </row>
    <row r="33" spans="1:11" s="34" customFormat="1" ht="12">
      <c r="A33" s="29" t="s">
        <v>83</v>
      </c>
      <c r="B33" s="40">
        <v>10075</v>
      </c>
      <c r="C33" s="32">
        <v>0</v>
      </c>
      <c r="D33" s="30">
        <v>1446</v>
      </c>
      <c r="E33" s="32">
        <v>0</v>
      </c>
      <c r="F33" s="30">
        <v>0</v>
      </c>
      <c r="G33" s="31">
        <v>6249</v>
      </c>
      <c r="H33" s="35">
        <v>1650</v>
      </c>
      <c r="I33" s="32">
        <v>0</v>
      </c>
      <c r="J33" s="30">
        <v>0</v>
      </c>
      <c r="K33" s="36">
        <v>0</v>
      </c>
    </row>
    <row r="34" spans="1:11" s="34" customFormat="1" ht="12">
      <c r="A34" s="29" t="s">
        <v>84</v>
      </c>
      <c r="B34" s="40">
        <v>13405</v>
      </c>
      <c r="C34" s="32">
        <v>0</v>
      </c>
      <c r="D34" s="30">
        <v>2055</v>
      </c>
      <c r="E34" s="32">
        <v>0</v>
      </c>
      <c r="F34" s="30">
        <v>0</v>
      </c>
      <c r="G34" s="31">
        <v>10385</v>
      </c>
      <c r="H34" s="30">
        <v>0</v>
      </c>
      <c r="I34" s="32">
        <v>0</v>
      </c>
      <c r="J34" s="30">
        <v>0</v>
      </c>
      <c r="K34" s="36">
        <v>0</v>
      </c>
    </row>
    <row r="35" spans="1:23" s="34" customFormat="1" ht="12.75" thickBot="1">
      <c r="A35" s="43" t="s">
        <v>85</v>
      </c>
      <c r="B35" s="70">
        <v>144180</v>
      </c>
      <c r="C35" s="45">
        <v>0</v>
      </c>
      <c r="D35" s="46">
        <v>91154</v>
      </c>
      <c r="E35" s="45">
        <v>105</v>
      </c>
      <c r="F35" s="47">
        <v>0</v>
      </c>
      <c r="G35" s="45">
        <v>9923</v>
      </c>
      <c r="H35" s="47">
        <v>7799</v>
      </c>
      <c r="I35" s="65">
        <v>1075</v>
      </c>
      <c r="J35" s="46" t="s">
        <v>19</v>
      </c>
      <c r="K35" s="44">
        <v>18944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</sheetData>
  <sheetProtection/>
  <mergeCells count="8">
    <mergeCell ref="A1:K1"/>
    <mergeCell ref="A2:J2"/>
    <mergeCell ref="A4:A5"/>
    <mergeCell ref="B4:B5"/>
    <mergeCell ref="C4:C5"/>
    <mergeCell ref="D4:D5"/>
    <mergeCell ref="E4:E5"/>
    <mergeCell ref="K4:K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6.75390625" style="0" customWidth="1"/>
    <col min="20" max="20" width="10.00390625" style="0" customWidth="1"/>
  </cols>
  <sheetData>
    <row r="1" spans="1:12" ht="12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45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">
      <c r="A4" s="5"/>
      <c r="B4" s="6" t="s">
        <v>46</v>
      </c>
      <c r="C4" s="6" t="s">
        <v>47</v>
      </c>
      <c r="D4" s="6" t="s">
        <v>48</v>
      </c>
      <c r="E4" s="6" t="s">
        <v>49</v>
      </c>
      <c r="F4" s="6" t="s">
        <v>50</v>
      </c>
      <c r="G4" s="6" t="s">
        <v>106</v>
      </c>
      <c r="H4" s="6" t="s">
        <v>107</v>
      </c>
      <c r="I4" s="6" t="s">
        <v>108</v>
      </c>
      <c r="J4" s="6" t="s">
        <v>118</v>
      </c>
      <c r="K4" s="51" t="s">
        <v>110</v>
      </c>
      <c r="L4" s="9" t="s">
        <v>119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52"/>
      <c r="B5" s="71"/>
      <c r="C5" s="55"/>
      <c r="D5" s="55"/>
      <c r="E5" s="55"/>
      <c r="F5" s="55"/>
      <c r="G5" s="55"/>
      <c r="H5" s="55"/>
      <c r="I5" s="55"/>
      <c r="J5" s="55"/>
      <c r="K5" s="54"/>
      <c r="L5" s="5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52"/>
      <c r="B6" s="55" t="s">
        <v>57</v>
      </c>
      <c r="C6" s="55"/>
      <c r="D6" s="55" t="s">
        <v>57</v>
      </c>
      <c r="E6" s="55" t="s">
        <v>57</v>
      </c>
      <c r="F6" s="55"/>
      <c r="G6" s="55"/>
      <c r="H6" s="55"/>
      <c r="I6" s="55" t="s">
        <v>59</v>
      </c>
      <c r="J6" s="55" t="s">
        <v>59</v>
      </c>
      <c r="K6" s="54"/>
      <c r="L6" s="5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57"/>
      <c r="B7" s="12"/>
      <c r="C7" s="12"/>
      <c r="D7" s="12"/>
      <c r="E7" s="12"/>
      <c r="F7" s="12"/>
      <c r="G7" s="12"/>
      <c r="H7" s="12"/>
      <c r="I7" s="12"/>
      <c r="J7" s="12"/>
      <c r="K7" s="59"/>
      <c r="L7" s="15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21" customFormat="1" ht="18" customHeight="1">
      <c r="A8" s="17" t="s">
        <v>60</v>
      </c>
      <c r="B8" s="60">
        <f aca="true" t="shared" si="0" ref="B8:L8">B10+B24</f>
        <v>0</v>
      </c>
      <c r="C8" s="61">
        <f t="shared" si="0"/>
        <v>0</v>
      </c>
      <c r="D8" s="18">
        <v>5771</v>
      </c>
      <c r="E8" s="61">
        <f t="shared" si="0"/>
        <v>61756</v>
      </c>
      <c r="F8" s="60" t="s">
        <v>19</v>
      </c>
      <c r="G8" s="19">
        <f t="shared" si="0"/>
        <v>43747</v>
      </c>
      <c r="H8" s="18">
        <f>H10+H24</f>
        <v>17020</v>
      </c>
      <c r="I8" s="61" t="s">
        <v>19</v>
      </c>
      <c r="J8" s="18">
        <f t="shared" si="0"/>
        <v>17842</v>
      </c>
      <c r="K8" s="61" t="s">
        <v>19</v>
      </c>
      <c r="L8" s="18">
        <f t="shared" si="0"/>
        <v>92193</v>
      </c>
      <c r="X8" s="22"/>
    </row>
    <row r="9" spans="1:12" ht="10.5" customHeight="1">
      <c r="A9" s="23"/>
      <c r="B9" s="4"/>
      <c r="C9" s="24"/>
      <c r="D9" s="4"/>
      <c r="E9" s="24"/>
      <c r="F9" s="4"/>
      <c r="G9" s="24"/>
      <c r="H9" s="4"/>
      <c r="I9" s="24"/>
      <c r="J9" s="4"/>
      <c r="K9" s="24"/>
      <c r="L9" s="30"/>
    </row>
    <row r="10" spans="1:12" s="21" customFormat="1" ht="18" customHeight="1">
      <c r="A10" s="26" t="s">
        <v>61</v>
      </c>
      <c r="B10" s="60">
        <f>SUM(B12:B22)</f>
        <v>0</v>
      </c>
      <c r="C10" s="62">
        <f>SUM(C12:C22)</f>
        <v>0</v>
      </c>
      <c r="D10" s="60">
        <v>3890</v>
      </c>
      <c r="E10" s="62">
        <v>24259</v>
      </c>
      <c r="F10" s="60" t="s">
        <v>19</v>
      </c>
      <c r="G10" s="62">
        <v>34346</v>
      </c>
      <c r="H10" s="60">
        <v>16355</v>
      </c>
      <c r="I10" s="62">
        <f>SUM(I12:I22)</f>
        <v>0</v>
      </c>
      <c r="J10" s="60">
        <v>7091</v>
      </c>
      <c r="K10" s="62" t="s">
        <v>19</v>
      </c>
      <c r="L10" s="60">
        <v>70085</v>
      </c>
    </row>
    <row r="11" spans="1:12" ht="10.5" customHeight="1">
      <c r="A11" s="23"/>
      <c r="B11" s="18"/>
      <c r="C11" s="27"/>
      <c r="D11" s="18"/>
      <c r="E11" s="27"/>
      <c r="F11" s="18"/>
      <c r="G11" s="27"/>
      <c r="H11" s="18"/>
      <c r="I11" s="27"/>
      <c r="J11" s="18"/>
      <c r="K11" s="27"/>
      <c r="L11" s="30"/>
    </row>
    <row r="12" spans="1:12" s="34" customFormat="1" ht="18" customHeight="1">
      <c r="A12" s="29" t="s">
        <v>62</v>
      </c>
      <c r="B12" s="35">
        <v>0</v>
      </c>
      <c r="C12" s="31">
        <v>0</v>
      </c>
      <c r="D12" s="30">
        <v>3650</v>
      </c>
      <c r="E12" s="31">
        <v>1482</v>
      </c>
      <c r="F12" s="35">
        <v>0</v>
      </c>
      <c r="G12" s="32">
        <v>14268</v>
      </c>
      <c r="H12" s="30">
        <v>6127</v>
      </c>
      <c r="I12" s="31">
        <v>0</v>
      </c>
      <c r="J12" s="35">
        <v>2535</v>
      </c>
      <c r="K12" s="31" t="s">
        <v>19</v>
      </c>
      <c r="L12" s="30">
        <v>13166</v>
      </c>
    </row>
    <row r="13" spans="1:12" s="34" customFormat="1" ht="18" customHeight="1">
      <c r="A13" s="29" t="s">
        <v>63</v>
      </c>
      <c r="B13" s="30">
        <v>0</v>
      </c>
      <c r="C13" s="31">
        <v>0</v>
      </c>
      <c r="D13" s="30">
        <v>0</v>
      </c>
      <c r="E13" s="32">
        <v>3478</v>
      </c>
      <c r="F13" s="30">
        <v>0</v>
      </c>
      <c r="G13" s="32">
        <v>3501</v>
      </c>
      <c r="H13" s="35" t="s">
        <v>19</v>
      </c>
      <c r="I13" s="32">
        <v>0</v>
      </c>
      <c r="J13" s="35" t="s">
        <v>19</v>
      </c>
      <c r="K13" s="31" t="s">
        <v>19</v>
      </c>
      <c r="L13" s="30">
        <v>17028</v>
      </c>
    </row>
    <row r="14" spans="1:12" s="34" customFormat="1" ht="18" customHeight="1">
      <c r="A14" s="29" t="s">
        <v>64</v>
      </c>
      <c r="B14" s="30">
        <v>0</v>
      </c>
      <c r="C14" s="32">
        <v>0</v>
      </c>
      <c r="D14" s="30">
        <v>0</v>
      </c>
      <c r="E14" s="31">
        <v>3504</v>
      </c>
      <c r="F14" s="30">
        <v>0</v>
      </c>
      <c r="G14" s="31">
        <v>4363</v>
      </c>
      <c r="H14" s="30">
        <v>0</v>
      </c>
      <c r="I14" s="32">
        <v>0</v>
      </c>
      <c r="J14" s="35">
        <v>0</v>
      </c>
      <c r="K14" s="31">
        <v>0</v>
      </c>
      <c r="L14" s="35">
        <v>17843</v>
      </c>
    </row>
    <row r="15" spans="1:12" s="34" customFormat="1" ht="18" customHeight="1">
      <c r="A15" s="29" t="s">
        <v>65</v>
      </c>
      <c r="B15" s="30">
        <v>0</v>
      </c>
      <c r="C15" s="32">
        <v>0</v>
      </c>
      <c r="D15" s="35">
        <v>0</v>
      </c>
      <c r="E15" s="32">
        <v>1764</v>
      </c>
      <c r="F15" s="30">
        <v>0</v>
      </c>
      <c r="G15" s="32">
        <v>1295</v>
      </c>
      <c r="H15" s="30">
        <v>0</v>
      </c>
      <c r="I15" s="32">
        <v>0</v>
      </c>
      <c r="J15" s="35">
        <v>0</v>
      </c>
      <c r="K15" s="31">
        <v>0</v>
      </c>
      <c r="L15" s="30">
        <v>3712</v>
      </c>
    </row>
    <row r="16" spans="1:12" s="34" customFormat="1" ht="18" customHeight="1">
      <c r="A16" s="29" t="s">
        <v>66</v>
      </c>
      <c r="B16" s="30">
        <v>0</v>
      </c>
      <c r="C16" s="32">
        <v>0</v>
      </c>
      <c r="D16" s="30">
        <v>0</v>
      </c>
      <c r="E16" s="31">
        <v>2790</v>
      </c>
      <c r="F16" s="35" t="s">
        <v>19</v>
      </c>
      <c r="G16" s="31">
        <v>4667</v>
      </c>
      <c r="H16" s="30">
        <v>2111</v>
      </c>
      <c r="I16" s="32">
        <v>0</v>
      </c>
      <c r="J16" s="35" t="s">
        <v>19</v>
      </c>
      <c r="K16" s="32">
        <v>0</v>
      </c>
      <c r="L16" s="35">
        <v>6344</v>
      </c>
    </row>
    <row r="17" spans="1:12" s="34" customFormat="1" ht="18" customHeight="1">
      <c r="A17" s="29" t="s">
        <v>67</v>
      </c>
      <c r="B17" s="35">
        <v>0</v>
      </c>
      <c r="C17" s="32">
        <v>0</v>
      </c>
      <c r="D17" s="30">
        <v>0</v>
      </c>
      <c r="E17" s="31">
        <v>824</v>
      </c>
      <c r="F17" s="30">
        <v>0</v>
      </c>
      <c r="G17" s="31" t="s">
        <v>19</v>
      </c>
      <c r="H17" s="35" t="s">
        <v>19</v>
      </c>
      <c r="I17" s="32">
        <v>0</v>
      </c>
      <c r="J17" s="35" t="s">
        <v>19</v>
      </c>
      <c r="K17" s="32">
        <v>0</v>
      </c>
      <c r="L17" s="30">
        <v>1280</v>
      </c>
    </row>
    <row r="18" spans="1:12" s="34" customFormat="1" ht="18" customHeight="1">
      <c r="A18" s="29" t="s">
        <v>68</v>
      </c>
      <c r="B18" s="30">
        <v>0</v>
      </c>
      <c r="C18" s="32">
        <v>0</v>
      </c>
      <c r="D18" s="30">
        <v>0</v>
      </c>
      <c r="E18" s="31" t="s">
        <v>19</v>
      </c>
      <c r="F18" s="30">
        <v>0</v>
      </c>
      <c r="G18" s="31" t="s">
        <v>19</v>
      </c>
      <c r="H18" s="35" t="s">
        <v>19</v>
      </c>
      <c r="I18" s="31">
        <v>0</v>
      </c>
      <c r="J18" s="35">
        <v>1560</v>
      </c>
      <c r="K18" s="32">
        <v>0</v>
      </c>
      <c r="L18" s="35" t="s">
        <v>19</v>
      </c>
    </row>
    <row r="19" spans="1:12" s="34" customFormat="1" ht="18" customHeight="1">
      <c r="A19" s="29" t="s">
        <v>69</v>
      </c>
      <c r="B19" s="30">
        <v>0</v>
      </c>
      <c r="C19" s="32">
        <v>0</v>
      </c>
      <c r="D19" s="30">
        <v>0</v>
      </c>
      <c r="E19" s="32">
        <v>5587</v>
      </c>
      <c r="F19" s="30">
        <v>0</v>
      </c>
      <c r="G19" s="31">
        <v>0</v>
      </c>
      <c r="H19" s="35" t="s">
        <v>19</v>
      </c>
      <c r="I19" s="32">
        <v>0</v>
      </c>
      <c r="J19" s="30">
        <v>0</v>
      </c>
      <c r="K19" s="32">
        <v>0</v>
      </c>
      <c r="L19" s="35" t="s">
        <v>19</v>
      </c>
    </row>
    <row r="20" spans="1:12" s="34" customFormat="1" ht="18" customHeight="1">
      <c r="A20" s="29" t="s">
        <v>70</v>
      </c>
      <c r="B20" s="30">
        <v>0</v>
      </c>
      <c r="C20" s="32">
        <v>0</v>
      </c>
      <c r="D20" s="30">
        <v>0</v>
      </c>
      <c r="E20" s="32">
        <v>0</v>
      </c>
      <c r="F20" s="30">
        <v>0</v>
      </c>
      <c r="G20" s="31" t="s">
        <v>19</v>
      </c>
      <c r="H20" s="35">
        <v>0</v>
      </c>
      <c r="I20" s="32">
        <v>0</v>
      </c>
      <c r="J20" s="30">
        <v>0</v>
      </c>
      <c r="K20" s="32">
        <v>0</v>
      </c>
      <c r="L20" s="35">
        <v>6519</v>
      </c>
    </row>
    <row r="21" spans="1:12" s="34" customFormat="1" ht="18" customHeight="1">
      <c r="A21" s="29" t="s">
        <v>71</v>
      </c>
      <c r="B21" s="30">
        <v>0</v>
      </c>
      <c r="C21" s="32">
        <v>0</v>
      </c>
      <c r="D21" s="35">
        <v>0</v>
      </c>
      <c r="E21" s="31">
        <v>4044</v>
      </c>
      <c r="F21" s="35">
        <v>0</v>
      </c>
      <c r="G21" s="31" t="s">
        <v>19</v>
      </c>
      <c r="H21" s="35">
        <v>0</v>
      </c>
      <c r="I21" s="31">
        <v>0</v>
      </c>
      <c r="J21" s="35" t="s">
        <v>19</v>
      </c>
      <c r="K21" s="31">
        <v>0</v>
      </c>
      <c r="L21" s="35">
        <v>711</v>
      </c>
    </row>
    <row r="22" spans="1:12" s="34" customFormat="1" ht="18" customHeight="1">
      <c r="A22" s="29" t="s">
        <v>72</v>
      </c>
      <c r="B22" s="30">
        <v>0</v>
      </c>
      <c r="C22" s="31">
        <v>0</v>
      </c>
      <c r="D22" s="35" t="s">
        <v>19</v>
      </c>
      <c r="E22" s="31" t="s">
        <v>19</v>
      </c>
      <c r="F22" s="30">
        <v>0</v>
      </c>
      <c r="G22" s="32">
        <v>2849</v>
      </c>
      <c r="H22" s="35">
        <v>1598</v>
      </c>
      <c r="I22" s="32">
        <v>0</v>
      </c>
      <c r="J22" s="35" t="s">
        <v>19</v>
      </c>
      <c r="K22" s="32">
        <v>0</v>
      </c>
      <c r="L22" s="35">
        <v>866</v>
      </c>
    </row>
    <row r="23" spans="1:12" s="34" customFormat="1" ht="10.5" customHeight="1">
      <c r="A23" s="29"/>
      <c r="B23" s="30"/>
      <c r="C23" s="32"/>
      <c r="D23" s="35"/>
      <c r="E23" s="32"/>
      <c r="F23" s="30"/>
      <c r="G23" s="32"/>
      <c r="H23" s="35"/>
      <c r="I23" s="32"/>
      <c r="J23" s="35"/>
      <c r="K23" s="32"/>
      <c r="L23" s="35"/>
    </row>
    <row r="24" spans="1:12" s="21" customFormat="1" ht="18" customHeight="1">
      <c r="A24" s="26" t="s">
        <v>73</v>
      </c>
      <c r="B24" s="18">
        <f>SUM(B26:B37)</f>
        <v>0</v>
      </c>
      <c r="C24" s="27">
        <f>SUM(C26:C37)</f>
        <v>0</v>
      </c>
      <c r="D24" s="72" t="s">
        <v>19</v>
      </c>
      <c r="E24" s="27">
        <v>37497</v>
      </c>
      <c r="F24" s="60" t="s">
        <v>19</v>
      </c>
      <c r="G24" s="27">
        <v>9401</v>
      </c>
      <c r="H24" s="18">
        <v>665</v>
      </c>
      <c r="I24" s="62" t="s">
        <v>19</v>
      </c>
      <c r="J24" s="18">
        <v>10751</v>
      </c>
      <c r="K24" s="27">
        <f>SUM(K26:K37)</f>
        <v>0</v>
      </c>
      <c r="L24" s="18">
        <v>22108</v>
      </c>
    </row>
    <row r="25" spans="1:12" s="34" customFormat="1" ht="10.5" customHeight="1">
      <c r="A25" s="29"/>
      <c r="B25" s="30"/>
      <c r="C25" s="32"/>
      <c r="D25" s="30"/>
      <c r="E25" s="32"/>
      <c r="F25" s="30"/>
      <c r="G25" s="32"/>
      <c r="H25" s="30"/>
      <c r="I25" s="32"/>
      <c r="J25" s="30"/>
      <c r="K25" s="32"/>
      <c r="L25" s="30"/>
    </row>
    <row r="26" spans="1:12" s="34" customFormat="1" ht="18" customHeight="1">
      <c r="A26" s="29" t="s">
        <v>74</v>
      </c>
      <c r="B26" s="30">
        <v>0</v>
      </c>
      <c r="C26" s="32">
        <v>0</v>
      </c>
      <c r="D26" s="35">
        <v>0</v>
      </c>
      <c r="E26" s="32">
        <v>1420</v>
      </c>
      <c r="F26" s="35">
        <v>0</v>
      </c>
      <c r="G26" s="32">
        <v>0</v>
      </c>
      <c r="H26" s="30">
        <v>0</v>
      </c>
      <c r="I26" s="31">
        <v>0</v>
      </c>
      <c r="J26" s="35">
        <v>0</v>
      </c>
      <c r="K26" s="32">
        <v>0</v>
      </c>
      <c r="L26" s="35" t="s">
        <v>19</v>
      </c>
    </row>
    <row r="27" spans="1:12" s="34" customFormat="1" ht="18" customHeight="1">
      <c r="A27" s="29" t="s">
        <v>75</v>
      </c>
      <c r="B27" s="30">
        <v>0</v>
      </c>
      <c r="C27" s="32">
        <v>0</v>
      </c>
      <c r="D27" s="30">
        <v>0</v>
      </c>
      <c r="E27" s="31" t="s">
        <v>19</v>
      </c>
      <c r="F27" s="30">
        <v>0</v>
      </c>
      <c r="G27" s="31" t="s">
        <v>19</v>
      </c>
      <c r="H27" s="30">
        <v>0</v>
      </c>
      <c r="I27" s="32">
        <v>0</v>
      </c>
      <c r="J27" s="30">
        <v>813</v>
      </c>
      <c r="K27" s="32">
        <v>0</v>
      </c>
      <c r="L27" s="30">
        <v>1235</v>
      </c>
    </row>
    <row r="28" spans="1:12" s="34" customFormat="1" ht="18" customHeight="1">
      <c r="A28" s="29" t="s">
        <v>76</v>
      </c>
      <c r="B28" s="30">
        <v>0</v>
      </c>
      <c r="C28" s="32">
        <v>0</v>
      </c>
      <c r="D28" s="30">
        <v>0</v>
      </c>
      <c r="E28" s="31" t="s">
        <v>19</v>
      </c>
      <c r="F28" s="30">
        <v>0</v>
      </c>
      <c r="G28" s="31" t="s">
        <v>19</v>
      </c>
      <c r="H28" s="35">
        <v>0</v>
      </c>
      <c r="I28" s="31">
        <v>0</v>
      </c>
      <c r="J28" s="35">
        <v>1002</v>
      </c>
      <c r="K28" s="32">
        <v>0</v>
      </c>
      <c r="L28" s="35">
        <v>6836</v>
      </c>
    </row>
    <row r="29" spans="1:12" s="34" customFormat="1" ht="18" customHeight="1">
      <c r="A29" s="29" t="s">
        <v>77</v>
      </c>
      <c r="B29" s="30">
        <v>0</v>
      </c>
      <c r="C29" s="32">
        <v>0</v>
      </c>
      <c r="D29" s="35">
        <v>0</v>
      </c>
      <c r="E29" s="31" t="s">
        <v>19</v>
      </c>
      <c r="F29" s="30">
        <v>0</v>
      </c>
      <c r="G29" s="31" t="s">
        <v>19</v>
      </c>
      <c r="H29" s="35" t="s">
        <v>19</v>
      </c>
      <c r="I29" s="32">
        <v>0</v>
      </c>
      <c r="J29" s="35">
        <v>0</v>
      </c>
      <c r="K29" s="32">
        <v>0</v>
      </c>
      <c r="L29" s="30">
        <v>1727</v>
      </c>
    </row>
    <row r="30" spans="1:12" s="34" customFormat="1" ht="18" customHeight="1">
      <c r="A30" s="29" t="s">
        <v>78</v>
      </c>
      <c r="B30" s="30">
        <v>0</v>
      </c>
      <c r="C30" s="32">
        <v>0</v>
      </c>
      <c r="D30" s="35" t="s">
        <v>19</v>
      </c>
      <c r="E30" s="32">
        <v>13939</v>
      </c>
      <c r="F30" s="35" t="s">
        <v>19</v>
      </c>
      <c r="G30" s="31">
        <v>4235</v>
      </c>
      <c r="H30" s="35" t="s">
        <v>19</v>
      </c>
      <c r="I30" s="31" t="s">
        <v>19</v>
      </c>
      <c r="J30" s="35">
        <v>2514</v>
      </c>
      <c r="K30" s="32">
        <v>0</v>
      </c>
      <c r="L30" s="35">
        <v>1874</v>
      </c>
    </row>
    <row r="31" spans="1:12" s="34" customFormat="1" ht="18" customHeight="1">
      <c r="A31" s="29" t="s">
        <v>79</v>
      </c>
      <c r="B31" s="30">
        <v>0</v>
      </c>
      <c r="C31" s="32">
        <v>0</v>
      </c>
      <c r="D31" s="35">
        <v>0</v>
      </c>
      <c r="E31" s="32">
        <v>0</v>
      </c>
      <c r="F31" s="30">
        <v>0</v>
      </c>
      <c r="G31" s="31" t="s">
        <v>19</v>
      </c>
      <c r="H31" s="35" t="s">
        <v>19</v>
      </c>
      <c r="I31" s="32">
        <v>0</v>
      </c>
      <c r="J31" s="30">
        <v>4786</v>
      </c>
      <c r="K31" s="31">
        <v>0</v>
      </c>
      <c r="L31" s="35" t="s">
        <v>19</v>
      </c>
    </row>
    <row r="32" spans="1:12" s="34" customFormat="1" ht="18" customHeight="1">
      <c r="A32" s="29" t="s">
        <v>80</v>
      </c>
      <c r="B32" s="30">
        <v>0</v>
      </c>
      <c r="C32" s="32">
        <v>0</v>
      </c>
      <c r="D32" s="30">
        <v>0</v>
      </c>
      <c r="E32" s="32">
        <v>4228</v>
      </c>
      <c r="F32" s="30">
        <v>0</v>
      </c>
      <c r="G32" s="31">
        <v>1797</v>
      </c>
      <c r="H32" s="35">
        <v>0</v>
      </c>
      <c r="I32" s="32">
        <v>0</v>
      </c>
      <c r="J32" s="35">
        <v>0</v>
      </c>
      <c r="K32" s="32">
        <v>0</v>
      </c>
      <c r="L32" s="30">
        <v>4749</v>
      </c>
    </row>
    <row r="33" spans="1:12" s="34" customFormat="1" ht="18" customHeight="1">
      <c r="A33" s="29" t="s">
        <v>81</v>
      </c>
      <c r="B33" s="30">
        <v>0</v>
      </c>
      <c r="C33" s="32">
        <v>0</v>
      </c>
      <c r="D33" s="35">
        <v>0</v>
      </c>
      <c r="E33" s="32">
        <v>3199</v>
      </c>
      <c r="F33" s="30">
        <v>0</v>
      </c>
      <c r="G33" s="32">
        <v>0</v>
      </c>
      <c r="H33" s="30">
        <v>0</v>
      </c>
      <c r="I33" s="32">
        <v>0</v>
      </c>
      <c r="J33" s="30">
        <v>0</v>
      </c>
      <c r="K33" s="32">
        <v>0</v>
      </c>
      <c r="L33" s="35" t="s">
        <v>19</v>
      </c>
    </row>
    <row r="34" spans="1:12" s="34" customFormat="1" ht="18" customHeight="1">
      <c r="A34" s="29" t="s">
        <v>82</v>
      </c>
      <c r="B34" s="30">
        <v>0</v>
      </c>
      <c r="C34" s="32">
        <v>0</v>
      </c>
      <c r="D34" s="30">
        <v>0</v>
      </c>
      <c r="E34" s="31" t="s">
        <v>19</v>
      </c>
      <c r="F34" s="30">
        <v>0</v>
      </c>
      <c r="G34" s="32">
        <v>0</v>
      </c>
      <c r="H34" s="35">
        <v>0</v>
      </c>
      <c r="I34" s="32">
        <v>0</v>
      </c>
      <c r="J34" s="30">
        <v>0</v>
      </c>
      <c r="K34" s="32">
        <v>0</v>
      </c>
      <c r="L34" s="30">
        <v>1672</v>
      </c>
    </row>
    <row r="35" spans="1:12" s="34" customFormat="1" ht="18" customHeight="1">
      <c r="A35" s="29" t="s">
        <v>83</v>
      </c>
      <c r="B35" s="30">
        <v>0</v>
      </c>
      <c r="C35" s="32">
        <v>0</v>
      </c>
      <c r="D35" s="35">
        <v>0</v>
      </c>
      <c r="E35" s="31" t="s">
        <v>19</v>
      </c>
      <c r="F35" s="35">
        <v>0</v>
      </c>
      <c r="G35" s="31">
        <v>0</v>
      </c>
      <c r="H35" s="35">
        <v>0</v>
      </c>
      <c r="I35" s="32">
        <v>0</v>
      </c>
      <c r="J35" s="30">
        <v>0</v>
      </c>
      <c r="K35" s="32">
        <v>0</v>
      </c>
      <c r="L35" s="35">
        <v>0</v>
      </c>
    </row>
    <row r="36" spans="1:12" s="34" customFormat="1" ht="18" customHeight="1">
      <c r="A36" s="29" t="s">
        <v>84</v>
      </c>
      <c r="B36" s="30">
        <v>0</v>
      </c>
      <c r="C36" s="32">
        <v>0</v>
      </c>
      <c r="D36" s="30">
        <v>0</v>
      </c>
      <c r="E36" s="31" t="s">
        <v>19</v>
      </c>
      <c r="F36" s="30">
        <v>0</v>
      </c>
      <c r="G36" s="31">
        <v>0</v>
      </c>
      <c r="H36" s="30">
        <v>0</v>
      </c>
      <c r="I36" s="32">
        <v>0</v>
      </c>
      <c r="J36" s="30">
        <v>0</v>
      </c>
      <c r="K36" s="32">
        <v>0</v>
      </c>
      <c r="L36" s="35" t="s">
        <v>19</v>
      </c>
    </row>
    <row r="37" spans="1:23" s="34" customFormat="1" ht="18" customHeight="1" thickBot="1">
      <c r="A37" s="43" t="s">
        <v>85</v>
      </c>
      <c r="B37" s="44">
        <v>0</v>
      </c>
      <c r="C37" s="45">
        <v>0</v>
      </c>
      <c r="D37" s="46">
        <v>0</v>
      </c>
      <c r="E37" s="45">
        <v>7936</v>
      </c>
      <c r="F37" s="47">
        <v>0</v>
      </c>
      <c r="G37" s="65">
        <v>2338</v>
      </c>
      <c r="H37" s="46">
        <v>0</v>
      </c>
      <c r="I37" s="65">
        <v>0</v>
      </c>
      <c r="J37" s="46" t="s">
        <v>19</v>
      </c>
      <c r="K37" s="45">
        <v>0</v>
      </c>
      <c r="L37" s="47">
        <v>2940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</sheetData>
  <sheetProtection/>
  <mergeCells count="19">
    <mergeCell ref="I4:I5"/>
    <mergeCell ref="J4:J5"/>
    <mergeCell ref="K4:K7"/>
    <mergeCell ref="L4:L7"/>
    <mergeCell ref="B6:B7"/>
    <mergeCell ref="D6:D7"/>
    <mergeCell ref="E6:E7"/>
    <mergeCell ref="I6:I7"/>
    <mergeCell ref="J6:J7"/>
    <mergeCell ref="A1:L1"/>
    <mergeCell ref="A2:K2"/>
    <mergeCell ref="A4:A7"/>
    <mergeCell ref="B4:B5"/>
    <mergeCell ref="C4:C7"/>
    <mergeCell ref="D4:D5"/>
    <mergeCell ref="E4:E5"/>
    <mergeCell ref="F4:F7"/>
    <mergeCell ref="G4:G7"/>
    <mergeCell ref="H4:H7"/>
  </mergeCells>
  <printOptions/>
  <pageMargins left="0.787" right="0.787" top="0.984" bottom="0.984" header="0.512" footer="0.512"/>
  <pageSetup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2009-08-28T02:54:39Z</dcterms:created>
  <dcterms:modified xsi:type="dcterms:W3CDTF">2009-08-28T02:54:45Z</dcterms:modified>
  <cp:category/>
  <cp:version/>
  <cp:contentType/>
  <cp:contentStatus/>
</cp:coreProperties>
</file>