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(4)-1" sheetId="1" r:id="rId1"/>
    <sheet name="81(4)-2" sheetId="2" r:id="rId2"/>
    <sheet name="81(4)-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<sst xmlns="http://schemas.openxmlformats.org/spreadsheetml/2006/main" count="163" uniqueCount="108">
  <si>
    <t>産          　　   業          　　   別          　　   工          　　   場          　　   数</t>
  </si>
  <si>
    <t>製               　　　      造               　　　      卸　 　          （総   括）</t>
  </si>
  <si>
    <t>総　　数</t>
  </si>
  <si>
    <t>非鉄金属</t>
  </si>
  <si>
    <t>食料品</t>
  </si>
  <si>
    <t>繊維工業</t>
  </si>
  <si>
    <t>衣服及身のまわり品製造業</t>
  </si>
  <si>
    <t>木材及    木製品   製造業</t>
  </si>
  <si>
    <t>家具及    装備品    製造業</t>
  </si>
  <si>
    <t>パルプ紙及紙加工品製造業</t>
  </si>
  <si>
    <t>出版印    刷及関    連産業</t>
  </si>
  <si>
    <t>化学工業</t>
  </si>
  <si>
    <t>石油及    石炭製品   製造業</t>
  </si>
  <si>
    <t>ゴム製品</t>
  </si>
  <si>
    <t>皮革及    土石製品   製造業</t>
  </si>
  <si>
    <t>窯業及    土石製品   製造業</t>
  </si>
  <si>
    <t>鉄鋼業</t>
  </si>
  <si>
    <t>金属製品</t>
  </si>
  <si>
    <t xml:space="preserve">機械      </t>
  </si>
  <si>
    <t>電気      機械器具     製造業</t>
  </si>
  <si>
    <t>輸送用    機械器具   製造業</t>
  </si>
  <si>
    <t>計量器測定器、測   量機械、医療機械      理化学機械、光学      機械及時計製造業</t>
  </si>
  <si>
    <t>その他の</t>
  </si>
  <si>
    <t>製造業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</si>
  <si>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</si>
  <si>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</si>
  <si>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</si>
  <si>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</si>
  <si>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</si>
  <si>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</si>
  <si>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</si>
  <si>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</si>
  <si>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</si>
  <si>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</si>
  <si>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</si>
  <si>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</si>
  <si>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</si>
  <si>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</si>
  <si>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</si>
  <si>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</si>
  <si>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</si>
  <si>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</si>
  <si>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</si>
  <si>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</si>
  <si>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</si>
  <si>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</si>
  <si>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</si>
  <si>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</si>
  <si>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</si>
  <si>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</si>
  <si>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造      　　　           卸　   　（従業者４人以上を使用する工場）</t>
  </si>
  <si>
    <t>繊維工業</t>
  </si>
  <si>
    <t>木材及    木製品    製造業</t>
  </si>
  <si>
    <t>パルプ紙及紙加工品製造業</t>
  </si>
  <si>
    <t>出版印刷  及      関連産業</t>
  </si>
  <si>
    <t>皮革及    皮革製品   製造業</t>
  </si>
  <si>
    <t>機械</t>
  </si>
  <si>
    <t>電気      機械器具    製造業</t>
  </si>
  <si>
    <t>計量器測定器、測    量機械、医療機械     理化学機械、光学     機械及時計製造業</t>
  </si>
  <si>
    <t>製　　　                 造  　　    　           卸　     　（従業者３人以下を使用する工場）</t>
  </si>
  <si>
    <t>総　　数</t>
  </si>
  <si>
    <t>非鉄金属</t>
  </si>
  <si>
    <t>食料品</t>
  </si>
  <si>
    <t>繊維工業</t>
  </si>
  <si>
    <t>衣服及身のまわり品製造業</t>
  </si>
  <si>
    <t>木材及    木製品    製造業</t>
  </si>
  <si>
    <t>家具及    装備品    製造業</t>
  </si>
  <si>
    <t>パルプ紙及紙加工品製造業</t>
  </si>
  <si>
    <t>出版印刷   及        関連産業</t>
  </si>
  <si>
    <t>化学工業</t>
  </si>
  <si>
    <t>石油及    石炭製品      製造業</t>
  </si>
  <si>
    <t>ゴム製品</t>
  </si>
  <si>
    <t>皮革及       皮革製品     製造業</t>
  </si>
  <si>
    <t>窯業及    土石製品      製造業</t>
  </si>
  <si>
    <t>鉄鋼業</t>
  </si>
  <si>
    <t xml:space="preserve">金属製品 </t>
  </si>
  <si>
    <t>機械</t>
  </si>
  <si>
    <t>電気      機械器具    製造業</t>
  </si>
  <si>
    <t>輸送用    機械器具   製造業</t>
  </si>
  <si>
    <t>計量器測定器、測    量機械、医療機械     理化学機械、光学     機械及時計製造業</t>
  </si>
  <si>
    <t>その他の</t>
  </si>
  <si>
    <t>製造業</t>
  </si>
  <si>
    <t>総数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</si>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</sst>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176" fontId="18" fillId="0" borderId="19" xfId="0" applyNumberFormat="1" applyFont="1" applyBorder="1" applyAlignment="1">
      <alignment vertical="center"/>
    </xf>
    <xf numFmtId="176" fontId="18" fillId="0" borderId="2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22" xfId="0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18" fillId="0" borderId="22" xfId="0" applyFont="1" applyBorder="1" applyAlignment="1">
      <alignment horizontal="distributed" vertical="center"/>
    </xf>
    <xf numFmtId="176" fontId="18" fillId="0" borderId="23" xfId="0" applyNumberFormat="1" applyFont="1" applyBorder="1" applyAlignment="1">
      <alignment vertical="center"/>
    </xf>
    <xf numFmtId="176" fontId="18" fillId="0" borderId="14" xfId="0" applyNumberFormat="1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distributed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0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/>
    </xf>
    <xf numFmtId="176" fontId="18" fillId="0" borderId="20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18" fillId="0" borderId="14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176" fontId="0" fillId="0" borderId="27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distributed"/>
    </xf>
    <xf numFmtId="0" fontId="0" fillId="0" borderId="16" xfId="0" applyBorder="1" applyAlignment="1">
      <alignment horizontal="distributed"/>
    </xf>
    <xf numFmtId="176" fontId="0" fillId="0" borderId="21" xfId="0" applyNumberFormat="1" applyBorder="1" applyAlignment="1">
      <alignment horizontal="right" vertical="center"/>
    </xf>
    <xf numFmtId="176" fontId="0" fillId="0" borderId="20" xfId="0" applyNumberFormat="1" applyBorder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</xdr:row>
      <xdr:rowOff>38100</xdr:rowOff>
    </xdr:from>
    <xdr:to>
      <xdr:col>1</xdr:col>
      <xdr:colOff>76200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5619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57150</xdr:colOff>
      <xdr:row>5</xdr:row>
      <xdr:rowOff>38100</xdr:rowOff>
    </xdr:from>
    <xdr:to>
      <xdr:col>0</xdr:col>
      <xdr:colOff>771525</xdr:colOff>
      <xdr:row>6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86677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0</xdr:colOff>
      <xdr:row>40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60293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66675</xdr:rowOff>
    </xdr:from>
    <xdr:to>
      <xdr:col>1</xdr:col>
      <xdr:colOff>123825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4381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9525</xdr:colOff>
      <xdr:row>4</xdr:row>
      <xdr:rowOff>95250</xdr:rowOff>
    </xdr:from>
    <xdr:to>
      <xdr:col>0</xdr:col>
      <xdr:colOff>723900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66675</xdr:rowOff>
    </xdr:from>
    <xdr:to>
      <xdr:col>1</xdr:col>
      <xdr:colOff>47625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0" y="4381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771525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7429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0&#35069;&#36896;&#24037;&#26989;81-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1(1)"/>
      <sheetName val="81(2)"/>
      <sheetName val="81(3)-1"/>
      <sheetName val="81(3)-2"/>
      <sheetName val="81(3)-3"/>
      <sheetName val="81(4)-1"/>
      <sheetName val="81(4)-2"/>
      <sheetName val="81(4)-3"/>
      <sheetName val="81(5)-1"/>
      <sheetName val="81(5)-2"/>
      <sheetName val="81(5)-3"/>
      <sheetName val="81(6)-1"/>
      <sheetName val="81(6)-2"/>
      <sheetName val="81(6)-3"/>
      <sheetName val="81(6)-4"/>
      <sheetName val="81(6)-5"/>
      <sheetName val="81(6)-6"/>
      <sheetName val="82(1)"/>
      <sheetName val="8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A1" sqref="A1:V1"/>
    </sheetView>
  </sheetViews>
  <sheetFormatPr defaultColWidth="9.00390625" defaultRowHeight="12.75"/>
  <cols>
    <col min="1" max="1" width="15.125" style="3" customWidth="1"/>
    <col min="2" max="12" width="9.75390625" style="0" customWidth="1"/>
    <col min="21" max="21" width="18.75390625" style="0" customWidth="1"/>
    <col min="22" max="22" width="9.75390625" style="0" customWidth="1"/>
  </cols>
  <sheetData>
    <row r="1" spans="1:22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1" ht="12.75" thickBo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1:22" ht="12" customHeight="1">
      <c r="A4" s="4"/>
      <c r="B4" s="5" t="s">
        <v>2</v>
      </c>
      <c r="C4" s="6" t="s">
        <v>3</v>
      </c>
      <c r="D4" s="6" t="s">
        <v>4</v>
      </c>
      <c r="E4" s="5" t="s">
        <v>5</v>
      </c>
      <c r="F4" s="7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9" t="s">
        <v>11</v>
      </c>
      <c r="L4" s="7" t="s">
        <v>12</v>
      </c>
      <c r="M4" s="6" t="s">
        <v>13</v>
      </c>
      <c r="N4" s="7" t="s">
        <v>14</v>
      </c>
      <c r="O4" s="7" t="s">
        <v>15</v>
      </c>
      <c r="P4" s="6" t="s">
        <v>16</v>
      </c>
      <c r="Q4" s="6" t="s">
        <v>17</v>
      </c>
      <c r="R4" s="6" t="s">
        <v>18</v>
      </c>
      <c r="S4" s="7" t="s">
        <v>19</v>
      </c>
      <c r="T4" s="7" t="s">
        <v>20</v>
      </c>
      <c r="U4" s="7" t="s">
        <v>21</v>
      </c>
      <c r="V4" s="10" t="s">
        <v>22</v>
      </c>
    </row>
    <row r="5" spans="1:22" ht="12" customHeight="1">
      <c r="A5" s="11"/>
      <c r="B5" s="12"/>
      <c r="C5" s="13"/>
      <c r="D5" s="13"/>
      <c r="E5" s="12"/>
      <c r="F5" s="14"/>
      <c r="G5" s="15"/>
      <c r="H5" s="14"/>
      <c r="I5" s="15"/>
      <c r="J5" s="14"/>
      <c r="K5" s="16"/>
      <c r="L5" s="14"/>
      <c r="M5" s="13"/>
      <c r="N5" s="14"/>
      <c r="O5" s="14"/>
      <c r="P5" s="13"/>
      <c r="Q5" s="13"/>
      <c r="R5" s="13"/>
      <c r="S5" s="14"/>
      <c r="T5" s="14"/>
      <c r="U5" s="14"/>
      <c r="V5" s="17"/>
    </row>
    <row r="6" spans="1:22" ht="12" customHeight="1">
      <c r="A6" s="11"/>
      <c r="B6" s="12"/>
      <c r="C6" s="13" t="s">
        <v>23</v>
      </c>
      <c r="D6" s="13" t="s">
        <v>23</v>
      </c>
      <c r="E6" s="12"/>
      <c r="F6" s="14"/>
      <c r="G6" s="15"/>
      <c r="H6" s="14"/>
      <c r="I6" s="15"/>
      <c r="J6" s="14"/>
      <c r="K6" s="16"/>
      <c r="L6" s="14"/>
      <c r="M6" s="13" t="s">
        <v>23</v>
      </c>
      <c r="N6" s="14"/>
      <c r="O6" s="14"/>
      <c r="P6" s="13"/>
      <c r="Q6" s="13" t="s">
        <v>23</v>
      </c>
      <c r="R6" s="13" t="s">
        <v>23</v>
      </c>
      <c r="S6" s="14"/>
      <c r="T6" s="14"/>
      <c r="U6" s="14"/>
      <c r="V6" s="17" t="s">
        <v>23</v>
      </c>
    </row>
    <row r="7" spans="1:22" ht="12" customHeight="1">
      <c r="A7" s="18"/>
      <c r="B7" s="19"/>
      <c r="C7" s="20"/>
      <c r="D7" s="20"/>
      <c r="E7" s="19"/>
      <c r="F7" s="21"/>
      <c r="G7" s="22"/>
      <c r="H7" s="21"/>
      <c r="I7" s="22"/>
      <c r="J7" s="21"/>
      <c r="K7" s="23"/>
      <c r="L7" s="21"/>
      <c r="M7" s="20"/>
      <c r="N7" s="21"/>
      <c r="O7" s="21"/>
      <c r="P7" s="20"/>
      <c r="Q7" s="20"/>
      <c r="R7" s="20"/>
      <c r="S7" s="21"/>
      <c r="T7" s="21"/>
      <c r="U7" s="21"/>
      <c r="V7" s="24"/>
    </row>
    <row r="8" spans="1:22" s="30" customFormat="1" ht="12">
      <c r="A8" s="25" t="s">
        <v>24</v>
      </c>
      <c r="B8" s="26">
        <f>SUM(C8:V8)</f>
        <v>4328</v>
      </c>
      <c r="C8" s="27">
        <f aca="true" t="shared" si="0" ref="C8:V8">C10+C24</f>
        <v>4</v>
      </c>
      <c r="D8" s="28">
        <f t="shared" si="0"/>
        <v>1547</v>
      </c>
      <c r="E8" s="27">
        <f t="shared" si="0"/>
        <v>43</v>
      </c>
      <c r="F8" s="28">
        <f t="shared" si="0"/>
        <v>18</v>
      </c>
      <c r="G8" s="27">
        <f t="shared" si="0"/>
        <v>1319</v>
      </c>
      <c r="H8" s="28">
        <f t="shared" si="0"/>
        <v>273</v>
      </c>
      <c r="I8" s="27">
        <f t="shared" si="0"/>
        <v>56</v>
      </c>
      <c r="J8" s="28">
        <f t="shared" si="0"/>
        <v>111</v>
      </c>
      <c r="K8" s="27">
        <f t="shared" si="0"/>
        <v>115</v>
      </c>
      <c r="L8" s="29">
        <f t="shared" si="0"/>
        <v>9</v>
      </c>
      <c r="M8" s="27">
        <f t="shared" si="0"/>
        <v>1</v>
      </c>
      <c r="N8" s="28">
        <f t="shared" si="0"/>
        <v>7</v>
      </c>
      <c r="O8" s="27">
        <f t="shared" si="0"/>
        <v>289</v>
      </c>
      <c r="P8" s="28">
        <f t="shared" si="0"/>
        <v>15</v>
      </c>
      <c r="Q8" s="27">
        <f t="shared" si="0"/>
        <v>112</v>
      </c>
      <c r="R8" s="28">
        <f t="shared" si="0"/>
        <v>85</v>
      </c>
      <c r="S8" s="27">
        <f t="shared" si="0"/>
        <v>5</v>
      </c>
      <c r="T8" s="29">
        <f t="shared" si="0"/>
        <v>68</v>
      </c>
      <c r="U8" s="27">
        <f t="shared" si="0"/>
        <v>3</v>
      </c>
      <c r="V8" s="29">
        <f t="shared" si="0"/>
        <v>248</v>
      </c>
    </row>
    <row r="9" spans="1:22" ht="12" customHeight="1">
      <c r="A9" s="31"/>
      <c r="B9" s="32"/>
      <c r="C9" s="33"/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/>
      <c r="T9" s="32"/>
      <c r="U9" s="33"/>
      <c r="V9" s="3"/>
    </row>
    <row r="10" spans="1:22" s="30" customFormat="1" ht="12">
      <c r="A10" s="34" t="s">
        <v>25</v>
      </c>
      <c r="B10" s="35">
        <f aca="true" t="shared" si="1" ref="B10:R10">SUM(B12:B22)</f>
        <v>2890</v>
      </c>
      <c r="C10" s="36">
        <f t="shared" si="1"/>
        <v>4</v>
      </c>
      <c r="D10" s="28">
        <f t="shared" si="1"/>
        <v>947</v>
      </c>
      <c r="E10" s="36">
        <f t="shared" si="1"/>
        <v>29</v>
      </c>
      <c r="F10" s="28">
        <f t="shared" si="1"/>
        <v>18</v>
      </c>
      <c r="G10" s="36">
        <f t="shared" si="1"/>
        <v>962</v>
      </c>
      <c r="H10" s="28">
        <f t="shared" si="1"/>
        <v>209</v>
      </c>
      <c r="I10" s="36">
        <f t="shared" si="1"/>
        <v>45</v>
      </c>
      <c r="J10" s="36">
        <f t="shared" si="1"/>
        <v>88</v>
      </c>
      <c r="K10" s="36">
        <f t="shared" si="1"/>
        <v>50</v>
      </c>
      <c r="L10" s="28">
        <f t="shared" si="1"/>
        <v>8</v>
      </c>
      <c r="M10" s="36">
        <f t="shared" si="1"/>
        <v>1</v>
      </c>
      <c r="N10" s="28">
        <f t="shared" si="1"/>
        <v>5</v>
      </c>
      <c r="O10" s="36">
        <f t="shared" si="1"/>
        <v>127</v>
      </c>
      <c r="P10" s="28">
        <f t="shared" si="1"/>
        <v>13</v>
      </c>
      <c r="Q10" s="36">
        <f t="shared" si="1"/>
        <v>82</v>
      </c>
      <c r="R10" s="28">
        <f t="shared" si="1"/>
        <v>77</v>
      </c>
      <c r="S10" s="36">
        <v>4</v>
      </c>
      <c r="T10" s="28">
        <f>SUM(T12:T22)</f>
        <v>31</v>
      </c>
      <c r="U10" s="36">
        <f>SUM(U12:U22)</f>
        <v>3</v>
      </c>
      <c r="V10" s="28">
        <f>SUM(V12:V22)</f>
        <v>187</v>
      </c>
    </row>
    <row r="11" spans="1:22" ht="12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2"/>
      <c r="Q11" s="33"/>
      <c r="R11" s="32"/>
      <c r="S11" s="33"/>
      <c r="T11" s="32"/>
      <c r="U11" s="33"/>
      <c r="V11" s="3"/>
    </row>
    <row r="12" spans="1:22" s="43" customFormat="1" ht="12">
      <c r="A12" s="37" t="s">
        <v>26</v>
      </c>
      <c r="B12" s="38">
        <f>SUM(C12:V12)</f>
        <v>504</v>
      </c>
      <c r="C12" s="39">
        <v>1</v>
      </c>
      <c r="D12" s="40">
        <v>164</v>
      </c>
      <c r="E12" s="39">
        <v>10</v>
      </c>
      <c r="F12" s="40">
        <v>8</v>
      </c>
      <c r="G12" s="39">
        <v>71</v>
      </c>
      <c r="H12" s="40">
        <v>65</v>
      </c>
      <c r="I12" s="39">
        <v>12</v>
      </c>
      <c r="J12" s="40">
        <v>32</v>
      </c>
      <c r="K12" s="41">
        <v>9</v>
      </c>
      <c r="L12" s="42">
        <v>2</v>
      </c>
      <c r="M12" s="39">
        <v>1</v>
      </c>
      <c r="N12" s="40">
        <v>4</v>
      </c>
      <c r="O12" s="39">
        <v>25</v>
      </c>
      <c r="P12" s="40">
        <v>7</v>
      </c>
      <c r="Q12" s="39">
        <v>29</v>
      </c>
      <c r="R12" s="40">
        <v>26</v>
      </c>
      <c r="S12" s="41">
        <v>3</v>
      </c>
      <c r="T12" s="40">
        <v>5</v>
      </c>
      <c r="U12" s="39">
        <v>1</v>
      </c>
      <c r="V12" s="40">
        <v>29</v>
      </c>
    </row>
    <row r="13" spans="1:22" s="43" customFormat="1" ht="12">
      <c r="A13" s="37" t="s">
        <v>27</v>
      </c>
      <c r="B13" s="38">
        <f>SUM(C13:V13)</f>
        <v>694</v>
      </c>
      <c r="C13" s="39">
        <v>0</v>
      </c>
      <c r="D13" s="40">
        <v>229</v>
      </c>
      <c r="E13" s="39">
        <v>4</v>
      </c>
      <c r="F13" s="40">
        <v>3</v>
      </c>
      <c r="G13" s="39">
        <v>301</v>
      </c>
      <c r="H13" s="40">
        <v>43</v>
      </c>
      <c r="I13" s="39">
        <v>13</v>
      </c>
      <c r="J13" s="40">
        <v>21</v>
      </c>
      <c r="K13" s="41">
        <v>11</v>
      </c>
      <c r="L13" s="42">
        <v>1</v>
      </c>
      <c r="M13" s="41">
        <v>0</v>
      </c>
      <c r="N13" s="40">
        <v>0</v>
      </c>
      <c r="O13" s="39">
        <v>7</v>
      </c>
      <c r="P13" s="40">
        <v>0</v>
      </c>
      <c r="Q13" s="39">
        <v>11</v>
      </c>
      <c r="R13" s="40">
        <v>4</v>
      </c>
      <c r="S13" s="39">
        <v>0</v>
      </c>
      <c r="T13" s="42">
        <v>2</v>
      </c>
      <c r="U13" s="39">
        <v>1</v>
      </c>
      <c r="V13" s="40">
        <v>43</v>
      </c>
    </row>
    <row r="14" spans="1:22" s="43" customFormat="1" ht="12">
      <c r="A14" s="37" t="s">
        <v>28</v>
      </c>
      <c r="B14" s="38">
        <v>258</v>
      </c>
      <c r="C14" s="39">
        <v>0</v>
      </c>
      <c r="D14" s="40">
        <v>112</v>
      </c>
      <c r="E14" s="41">
        <v>5</v>
      </c>
      <c r="F14" s="40">
        <v>5</v>
      </c>
      <c r="G14" s="39">
        <v>46</v>
      </c>
      <c r="H14" s="40">
        <v>17</v>
      </c>
      <c r="I14" s="39">
        <v>4</v>
      </c>
      <c r="J14" s="40">
        <v>5</v>
      </c>
      <c r="K14" s="41">
        <v>3</v>
      </c>
      <c r="L14" s="40">
        <v>2</v>
      </c>
      <c r="M14" s="39">
        <v>0</v>
      </c>
      <c r="N14" s="40">
        <v>0</v>
      </c>
      <c r="O14" s="39">
        <v>14</v>
      </c>
      <c r="P14" s="40">
        <v>2</v>
      </c>
      <c r="Q14" s="39">
        <v>8</v>
      </c>
      <c r="R14" s="42">
        <v>6</v>
      </c>
      <c r="S14" s="39">
        <v>0</v>
      </c>
      <c r="T14" s="40">
        <v>0</v>
      </c>
      <c r="U14" s="39">
        <v>1</v>
      </c>
      <c r="V14" s="40">
        <v>27</v>
      </c>
    </row>
    <row r="15" spans="1:22" s="43" customFormat="1" ht="12">
      <c r="A15" s="37" t="s">
        <v>29</v>
      </c>
      <c r="B15" s="38">
        <f>SUM(C15:V15)</f>
        <v>573</v>
      </c>
      <c r="C15" s="39">
        <v>0</v>
      </c>
      <c r="D15" s="40">
        <v>113</v>
      </c>
      <c r="E15" s="39">
        <v>4</v>
      </c>
      <c r="F15" s="40">
        <v>0</v>
      </c>
      <c r="G15" s="39">
        <v>339</v>
      </c>
      <c r="H15" s="42">
        <v>44</v>
      </c>
      <c r="I15" s="39">
        <v>1</v>
      </c>
      <c r="J15" s="40">
        <v>9</v>
      </c>
      <c r="K15" s="39">
        <v>2</v>
      </c>
      <c r="L15" s="40">
        <v>2</v>
      </c>
      <c r="M15" s="39">
        <v>0</v>
      </c>
      <c r="N15" s="40">
        <v>0</v>
      </c>
      <c r="O15" s="39">
        <v>16</v>
      </c>
      <c r="P15" s="40">
        <v>0</v>
      </c>
      <c r="Q15" s="39">
        <v>6</v>
      </c>
      <c r="R15" s="40">
        <v>2</v>
      </c>
      <c r="S15" s="39">
        <v>0</v>
      </c>
      <c r="T15" s="40">
        <v>0</v>
      </c>
      <c r="U15" s="39">
        <v>0</v>
      </c>
      <c r="V15" s="40">
        <v>35</v>
      </c>
    </row>
    <row r="16" spans="1:22" s="43" customFormat="1" ht="12">
      <c r="A16" s="37" t="s">
        <v>30</v>
      </c>
      <c r="B16" s="38">
        <f>SUM(C16:V16)</f>
        <v>241</v>
      </c>
      <c r="C16" s="39">
        <v>0</v>
      </c>
      <c r="D16" s="40">
        <v>82</v>
      </c>
      <c r="E16" s="39">
        <v>0</v>
      </c>
      <c r="F16" s="40">
        <v>0</v>
      </c>
      <c r="G16" s="39">
        <v>71</v>
      </c>
      <c r="H16" s="40">
        <v>19</v>
      </c>
      <c r="I16" s="39">
        <v>4</v>
      </c>
      <c r="J16" s="40">
        <v>3</v>
      </c>
      <c r="K16" s="39">
        <v>5</v>
      </c>
      <c r="L16" s="40">
        <v>0</v>
      </c>
      <c r="M16" s="39">
        <v>0</v>
      </c>
      <c r="N16" s="40">
        <v>0</v>
      </c>
      <c r="O16" s="41">
        <v>15</v>
      </c>
      <c r="P16" s="40">
        <v>2</v>
      </c>
      <c r="Q16" s="39">
        <v>8</v>
      </c>
      <c r="R16" s="40">
        <v>11</v>
      </c>
      <c r="S16" s="39">
        <v>0</v>
      </c>
      <c r="T16" s="40">
        <v>9</v>
      </c>
      <c r="U16" s="39">
        <v>0</v>
      </c>
      <c r="V16" s="40">
        <v>12</v>
      </c>
    </row>
    <row r="17" spans="1:22" s="43" customFormat="1" ht="12">
      <c r="A17" s="37" t="s">
        <v>31</v>
      </c>
      <c r="B17" s="38">
        <f aca="true" t="shared" si="2" ref="B17:B22">SUM(C17:V17)</f>
        <v>181</v>
      </c>
      <c r="C17" s="39">
        <v>2</v>
      </c>
      <c r="D17" s="42">
        <v>92</v>
      </c>
      <c r="E17" s="39">
        <v>2</v>
      </c>
      <c r="F17" s="40">
        <v>2</v>
      </c>
      <c r="G17" s="39">
        <v>26</v>
      </c>
      <c r="H17" s="40">
        <v>9</v>
      </c>
      <c r="I17" s="39">
        <v>3</v>
      </c>
      <c r="J17" s="40">
        <v>6</v>
      </c>
      <c r="K17" s="39">
        <v>4</v>
      </c>
      <c r="L17" s="40">
        <v>0</v>
      </c>
      <c r="M17" s="39">
        <v>0</v>
      </c>
      <c r="N17" s="40">
        <v>0</v>
      </c>
      <c r="O17" s="41">
        <v>5</v>
      </c>
      <c r="P17" s="40">
        <v>1</v>
      </c>
      <c r="Q17" s="39">
        <v>6</v>
      </c>
      <c r="R17" s="40">
        <v>8</v>
      </c>
      <c r="S17" s="39">
        <v>0</v>
      </c>
      <c r="T17" s="40">
        <v>6</v>
      </c>
      <c r="U17" s="39">
        <v>0</v>
      </c>
      <c r="V17" s="40">
        <v>9</v>
      </c>
    </row>
    <row r="18" spans="1:22" s="43" customFormat="1" ht="12">
      <c r="A18" s="37" t="s">
        <v>32</v>
      </c>
      <c r="B18" s="38">
        <f t="shared" si="2"/>
        <v>77</v>
      </c>
      <c r="C18" s="39">
        <v>0</v>
      </c>
      <c r="D18" s="40">
        <v>25</v>
      </c>
      <c r="E18" s="39">
        <v>0</v>
      </c>
      <c r="F18" s="40">
        <v>0</v>
      </c>
      <c r="G18" s="41">
        <v>10</v>
      </c>
      <c r="H18" s="42">
        <v>2</v>
      </c>
      <c r="I18" s="41">
        <v>2</v>
      </c>
      <c r="J18" s="40">
        <v>3</v>
      </c>
      <c r="K18" s="39">
        <v>4</v>
      </c>
      <c r="L18" s="40">
        <v>0</v>
      </c>
      <c r="M18" s="39">
        <v>0</v>
      </c>
      <c r="N18" s="40">
        <v>0</v>
      </c>
      <c r="O18" s="41">
        <v>12</v>
      </c>
      <c r="P18" s="40">
        <v>1</v>
      </c>
      <c r="Q18" s="41">
        <v>1</v>
      </c>
      <c r="R18" s="40">
        <v>9</v>
      </c>
      <c r="S18" s="39">
        <v>0</v>
      </c>
      <c r="T18" s="40">
        <v>6</v>
      </c>
      <c r="U18" s="39">
        <v>0</v>
      </c>
      <c r="V18" s="42">
        <v>2</v>
      </c>
    </row>
    <row r="19" spans="1:22" s="43" customFormat="1" ht="12">
      <c r="A19" s="37" t="s">
        <v>33</v>
      </c>
      <c r="B19" s="38">
        <f t="shared" si="2"/>
        <v>96</v>
      </c>
      <c r="C19" s="39">
        <v>0</v>
      </c>
      <c r="D19" s="40">
        <v>26</v>
      </c>
      <c r="E19" s="39">
        <v>0</v>
      </c>
      <c r="F19" s="40">
        <v>0</v>
      </c>
      <c r="G19" s="39">
        <v>39</v>
      </c>
      <c r="H19" s="40">
        <v>5</v>
      </c>
      <c r="I19" s="39">
        <v>5</v>
      </c>
      <c r="J19" s="40">
        <v>3</v>
      </c>
      <c r="K19" s="39">
        <v>0</v>
      </c>
      <c r="L19" s="40">
        <v>0</v>
      </c>
      <c r="M19" s="39">
        <v>0</v>
      </c>
      <c r="N19" s="40">
        <v>0</v>
      </c>
      <c r="O19" s="39">
        <v>12</v>
      </c>
      <c r="P19" s="40">
        <v>0</v>
      </c>
      <c r="Q19" s="41">
        <v>1</v>
      </c>
      <c r="R19" s="40">
        <v>3</v>
      </c>
      <c r="S19" s="39">
        <v>0</v>
      </c>
      <c r="T19" s="40">
        <v>0</v>
      </c>
      <c r="U19" s="39">
        <v>0</v>
      </c>
      <c r="V19" s="40">
        <v>2</v>
      </c>
    </row>
    <row r="20" spans="1:22" s="43" customFormat="1" ht="12">
      <c r="A20" s="37" t="s">
        <v>34</v>
      </c>
      <c r="B20" s="38">
        <f t="shared" si="2"/>
        <v>67</v>
      </c>
      <c r="C20" s="39">
        <v>0</v>
      </c>
      <c r="D20" s="40">
        <v>17</v>
      </c>
      <c r="E20" s="39">
        <v>0</v>
      </c>
      <c r="F20" s="40">
        <v>0</v>
      </c>
      <c r="G20" s="39">
        <v>30</v>
      </c>
      <c r="H20" s="40">
        <v>1</v>
      </c>
      <c r="I20" s="39">
        <v>0</v>
      </c>
      <c r="J20" s="42">
        <v>1</v>
      </c>
      <c r="K20" s="39">
        <v>1</v>
      </c>
      <c r="L20" s="40">
        <v>0</v>
      </c>
      <c r="M20" s="39">
        <v>0</v>
      </c>
      <c r="N20" s="40">
        <v>0</v>
      </c>
      <c r="O20" s="39">
        <v>2</v>
      </c>
      <c r="P20" s="40">
        <v>0</v>
      </c>
      <c r="Q20" s="41">
        <v>1</v>
      </c>
      <c r="R20" s="42">
        <v>1</v>
      </c>
      <c r="S20" s="39">
        <v>0</v>
      </c>
      <c r="T20" s="40">
        <v>0</v>
      </c>
      <c r="U20" s="39">
        <v>0</v>
      </c>
      <c r="V20" s="40">
        <v>13</v>
      </c>
    </row>
    <row r="21" spans="1:22" s="43" customFormat="1" ht="12">
      <c r="A21" s="37" t="s">
        <v>35</v>
      </c>
      <c r="B21" s="38">
        <f t="shared" si="2"/>
        <v>107</v>
      </c>
      <c r="C21" s="39">
        <v>1</v>
      </c>
      <c r="D21" s="42">
        <v>46</v>
      </c>
      <c r="E21" s="39">
        <v>3</v>
      </c>
      <c r="F21" s="40">
        <v>0</v>
      </c>
      <c r="G21" s="41">
        <v>22</v>
      </c>
      <c r="H21" s="42">
        <v>0</v>
      </c>
      <c r="I21" s="41">
        <v>0</v>
      </c>
      <c r="J21" s="40">
        <v>2</v>
      </c>
      <c r="K21" s="41">
        <v>9</v>
      </c>
      <c r="L21" s="40">
        <v>1</v>
      </c>
      <c r="M21" s="39">
        <v>0</v>
      </c>
      <c r="N21" s="40">
        <v>0</v>
      </c>
      <c r="O21" s="39">
        <v>14</v>
      </c>
      <c r="P21" s="42">
        <v>0</v>
      </c>
      <c r="Q21" s="41">
        <v>2</v>
      </c>
      <c r="R21" s="42">
        <v>1</v>
      </c>
      <c r="S21" s="39">
        <v>0</v>
      </c>
      <c r="T21" s="40">
        <v>1</v>
      </c>
      <c r="U21" s="39">
        <v>0</v>
      </c>
      <c r="V21" s="40">
        <v>5</v>
      </c>
    </row>
    <row r="22" spans="1:22" s="43" customFormat="1" ht="12">
      <c r="A22" s="37" t="s">
        <v>36</v>
      </c>
      <c r="B22" s="38">
        <f t="shared" si="2"/>
        <v>92</v>
      </c>
      <c r="C22" s="39">
        <v>0</v>
      </c>
      <c r="D22" s="42">
        <v>41</v>
      </c>
      <c r="E22" s="39">
        <v>1</v>
      </c>
      <c r="F22" s="40">
        <v>0</v>
      </c>
      <c r="G22" s="41">
        <v>7</v>
      </c>
      <c r="H22" s="40">
        <v>4</v>
      </c>
      <c r="I22" s="39">
        <v>1</v>
      </c>
      <c r="J22" s="42">
        <v>3</v>
      </c>
      <c r="K22" s="39">
        <v>2</v>
      </c>
      <c r="L22" s="40">
        <v>0</v>
      </c>
      <c r="M22" s="39">
        <v>0</v>
      </c>
      <c r="N22" s="40">
        <v>1</v>
      </c>
      <c r="O22" s="39">
        <v>5</v>
      </c>
      <c r="P22" s="40">
        <v>0</v>
      </c>
      <c r="Q22" s="39">
        <v>9</v>
      </c>
      <c r="R22" s="40">
        <v>6</v>
      </c>
      <c r="S22" s="39">
        <v>0</v>
      </c>
      <c r="T22" s="42">
        <v>2</v>
      </c>
      <c r="U22" s="39">
        <v>0</v>
      </c>
      <c r="V22" s="40">
        <v>10</v>
      </c>
    </row>
    <row r="23" spans="1:22" ht="11.25" customHeight="1">
      <c r="A23" s="31"/>
      <c r="B23" s="32"/>
      <c r="C23" s="33"/>
      <c r="D23" s="32"/>
      <c r="E23" s="33"/>
      <c r="F23" s="32"/>
      <c r="G23" s="33"/>
      <c r="H23" s="32"/>
      <c r="I23" s="33"/>
      <c r="J23" s="32"/>
      <c r="K23" s="33"/>
      <c r="L23" s="40"/>
      <c r="M23" s="39"/>
      <c r="N23" s="40"/>
      <c r="O23" s="39"/>
      <c r="P23" s="40"/>
      <c r="Q23" s="39"/>
      <c r="R23" s="40"/>
      <c r="S23" s="39"/>
      <c r="T23" s="40"/>
      <c r="U23" s="39"/>
      <c r="V23" s="40"/>
    </row>
    <row r="24" spans="1:22" s="30" customFormat="1" ht="12" customHeight="1">
      <c r="A24" s="34" t="s">
        <v>37</v>
      </c>
      <c r="B24" s="35">
        <f>SUM(C24:V24)</f>
        <v>1438</v>
      </c>
      <c r="C24" s="36">
        <f aca="true" t="shared" si="3" ref="C24:V24">SUM(C26:C37)</f>
        <v>0</v>
      </c>
      <c r="D24" s="28">
        <f t="shared" si="3"/>
        <v>600</v>
      </c>
      <c r="E24" s="36">
        <f t="shared" si="3"/>
        <v>14</v>
      </c>
      <c r="F24" s="28">
        <f t="shared" si="3"/>
        <v>0</v>
      </c>
      <c r="G24" s="36">
        <f t="shared" si="3"/>
        <v>357</v>
      </c>
      <c r="H24" s="28">
        <f t="shared" si="3"/>
        <v>64</v>
      </c>
      <c r="I24" s="36">
        <f t="shared" si="3"/>
        <v>11</v>
      </c>
      <c r="J24" s="28">
        <f t="shared" si="3"/>
        <v>23</v>
      </c>
      <c r="K24" s="36">
        <f t="shared" si="3"/>
        <v>65</v>
      </c>
      <c r="L24" s="28">
        <f t="shared" si="3"/>
        <v>1</v>
      </c>
      <c r="M24" s="36">
        <f t="shared" si="3"/>
        <v>0</v>
      </c>
      <c r="N24" s="28">
        <f t="shared" si="3"/>
        <v>2</v>
      </c>
      <c r="O24" s="36">
        <f t="shared" si="3"/>
        <v>162</v>
      </c>
      <c r="P24" s="28">
        <f t="shared" si="3"/>
        <v>2</v>
      </c>
      <c r="Q24" s="36">
        <f t="shared" si="3"/>
        <v>30</v>
      </c>
      <c r="R24" s="28">
        <f t="shared" si="3"/>
        <v>8</v>
      </c>
      <c r="S24" s="36">
        <f t="shared" si="3"/>
        <v>1</v>
      </c>
      <c r="T24" s="28">
        <f t="shared" si="3"/>
        <v>37</v>
      </c>
      <c r="U24" s="36">
        <f t="shared" si="3"/>
        <v>0</v>
      </c>
      <c r="V24" s="28">
        <f t="shared" si="3"/>
        <v>61</v>
      </c>
    </row>
    <row r="25" spans="1:22" ht="12" customHeight="1">
      <c r="A25" s="31"/>
      <c r="B25" s="32"/>
      <c r="C25" s="33"/>
      <c r="D25" s="32"/>
      <c r="E25" s="33"/>
      <c r="F25" s="32"/>
      <c r="G25" s="33"/>
      <c r="H25" s="32"/>
      <c r="I25" s="33"/>
      <c r="J25" s="32"/>
      <c r="K25" s="33"/>
      <c r="L25" s="40"/>
      <c r="M25" s="39"/>
      <c r="N25" s="40"/>
      <c r="O25" s="39"/>
      <c r="P25" s="40"/>
      <c r="Q25" s="39"/>
      <c r="R25" s="40"/>
      <c r="S25" s="39"/>
      <c r="T25" s="40"/>
      <c r="U25" s="39"/>
      <c r="V25" s="40"/>
    </row>
    <row r="26" spans="1:22" s="43" customFormat="1" ht="12" customHeight="1">
      <c r="A26" s="37" t="s">
        <v>38</v>
      </c>
      <c r="B26" s="38">
        <f aca="true" t="shared" si="4" ref="B26:B37">SUM(C26:V26)</f>
        <v>51</v>
      </c>
      <c r="C26" s="39">
        <v>0</v>
      </c>
      <c r="D26" s="40">
        <v>22</v>
      </c>
      <c r="E26" s="39">
        <v>2</v>
      </c>
      <c r="F26" s="40">
        <v>0</v>
      </c>
      <c r="G26" s="39">
        <v>14</v>
      </c>
      <c r="H26" s="40">
        <v>6</v>
      </c>
      <c r="I26" s="41">
        <v>0</v>
      </c>
      <c r="J26" s="42">
        <v>1</v>
      </c>
      <c r="K26" s="39">
        <v>1</v>
      </c>
      <c r="L26" s="40">
        <v>0</v>
      </c>
      <c r="M26" s="39">
        <v>0</v>
      </c>
      <c r="N26" s="40">
        <v>0</v>
      </c>
      <c r="O26" s="39">
        <v>4</v>
      </c>
      <c r="P26" s="40">
        <v>0</v>
      </c>
      <c r="Q26" s="39">
        <v>0</v>
      </c>
      <c r="R26" s="40">
        <v>0</v>
      </c>
      <c r="S26" s="39">
        <v>0</v>
      </c>
      <c r="T26" s="40">
        <v>0</v>
      </c>
      <c r="U26" s="39">
        <v>0</v>
      </c>
      <c r="V26" s="40">
        <v>1</v>
      </c>
    </row>
    <row r="27" spans="1:22" s="43" customFormat="1" ht="12" customHeight="1">
      <c r="A27" s="37" t="s">
        <v>39</v>
      </c>
      <c r="B27" s="38">
        <f t="shared" si="4"/>
        <v>188</v>
      </c>
      <c r="C27" s="39">
        <v>0</v>
      </c>
      <c r="D27" s="42">
        <v>98</v>
      </c>
      <c r="E27" s="39">
        <v>1</v>
      </c>
      <c r="F27" s="40">
        <v>0</v>
      </c>
      <c r="G27" s="41">
        <v>31</v>
      </c>
      <c r="H27" s="40">
        <v>2</v>
      </c>
      <c r="I27" s="39">
        <v>0</v>
      </c>
      <c r="J27" s="40">
        <v>4</v>
      </c>
      <c r="K27" s="39">
        <v>23</v>
      </c>
      <c r="L27" s="40">
        <v>0</v>
      </c>
      <c r="M27" s="39">
        <v>0</v>
      </c>
      <c r="N27" s="40">
        <v>0</v>
      </c>
      <c r="O27" s="39">
        <v>8</v>
      </c>
      <c r="P27" s="40">
        <v>0</v>
      </c>
      <c r="Q27" s="41">
        <v>1</v>
      </c>
      <c r="R27" s="42">
        <v>1</v>
      </c>
      <c r="S27" s="39">
        <v>0</v>
      </c>
      <c r="T27" s="40">
        <v>13</v>
      </c>
      <c r="U27" s="39">
        <v>0</v>
      </c>
      <c r="V27" s="40">
        <v>6</v>
      </c>
    </row>
    <row r="28" spans="1:22" s="43" customFormat="1" ht="12" customHeight="1">
      <c r="A28" s="37" t="s">
        <v>40</v>
      </c>
      <c r="B28" s="38">
        <f t="shared" si="4"/>
        <v>82</v>
      </c>
      <c r="C28" s="39">
        <v>0</v>
      </c>
      <c r="D28" s="40">
        <v>32</v>
      </c>
      <c r="E28" s="39">
        <v>1</v>
      </c>
      <c r="F28" s="40">
        <v>0</v>
      </c>
      <c r="G28" s="41">
        <v>24</v>
      </c>
      <c r="H28" s="40">
        <v>3</v>
      </c>
      <c r="I28" s="41">
        <v>0</v>
      </c>
      <c r="J28" s="42">
        <v>0</v>
      </c>
      <c r="K28" s="39">
        <v>3</v>
      </c>
      <c r="L28" s="40">
        <v>0</v>
      </c>
      <c r="M28" s="39">
        <v>0</v>
      </c>
      <c r="N28" s="40">
        <v>0</v>
      </c>
      <c r="O28" s="39">
        <v>4</v>
      </c>
      <c r="P28" s="40">
        <v>0</v>
      </c>
      <c r="Q28" s="41">
        <v>1</v>
      </c>
      <c r="R28" s="40">
        <v>0</v>
      </c>
      <c r="S28" s="39">
        <v>0</v>
      </c>
      <c r="T28" s="40">
        <v>3</v>
      </c>
      <c r="U28" s="39">
        <v>0</v>
      </c>
      <c r="V28" s="40">
        <v>11</v>
      </c>
    </row>
    <row r="29" spans="1:22" s="43" customFormat="1" ht="12" customHeight="1">
      <c r="A29" s="37" t="s">
        <v>41</v>
      </c>
      <c r="B29" s="38">
        <f t="shared" si="4"/>
        <v>105</v>
      </c>
      <c r="C29" s="39">
        <v>0</v>
      </c>
      <c r="D29" s="40">
        <v>38</v>
      </c>
      <c r="E29" s="39">
        <v>0</v>
      </c>
      <c r="F29" s="40">
        <v>0</v>
      </c>
      <c r="G29" s="39">
        <v>45</v>
      </c>
      <c r="H29" s="42">
        <v>2</v>
      </c>
      <c r="I29" s="39">
        <v>0</v>
      </c>
      <c r="J29" s="42">
        <v>4</v>
      </c>
      <c r="K29" s="39">
        <v>2</v>
      </c>
      <c r="L29" s="40">
        <v>0</v>
      </c>
      <c r="M29" s="39">
        <v>0</v>
      </c>
      <c r="N29" s="40">
        <v>0</v>
      </c>
      <c r="O29" s="39">
        <v>3</v>
      </c>
      <c r="P29" s="40">
        <v>0</v>
      </c>
      <c r="Q29" s="41">
        <v>1</v>
      </c>
      <c r="R29" s="40">
        <v>1</v>
      </c>
      <c r="S29" s="39">
        <v>0</v>
      </c>
      <c r="T29" s="40">
        <v>0</v>
      </c>
      <c r="U29" s="39">
        <v>0</v>
      </c>
      <c r="V29" s="40">
        <v>9</v>
      </c>
    </row>
    <row r="30" spans="1:22" s="43" customFormat="1" ht="12" customHeight="1">
      <c r="A30" s="37" t="s">
        <v>42</v>
      </c>
      <c r="B30" s="38">
        <f t="shared" si="4"/>
        <v>196</v>
      </c>
      <c r="C30" s="39">
        <v>0</v>
      </c>
      <c r="D30" s="40">
        <v>56</v>
      </c>
      <c r="E30" s="39">
        <v>2</v>
      </c>
      <c r="F30" s="40">
        <v>0</v>
      </c>
      <c r="G30" s="39">
        <v>18</v>
      </c>
      <c r="H30" s="40">
        <v>9</v>
      </c>
      <c r="I30" s="39">
        <v>0</v>
      </c>
      <c r="J30" s="42">
        <v>4</v>
      </c>
      <c r="K30" s="41">
        <v>1</v>
      </c>
      <c r="L30" s="40">
        <v>0</v>
      </c>
      <c r="M30" s="39">
        <v>0</v>
      </c>
      <c r="N30" s="40">
        <v>2</v>
      </c>
      <c r="O30" s="41">
        <v>68</v>
      </c>
      <c r="P30" s="42">
        <v>1</v>
      </c>
      <c r="Q30" s="39">
        <v>18</v>
      </c>
      <c r="R30" s="40">
        <v>1</v>
      </c>
      <c r="S30" s="39">
        <v>1</v>
      </c>
      <c r="T30" s="40">
        <v>8</v>
      </c>
      <c r="U30" s="39">
        <v>0</v>
      </c>
      <c r="V30" s="40">
        <v>7</v>
      </c>
    </row>
    <row r="31" spans="1:22" s="43" customFormat="1" ht="12" customHeight="1">
      <c r="A31" s="37" t="s">
        <v>43</v>
      </c>
      <c r="B31" s="38">
        <f t="shared" si="4"/>
        <v>117</v>
      </c>
      <c r="C31" s="39">
        <v>0</v>
      </c>
      <c r="D31" s="40">
        <v>74</v>
      </c>
      <c r="E31" s="39">
        <v>0</v>
      </c>
      <c r="F31" s="40">
        <v>0</v>
      </c>
      <c r="G31" s="39">
        <v>22</v>
      </c>
      <c r="H31" s="40">
        <v>0</v>
      </c>
      <c r="I31" s="39">
        <v>0</v>
      </c>
      <c r="J31" s="40">
        <v>0</v>
      </c>
      <c r="K31" s="39">
        <v>5</v>
      </c>
      <c r="L31" s="40">
        <v>0</v>
      </c>
      <c r="M31" s="39">
        <v>0</v>
      </c>
      <c r="N31" s="42">
        <v>0</v>
      </c>
      <c r="O31" s="39">
        <v>1</v>
      </c>
      <c r="P31" s="42">
        <v>0</v>
      </c>
      <c r="Q31" s="39">
        <v>1</v>
      </c>
      <c r="R31" s="42">
        <v>3</v>
      </c>
      <c r="S31" s="39">
        <v>0</v>
      </c>
      <c r="T31" s="40">
        <v>10</v>
      </c>
      <c r="U31" s="39">
        <v>0</v>
      </c>
      <c r="V31" s="42">
        <v>1</v>
      </c>
    </row>
    <row r="32" spans="1:22" s="43" customFormat="1" ht="12">
      <c r="A32" s="37" t="s">
        <v>44</v>
      </c>
      <c r="B32" s="38">
        <f t="shared" si="4"/>
        <v>177</v>
      </c>
      <c r="C32" s="39">
        <v>0</v>
      </c>
      <c r="D32" s="40">
        <v>90</v>
      </c>
      <c r="E32" s="39">
        <v>0</v>
      </c>
      <c r="F32" s="40">
        <v>0</v>
      </c>
      <c r="G32" s="39">
        <v>35</v>
      </c>
      <c r="H32" s="42">
        <v>10</v>
      </c>
      <c r="I32" s="39">
        <v>6</v>
      </c>
      <c r="J32" s="40">
        <v>4</v>
      </c>
      <c r="K32" s="39">
        <v>4</v>
      </c>
      <c r="L32" s="40">
        <v>0</v>
      </c>
      <c r="M32" s="39">
        <v>0</v>
      </c>
      <c r="N32" s="40">
        <v>0</v>
      </c>
      <c r="O32" s="39">
        <v>17</v>
      </c>
      <c r="P32" s="40">
        <v>0</v>
      </c>
      <c r="Q32" s="41">
        <v>3</v>
      </c>
      <c r="R32" s="40">
        <v>0</v>
      </c>
      <c r="S32" s="39">
        <v>0</v>
      </c>
      <c r="T32" s="40">
        <v>0</v>
      </c>
      <c r="U32" s="39">
        <v>0</v>
      </c>
      <c r="V32" s="40">
        <v>8</v>
      </c>
    </row>
    <row r="33" spans="1:22" s="43" customFormat="1" ht="12">
      <c r="A33" s="37" t="s">
        <v>45</v>
      </c>
      <c r="B33" s="38">
        <f t="shared" si="4"/>
        <v>33</v>
      </c>
      <c r="C33" s="39">
        <v>0</v>
      </c>
      <c r="D33" s="40">
        <v>11</v>
      </c>
      <c r="E33" s="39">
        <v>0</v>
      </c>
      <c r="F33" s="40">
        <v>0</v>
      </c>
      <c r="G33" s="39">
        <v>10</v>
      </c>
      <c r="H33" s="40">
        <v>1</v>
      </c>
      <c r="I33" s="39">
        <v>0</v>
      </c>
      <c r="J33" s="42">
        <v>0</v>
      </c>
      <c r="K33" s="39">
        <v>1</v>
      </c>
      <c r="L33" s="40">
        <v>0</v>
      </c>
      <c r="M33" s="39">
        <v>0</v>
      </c>
      <c r="N33" s="40">
        <v>0</v>
      </c>
      <c r="O33" s="39">
        <v>8</v>
      </c>
      <c r="P33" s="40">
        <v>0</v>
      </c>
      <c r="Q33" s="39">
        <v>0</v>
      </c>
      <c r="R33" s="40">
        <v>0</v>
      </c>
      <c r="S33" s="39">
        <v>0</v>
      </c>
      <c r="T33" s="40">
        <v>0</v>
      </c>
      <c r="U33" s="39">
        <v>0</v>
      </c>
      <c r="V33" s="42">
        <v>2</v>
      </c>
    </row>
    <row r="34" spans="1:22" s="43" customFormat="1" ht="12">
      <c r="A34" s="37" t="s">
        <v>46</v>
      </c>
      <c r="B34" s="38">
        <f t="shared" si="4"/>
        <v>90</v>
      </c>
      <c r="C34" s="39">
        <v>0</v>
      </c>
      <c r="D34" s="40">
        <v>24</v>
      </c>
      <c r="E34" s="39">
        <v>0</v>
      </c>
      <c r="F34" s="40">
        <v>0</v>
      </c>
      <c r="G34" s="39">
        <v>43</v>
      </c>
      <c r="H34" s="42">
        <v>5</v>
      </c>
      <c r="I34" s="39">
        <v>0</v>
      </c>
      <c r="J34" s="40">
        <v>3</v>
      </c>
      <c r="K34" s="39">
        <v>0</v>
      </c>
      <c r="L34" s="40">
        <v>0</v>
      </c>
      <c r="M34" s="39">
        <v>0</v>
      </c>
      <c r="N34" s="40">
        <v>0</v>
      </c>
      <c r="O34" s="39">
        <v>11</v>
      </c>
      <c r="P34" s="40">
        <v>0</v>
      </c>
      <c r="Q34" s="39">
        <v>0</v>
      </c>
      <c r="R34" s="40">
        <v>0</v>
      </c>
      <c r="S34" s="39">
        <v>0</v>
      </c>
      <c r="T34" s="40">
        <v>0</v>
      </c>
      <c r="U34" s="39">
        <v>0</v>
      </c>
      <c r="V34" s="40">
        <v>4</v>
      </c>
    </row>
    <row r="35" spans="1:22" s="43" customFormat="1" ht="12">
      <c r="A35" s="37" t="s">
        <v>47</v>
      </c>
      <c r="B35" s="38">
        <f t="shared" si="4"/>
        <v>34</v>
      </c>
      <c r="C35" s="39">
        <v>0</v>
      </c>
      <c r="D35" s="40">
        <v>6</v>
      </c>
      <c r="E35" s="39">
        <v>0</v>
      </c>
      <c r="F35" s="40">
        <v>0</v>
      </c>
      <c r="G35" s="41">
        <v>23</v>
      </c>
      <c r="H35" s="40">
        <v>3</v>
      </c>
      <c r="I35" s="39">
        <v>0</v>
      </c>
      <c r="J35" s="40">
        <v>0</v>
      </c>
      <c r="K35" s="39">
        <v>0</v>
      </c>
      <c r="L35" s="40">
        <v>0</v>
      </c>
      <c r="M35" s="39">
        <v>0</v>
      </c>
      <c r="N35" s="40">
        <v>0</v>
      </c>
      <c r="O35" s="39">
        <v>2</v>
      </c>
      <c r="P35" s="40">
        <v>0</v>
      </c>
      <c r="Q35" s="39">
        <v>0</v>
      </c>
      <c r="R35" s="40">
        <v>0</v>
      </c>
      <c r="S35" s="39">
        <v>0</v>
      </c>
      <c r="T35" s="40">
        <v>0</v>
      </c>
      <c r="U35" s="39">
        <v>0</v>
      </c>
      <c r="V35" s="40">
        <v>0</v>
      </c>
    </row>
    <row r="36" spans="1:22" s="43" customFormat="1" ht="12">
      <c r="A36" s="37" t="s">
        <v>48</v>
      </c>
      <c r="B36" s="38">
        <f t="shared" si="4"/>
        <v>55</v>
      </c>
      <c r="C36" s="39">
        <v>0</v>
      </c>
      <c r="D36" s="40">
        <v>6</v>
      </c>
      <c r="E36" s="39">
        <v>0</v>
      </c>
      <c r="F36" s="40">
        <v>0</v>
      </c>
      <c r="G36" s="39">
        <v>45</v>
      </c>
      <c r="H36" s="40">
        <v>0</v>
      </c>
      <c r="I36" s="39">
        <v>0</v>
      </c>
      <c r="J36" s="40">
        <v>0</v>
      </c>
      <c r="K36" s="39">
        <v>0</v>
      </c>
      <c r="L36" s="40">
        <v>0</v>
      </c>
      <c r="M36" s="39">
        <v>0</v>
      </c>
      <c r="N36" s="42">
        <v>0</v>
      </c>
      <c r="O36" s="39">
        <v>2</v>
      </c>
      <c r="P36" s="40">
        <v>0</v>
      </c>
      <c r="Q36" s="39">
        <v>0</v>
      </c>
      <c r="R36" s="40">
        <v>0</v>
      </c>
      <c r="S36" s="39">
        <v>0</v>
      </c>
      <c r="T36" s="40">
        <v>0</v>
      </c>
      <c r="U36" s="39">
        <v>0</v>
      </c>
      <c r="V36" s="42">
        <v>2</v>
      </c>
    </row>
    <row r="37" spans="1:22" s="43" customFormat="1" ht="12.75" thickBot="1">
      <c r="A37" s="44" t="s">
        <v>49</v>
      </c>
      <c r="B37" s="45">
        <f t="shared" si="4"/>
        <v>310</v>
      </c>
      <c r="C37" s="46">
        <v>0</v>
      </c>
      <c r="D37" s="47">
        <v>143</v>
      </c>
      <c r="E37" s="46">
        <v>8</v>
      </c>
      <c r="F37" s="47">
        <v>0</v>
      </c>
      <c r="G37" s="46">
        <v>47</v>
      </c>
      <c r="H37" s="48">
        <v>23</v>
      </c>
      <c r="I37" s="46">
        <v>5</v>
      </c>
      <c r="J37" s="47">
        <v>3</v>
      </c>
      <c r="K37" s="49">
        <v>25</v>
      </c>
      <c r="L37" s="47">
        <v>1</v>
      </c>
      <c r="M37" s="46">
        <v>0</v>
      </c>
      <c r="N37" s="47">
        <v>0</v>
      </c>
      <c r="O37" s="46">
        <v>34</v>
      </c>
      <c r="P37" s="47">
        <v>1</v>
      </c>
      <c r="Q37" s="46">
        <v>5</v>
      </c>
      <c r="R37" s="48">
        <v>2</v>
      </c>
      <c r="S37" s="46">
        <v>0</v>
      </c>
      <c r="T37" s="47">
        <v>3</v>
      </c>
      <c r="U37" s="46">
        <v>0</v>
      </c>
      <c r="V37" s="47">
        <v>10</v>
      </c>
    </row>
    <row r="38" ht="12" customHeight="1">
      <c r="A38"/>
    </row>
    <row r="39" ht="12" customHeight="1">
      <c r="A39"/>
    </row>
    <row r="40" ht="12" customHeight="1">
      <c r="A40"/>
    </row>
    <row r="41" ht="12" customHeight="1">
      <c r="A41"/>
    </row>
    <row r="42" s="30" customFormat="1" ht="12"/>
    <row r="43" ht="3.75" customHeight="1">
      <c r="A43"/>
    </row>
    <row r="44" s="30" customFormat="1" ht="12"/>
    <row r="45" ht="4.5" customHeight="1">
      <c r="A45"/>
    </row>
    <row r="46" s="43" customFormat="1" ht="12"/>
    <row r="47" s="43" customFormat="1" ht="12"/>
    <row r="48" s="43" customFormat="1" ht="12"/>
    <row r="49" s="43" customFormat="1" ht="12"/>
    <row r="50" s="43" customFormat="1" ht="12"/>
    <row r="51" s="43" customFormat="1" ht="3.75" customHeight="1"/>
    <row r="52" s="43" customFormat="1" ht="12"/>
    <row r="53" s="43" customFormat="1" ht="12"/>
    <row r="54" s="43" customFormat="1" ht="12"/>
    <row r="55" s="43" customFormat="1" ht="12"/>
    <row r="56" s="43" customFormat="1" ht="12"/>
    <row r="57" s="43" customFormat="1" ht="3.75" customHeight="1"/>
    <row r="58" s="30" customFormat="1" ht="12" customHeight="1"/>
    <row r="59" s="43" customFormat="1" ht="3.75" customHeight="1"/>
    <row r="60" s="43" customFormat="1" ht="12"/>
    <row r="61" s="43" customFormat="1" ht="12"/>
    <row r="62" s="43" customFormat="1" ht="12"/>
    <row r="63" s="43" customFormat="1" ht="12"/>
    <row r="64" s="43" customFormat="1" ht="12"/>
    <row r="65" s="43" customFormat="1" ht="12"/>
    <row r="66" s="43" customFormat="1" ht="3.75" customHeight="1"/>
    <row r="67" s="43" customFormat="1" ht="12"/>
    <row r="68" s="43" customFormat="1" ht="12"/>
    <row r="69" s="43" customFormat="1" ht="12"/>
    <row r="70" s="43" customFormat="1" ht="12"/>
    <row r="71" s="43" customFormat="1" ht="12"/>
    <row r="72" s="43" customFormat="1" ht="12"/>
  </sheetData>
  <sheetProtection/>
  <mergeCells count="30">
    <mergeCell ref="U4:U7"/>
    <mergeCell ref="V4:V5"/>
    <mergeCell ref="C6:C7"/>
    <mergeCell ref="D6:D7"/>
    <mergeCell ref="M6:M7"/>
    <mergeCell ref="Q6:Q7"/>
    <mergeCell ref="R6:R7"/>
    <mergeCell ref="V6:V7"/>
    <mergeCell ref="O4:O7"/>
    <mergeCell ref="P4:P7"/>
    <mergeCell ref="Q4:Q5"/>
    <mergeCell ref="R4:R5"/>
    <mergeCell ref="S4:S7"/>
    <mergeCell ref="T4:T7"/>
    <mergeCell ref="I4:I7"/>
    <mergeCell ref="J4:J7"/>
    <mergeCell ref="K4:K7"/>
    <mergeCell ref="L4:L7"/>
    <mergeCell ref="M4:M5"/>
    <mergeCell ref="N4:N7"/>
    <mergeCell ref="A1:V1"/>
    <mergeCell ref="A2:V2"/>
    <mergeCell ref="A4:A7"/>
    <mergeCell ref="B4:B7"/>
    <mergeCell ref="C4:C5"/>
    <mergeCell ref="D4:D5"/>
    <mergeCell ref="E4:E7"/>
    <mergeCell ref="F4:F7"/>
    <mergeCell ref="G4:G7"/>
    <mergeCell ref="H4:H7"/>
  </mergeCells>
  <printOptions/>
  <pageMargins left="0.787" right="0.787" top="0.984" bottom="0.984" header="0.512" footer="0.512"/>
  <pageSetup orientation="portrait" paperSize="9" scale="84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12" customHeight="1">
      <c r="A3" s="4"/>
      <c r="B3" s="5" t="s">
        <v>2</v>
      </c>
      <c r="C3" s="6" t="s">
        <v>3</v>
      </c>
      <c r="D3" s="6" t="s">
        <v>4</v>
      </c>
      <c r="E3" s="5" t="s">
        <v>51</v>
      </c>
      <c r="F3" s="7" t="s">
        <v>6</v>
      </c>
      <c r="G3" s="7" t="s">
        <v>52</v>
      </c>
      <c r="H3" s="8" t="s">
        <v>8</v>
      </c>
      <c r="I3" s="7" t="s">
        <v>53</v>
      </c>
      <c r="J3" s="7" t="s">
        <v>54</v>
      </c>
      <c r="K3" s="7" t="s">
        <v>11</v>
      </c>
      <c r="L3" s="7" t="s">
        <v>12</v>
      </c>
      <c r="M3" s="6" t="s">
        <v>13</v>
      </c>
      <c r="N3" s="7" t="s">
        <v>55</v>
      </c>
      <c r="O3" s="6" t="s">
        <v>15</v>
      </c>
      <c r="P3" s="6" t="s">
        <v>16</v>
      </c>
      <c r="Q3" s="6" t="s">
        <v>17</v>
      </c>
      <c r="R3" s="6" t="s">
        <v>56</v>
      </c>
      <c r="S3" s="7" t="s">
        <v>57</v>
      </c>
      <c r="T3" s="7" t="s">
        <v>20</v>
      </c>
      <c r="U3" s="7" t="s">
        <v>58</v>
      </c>
      <c r="V3" s="50" t="s">
        <v>22</v>
      </c>
    </row>
    <row r="4" spans="1:22" ht="12" customHeight="1">
      <c r="A4" s="11"/>
      <c r="B4" s="12"/>
      <c r="C4" s="13"/>
      <c r="D4" s="13"/>
      <c r="E4" s="12"/>
      <c r="F4" s="14"/>
      <c r="G4" s="14"/>
      <c r="H4" s="15"/>
      <c r="I4" s="14"/>
      <c r="J4" s="14"/>
      <c r="K4" s="14"/>
      <c r="L4" s="14"/>
      <c r="M4" s="13"/>
      <c r="N4" s="14"/>
      <c r="O4" s="13"/>
      <c r="P4" s="13"/>
      <c r="Q4" s="13"/>
      <c r="R4" s="13"/>
      <c r="S4" s="14"/>
      <c r="T4" s="14"/>
      <c r="U4" s="14"/>
      <c r="V4" s="51"/>
    </row>
    <row r="5" spans="1:22" ht="12" customHeight="1">
      <c r="A5" s="11"/>
      <c r="B5" s="12"/>
      <c r="C5" s="13" t="s">
        <v>23</v>
      </c>
      <c r="D5" s="13" t="s">
        <v>23</v>
      </c>
      <c r="E5" s="12"/>
      <c r="F5" s="14"/>
      <c r="G5" s="14"/>
      <c r="H5" s="15"/>
      <c r="I5" s="14"/>
      <c r="J5" s="14"/>
      <c r="K5" s="14"/>
      <c r="L5" s="14"/>
      <c r="M5" s="13" t="s">
        <v>23</v>
      </c>
      <c r="N5" s="14"/>
      <c r="O5" s="13"/>
      <c r="P5" s="13"/>
      <c r="Q5" s="13" t="s">
        <v>23</v>
      </c>
      <c r="R5" s="13" t="s">
        <v>23</v>
      </c>
      <c r="S5" s="14"/>
      <c r="T5" s="14"/>
      <c r="U5" s="14"/>
      <c r="V5" s="51" t="s">
        <v>23</v>
      </c>
    </row>
    <row r="6" spans="1:22" ht="12" customHeight="1">
      <c r="A6" s="18"/>
      <c r="B6" s="19"/>
      <c r="C6" s="20"/>
      <c r="D6" s="20"/>
      <c r="E6" s="19"/>
      <c r="F6" s="21"/>
      <c r="G6" s="21"/>
      <c r="H6" s="22"/>
      <c r="I6" s="21"/>
      <c r="J6" s="21"/>
      <c r="K6" s="21"/>
      <c r="L6" s="21"/>
      <c r="M6" s="20"/>
      <c r="N6" s="21"/>
      <c r="O6" s="20"/>
      <c r="P6" s="20"/>
      <c r="Q6" s="20"/>
      <c r="R6" s="20"/>
      <c r="S6" s="21"/>
      <c r="T6" s="21"/>
      <c r="U6" s="21"/>
      <c r="V6" s="52"/>
    </row>
    <row r="7" spans="1:22" s="30" customFormat="1" ht="12" customHeight="1">
      <c r="A7" s="25" t="s">
        <v>24</v>
      </c>
      <c r="B7" s="26">
        <f>B9+B23</f>
        <v>1675</v>
      </c>
      <c r="C7" s="27">
        <f aca="true" t="shared" si="0" ref="C7:V7">C9+C23</f>
        <v>4</v>
      </c>
      <c r="D7" s="28">
        <f t="shared" si="0"/>
        <v>498</v>
      </c>
      <c r="E7" s="27">
        <f t="shared" si="0"/>
        <v>32</v>
      </c>
      <c r="F7" s="28">
        <f t="shared" si="0"/>
        <v>5</v>
      </c>
      <c r="G7" s="27">
        <f t="shared" si="0"/>
        <v>585</v>
      </c>
      <c r="H7" s="28">
        <f t="shared" si="0"/>
        <v>97</v>
      </c>
      <c r="I7" s="27">
        <f t="shared" si="0"/>
        <v>28</v>
      </c>
      <c r="J7" s="28">
        <f t="shared" si="0"/>
        <v>66</v>
      </c>
      <c r="K7" s="27">
        <f t="shared" si="0"/>
        <v>33</v>
      </c>
      <c r="L7" s="53">
        <f t="shared" si="0"/>
        <v>9</v>
      </c>
      <c r="M7" s="54">
        <f t="shared" si="0"/>
        <v>1</v>
      </c>
      <c r="N7" s="55">
        <f t="shared" si="0"/>
        <v>0</v>
      </c>
      <c r="O7" s="56">
        <f t="shared" si="0"/>
        <v>130</v>
      </c>
      <c r="P7" s="55">
        <f t="shared" si="0"/>
        <v>13</v>
      </c>
      <c r="Q7" s="56">
        <f t="shared" si="0"/>
        <v>35</v>
      </c>
      <c r="R7" s="55">
        <f t="shared" si="0"/>
        <v>59</v>
      </c>
      <c r="S7" s="56">
        <f t="shared" si="0"/>
        <v>4</v>
      </c>
      <c r="T7" s="55">
        <f t="shared" si="0"/>
        <v>22</v>
      </c>
      <c r="U7" s="56">
        <f t="shared" si="0"/>
        <v>1</v>
      </c>
      <c r="V7" s="55">
        <f t="shared" si="0"/>
        <v>53</v>
      </c>
    </row>
    <row r="8" spans="1:22" ht="12" customHeight="1">
      <c r="A8" s="31"/>
      <c r="B8" s="32"/>
      <c r="C8" s="33"/>
      <c r="D8" s="32"/>
      <c r="E8" s="33"/>
      <c r="F8" s="32"/>
      <c r="G8" s="33"/>
      <c r="H8" s="32"/>
      <c r="I8" s="33"/>
      <c r="J8" s="32"/>
      <c r="K8" s="33"/>
      <c r="L8" s="57"/>
      <c r="M8" s="58"/>
      <c r="N8" s="59"/>
      <c r="O8" s="58"/>
      <c r="P8" s="59"/>
      <c r="Q8" s="58"/>
      <c r="R8" s="59"/>
      <c r="S8" s="58"/>
      <c r="T8" s="59"/>
      <c r="U8" s="58"/>
      <c r="V8" s="59"/>
    </row>
    <row r="9" spans="1:22" s="30" customFormat="1" ht="12" customHeight="1">
      <c r="A9" s="34" t="s">
        <v>25</v>
      </c>
      <c r="B9" s="28">
        <f aca="true" t="shared" si="1" ref="B9:V9">SUM(B11:B21)</f>
        <v>1148</v>
      </c>
      <c r="C9" s="36">
        <f t="shared" si="1"/>
        <v>4</v>
      </c>
      <c r="D9" s="28">
        <f t="shared" si="1"/>
        <v>333</v>
      </c>
      <c r="E9" s="36">
        <f t="shared" si="1"/>
        <v>21</v>
      </c>
      <c r="F9" s="28">
        <f t="shared" si="1"/>
        <v>5</v>
      </c>
      <c r="G9" s="36">
        <f t="shared" si="1"/>
        <v>368</v>
      </c>
      <c r="H9" s="28">
        <f t="shared" si="1"/>
        <v>82</v>
      </c>
      <c r="I9" s="36">
        <f t="shared" si="1"/>
        <v>27</v>
      </c>
      <c r="J9" s="28">
        <f t="shared" si="1"/>
        <v>57</v>
      </c>
      <c r="K9" s="36">
        <f t="shared" si="1"/>
        <v>25</v>
      </c>
      <c r="L9" s="28">
        <f t="shared" si="1"/>
        <v>8</v>
      </c>
      <c r="M9" s="36">
        <f t="shared" si="1"/>
        <v>1</v>
      </c>
      <c r="N9" s="55">
        <f t="shared" si="1"/>
        <v>0</v>
      </c>
      <c r="O9" s="60">
        <f t="shared" si="1"/>
        <v>60</v>
      </c>
      <c r="P9" s="55">
        <f t="shared" si="1"/>
        <v>12</v>
      </c>
      <c r="Q9" s="60">
        <f t="shared" si="1"/>
        <v>32</v>
      </c>
      <c r="R9" s="55">
        <f t="shared" si="1"/>
        <v>54</v>
      </c>
      <c r="S9" s="60">
        <f t="shared" si="1"/>
        <v>4</v>
      </c>
      <c r="T9" s="55">
        <f t="shared" si="1"/>
        <v>16</v>
      </c>
      <c r="U9" s="60">
        <f t="shared" si="1"/>
        <v>1</v>
      </c>
      <c r="V9" s="55">
        <f t="shared" si="1"/>
        <v>38</v>
      </c>
    </row>
    <row r="10" spans="1:22" ht="12" customHeight="1">
      <c r="A10" s="31"/>
      <c r="B10" s="32"/>
      <c r="C10" s="33"/>
      <c r="D10" s="32"/>
      <c r="E10" s="33"/>
      <c r="F10" s="32"/>
      <c r="G10" s="33"/>
      <c r="H10" s="32"/>
      <c r="I10" s="33"/>
      <c r="J10" s="32"/>
      <c r="K10" s="33"/>
      <c r="L10" s="61"/>
      <c r="M10" s="58"/>
      <c r="N10" s="59"/>
      <c r="O10" s="58"/>
      <c r="P10" s="59"/>
      <c r="Q10" s="58"/>
      <c r="R10" s="59"/>
      <c r="S10" s="58"/>
      <c r="T10" s="59"/>
      <c r="U10" s="58"/>
      <c r="V10" s="59"/>
    </row>
    <row r="11" spans="1:22" s="43" customFormat="1" ht="12" customHeight="1">
      <c r="A11" s="37" t="s">
        <v>26</v>
      </c>
      <c r="B11" s="38">
        <f>SUM(C11:V11)</f>
        <v>260</v>
      </c>
      <c r="C11" s="39">
        <v>1</v>
      </c>
      <c r="D11" s="40">
        <v>72</v>
      </c>
      <c r="E11" s="39">
        <v>9</v>
      </c>
      <c r="F11" s="40">
        <v>2</v>
      </c>
      <c r="G11" s="39">
        <v>36</v>
      </c>
      <c r="H11" s="40">
        <v>26</v>
      </c>
      <c r="I11" s="39">
        <v>9</v>
      </c>
      <c r="J11" s="40">
        <v>23</v>
      </c>
      <c r="K11" s="41">
        <v>8</v>
      </c>
      <c r="L11" s="42">
        <v>2</v>
      </c>
      <c r="M11" s="62">
        <v>1</v>
      </c>
      <c r="N11" s="63">
        <v>0</v>
      </c>
      <c r="O11" s="62">
        <v>21</v>
      </c>
      <c r="P11" s="63">
        <v>7</v>
      </c>
      <c r="Q11" s="62">
        <v>14</v>
      </c>
      <c r="R11" s="63">
        <v>17</v>
      </c>
      <c r="S11" s="62">
        <v>3</v>
      </c>
      <c r="T11" s="64">
        <v>2</v>
      </c>
      <c r="U11" s="62">
        <v>0</v>
      </c>
      <c r="V11" s="63">
        <v>7</v>
      </c>
    </row>
    <row r="12" spans="1:22" s="43" customFormat="1" ht="12" customHeight="1">
      <c r="A12" s="37" t="s">
        <v>27</v>
      </c>
      <c r="B12" s="38">
        <f aca="true" t="shared" si="2" ref="B12:B21">SUM(C12:V12)</f>
        <v>144</v>
      </c>
      <c r="C12" s="39">
        <v>0</v>
      </c>
      <c r="D12" s="40">
        <v>67</v>
      </c>
      <c r="E12" s="41">
        <v>0</v>
      </c>
      <c r="F12" s="40">
        <v>1</v>
      </c>
      <c r="G12" s="39">
        <v>24</v>
      </c>
      <c r="H12" s="40">
        <v>11</v>
      </c>
      <c r="I12" s="39">
        <v>8</v>
      </c>
      <c r="J12" s="42">
        <v>12</v>
      </c>
      <c r="K12" s="41">
        <v>2</v>
      </c>
      <c r="L12" s="42">
        <v>1</v>
      </c>
      <c r="M12" s="65">
        <v>0</v>
      </c>
      <c r="N12" s="63">
        <v>0</v>
      </c>
      <c r="O12" s="62">
        <v>4</v>
      </c>
      <c r="P12" s="63">
        <v>0</v>
      </c>
      <c r="Q12" s="62">
        <v>4</v>
      </c>
      <c r="R12" s="64">
        <v>2</v>
      </c>
      <c r="S12" s="65">
        <v>0</v>
      </c>
      <c r="T12" s="64">
        <v>0</v>
      </c>
      <c r="U12" s="62">
        <v>0</v>
      </c>
      <c r="V12" s="63">
        <v>8</v>
      </c>
    </row>
    <row r="13" spans="1:22" s="43" customFormat="1" ht="12" customHeight="1">
      <c r="A13" s="37" t="s">
        <v>28</v>
      </c>
      <c r="B13" s="38">
        <f t="shared" si="2"/>
        <v>126</v>
      </c>
      <c r="C13" s="39">
        <v>0</v>
      </c>
      <c r="D13" s="40">
        <v>42</v>
      </c>
      <c r="E13" s="39">
        <v>4</v>
      </c>
      <c r="F13" s="40">
        <v>2</v>
      </c>
      <c r="G13" s="39">
        <v>32</v>
      </c>
      <c r="H13" s="42">
        <v>7</v>
      </c>
      <c r="I13" s="39">
        <v>3</v>
      </c>
      <c r="J13" s="40">
        <v>4</v>
      </c>
      <c r="K13" s="41">
        <v>2</v>
      </c>
      <c r="L13" s="40">
        <v>2</v>
      </c>
      <c r="M13" s="62">
        <v>0</v>
      </c>
      <c r="N13" s="64">
        <v>0</v>
      </c>
      <c r="O13" s="62">
        <v>5</v>
      </c>
      <c r="P13" s="63">
        <v>2</v>
      </c>
      <c r="Q13" s="62">
        <v>4</v>
      </c>
      <c r="R13" s="64">
        <v>6</v>
      </c>
      <c r="S13" s="62">
        <v>1</v>
      </c>
      <c r="T13" s="63">
        <v>0</v>
      </c>
      <c r="U13" s="65">
        <v>1</v>
      </c>
      <c r="V13" s="63">
        <v>9</v>
      </c>
    </row>
    <row r="14" spans="1:22" s="43" customFormat="1" ht="12" customHeight="1">
      <c r="A14" s="37" t="s">
        <v>29</v>
      </c>
      <c r="B14" s="38">
        <f t="shared" si="2"/>
        <v>242</v>
      </c>
      <c r="C14" s="39">
        <v>0</v>
      </c>
      <c r="D14" s="40">
        <v>34</v>
      </c>
      <c r="E14" s="39">
        <v>4</v>
      </c>
      <c r="F14" s="40">
        <v>0</v>
      </c>
      <c r="G14" s="39">
        <v>166</v>
      </c>
      <c r="H14" s="40">
        <v>20</v>
      </c>
      <c r="I14" s="39">
        <v>0</v>
      </c>
      <c r="J14" s="42">
        <v>4</v>
      </c>
      <c r="K14" s="41">
        <v>1</v>
      </c>
      <c r="L14" s="40">
        <v>2</v>
      </c>
      <c r="M14" s="62">
        <v>0</v>
      </c>
      <c r="N14" s="64">
        <v>0</v>
      </c>
      <c r="O14" s="62">
        <v>3</v>
      </c>
      <c r="P14" s="63">
        <v>0</v>
      </c>
      <c r="Q14" s="62">
        <v>3</v>
      </c>
      <c r="R14" s="64">
        <v>2</v>
      </c>
      <c r="S14" s="62">
        <v>0</v>
      </c>
      <c r="T14" s="63">
        <v>0</v>
      </c>
      <c r="U14" s="62">
        <v>0</v>
      </c>
      <c r="V14" s="63">
        <v>3</v>
      </c>
    </row>
    <row r="15" spans="1:22" s="43" customFormat="1" ht="12" customHeight="1">
      <c r="A15" s="37" t="s">
        <v>30</v>
      </c>
      <c r="B15" s="38">
        <f t="shared" si="2"/>
        <v>86</v>
      </c>
      <c r="C15" s="39">
        <v>0</v>
      </c>
      <c r="D15" s="40">
        <v>18</v>
      </c>
      <c r="E15" s="39">
        <v>0</v>
      </c>
      <c r="F15" s="40">
        <v>0</v>
      </c>
      <c r="G15" s="39">
        <v>36</v>
      </c>
      <c r="H15" s="42">
        <v>4</v>
      </c>
      <c r="I15" s="39">
        <v>3</v>
      </c>
      <c r="J15" s="40">
        <v>2</v>
      </c>
      <c r="K15" s="39">
        <v>0</v>
      </c>
      <c r="L15" s="40">
        <v>0</v>
      </c>
      <c r="M15" s="62">
        <v>0</v>
      </c>
      <c r="N15" s="63">
        <v>0</v>
      </c>
      <c r="O15" s="65">
        <v>5</v>
      </c>
      <c r="P15" s="63">
        <v>1</v>
      </c>
      <c r="Q15" s="65">
        <v>2</v>
      </c>
      <c r="R15" s="63">
        <v>8</v>
      </c>
      <c r="S15" s="62">
        <v>0</v>
      </c>
      <c r="T15" s="63">
        <v>7</v>
      </c>
      <c r="U15" s="62">
        <v>0</v>
      </c>
      <c r="V15" s="63">
        <v>0</v>
      </c>
    </row>
    <row r="16" spans="1:22" s="43" customFormat="1" ht="12" customHeight="1">
      <c r="A16" s="37" t="s">
        <v>31</v>
      </c>
      <c r="B16" s="38">
        <f t="shared" si="2"/>
        <v>91</v>
      </c>
      <c r="C16" s="39">
        <v>2</v>
      </c>
      <c r="D16" s="42">
        <v>35</v>
      </c>
      <c r="E16" s="39">
        <v>1</v>
      </c>
      <c r="F16" s="40">
        <v>0</v>
      </c>
      <c r="G16" s="39">
        <v>18</v>
      </c>
      <c r="H16" s="42">
        <v>7</v>
      </c>
      <c r="I16" s="39">
        <v>1</v>
      </c>
      <c r="J16" s="42">
        <v>4</v>
      </c>
      <c r="K16" s="39">
        <v>2</v>
      </c>
      <c r="L16" s="40">
        <v>0</v>
      </c>
      <c r="M16" s="62">
        <v>0</v>
      </c>
      <c r="N16" s="64">
        <v>0</v>
      </c>
      <c r="O16" s="65">
        <v>2</v>
      </c>
      <c r="P16" s="64">
        <v>1</v>
      </c>
      <c r="Q16" s="62">
        <v>4</v>
      </c>
      <c r="R16" s="63">
        <v>6</v>
      </c>
      <c r="S16" s="62">
        <v>0</v>
      </c>
      <c r="T16" s="63">
        <v>5</v>
      </c>
      <c r="U16" s="62">
        <v>0</v>
      </c>
      <c r="V16" s="63">
        <v>3</v>
      </c>
    </row>
    <row r="17" spans="1:22" s="43" customFormat="1" ht="12" customHeight="1">
      <c r="A17" s="37" t="s">
        <v>32</v>
      </c>
      <c r="B17" s="38">
        <f t="shared" si="2"/>
        <v>44</v>
      </c>
      <c r="C17" s="39">
        <v>0</v>
      </c>
      <c r="D17" s="40">
        <v>4</v>
      </c>
      <c r="E17" s="39">
        <v>0</v>
      </c>
      <c r="F17" s="40">
        <v>0</v>
      </c>
      <c r="G17" s="41">
        <v>8</v>
      </c>
      <c r="H17" s="42">
        <v>2</v>
      </c>
      <c r="I17" s="41">
        <v>2</v>
      </c>
      <c r="J17" s="40">
        <v>2</v>
      </c>
      <c r="K17" s="39">
        <v>4</v>
      </c>
      <c r="L17" s="40">
        <v>0</v>
      </c>
      <c r="M17" s="62">
        <v>0</v>
      </c>
      <c r="N17" s="63">
        <v>0</v>
      </c>
      <c r="O17" s="65">
        <v>11</v>
      </c>
      <c r="P17" s="63">
        <v>1</v>
      </c>
      <c r="Q17" s="62">
        <v>0</v>
      </c>
      <c r="R17" s="63">
        <v>8</v>
      </c>
      <c r="S17" s="62">
        <v>0</v>
      </c>
      <c r="T17" s="63">
        <v>2</v>
      </c>
      <c r="U17" s="62">
        <v>0</v>
      </c>
      <c r="V17" s="63">
        <v>0</v>
      </c>
    </row>
    <row r="18" spans="1:22" s="43" customFormat="1" ht="12" customHeight="1">
      <c r="A18" s="37" t="s">
        <v>33</v>
      </c>
      <c r="B18" s="38">
        <f t="shared" si="2"/>
        <v>49</v>
      </c>
      <c r="C18" s="39">
        <v>0</v>
      </c>
      <c r="D18" s="40">
        <v>17</v>
      </c>
      <c r="E18" s="39">
        <v>0</v>
      </c>
      <c r="F18" s="40">
        <v>0</v>
      </c>
      <c r="G18" s="39">
        <v>23</v>
      </c>
      <c r="H18" s="42">
        <v>2</v>
      </c>
      <c r="I18" s="39">
        <v>1</v>
      </c>
      <c r="J18" s="40">
        <v>3</v>
      </c>
      <c r="K18" s="39">
        <v>0</v>
      </c>
      <c r="L18" s="40">
        <v>0</v>
      </c>
      <c r="M18" s="62">
        <v>0</v>
      </c>
      <c r="N18" s="63">
        <v>0</v>
      </c>
      <c r="O18" s="62">
        <v>0</v>
      </c>
      <c r="P18" s="63">
        <v>0</v>
      </c>
      <c r="Q18" s="65">
        <v>1</v>
      </c>
      <c r="R18" s="64">
        <v>2</v>
      </c>
      <c r="S18" s="62">
        <v>0</v>
      </c>
      <c r="T18" s="63">
        <v>0</v>
      </c>
      <c r="U18" s="62">
        <v>0</v>
      </c>
      <c r="V18" s="63">
        <v>0</v>
      </c>
    </row>
    <row r="19" spans="1:22" s="43" customFormat="1" ht="12" customHeight="1">
      <c r="A19" s="37" t="s">
        <v>34</v>
      </c>
      <c r="B19" s="38">
        <f t="shared" si="2"/>
        <v>21</v>
      </c>
      <c r="C19" s="39">
        <v>0</v>
      </c>
      <c r="D19" s="40">
        <v>8</v>
      </c>
      <c r="E19" s="39">
        <v>0</v>
      </c>
      <c r="F19" s="40">
        <v>0</v>
      </c>
      <c r="G19" s="41">
        <v>6</v>
      </c>
      <c r="H19" s="42">
        <v>1</v>
      </c>
      <c r="I19" s="41">
        <v>0</v>
      </c>
      <c r="J19" s="42">
        <v>1</v>
      </c>
      <c r="K19" s="39">
        <v>1</v>
      </c>
      <c r="L19" s="40">
        <v>0</v>
      </c>
      <c r="M19" s="62">
        <v>0</v>
      </c>
      <c r="N19" s="63">
        <v>0</v>
      </c>
      <c r="O19" s="62">
        <v>2</v>
      </c>
      <c r="P19" s="63">
        <v>0</v>
      </c>
      <c r="Q19" s="65">
        <v>0</v>
      </c>
      <c r="R19" s="64">
        <v>1</v>
      </c>
      <c r="S19" s="62">
        <v>0</v>
      </c>
      <c r="T19" s="63">
        <v>0</v>
      </c>
      <c r="U19" s="62">
        <v>0</v>
      </c>
      <c r="V19" s="64">
        <v>1</v>
      </c>
    </row>
    <row r="20" spans="1:22" s="43" customFormat="1" ht="12" customHeight="1">
      <c r="A20" s="37" t="s">
        <v>35</v>
      </c>
      <c r="B20" s="38">
        <f t="shared" si="2"/>
        <v>46</v>
      </c>
      <c r="C20" s="39">
        <v>1</v>
      </c>
      <c r="D20" s="42">
        <v>15</v>
      </c>
      <c r="E20" s="39">
        <v>2</v>
      </c>
      <c r="F20" s="40">
        <v>0</v>
      </c>
      <c r="G20" s="39">
        <v>15</v>
      </c>
      <c r="H20" s="40">
        <v>0</v>
      </c>
      <c r="I20" s="41">
        <v>0</v>
      </c>
      <c r="J20" s="40">
        <v>1</v>
      </c>
      <c r="K20" s="41">
        <v>4</v>
      </c>
      <c r="L20" s="40">
        <v>1</v>
      </c>
      <c r="M20" s="62">
        <v>0</v>
      </c>
      <c r="N20" s="63">
        <v>0</v>
      </c>
      <c r="O20" s="62">
        <v>4</v>
      </c>
      <c r="P20" s="64">
        <v>0</v>
      </c>
      <c r="Q20" s="62">
        <v>0</v>
      </c>
      <c r="R20" s="64">
        <v>1</v>
      </c>
      <c r="S20" s="62">
        <v>0</v>
      </c>
      <c r="T20" s="63">
        <v>0</v>
      </c>
      <c r="U20" s="62">
        <v>0</v>
      </c>
      <c r="V20" s="64">
        <v>2</v>
      </c>
    </row>
    <row r="21" spans="1:22" s="43" customFormat="1" ht="12" customHeight="1">
      <c r="A21" s="37" t="s">
        <v>36</v>
      </c>
      <c r="B21" s="38">
        <f t="shared" si="2"/>
        <v>39</v>
      </c>
      <c r="C21" s="39">
        <v>0</v>
      </c>
      <c r="D21" s="42">
        <v>21</v>
      </c>
      <c r="E21" s="39">
        <v>1</v>
      </c>
      <c r="F21" s="40">
        <v>0</v>
      </c>
      <c r="G21" s="41">
        <v>4</v>
      </c>
      <c r="H21" s="40">
        <v>2</v>
      </c>
      <c r="I21" s="41">
        <v>0</v>
      </c>
      <c r="J21" s="42">
        <v>1</v>
      </c>
      <c r="K21" s="39">
        <v>1</v>
      </c>
      <c r="L21" s="40">
        <v>0</v>
      </c>
      <c r="M21" s="62">
        <v>0</v>
      </c>
      <c r="N21" s="64">
        <v>0</v>
      </c>
      <c r="O21" s="62">
        <v>3</v>
      </c>
      <c r="P21" s="63">
        <v>0</v>
      </c>
      <c r="Q21" s="65">
        <v>0</v>
      </c>
      <c r="R21" s="63">
        <v>1</v>
      </c>
      <c r="S21" s="62">
        <v>0</v>
      </c>
      <c r="T21" s="63">
        <v>0</v>
      </c>
      <c r="U21" s="62">
        <v>0</v>
      </c>
      <c r="V21" s="63">
        <v>5</v>
      </c>
    </row>
    <row r="22" spans="1:22" ht="12" customHeight="1">
      <c r="A22" s="37"/>
      <c r="B22" s="40"/>
      <c r="C22" s="39"/>
      <c r="D22" s="40"/>
      <c r="E22" s="39"/>
      <c r="F22" s="40"/>
      <c r="G22" s="39"/>
      <c r="H22" s="40"/>
      <c r="I22" s="39"/>
      <c r="J22" s="40"/>
      <c r="K22" s="39"/>
      <c r="L22" s="32"/>
      <c r="M22" s="58"/>
      <c r="N22" s="59"/>
      <c r="O22" s="58"/>
      <c r="P22" s="59"/>
      <c r="Q22" s="58"/>
      <c r="R22" s="59"/>
      <c r="S22" s="58"/>
      <c r="T22" s="59"/>
      <c r="U22" s="58"/>
      <c r="V22" s="59"/>
    </row>
    <row r="23" spans="1:22" s="30" customFormat="1" ht="12" customHeight="1">
      <c r="A23" s="34" t="s">
        <v>37</v>
      </c>
      <c r="B23" s="28">
        <f aca="true" t="shared" si="3" ref="B23:V23">SUM(B25:B36)</f>
        <v>527</v>
      </c>
      <c r="C23" s="36">
        <f t="shared" si="3"/>
        <v>0</v>
      </c>
      <c r="D23" s="28">
        <f t="shared" si="3"/>
        <v>165</v>
      </c>
      <c r="E23" s="36">
        <f t="shared" si="3"/>
        <v>11</v>
      </c>
      <c r="F23" s="28">
        <f t="shared" si="3"/>
        <v>0</v>
      </c>
      <c r="G23" s="36">
        <f t="shared" si="3"/>
        <v>217</v>
      </c>
      <c r="H23" s="28">
        <f t="shared" si="3"/>
        <v>15</v>
      </c>
      <c r="I23" s="36">
        <f t="shared" si="3"/>
        <v>1</v>
      </c>
      <c r="J23" s="28">
        <f t="shared" si="3"/>
        <v>9</v>
      </c>
      <c r="K23" s="36">
        <f t="shared" si="3"/>
        <v>8</v>
      </c>
      <c r="L23" s="28">
        <f t="shared" si="3"/>
        <v>1</v>
      </c>
      <c r="M23" s="36">
        <f t="shared" si="3"/>
        <v>0</v>
      </c>
      <c r="N23" s="28">
        <f t="shared" si="3"/>
        <v>0</v>
      </c>
      <c r="O23" s="36">
        <f t="shared" si="3"/>
        <v>70</v>
      </c>
      <c r="P23" s="28">
        <f t="shared" si="3"/>
        <v>1</v>
      </c>
      <c r="Q23" s="36">
        <f t="shared" si="3"/>
        <v>3</v>
      </c>
      <c r="R23" s="28">
        <f t="shared" si="3"/>
        <v>5</v>
      </c>
      <c r="S23" s="36">
        <f t="shared" si="3"/>
        <v>0</v>
      </c>
      <c r="T23" s="28">
        <f t="shared" si="3"/>
        <v>6</v>
      </c>
      <c r="U23" s="36">
        <f t="shared" si="3"/>
        <v>0</v>
      </c>
      <c r="V23" s="28">
        <f t="shared" si="3"/>
        <v>15</v>
      </c>
    </row>
    <row r="24" spans="1:22" ht="12" customHeight="1">
      <c r="A24" s="31"/>
      <c r="B24" s="32"/>
      <c r="C24" s="33"/>
      <c r="D24" s="32"/>
      <c r="E24" s="33"/>
      <c r="F24" s="32"/>
      <c r="G24" s="33"/>
      <c r="H24" s="32"/>
      <c r="I24" s="33"/>
      <c r="J24" s="32"/>
      <c r="K24" s="33"/>
      <c r="L24" s="61"/>
      <c r="M24" s="58"/>
      <c r="N24" s="59"/>
      <c r="O24" s="58"/>
      <c r="P24" s="59"/>
      <c r="Q24" s="58"/>
      <c r="R24" s="59"/>
      <c r="S24" s="58"/>
      <c r="T24" s="59"/>
      <c r="U24" s="58"/>
      <c r="V24" s="59"/>
    </row>
    <row r="25" spans="1:22" s="43" customFormat="1" ht="12" customHeight="1">
      <c r="A25" s="37" t="s">
        <v>38</v>
      </c>
      <c r="B25" s="38">
        <f aca="true" t="shared" si="4" ref="B25:B36">SUM(C25:V25)</f>
        <v>5</v>
      </c>
      <c r="C25" s="41">
        <v>0</v>
      </c>
      <c r="D25" s="42">
        <v>1</v>
      </c>
      <c r="E25" s="39">
        <v>1</v>
      </c>
      <c r="F25" s="40">
        <v>0</v>
      </c>
      <c r="G25" s="39">
        <v>1</v>
      </c>
      <c r="H25" s="40">
        <v>0</v>
      </c>
      <c r="I25" s="39">
        <v>0</v>
      </c>
      <c r="J25" s="42">
        <v>0</v>
      </c>
      <c r="K25" s="39">
        <v>1</v>
      </c>
      <c r="L25" s="66">
        <v>0</v>
      </c>
      <c r="M25" s="62">
        <v>0</v>
      </c>
      <c r="N25" s="64">
        <v>0</v>
      </c>
      <c r="O25" s="62">
        <v>1</v>
      </c>
      <c r="P25" s="63">
        <v>0</v>
      </c>
      <c r="Q25" s="62">
        <v>0</v>
      </c>
      <c r="R25" s="63">
        <v>0</v>
      </c>
      <c r="S25" s="62">
        <v>0</v>
      </c>
      <c r="T25" s="63">
        <v>0</v>
      </c>
      <c r="U25" s="62">
        <v>0</v>
      </c>
      <c r="V25" s="63">
        <v>0</v>
      </c>
    </row>
    <row r="26" spans="1:22" s="43" customFormat="1" ht="12" customHeight="1">
      <c r="A26" s="37" t="s">
        <v>39</v>
      </c>
      <c r="B26" s="38">
        <f t="shared" si="4"/>
        <v>57</v>
      </c>
      <c r="C26" s="39">
        <v>0</v>
      </c>
      <c r="D26" s="42">
        <v>19</v>
      </c>
      <c r="E26" s="39">
        <v>1</v>
      </c>
      <c r="F26" s="40">
        <v>0</v>
      </c>
      <c r="G26" s="39">
        <v>22</v>
      </c>
      <c r="H26" s="40">
        <v>0</v>
      </c>
      <c r="I26" s="41">
        <v>0</v>
      </c>
      <c r="J26" s="42">
        <v>2</v>
      </c>
      <c r="K26" s="39">
        <v>1</v>
      </c>
      <c r="L26" s="66">
        <v>0</v>
      </c>
      <c r="M26" s="62">
        <v>0</v>
      </c>
      <c r="N26" s="63">
        <v>0</v>
      </c>
      <c r="O26" s="62">
        <v>6</v>
      </c>
      <c r="P26" s="63">
        <v>0</v>
      </c>
      <c r="Q26" s="62">
        <v>0</v>
      </c>
      <c r="R26" s="64">
        <v>1</v>
      </c>
      <c r="S26" s="62">
        <v>0</v>
      </c>
      <c r="T26" s="63">
        <v>5</v>
      </c>
      <c r="U26" s="62">
        <v>0</v>
      </c>
      <c r="V26" s="63">
        <v>0</v>
      </c>
    </row>
    <row r="27" spans="1:22" s="43" customFormat="1" ht="12" customHeight="1">
      <c r="A27" s="37" t="s">
        <v>40</v>
      </c>
      <c r="B27" s="38">
        <f t="shared" si="4"/>
        <v>30</v>
      </c>
      <c r="C27" s="39">
        <v>0</v>
      </c>
      <c r="D27" s="40">
        <v>7</v>
      </c>
      <c r="E27" s="39">
        <v>1</v>
      </c>
      <c r="F27" s="40">
        <v>0</v>
      </c>
      <c r="G27" s="41">
        <v>14</v>
      </c>
      <c r="H27" s="40">
        <v>1</v>
      </c>
      <c r="I27" s="39">
        <v>0</v>
      </c>
      <c r="J27" s="42">
        <v>0</v>
      </c>
      <c r="K27" s="39">
        <v>1</v>
      </c>
      <c r="L27" s="66">
        <v>0</v>
      </c>
      <c r="M27" s="62">
        <v>0</v>
      </c>
      <c r="N27" s="63">
        <v>0</v>
      </c>
      <c r="O27" s="62">
        <v>3</v>
      </c>
      <c r="P27" s="63">
        <v>0</v>
      </c>
      <c r="Q27" s="62">
        <v>0</v>
      </c>
      <c r="R27" s="63">
        <v>0</v>
      </c>
      <c r="S27" s="62">
        <v>0</v>
      </c>
      <c r="T27" s="63">
        <v>0</v>
      </c>
      <c r="U27" s="62">
        <v>0</v>
      </c>
      <c r="V27" s="64">
        <v>3</v>
      </c>
    </row>
    <row r="28" spans="1:22" s="43" customFormat="1" ht="12" customHeight="1">
      <c r="A28" s="37" t="s">
        <v>41</v>
      </c>
      <c r="B28" s="38">
        <f t="shared" si="4"/>
        <v>35</v>
      </c>
      <c r="C28" s="39">
        <v>0</v>
      </c>
      <c r="D28" s="40">
        <v>10</v>
      </c>
      <c r="E28" s="39">
        <v>0</v>
      </c>
      <c r="F28" s="40">
        <v>0</v>
      </c>
      <c r="G28" s="39">
        <v>20</v>
      </c>
      <c r="H28" s="42">
        <v>0</v>
      </c>
      <c r="I28" s="39">
        <v>0</v>
      </c>
      <c r="J28" s="42">
        <v>0</v>
      </c>
      <c r="K28" s="39">
        <v>1</v>
      </c>
      <c r="L28" s="66">
        <v>0</v>
      </c>
      <c r="M28" s="62">
        <v>0</v>
      </c>
      <c r="N28" s="64">
        <v>0</v>
      </c>
      <c r="O28" s="62">
        <v>1</v>
      </c>
      <c r="P28" s="63">
        <v>0</v>
      </c>
      <c r="Q28" s="62">
        <v>0</v>
      </c>
      <c r="R28" s="63">
        <v>0</v>
      </c>
      <c r="S28" s="62">
        <v>0</v>
      </c>
      <c r="T28" s="63">
        <v>0</v>
      </c>
      <c r="U28" s="62">
        <v>0</v>
      </c>
      <c r="V28" s="63">
        <v>3</v>
      </c>
    </row>
    <row r="29" spans="1:22" s="43" customFormat="1" ht="12" customHeight="1">
      <c r="A29" s="37" t="s">
        <v>42</v>
      </c>
      <c r="B29" s="38">
        <f t="shared" si="4"/>
        <v>73</v>
      </c>
      <c r="C29" s="39">
        <v>0</v>
      </c>
      <c r="D29" s="42">
        <v>16</v>
      </c>
      <c r="E29" s="39">
        <v>2</v>
      </c>
      <c r="F29" s="40">
        <v>0</v>
      </c>
      <c r="G29" s="39">
        <v>9</v>
      </c>
      <c r="H29" s="40">
        <v>5</v>
      </c>
      <c r="I29" s="39">
        <v>0</v>
      </c>
      <c r="J29" s="42">
        <v>3</v>
      </c>
      <c r="K29" s="39">
        <v>1</v>
      </c>
      <c r="L29" s="66">
        <v>0</v>
      </c>
      <c r="M29" s="62">
        <v>0</v>
      </c>
      <c r="N29" s="63">
        <v>0</v>
      </c>
      <c r="O29" s="62">
        <v>32</v>
      </c>
      <c r="P29" s="64">
        <v>0</v>
      </c>
      <c r="Q29" s="65">
        <v>2</v>
      </c>
      <c r="R29" s="63">
        <v>0</v>
      </c>
      <c r="S29" s="62">
        <v>0</v>
      </c>
      <c r="T29" s="64">
        <v>0</v>
      </c>
      <c r="U29" s="62">
        <v>0</v>
      </c>
      <c r="V29" s="63">
        <v>3</v>
      </c>
    </row>
    <row r="30" spans="1:22" s="43" customFormat="1" ht="12" customHeight="1">
      <c r="A30" s="37" t="s">
        <v>43</v>
      </c>
      <c r="B30" s="38">
        <f t="shared" si="4"/>
        <v>50</v>
      </c>
      <c r="C30" s="39">
        <v>0</v>
      </c>
      <c r="D30" s="40">
        <v>30</v>
      </c>
      <c r="E30" s="39">
        <v>0</v>
      </c>
      <c r="F30" s="40">
        <v>0</v>
      </c>
      <c r="G30" s="39">
        <v>16</v>
      </c>
      <c r="H30" s="40">
        <v>0</v>
      </c>
      <c r="I30" s="39">
        <v>0</v>
      </c>
      <c r="J30" s="40">
        <v>0</v>
      </c>
      <c r="K30" s="39">
        <v>1</v>
      </c>
      <c r="L30" s="66">
        <v>0</v>
      </c>
      <c r="M30" s="62">
        <v>0</v>
      </c>
      <c r="N30" s="64">
        <v>0</v>
      </c>
      <c r="O30" s="62">
        <v>1</v>
      </c>
      <c r="P30" s="64">
        <v>0</v>
      </c>
      <c r="Q30" s="62">
        <v>0</v>
      </c>
      <c r="R30" s="64">
        <v>2</v>
      </c>
      <c r="S30" s="62">
        <v>0</v>
      </c>
      <c r="T30" s="63">
        <v>0</v>
      </c>
      <c r="U30" s="62">
        <v>0</v>
      </c>
      <c r="V30" s="64">
        <v>0</v>
      </c>
    </row>
    <row r="31" spans="1:22" s="43" customFormat="1" ht="12" customHeight="1">
      <c r="A31" s="37" t="s">
        <v>44</v>
      </c>
      <c r="B31" s="38">
        <f t="shared" si="4"/>
        <v>43</v>
      </c>
      <c r="C31" s="39">
        <v>0</v>
      </c>
      <c r="D31" s="40">
        <v>17</v>
      </c>
      <c r="E31" s="39">
        <v>0</v>
      </c>
      <c r="F31" s="40">
        <v>0</v>
      </c>
      <c r="G31" s="41">
        <v>14</v>
      </c>
      <c r="H31" s="40">
        <v>3</v>
      </c>
      <c r="I31" s="41">
        <v>1</v>
      </c>
      <c r="J31" s="42">
        <v>2</v>
      </c>
      <c r="K31" s="39">
        <v>1</v>
      </c>
      <c r="L31" s="66">
        <v>0</v>
      </c>
      <c r="M31" s="62">
        <v>0</v>
      </c>
      <c r="N31" s="63">
        <v>0</v>
      </c>
      <c r="O31" s="62">
        <v>5</v>
      </c>
      <c r="P31" s="63">
        <v>0</v>
      </c>
      <c r="Q31" s="62">
        <v>0</v>
      </c>
      <c r="R31" s="63">
        <v>0</v>
      </c>
      <c r="S31" s="62">
        <v>0</v>
      </c>
      <c r="T31" s="63">
        <v>0</v>
      </c>
      <c r="U31" s="62">
        <v>0</v>
      </c>
      <c r="V31" s="63">
        <v>0</v>
      </c>
    </row>
    <row r="32" spans="1:22" s="43" customFormat="1" ht="12" customHeight="1">
      <c r="A32" s="37" t="s">
        <v>45</v>
      </c>
      <c r="B32" s="38">
        <f t="shared" si="4"/>
        <v>10</v>
      </c>
      <c r="C32" s="39">
        <v>0</v>
      </c>
      <c r="D32" s="40">
        <v>4</v>
      </c>
      <c r="E32" s="39">
        <v>0</v>
      </c>
      <c r="F32" s="40">
        <v>0</v>
      </c>
      <c r="G32" s="39">
        <v>5</v>
      </c>
      <c r="H32" s="40">
        <v>0</v>
      </c>
      <c r="I32" s="39">
        <v>0</v>
      </c>
      <c r="J32" s="40">
        <v>0</v>
      </c>
      <c r="K32" s="39">
        <v>0</v>
      </c>
      <c r="L32" s="66">
        <v>0</v>
      </c>
      <c r="M32" s="62">
        <v>0</v>
      </c>
      <c r="N32" s="63">
        <v>0</v>
      </c>
      <c r="O32" s="62">
        <v>0</v>
      </c>
      <c r="P32" s="63">
        <v>0</v>
      </c>
      <c r="Q32" s="62">
        <v>0</v>
      </c>
      <c r="R32" s="63">
        <v>0</v>
      </c>
      <c r="S32" s="62">
        <v>0</v>
      </c>
      <c r="T32" s="63">
        <v>0</v>
      </c>
      <c r="U32" s="62">
        <v>0</v>
      </c>
      <c r="V32" s="63">
        <v>1</v>
      </c>
    </row>
    <row r="33" spans="1:22" s="43" customFormat="1" ht="12" customHeight="1">
      <c r="A33" s="37" t="s">
        <v>46</v>
      </c>
      <c r="B33" s="38">
        <f t="shared" si="4"/>
        <v>54</v>
      </c>
      <c r="C33" s="39">
        <v>0</v>
      </c>
      <c r="D33" s="40">
        <v>8</v>
      </c>
      <c r="E33" s="39">
        <v>0</v>
      </c>
      <c r="F33" s="40">
        <v>0</v>
      </c>
      <c r="G33" s="39">
        <v>33</v>
      </c>
      <c r="H33" s="40">
        <v>3</v>
      </c>
      <c r="I33" s="39">
        <v>0</v>
      </c>
      <c r="J33" s="40">
        <v>0</v>
      </c>
      <c r="K33" s="39">
        <v>0</v>
      </c>
      <c r="L33" s="66">
        <v>0</v>
      </c>
      <c r="M33" s="62">
        <v>0</v>
      </c>
      <c r="N33" s="63">
        <v>0</v>
      </c>
      <c r="O33" s="62">
        <v>10</v>
      </c>
      <c r="P33" s="63">
        <v>0</v>
      </c>
      <c r="Q33" s="62">
        <v>0</v>
      </c>
      <c r="R33" s="63">
        <v>0</v>
      </c>
      <c r="S33" s="62">
        <v>0</v>
      </c>
      <c r="T33" s="63">
        <v>0</v>
      </c>
      <c r="U33" s="62">
        <v>0</v>
      </c>
      <c r="V33" s="63">
        <v>0</v>
      </c>
    </row>
    <row r="34" spans="1:22" s="43" customFormat="1" ht="12" customHeight="1">
      <c r="A34" s="37" t="s">
        <v>47</v>
      </c>
      <c r="B34" s="38">
        <f t="shared" si="4"/>
        <v>20</v>
      </c>
      <c r="C34" s="41">
        <v>0</v>
      </c>
      <c r="D34" s="40">
        <v>2</v>
      </c>
      <c r="E34" s="39">
        <v>0</v>
      </c>
      <c r="F34" s="40">
        <v>0</v>
      </c>
      <c r="G34" s="39">
        <v>18</v>
      </c>
      <c r="H34" s="40">
        <v>0</v>
      </c>
      <c r="I34" s="39">
        <v>0</v>
      </c>
      <c r="J34" s="40">
        <v>0</v>
      </c>
      <c r="K34" s="39">
        <v>0</v>
      </c>
      <c r="L34" s="66">
        <v>0</v>
      </c>
      <c r="M34" s="62">
        <v>0</v>
      </c>
      <c r="N34" s="64">
        <v>0</v>
      </c>
      <c r="O34" s="62">
        <v>0</v>
      </c>
      <c r="P34" s="63">
        <v>0</v>
      </c>
      <c r="Q34" s="62">
        <v>0</v>
      </c>
      <c r="R34" s="63">
        <v>0</v>
      </c>
      <c r="S34" s="62">
        <v>0</v>
      </c>
      <c r="T34" s="63">
        <v>0</v>
      </c>
      <c r="U34" s="62">
        <v>0</v>
      </c>
      <c r="V34" s="63">
        <v>0</v>
      </c>
    </row>
    <row r="35" spans="1:22" s="43" customFormat="1" ht="12" customHeight="1">
      <c r="A35" s="37" t="s">
        <v>48</v>
      </c>
      <c r="B35" s="38">
        <f t="shared" si="4"/>
        <v>41</v>
      </c>
      <c r="C35" s="41">
        <v>0</v>
      </c>
      <c r="D35" s="40">
        <v>3</v>
      </c>
      <c r="E35" s="39">
        <v>0</v>
      </c>
      <c r="F35" s="40">
        <v>0</v>
      </c>
      <c r="G35" s="39">
        <v>37</v>
      </c>
      <c r="H35" s="40">
        <v>0</v>
      </c>
      <c r="I35" s="39">
        <v>0</v>
      </c>
      <c r="J35" s="40">
        <v>0</v>
      </c>
      <c r="K35" s="39">
        <v>0</v>
      </c>
      <c r="L35" s="66">
        <v>0</v>
      </c>
      <c r="M35" s="62">
        <v>0</v>
      </c>
      <c r="N35" s="63">
        <v>0</v>
      </c>
      <c r="O35" s="62">
        <v>1</v>
      </c>
      <c r="P35" s="63">
        <v>0</v>
      </c>
      <c r="Q35" s="62">
        <v>0</v>
      </c>
      <c r="R35" s="63">
        <v>0</v>
      </c>
      <c r="S35" s="62">
        <v>0</v>
      </c>
      <c r="T35" s="63">
        <v>0</v>
      </c>
      <c r="U35" s="62">
        <v>0</v>
      </c>
      <c r="V35" s="63">
        <v>0</v>
      </c>
    </row>
    <row r="36" spans="1:22" s="43" customFormat="1" ht="12" customHeight="1">
      <c r="A36" s="37" t="s">
        <v>49</v>
      </c>
      <c r="B36" s="38">
        <f t="shared" si="4"/>
        <v>109</v>
      </c>
      <c r="C36" s="39">
        <v>0</v>
      </c>
      <c r="D36" s="40">
        <v>48</v>
      </c>
      <c r="E36" s="39">
        <v>6</v>
      </c>
      <c r="F36" s="40">
        <v>0</v>
      </c>
      <c r="G36" s="39">
        <v>28</v>
      </c>
      <c r="H36" s="40">
        <v>3</v>
      </c>
      <c r="I36" s="39">
        <v>0</v>
      </c>
      <c r="J36" s="42">
        <v>2</v>
      </c>
      <c r="K36" s="39">
        <v>1</v>
      </c>
      <c r="L36" s="66">
        <v>1</v>
      </c>
      <c r="M36" s="62">
        <v>0</v>
      </c>
      <c r="N36" s="63">
        <v>0</v>
      </c>
      <c r="O36" s="62">
        <v>10</v>
      </c>
      <c r="P36" s="63">
        <v>1</v>
      </c>
      <c r="Q36" s="65">
        <v>1</v>
      </c>
      <c r="R36" s="64">
        <v>2</v>
      </c>
      <c r="S36" s="62">
        <v>0</v>
      </c>
      <c r="T36" s="64">
        <v>1</v>
      </c>
      <c r="U36" s="62">
        <v>0</v>
      </c>
      <c r="V36" s="63">
        <v>5</v>
      </c>
    </row>
    <row r="37" spans="1:22" s="3" customFormat="1" ht="5.25" customHeight="1" thickBot="1">
      <c r="A37" s="67"/>
      <c r="B37" s="68"/>
      <c r="C37" s="69"/>
      <c r="D37" s="68"/>
      <c r="E37" s="69"/>
      <c r="F37" s="68"/>
      <c r="G37" s="69"/>
      <c r="H37" s="68"/>
      <c r="I37" s="69"/>
      <c r="J37" s="68"/>
      <c r="K37" s="70"/>
      <c r="L37" s="71"/>
      <c r="M37" s="72"/>
      <c r="N37" s="73"/>
      <c r="O37" s="72"/>
      <c r="P37" s="73"/>
      <c r="Q37" s="72"/>
      <c r="R37" s="73"/>
      <c r="S37" s="72"/>
      <c r="T37" s="73"/>
      <c r="U37" s="72"/>
      <c r="V37" s="73"/>
    </row>
    <row r="38" ht="12">
      <c r="K38" s="74"/>
    </row>
  </sheetData>
  <sheetProtection/>
  <mergeCells count="29">
    <mergeCell ref="V3:V4"/>
    <mergeCell ref="C5:C6"/>
    <mergeCell ref="D5:D6"/>
    <mergeCell ref="M5:M6"/>
    <mergeCell ref="Q5:Q6"/>
    <mergeCell ref="R5:R6"/>
    <mergeCell ref="V5:V6"/>
    <mergeCell ref="P3:P6"/>
    <mergeCell ref="Q3:Q4"/>
    <mergeCell ref="R3:R4"/>
    <mergeCell ref="S3:S6"/>
    <mergeCell ref="T3:T6"/>
    <mergeCell ref="U3:U6"/>
    <mergeCell ref="J3:J6"/>
    <mergeCell ref="K3:K6"/>
    <mergeCell ref="L3:L6"/>
    <mergeCell ref="M3:M4"/>
    <mergeCell ref="N3:N6"/>
    <mergeCell ref="O3:O6"/>
    <mergeCell ref="A1:V1"/>
    <mergeCell ref="A3:A6"/>
    <mergeCell ref="B3:B6"/>
    <mergeCell ref="C3:C4"/>
    <mergeCell ref="D3:D4"/>
    <mergeCell ref="E3:E6"/>
    <mergeCell ref="F3:F6"/>
    <mergeCell ref="G3:G6"/>
    <mergeCell ref="H3:H6"/>
    <mergeCell ref="I3:I6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12" customHeight="1">
      <c r="A3" s="4"/>
      <c r="B3" s="5" t="s">
        <v>60</v>
      </c>
      <c r="C3" s="6" t="s">
        <v>61</v>
      </c>
      <c r="D3" s="6" t="s">
        <v>62</v>
      </c>
      <c r="E3" s="6" t="s">
        <v>63</v>
      </c>
      <c r="F3" s="7" t="s">
        <v>64</v>
      </c>
      <c r="G3" s="7" t="s">
        <v>65</v>
      </c>
      <c r="H3" s="8" t="s">
        <v>66</v>
      </c>
      <c r="I3" s="7" t="s">
        <v>67</v>
      </c>
      <c r="J3" s="7" t="s">
        <v>68</v>
      </c>
      <c r="K3" s="7" t="s">
        <v>69</v>
      </c>
      <c r="L3" s="7" t="s">
        <v>70</v>
      </c>
      <c r="M3" s="6" t="s">
        <v>71</v>
      </c>
      <c r="N3" s="7" t="s">
        <v>72</v>
      </c>
      <c r="O3" s="6" t="s">
        <v>73</v>
      </c>
      <c r="P3" s="6" t="s">
        <v>74</v>
      </c>
      <c r="Q3" s="6" t="s">
        <v>75</v>
      </c>
      <c r="R3" s="6" t="s">
        <v>76</v>
      </c>
      <c r="S3" s="7" t="s">
        <v>77</v>
      </c>
      <c r="T3" s="7" t="s">
        <v>78</v>
      </c>
      <c r="U3" s="7" t="s">
        <v>79</v>
      </c>
      <c r="V3" s="50" t="s">
        <v>80</v>
      </c>
    </row>
    <row r="4" spans="1:22" ht="12" customHeight="1">
      <c r="A4" s="11"/>
      <c r="B4" s="12"/>
      <c r="C4" s="13"/>
      <c r="D4" s="13"/>
      <c r="E4" s="75"/>
      <c r="F4" s="14"/>
      <c r="G4" s="14"/>
      <c r="H4" s="15"/>
      <c r="I4" s="14"/>
      <c r="J4" s="14"/>
      <c r="K4" s="14"/>
      <c r="L4" s="14"/>
      <c r="M4" s="13"/>
      <c r="N4" s="14"/>
      <c r="O4" s="13"/>
      <c r="P4" s="13"/>
      <c r="Q4" s="13"/>
      <c r="R4" s="13"/>
      <c r="S4" s="14"/>
      <c r="T4" s="14"/>
      <c r="U4" s="14"/>
      <c r="V4" s="51"/>
    </row>
    <row r="5" spans="1:22" ht="12" customHeight="1">
      <c r="A5" s="11"/>
      <c r="B5" s="12"/>
      <c r="C5" s="13" t="s">
        <v>81</v>
      </c>
      <c r="D5" s="13" t="s">
        <v>81</v>
      </c>
      <c r="E5" s="75"/>
      <c r="F5" s="14"/>
      <c r="G5" s="14"/>
      <c r="H5" s="15"/>
      <c r="I5" s="14"/>
      <c r="J5" s="14"/>
      <c r="K5" s="14"/>
      <c r="L5" s="14"/>
      <c r="M5" s="13" t="s">
        <v>81</v>
      </c>
      <c r="N5" s="14"/>
      <c r="O5" s="13"/>
      <c r="P5" s="13"/>
      <c r="Q5" s="13" t="s">
        <v>81</v>
      </c>
      <c r="R5" s="13" t="s">
        <v>81</v>
      </c>
      <c r="S5" s="14"/>
      <c r="T5" s="14"/>
      <c r="U5" s="14"/>
      <c r="V5" s="51" t="s">
        <v>81</v>
      </c>
    </row>
    <row r="6" spans="1:22" ht="12" customHeight="1">
      <c r="A6" s="18"/>
      <c r="B6" s="19"/>
      <c r="C6" s="20"/>
      <c r="D6" s="20"/>
      <c r="E6" s="76"/>
      <c r="F6" s="21"/>
      <c r="G6" s="21"/>
      <c r="H6" s="22"/>
      <c r="I6" s="21"/>
      <c r="J6" s="21"/>
      <c r="K6" s="21"/>
      <c r="L6" s="21"/>
      <c r="M6" s="20"/>
      <c r="N6" s="21"/>
      <c r="O6" s="20"/>
      <c r="P6" s="20"/>
      <c r="Q6" s="20"/>
      <c r="R6" s="20"/>
      <c r="S6" s="21"/>
      <c r="T6" s="21"/>
      <c r="U6" s="21"/>
      <c r="V6" s="52"/>
    </row>
    <row r="7" spans="1:22" ht="12" customHeight="1">
      <c r="A7" s="25" t="s">
        <v>82</v>
      </c>
      <c r="B7" s="26">
        <f>B9+B23</f>
        <v>2653</v>
      </c>
      <c r="C7" s="27">
        <f>C9+C23</f>
        <v>0</v>
      </c>
      <c r="D7" s="28">
        <f aca="true" t="shared" si="0" ref="D7:V7">D9+D23</f>
        <v>1049</v>
      </c>
      <c r="E7" s="27">
        <f t="shared" si="0"/>
        <v>11</v>
      </c>
      <c r="F7" s="28">
        <f t="shared" si="0"/>
        <v>13</v>
      </c>
      <c r="G7" s="27">
        <f t="shared" si="0"/>
        <v>734</v>
      </c>
      <c r="H7" s="28">
        <f t="shared" si="0"/>
        <v>176</v>
      </c>
      <c r="I7" s="27">
        <f t="shared" si="0"/>
        <v>28</v>
      </c>
      <c r="J7" s="28">
        <f t="shared" si="0"/>
        <v>45</v>
      </c>
      <c r="K7" s="27">
        <f t="shared" si="0"/>
        <v>82</v>
      </c>
      <c r="L7" s="77">
        <f t="shared" si="0"/>
        <v>0</v>
      </c>
      <c r="M7" s="78">
        <f t="shared" si="0"/>
        <v>0</v>
      </c>
      <c r="N7" s="59">
        <f t="shared" si="0"/>
        <v>7</v>
      </c>
      <c r="O7" s="78">
        <f t="shared" si="0"/>
        <v>159</v>
      </c>
      <c r="P7" s="59">
        <f t="shared" si="0"/>
        <v>2</v>
      </c>
      <c r="Q7" s="78">
        <f t="shared" si="0"/>
        <v>77</v>
      </c>
      <c r="R7" s="59">
        <f t="shared" si="0"/>
        <v>26</v>
      </c>
      <c r="S7" s="78">
        <f t="shared" si="0"/>
        <v>1</v>
      </c>
      <c r="T7" s="59">
        <f t="shared" si="0"/>
        <v>46</v>
      </c>
      <c r="U7" s="78">
        <f t="shared" si="0"/>
        <v>2</v>
      </c>
      <c r="V7" s="59">
        <f t="shared" si="0"/>
        <v>195</v>
      </c>
    </row>
    <row r="8" spans="1:22" ht="12" customHeight="1">
      <c r="A8" s="31"/>
      <c r="B8" s="32"/>
      <c r="C8" s="33"/>
      <c r="D8" s="32"/>
      <c r="E8" s="33"/>
      <c r="F8" s="32"/>
      <c r="G8" s="33"/>
      <c r="H8" s="32"/>
      <c r="I8" s="33"/>
      <c r="J8" s="32"/>
      <c r="K8" s="33"/>
      <c r="L8" s="57"/>
      <c r="M8" s="58"/>
      <c r="N8" s="59"/>
      <c r="O8" s="58"/>
      <c r="P8" s="59"/>
      <c r="Q8" s="58"/>
      <c r="R8" s="59"/>
      <c r="S8" s="58"/>
      <c r="T8" s="59"/>
      <c r="U8" s="58"/>
      <c r="V8" s="59"/>
    </row>
    <row r="9" spans="1:23" ht="12" customHeight="1">
      <c r="A9" s="34" t="s">
        <v>83</v>
      </c>
      <c r="B9" s="35">
        <f>SUM(B11:B21)</f>
        <v>1742</v>
      </c>
      <c r="C9" s="36">
        <f>SUM(C11:C21)</f>
        <v>0</v>
      </c>
      <c r="D9" s="28">
        <f>SUM(D11:D21)</f>
        <v>614</v>
      </c>
      <c r="E9" s="36">
        <f aca="true" t="shared" si="1" ref="E9:V9">SUM(E11:E21)</f>
        <v>8</v>
      </c>
      <c r="F9" s="28">
        <f t="shared" si="1"/>
        <v>13</v>
      </c>
      <c r="G9" s="36">
        <f t="shared" si="1"/>
        <v>594</v>
      </c>
      <c r="H9" s="36">
        <f t="shared" si="1"/>
        <v>127</v>
      </c>
      <c r="I9" s="36">
        <f t="shared" si="1"/>
        <v>18</v>
      </c>
      <c r="J9" s="36">
        <f t="shared" si="1"/>
        <v>31</v>
      </c>
      <c r="K9" s="36">
        <f t="shared" si="1"/>
        <v>25</v>
      </c>
      <c r="L9" s="36">
        <f t="shared" si="1"/>
        <v>0</v>
      </c>
      <c r="M9" s="79">
        <f t="shared" si="1"/>
        <v>0</v>
      </c>
      <c r="N9" s="79">
        <f t="shared" si="1"/>
        <v>5</v>
      </c>
      <c r="O9" s="79">
        <f t="shared" si="1"/>
        <v>67</v>
      </c>
      <c r="P9" s="59">
        <f t="shared" si="1"/>
        <v>1</v>
      </c>
      <c r="Q9" s="58">
        <f t="shared" si="1"/>
        <v>50</v>
      </c>
      <c r="R9" s="58">
        <f t="shared" si="1"/>
        <v>23</v>
      </c>
      <c r="S9" s="58">
        <f t="shared" si="1"/>
        <v>0</v>
      </c>
      <c r="T9" s="58">
        <f t="shared" si="1"/>
        <v>15</v>
      </c>
      <c r="U9" s="58">
        <f t="shared" si="1"/>
        <v>2</v>
      </c>
      <c r="V9" s="80">
        <f t="shared" si="1"/>
        <v>149</v>
      </c>
      <c r="W9" s="3"/>
    </row>
    <row r="10" spans="1:22" ht="12" customHeight="1">
      <c r="A10" s="31"/>
      <c r="B10" s="32"/>
      <c r="C10" s="33"/>
      <c r="D10" s="32"/>
      <c r="E10" s="33"/>
      <c r="F10" s="32"/>
      <c r="G10" s="33"/>
      <c r="H10" s="32"/>
      <c r="I10" s="33"/>
      <c r="J10" s="32"/>
      <c r="K10" s="33"/>
      <c r="L10" s="61"/>
      <c r="M10" s="58"/>
      <c r="N10" s="59"/>
      <c r="O10" s="58"/>
      <c r="P10" s="59"/>
      <c r="Q10" s="58"/>
      <c r="R10" s="59"/>
      <c r="S10" s="58"/>
      <c r="T10" s="59"/>
      <c r="U10" s="58"/>
      <c r="V10" s="59"/>
    </row>
    <row r="11" spans="1:22" ht="12" customHeight="1">
      <c r="A11" s="37" t="s">
        <v>84</v>
      </c>
      <c r="B11" s="38">
        <f>SUM(C11:V11)</f>
        <v>244</v>
      </c>
      <c r="C11" s="39">
        <v>0</v>
      </c>
      <c r="D11" s="40">
        <v>92</v>
      </c>
      <c r="E11" s="39">
        <v>1</v>
      </c>
      <c r="F11" s="40">
        <v>6</v>
      </c>
      <c r="G11" s="39">
        <v>35</v>
      </c>
      <c r="H11" s="42">
        <v>39</v>
      </c>
      <c r="I11" s="39">
        <v>3</v>
      </c>
      <c r="J11" s="40">
        <v>9</v>
      </c>
      <c r="K11" s="39">
        <v>1</v>
      </c>
      <c r="L11" s="81">
        <v>0</v>
      </c>
      <c r="M11" s="58">
        <v>0</v>
      </c>
      <c r="N11" s="59">
        <v>4</v>
      </c>
      <c r="O11" s="58">
        <v>4</v>
      </c>
      <c r="P11" s="59">
        <v>0</v>
      </c>
      <c r="Q11" s="58">
        <v>15</v>
      </c>
      <c r="R11" s="59">
        <v>9</v>
      </c>
      <c r="S11" s="58">
        <v>0</v>
      </c>
      <c r="T11" s="57">
        <v>3</v>
      </c>
      <c r="U11" s="58">
        <v>1</v>
      </c>
      <c r="V11" s="59">
        <v>22</v>
      </c>
    </row>
    <row r="12" spans="1:22" ht="12" customHeight="1">
      <c r="A12" s="37" t="s">
        <v>85</v>
      </c>
      <c r="B12" s="38">
        <f>SUM(C12:V12)</f>
        <v>550</v>
      </c>
      <c r="C12" s="39">
        <v>0</v>
      </c>
      <c r="D12" s="40">
        <v>162</v>
      </c>
      <c r="E12" s="39">
        <v>4</v>
      </c>
      <c r="F12" s="40">
        <v>2</v>
      </c>
      <c r="G12" s="39">
        <v>277</v>
      </c>
      <c r="H12" s="40">
        <v>32</v>
      </c>
      <c r="I12" s="39">
        <v>5</v>
      </c>
      <c r="J12" s="40">
        <v>9</v>
      </c>
      <c r="K12" s="39">
        <v>9</v>
      </c>
      <c r="L12" s="81">
        <v>0</v>
      </c>
      <c r="M12" s="79">
        <v>0</v>
      </c>
      <c r="N12" s="59">
        <v>0</v>
      </c>
      <c r="O12" s="58">
        <v>3</v>
      </c>
      <c r="P12" s="59">
        <v>0</v>
      </c>
      <c r="Q12" s="58">
        <v>7</v>
      </c>
      <c r="R12" s="59">
        <v>2</v>
      </c>
      <c r="S12" s="58">
        <v>0</v>
      </c>
      <c r="T12" s="57">
        <v>2</v>
      </c>
      <c r="U12" s="58">
        <v>1</v>
      </c>
      <c r="V12" s="59">
        <v>35</v>
      </c>
    </row>
    <row r="13" spans="1:22" ht="12" customHeight="1">
      <c r="A13" s="37" t="s">
        <v>86</v>
      </c>
      <c r="B13" s="38">
        <f aca="true" t="shared" si="2" ref="B13:B21">SUM(C13:V13)</f>
        <v>132</v>
      </c>
      <c r="C13" s="39">
        <v>0</v>
      </c>
      <c r="D13" s="40">
        <v>70</v>
      </c>
      <c r="E13" s="39">
        <v>1</v>
      </c>
      <c r="F13" s="40">
        <v>3</v>
      </c>
      <c r="G13" s="39">
        <v>14</v>
      </c>
      <c r="H13" s="42">
        <v>10</v>
      </c>
      <c r="I13" s="39">
        <v>1</v>
      </c>
      <c r="J13" s="40">
        <v>1</v>
      </c>
      <c r="K13" s="39">
        <v>1</v>
      </c>
      <c r="L13" s="32">
        <v>0</v>
      </c>
      <c r="M13" s="58">
        <v>0</v>
      </c>
      <c r="N13" s="59">
        <v>0</v>
      </c>
      <c r="O13" s="58">
        <v>9</v>
      </c>
      <c r="P13" s="59">
        <v>0</v>
      </c>
      <c r="Q13" s="58">
        <v>4</v>
      </c>
      <c r="R13" s="59">
        <v>0</v>
      </c>
      <c r="S13" s="58">
        <v>0</v>
      </c>
      <c r="T13" s="59">
        <v>0</v>
      </c>
      <c r="U13" s="58">
        <v>0</v>
      </c>
      <c r="V13" s="59">
        <v>18</v>
      </c>
    </row>
    <row r="14" spans="1:22" ht="12" customHeight="1">
      <c r="A14" s="37" t="s">
        <v>87</v>
      </c>
      <c r="B14" s="38">
        <f t="shared" si="2"/>
        <v>331</v>
      </c>
      <c r="C14" s="39">
        <v>0</v>
      </c>
      <c r="D14" s="42">
        <v>79</v>
      </c>
      <c r="E14" s="39">
        <v>0</v>
      </c>
      <c r="F14" s="40">
        <v>0</v>
      </c>
      <c r="G14" s="39">
        <v>173</v>
      </c>
      <c r="H14" s="42">
        <v>24</v>
      </c>
      <c r="I14" s="39">
        <v>1</v>
      </c>
      <c r="J14" s="42">
        <v>5</v>
      </c>
      <c r="K14" s="41">
        <v>1</v>
      </c>
      <c r="L14" s="32">
        <v>0</v>
      </c>
      <c r="M14" s="58">
        <v>0</v>
      </c>
      <c r="N14" s="59">
        <v>0</v>
      </c>
      <c r="O14" s="58">
        <v>13</v>
      </c>
      <c r="P14" s="59">
        <v>0</v>
      </c>
      <c r="Q14" s="58">
        <v>3</v>
      </c>
      <c r="R14" s="57">
        <v>0</v>
      </c>
      <c r="S14" s="58">
        <v>0</v>
      </c>
      <c r="T14" s="59">
        <v>0</v>
      </c>
      <c r="U14" s="58">
        <v>0</v>
      </c>
      <c r="V14" s="59">
        <v>32</v>
      </c>
    </row>
    <row r="15" spans="1:22" ht="12" customHeight="1">
      <c r="A15" s="37" t="s">
        <v>88</v>
      </c>
      <c r="B15" s="38">
        <f t="shared" si="2"/>
        <v>155</v>
      </c>
      <c r="C15" s="39">
        <v>0</v>
      </c>
      <c r="D15" s="40">
        <v>64</v>
      </c>
      <c r="E15" s="39">
        <v>0</v>
      </c>
      <c r="F15" s="40">
        <v>0</v>
      </c>
      <c r="G15" s="39">
        <v>35</v>
      </c>
      <c r="H15" s="42">
        <v>15</v>
      </c>
      <c r="I15" s="41">
        <v>1</v>
      </c>
      <c r="J15" s="40">
        <v>1</v>
      </c>
      <c r="K15" s="39">
        <v>5</v>
      </c>
      <c r="L15" s="32">
        <v>0</v>
      </c>
      <c r="M15" s="58">
        <v>0</v>
      </c>
      <c r="N15" s="59">
        <v>0</v>
      </c>
      <c r="O15" s="58">
        <v>10</v>
      </c>
      <c r="P15" s="59">
        <v>1</v>
      </c>
      <c r="Q15" s="58">
        <v>6</v>
      </c>
      <c r="R15" s="59">
        <v>3</v>
      </c>
      <c r="S15" s="58">
        <v>0</v>
      </c>
      <c r="T15" s="59">
        <v>2</v>
      </c>
      <c r="U15" s="58">
        <v>0</v>
      </c>
      <c r="V15" s="59">
        <v>12</v>
      </c>
    </row>
    <row r="16" spans="1:22" ht="12" customHeight="1">
      <c r="A16" s="37" t="s">
        <v>89</v>
      </c>
      <c r="B16" s="38">
        <f t="shared" si="2"/>
        <v>90</v>
      </c>
      <c r="C16" s="39">
        <v>0</v>
      </c>
      <c r="D16" s="42">
        <v>57</v>
      </c>
      <c r="E16" s="39">
        <v>1</v>
      </c>
      <c r="F16" s="40">
        <v>2</v>
      </c>
      <c r="G16" s="39">
        <v>8</v>
      </c>
      <c r="H16" s="42">
        <v>2</v>
      </c>
      <c r="I16" s="39">
        <v>2</v>
      </c>
      <c r="J16" s="40">
        <v>2</v>
      </c>
      <c r="K16" s="39">
        <v>2</v>
      </c>
      <c r="L16" s="32">
        <v>0</v>
      </c>
      <c r="M16" s="58">
        <v>0</v>
      </c>
      <c r="N16" s="59">
        <v>0</v>
      </c>
      <c r="O16" s="79">
        <v>3</v>
      </c>
      <c r="P16" s="59">
        <v>0</v>
      </c>
      <c r="Q16" s="79">
        <v>2</v>
      </c>
      <c r="R16" s="57">
        <v>2</v>
      </c>
      <c r="S16" s="58">
        <v>0</v>
      </c>
      <c r="T16" s="57">
        <v>1</v>
      </c>
      <c r="U16" s="58">
        <v>0</v>
      </c>
      <c r="V16" s="59">
        <v>6</v>
      </c>
    </row>
    <row r="17" spans="1:22" ht="12" customHeight="1">
      <c r="A17" s="37" t="s">
        <v>90</v>
      </c>
      <c r="B17" s="38">
        <f t="shared" si="2"/>
        <v>33</v>
      </c>
      <c r="C17" s="39">
        <v>0</v>
      </c>
      <c r="D17" s="40">
        <v>21</v>
      </c>
      <c r="E17" s="39">
        <v>0</v>
      </c>
      <c r="F17" s="40">
        <v>0</v>
      </c>
      <c r="G17" s="39">
        <v>2</v>
      </c>
      <c r="H17" s="40">
        <v>0</v>
      </c>
      <c r="I17" s="39">
        <v>0</v>
      </c>
      <c r="J17" s="40">
        <v>1</v>
      </c>
      <c r="K17" s="39">
        <v>0</v>
      </c>
      <c r="L17" s="32">
        <v>0</v>
      </c>
      <c r="M17" s="58">
        <v>0</v>
      </c>
      <c r="N17" s="57">
        <v>0</v>
      </c>
      <c r="O17" s="58">
        <v>1</v>
      </c>
      <c r="P17" s="59">
        <v>0</v>
      </c>
      <c r="Q17" s="79">
        <v>1</v>
      </c>
      <c r="R17" s="59">
        <v>1</v>
      </c>
      <c r="S17" s="58">
        <v>0</v>
      </c>
      <c r="T17" s="59">
        <v>4</v>
      </c>
      <c r="U17" s="58">
        <v>0</v>
      </c>
      <c r="V17" s="57">
        <v>2</v>
      </c>
    </row>
    <row r="18" spans="1:22" ht="12" customHeight="1">
      <c r="A18" s="37" t="s">
        <v>91</v>
      </c>
      <c r="B18" s="38">
        <f t="shared" si="2"/>
        <v>47</v>
      </c>
      <c r="C18" s="39">
        <v>0</v>
      </c>
      <c r="D18" s="40">
        <v>9</v>
      </c>
      <c r="E18" s="39">
        <v>0</v>
      </c>
      <c r="F18" s="40">
        <v>0</v>
      </c>
      <c r="G18" s="41">
        <v>16</v>
      </c>
      <c r="H18" s="40">
        <v>3</v>
      </c>
      <c r="I18" s="39">
        <v>4</v>
      </c>
      <c r="J18" s="40">
        <v>0</v>
      </c>
      <c r="K18" s="39">
        <v>0</v>
      </c>
      <c r="L18" s="32">
        <v>0</v>
      </c>
      <c r="M18" s="58">
        <v>0</v>
      </c>
      <c r="N18" s="59">
        <v>0</v>
      </c>
      <c r="O18" s="58">
        <v>12</v>
      </c>
      <c r="P18" s="59">
        <v>0</v>
      </c>
      <c r="Q18" s="58">
        <v>0</v>
      </c>
      <c r="R18" s="57">
        <v>1</v>
      </c>
      <c r="S18" s="58">
        <v>0</v>
      </c>
      <c r="T18" s="59">
        <v>0</v>
      </c>
      <c r="U18" s="58">
        <v>0</v>
      </c>
      <c r="V18" s="59">
        <v>2</v>
      </c>
    </row>
    <row r="19" spans="1:22" ht="12" customHeight="1">
      <c r="A19" s="37" t="s">
        <v>92</v>
      </c>
      <c r="B19" s="38">
        <f t="shared" si="2"/>
        <v>46</v>
      </c>
      <c r="C19" s="39">
        <v>0</v>
      </c>
      <c r="D19" s="40">
        <v>9</v>
      </c>
      <c r="E19" s="39">
        <v>0</v>
      </c>
      <c r="F19" s="40">
        <v>0</v>
      </c>
      <c r="G19" s="41">
        <v>24</v>
      </c>
      <c r="H19" s="42">
        <v>0</v>
      </c>
      <c r="I19" s="41">
        <v>0</v>
      </c>
      <c r="J19" s="40">
        <v>0</v>
      </c>
      <c r="K19" s="39">
        <v>0</v>
      </c>
      <c r="L19" s="32">
        <v>0</v>
      </c>
      <c r="M19" s="58">
        <v>0</v>
      </c>
      <c r="N19" s="59">
        <v>0</v>
      </c>
      <c r="O19" s="58">
        <v>0</v>
      </c>
      <c r="P19" s="59">
        <v>0</v>
      </c>
      <c r="Q19" s="79">
        <v>1</v>
      </c>
      <c r="R19" s="59">
        <v>0</v>
      </c>
      <c r="S19" s="58">
        <v>0</v>
      </c>
      <c r="T19" s="59">
        <v>0</v>
      </c>
      <c r="U19" s="58">
        <v>0</v>
      </c>
      <c r="V19" s="59">
        <v>12</v>
      </c>
    </row>
    <row r="20" spans="1:22" ht="12" customHeight="1">
      <c r="A20" s="37" t="s">
        <v>93</v>
      </c>
      <c r="B20" s="38">
        <f t="shared" si="2"/>
        <v>61</v>
      </c>
      <c r="C20" s="39">
        <v>0</v>
      </c>
      <c r="D20" s="42">
        <v>31</v>
      </c>
      <c r="E20" s="39">
        <v>1</v>
      </c>
      <c r="F20" s="40">
        <v>0</v>
      </c>
      <c r="G20" s="41">
        <v>7</v>
      </c>
      <c r="H20" s="42">
        <v>0</v>
      </c>
      <c r="I20" s="41">
        <v>0</v>
      </c>
      <c r="J20" s="42">
        <v>1</v>
      </c>
      <c r="K20" s="39">
        <v>5</v>
      </c>
      <c r="L20" s="32">
        <v>0</v>
      </c>
      <c r="M20" s="58">
        <v>0</v>
      </c>
      <c r="N20" s="59">
        <v>0</v>
      </c>
      <c r="O20" s="58">
        <v>10</v>
      </c>
      <c r="P20" s="59">
        <v>0</v>
      </c>
      <c r="Q20" s="79">
        <v>2</v>
      </c>
      <c r="R20" s="59">
        <v>0</v>
      </c>
      <c r="S20" s="58">
        <v>0</v>
      </c>
      <c r="T20" s="59">
        <v>1</v>
      </c>
      <c r="U20" s="58">
        <v>0</v>
      </c>
      <c r="V20" s="57">
        <v>3</v>
      </c>
    </row>
    <row r="21" spans="1:22" ht="12" customHeight="1">
      <c r="A21" s="37" t="s">
        <v>94</v>
      </c>
      <c r="B21" s="38">
        <f t="shared" si="2"/>
        <v>53</v>
      </c>
      <c r="C21" s="39">
        <v>0</v>
      </c>
      <c r="D21" s="40">
        <v>20</v>
      </c>
      <c r="E21" s="39">
        <v>0</v>
      </c>
      <c r="F21" s="40">
        <v>0</v>
      </c>
      <c r="G21" s="41">
        <v>3</v>
      </c>
      <c r="H21" s="40">
        <v>2</v>
      </c>
      <c r="I21" s="41">
        <v>1</v>
      </c>
      <c r="J21" s="42">
        <v>2</v>
      </c>
      <c r="K21" s="39">
        <v>1</v>
      </c>
      <c r="L21" s="32">
        <v>0</v>
      </c>
      <c r="M21" s="58">
        <v>0</v>
      </c>
      <c r="N21" s="57">
        <v>1</v>
      </c>
      <c r="O21" s="58">
        <v>2</v>
      </c>
      <c r="P21" s="59">
        <v>0</v>
      </c>
      <c r="Q21" s="58">
        <v>9</v>
      </c>
      <c r="R21" s="59">
        <v>5</v>
      </c>
      <c r="S21" s="58">
        <v>0</v>
      </c>
      <c r="T21" s="57">
        <v>2</v>
      </c>
      <c r="U21" s="58">
        <v>0</v>
      </c>
      <c r="V21" s="59">
        <v>5</v>
      </c>
    </row>
    <row r="22" spans="1:22" ht="12" customHeight="1">
      <c r="A22" s="37"/>
      <c r="B22" s="40"/>
      <c r="C22" s="39"/>
      <c r="D22" s="40"/>
      <c r="E22" s="39"/>
      <c r="F22" s="40"/>
      <c r="G22" s="39"/>
      <c r="H22" s="40"/>
      <c r="I22" s="39"/>
      <c r="J22" s="40"/>
      <c r="K22" s="39"/>
      <c r="L22" s="32"/>
      <c r="M22" s="58"/>
      <c r="N22" s="59"/>
      <c r="O22" s="58"/>
      <c r="P22" s="59"/>
      <c r="Q22" s="58"/>
      <c r="R22" s="59"/>
      <c r="S22" s="58"/>
      <c r="T22" s="59"/>
      <c r="U22" s="58"/>
      <c r="V22" s="59"/>
    </row>
    <row r="23" spans="1:22" s="30" customFormat="1" ht="12" customHeight="1">
      <c r="A23" s="34" t="s">
        <v>95</v>
      </c>
      <c r="B23" s="28">
        <f aca="true" t="shared" si="3" ref="B23:V23">SUM(B25:B36)</f>
        <v>911</v>
      </c>
      <c r="C23" s="36">
        <f t="shared" si="3"/>
        <v>0</v>
      </c>
      <c r="D23" s="28">
        <f t="shared" si="3"/>
        <v>435</v>
      </c>
      <c r="E23" s="36">
        <f t="shared" si="3"/>
        <v>3</v>
      </c>
      <c r="F23" s="28">
        <f t="shared" si="3"/>
        <v>0</v>
      </c>
      <c r="G23" s="36">
        <f t="shared" si="3"/>
        <v>140</v>
      </c>
      <c r="H23" s="36">
        <f t="shared" si="3"/>
        <v>49</v>
      </c>
      <c r="I23" s="36">
        <f t="shared" si="3"/>
        <v>10</v>
      </c>
      <c r="J23" s="36">
        <f t="shared" si="3"/>
        <v>14</v>
      </c>
      <c r="K23" s="36">
        <f t="shared" si="3"/>
        <v>57</v>
      </c>
      <c r="L23" s="28">
        <f t="shared" si="3"/>
        <v>0</v>
      </c>
      <c r="M23" s="36">
        <f t="shared" si="3"/>
        <v>0</v>
      </c>
      <c r="N23" s="36">
        <f t="shared" si="3"/>
        <v>2</v>
      </c>
      <c r="O23" s="36">
        <f t="shared" si="3"/>
        <v>92</v>
      </c>
      <c r="P23" s="28">
        <f t="shared" si="3"/>
        <v>1</v>
      </c>
      <c r="Q23" s="36">
        <f t="shared" si="3"/>
        <v>27</v>
      </c>
      <c r="R23" s="36">
        <f t="shared" si="3"/>
        <v>3</v>
      </c>
      <c r="S23" s="36">
        <f t="shared" si="3"/>
        <v>1</v>
      </c>
      <c r="T23" s="36">
        <f t="shared" si="3"/>
        <v>31</v>
      </c>
      <c r="U23" s="36">
        <f t="shared" si="3"/>
        <v>0</v>
      </c>
      <c r="V23" s="35">
        <f t="shared" si="3"/>
        <v>46</v>
      </c>
    </row>
    <row r="24" spans="1:22" ht="12" customHeight="1">
      <c r="A24" s="31"/>
      <c r="B24" s="32"/>
      <c r="C24" s="33"/>
      <c r="D24" s="32"/>
      <c r="E24" s="33"/>
      <c r="F24" s="32"/>
      <c r="G24" s="33"/>
      <c r="H24" s="32"/>
      <c r="I24" s="33"/>
      <c r="J24" s="32"/>
      <c r="K24" s="33"/>
      <c r="L24" s="61"/>
      <c r="M24" s="58"/>
      <c r="N24" s="59"/>
      <c r="O24" s="58"/>
      <c r="P24" s="59"/>
      <c r="Q24" s="58"/>
      <c r="R24" s="59"/>
      <c r="S24" s="58"/>
      <c r="T24" s="59"/>
      <c r="U24" s="58"/>
      <c r="V24" s="59"/>
    </row>
    <row r="25" spans="1:22" ht="12" customHeight="1">
      <c r="A25" s="37" t="s">
        <v>96</v>
      </c>
      <c r="B25" s="38">
        <f>SUM(C25:V25)</f>
        <v>46</v>
      </c>
      <c r="C25" s="39">
        <v>0</v>
      </c>
      <c r="D25" s="40">
        <v>21</v>
      </c>
      <c r="E25" s="39">
        <v>1</v>
      </c>
      <c r="F25" s="40">
        <v>0</v>
      </c>
      <c r="G25" s="39">
        <v>13</v>
      </c>
      <c r="H25" s="40">
        <v>6</v>
      </c>
      <c r="I25" s="41">
        <v>0</v>
      </c>
      <c r="J25" s="40">
        <v>1</v>
      </c>
      <c r="K25" s="39">
        <v>0</v>
      </c>
      <c r="L25" s="61">
        <v>0</v>
      </c>
      <c r="M25" s="58">
        <v>0</v>
      </c>
      <c r="N25" s="59">
        <v>0</v>
      </c>
      <c r="O25" s="58">
        <v>3</v>
      </c>
      <c r="P25" s="59">
        <v>0</v>
      </c>
      <c r="Q25" s="58">
        <v>0</v>
      </c>
      <c r="R25" s="59">
        <v>0</v>
      </c>
      <c r="S25" s="58">
        <v>0</v>
      </c>
      <c r="T25" s="59">
        <v>0</v>
      </c>
      <c r="U25" s="58">
        <v>0</v>
      </c>
      <c r="V25" s="59">
        <v>1</v>
      </c>
    </row>
    <row r="26" spans="1:22" ht="12" customHeight="1">
      <c r="A26" s="37" t="s">
        <v>97</v>
      </c>
      <c r="B26" s="38">
        <f aca="true" t="shared" si="4" ref="B26:B36">SUM(C26:V26)</f>
        <v>131</v>
      </c>
      <c r="C26" s="39">
        <v>0</v>
      </c>
      <c r="D26" s="40">
        <v>79</v>
      </c>
      <c r="E26" s="39">
        <v>0</v>
      </c>
      <c r="F26" s="40">
        <v>0</v>
      </c>
      <c r="G26" s="41">
        <v>9</v>
      </c>
      <c r="H26" s="40">
        <v>2</v>
      </c>
      <c r="I26" s="41">
        <v>0</v>
      </c>
      <c r="J26" s="40">
        <v>2</v>
      </c>
      <c r="K26" s="39">
        <v>22</v>
      </c>
      <c r="L26" s="61">
        <v>0</v>
      </c>
      <c r="M26" s="58">
        <v>0</v>
      </c>
      <c r="N26" s="57">
        <v>0</v>
      </c>
      <c r="O26" s="58">
        <v>2</v>
      </c>
      <c r="P26" s="59">
        <v>0</v>
      </c>
      <c r="Q26" s="79">
        <v>1</v>
      </c>
      <c r="R26" s="59">
        <v>0</v>
      </c>
      <c r="S26" s="58">
        <v>0</v>
      </c>
      <c r="T26" s="59">
        <v>8</v>
      </c>
      <c r="U26" s="58">
        <v>0</v>
      </c>
      <c r="V26" s="59">
        <v>6</v>
      </c>
    </row>
    <row r="27" spans="1:22" ht="12" customHeight="1">
      <c r="A27" s="37" t="s">
        <v>98</v>
      </c>
      <c r="B27" s="38">
        <f t="shared" si="4"/>
        <v>52</v>
      </c>
      <c r="C27" s="39">
        <v>0</v>
      </c>
      <c r="D27" s="40">
        <v>25</v>
      </c>
      <c r="E27" s="39">
        <v>0</v>
      </c>
      <c r="F27" s="40">
        <v>0</v>
      </c>
      <c r="G27" s="39">
        <v>10</v>
      </c>
      <c r="H27" s="40">
        <v>2</v>
      </c>
      <c r="I27" s="41">
        <v>0</v>
      </c>
      <c r="J27" s="42">
        <v>0</v>
      </c>
      <c r="K27" s="39">
        <v>2</v>
      </c>
      <c r="L27" s="61">
        <v>0</v>
      </c>
      <c r="M27" s="58">
        <v>0</v>
      </c>
      <c r="N27" s="57">
        <v>0</v>
      </c>
      <c r="O27" s="58">
        <v>1</v>
      </c>
      <c r="P27" s="59">
        <v>0</v>
      </c>
      <c r="Q27" s="79">
        <v>1</v>
      </c>
      <c r="R27" s="59">
        <v>0</v>
      </c>
      <c r="S27" s="58">
        <v>0</v>
      </c>
      <c r="T27" s="59">
        <v>3</v>
      </c>
      <c r="U27" s="58">
        <v>0</v>
      </c>
      <c r="V27" s="59">
        <v>8</v>
      </c>
    </row>
    <row r="28" spans="1:22" ht="12" customHeight="1">
      <c r="A28" s="37" t="s">
        <v>99</v>
      </c>
      <c r="B28" s="38">
        <f t="shared" si="4"/>
        <v>70</v>
      </c>
      <c r="C28" s="39">
        <v>0</v>
      </c>
      <c r="D28" s="40">
        <v>28</v>
      </c>
      <c r="E28" s="39">
        <v>0</v>
      </c>
      <c r="F28" s="40">
        <v>0</v>
      </c>
      <c r="G28" s="41">
        <v>25</v>
      </c>
      <c r="H28" s="40">
        <v>2</v>
      </c>
      <c r="I28" s="39">
        <v>0</v>
      </c>
      <c r="J28" s="42">
        <v>4</v>
      </c>
      <c r="K28" s="39">
        <v>1</v>
      </c>
      <c r="L28" s="61">
        <v>0</v>
      </c>
      <c r="M28" s="58">
        <v>0</v>
      </c>
      <c r="N28" s="59">
        <v>0</v>
      </c>
      <c r="O28" s="58">
        <v>2</v>
      </c>
      <c r="P28" s="59">
        <v>0</v>
      </c>
      <c r="Q28" s="79">
        <v>1</v>
      </c>
      <c r="R28" s="59">
        <v>1</v>
      </c>
      <c r="S28" s="58">
        <v>0</v>
      </c>
      <c r="T28" s="59">
        <v>0</v>
      </c>
      <c r="U28" s="58">
        <v>0</v>
      </c>
      <c r="V28" s="59">
        <v>6</v>
      </c>
    </row>
    <row r="29" spans="1:22" ht="12" customHeight="1">
      <c r="A29" s="37" t="s">
        <v>100</v>
      </c>
      <c r="B29" s="38">
        <f t="shared" si="4"/>
        <v>123</v>
      </c>
      <c r="C29" s="39">
        <v>0</v>
      </c>
      <c r="D29" s="42">
        <v>40</v>
      </c>
      <c r="E29" s="39">
        <v>0</v>
      </c>
      <c r="F29" s="40">
        <v>0</v>
      </c>
      <c r="G29" s="39">
        <v>9</v>
      </c>
      <c r="H29" s="40">
        <v>4</v>
      </c>
      <c r="I29" s="39">
        <v>0</v>
      </c>
      <c r="J29" s="40">
        <v>1</v>
      </c>
      <c r="K29" s="41">
        <v>0</v>
      </c>
      <c r="L29" s="61">
        <v>0</v>
      </c>
      <c r="M29" s="58">
        <v>0</v>
      </c>
      <c r="N29" s="59">
        <v>2</v>
      </c>
      <c r="O29" s="58">
        <v>36</v>
      </c>
      <c r="P29" s="59">
        <v>1</v>
      </c>
      <c r="Q29" s="58">
        <v>16</v>
      </c>
      <c r="R29" s="59">
        <v>1</v>
      </c>
      <c r="S29" s="58">
        <v>1</v>
      </c>
      <c r="T29" s="59">
        <v>8</v>
      </c>
      <c r="U29" s="58">
        <v>0</v>
      </c>
      <c r="V29" s="59">
        <v>4</v>
      </c>
    </row>
    <row r="30" spans="1:22" ht="12" customHeight="1">
      <c r="A30" s="37" t="s">
        <v>101</v>
      </c>
      <c r="B30" s="38">
        <f t="shared" si="4"/>
        <v>67</v>
      </c>
      <c r="C30" s="39">
        <v>0</v>
      </c>
      <c r="D30" s="40">
        <v>44</v>
      </c>
      <c r="E30" s="39">
        <v>0</v>
      </c>
      <c r="F30" s="40">
        <v>0</v>
      </c>
      <c r="G30" s="39">
        <v>6</v>
      </c>
      <c r="H30" s="40">
        <v>0</v>
      </c>
      <c r="I30" s="39">
        <v>0</v>
      </c>
      <c r="J30" s="40">
        <v>0</v>
      </c>
      <c r="K30" s="39">
        <v>4</v>
      </c>
      <c r="L30" s="61">
        <v>0</v>
      </c>
      <c r="M30" s="58">
        <v>0</v>
      </c>
      <c r="N30" s="57">
        <v>0</v>
      </c>
      <c r="O30" s="79">
        <v>0</v>
      </c>
      <c r="P30" s="59">
        <v>0</v>
      </c>
      <c r="Q30" s="58">
        <v>1</v>
      </c>
      <c r="R30" s="59">
        <v>1</v>
      </c>
      <c r="S30" s="58">
        <v>0</v>
      </c>
      <c r="T30" s="59">
        <v>10</v>
      </c>
      <c r="U30" s="58">
        <v>0</v>
      </c>
      <c r="V30" s="59">
        <v>1</v>
      </c>
    </row>
    <row r="31" spans="1:22" ht="12" customHeight="1">
      <c r="A31" s="37" t="s">
        <v>102</v>
      </c>
      <c r="B31" s="38">
        <f t="shared" si="4"/>
        <v>134</v>
      </c>
      <c r="C31" s="39">
        <v>0</v>
      </c>
      <c r="D31" s="40">
        <v>73</v>
      </c>
      <c r="E31" s="39">
        <v>0</v>
      </c>
      <c r="F31" s="40">
        <v>0</v>
      </c>
      <c r="G31" s="39">
        <v>21</v>
      </c>
      <c r="H31" s="42">
        <v>7</v>
      </c>
      <c r="I31" s="41">
        <v>5</v>
      </c>
      <c r="J31" s="40">
        <v>2</v>
      </c>
      <c r="K31" s="39">
        <v>3</v>
      </c>
      <c r="L31" s="61">
        <v>0</v>
      </c>
      <c r="M31" s="58">
        <v>0</v>
      </c>
      <c r="N31" s="59">
        <v>0</v>
      </c>
      <c r="O31" s="58">
        <v>12</v>
      </c>
      <c r="P31" s="59">
        <v>0</v>
      </c>
      <c r="Q31" s="79">
        <v>3</v>
      </c>
      <c r="R31" s="59">
        <v>0</v>
      </c>
      <c r="S31" s="58">
        <v>0</v>
      </c>
      <c r="T31" s="59">
        <v>0</v>
      </c>
      <c r="U31" s="58">
        <v>0</v>
      </c>
      <c r="V31" s="59">
        <v>8</v>
      </c>
    </row>
    <row r="32" spans="1:22" ht="12" customHeight="1">
      <c r="A32" s="37" t="s">
        <v>103</v>
      </c>
      <c r="B32" s="38">
        <f t="shared" si="4"/>
        <v>23</v>
      </c>
      <c r="C32" s="39">
        <v>0</v>
      </c>
      <c r="D32" s="40">
        <v>7</v>
      </c>
      <c r="E32" s="39">
        <v>0</v>
      </c>
      <c r="F32" s="40">
        <v>0</v>
      </c>
      <c r="G32" s="39">
        <v>5</v>
      </c>
      <c r="H32" s="40">
        <v>1</v>
      </c>
      <c r="I32" s="39">
        <v>0</v>
      </c>
      <c r="J32" s="42">
        <v>0</v>
      </c>
      <c r="K32" s="39">
        <v>1</v>
      </c>
      <c r="L32" s="61">
        <v>0</v>
      </c>
      <c r="M32" s="58">
        <v>0</v>
      </c>
      <c r="N32" s="59">
        <v>0</v>
      </c>
      <c r="O32" s="58">
        <v>8</v>
      </c>
      <c r="P32" s="59">
        <v>0</v>
      </c>
      <c r="Q32" s="58">
        <v>0</v>
      </c>
      <c r="R32" s="59">
        <v>0</v>
      </c>
      <c r="S32" s="58">
        <v>0</v>
      </c>
      <c r="T32" s="59">
        <v>0</v>
      </c>
      <c r="U32" s="58">
        <v>0</v>
      </c>
      <c r="V32" s="57">
        <v>1</v>
      </c>
    </row>
    <row r="33" spans="1:22" ht="12" customHeight="1">
      <c r="A33" s="37" t="s">
        <v>104</v>
      </c>
      <c r="B33" s="38">
        <f t="shared" si="4"/>
        <v>36</v>
      </c>
      <c r="C33" s="39">
        <v>0</v>
      </c>
      <c r="D33" s="40">
        <v>16</v>
      </c>
      <c r="E33" s="39">
        <v>0</v>
      </c>
      <c r="F33" s="40">
        <v>0</v>
      </c>
      <c r="G33" s="41">
        <v>10</v>
      </c>
      <c r="H33" s="42">
        <v>2</v>
      </c>
      <c r="I33" s="39">
        <v>0</v>
      </c>
      <c r="J33" s="40">
        <v>3</v>
      </c>
      <c r="K33" s="39">
        <v>0</v>
      </c>
      <c r="L33" s="61">
        <v>0</v>
      </c>
      <c r="M33" s="58">
        <v>0</v>
      </c>
      <c r="N33" s="59">
        <v>0</v>
      </c>
      <c r="O33" s="58">
        <v>1</v>
      </c>
      <c r="P33" s="59">
        <v>0</v>
      </c>
      <c r="Q33" s="58">
        <v>0</v>
      </c>
      <c r="R33" s="59">
        <v>0</v>
      </c>
      <c r="S33" s="58">
        <v>0</v>
      </c>
      <c r="T33" s="59">
        <v>0</v>
      </c>
      <c r="U33" s="58">
        <v>0</v>
      </c>
      <c r="V33" s="59">
        <v>4</v>
      </c>
    </row>
    <row r="34" spans="1:22" ht="12" customHeight="1">
      <c r="A34" s="37" t="s">
        <v>105</v>
      </c>
      <c r="B34" s="38">
        <f t="shared" si="4"/>
        <v>14</v>
      </c>
      <c r="C34" s="39">
        <v>0</v>
      </c>
      <c r="D34" s="40">
        <v>4</v>
      </c>
      <c r="E34" s="39">
        <v>0</v>
      </c>
      <c r="F34" s="40">
        <v>0</v>
      </c>
      <c r="G34" s="41">
        <v>5</v>
      </c>
      <c r="H34" s="40">
        <v>3</v>
      </c>
      <c r="I34" s="39">
        <v>0</v>
      </c>
      <c r="J34" s="40">
        <v>0</v>
      </c>
      <c r="K34" s="39">
        <v>0</v>
      </c>
      <c r="L34" s="61">
        <v>0</v>
      </c>
      <c r="M34" s="58">
        <v>0</v>
      </c>
      <c r="N34" s="57">
        <v>0</v>
      </c>
      <c r="O34" s="58">
        <v>2</v>
      </c>
      <c r="P34" s="59">
        <v>0</v>
      </c>
      <c r="Q34" s="58">
        <v>0</v>
      </c>
      <c r="R34" s="59">
        <v>0</v>
      </c>
      <c r="S34" s="58">
        <v>0</v>
      </c>
      <c r="T34" s="59">
        <v>0</v>
      </c>
      <c r="U34" s="58">
        <v>0</v>
      </c>
      <c r="V34" s="59">
        <v>0</v>
      </c>
    </row>
    <row r="35" spans="1:22" ht="12" customHeight="1">
      <c r="A35" s="37" t="s">
        <v>106</v>
      </c>
      <c r="B35" s="38">
        <f t="shared" si="4"/>
        <v>14</v>
      </c>
      <c r="C35" s="39">
        <v>0</v>
      </c>
      <c r="D35" s="40">
        <v>3</v>
      </c>
      <c r="E35" s="39">
        <v>0</v>
      </c>
      <c r="F35" s="40">
        <v>0</v>
      </c>
      <c r="G35" s="39">
        <v>8</v>
      </c>
      <c r="H35" s="40">
        <v>0</v>
      </c>
      <c r="I35" s="39">
        <v>0</v>
      </c>
      <c r="J35" s="40">
        <v>0</v>
      </c>
      <c r="K35" s="39">
        <v>0</v>
      </c>
      <c r="L35" s="61">
        <v>0</v>
      </c>
      <c r="M35" s="58">
        <v>0</v>
      </c>
      <c r="N35" s="57">
        <v>0</v>
      </c>
      <c r="O35" s="58">
        <v>1</v>
      </c>
      <c r="P35" s="59">
        <v>0</v>
      </c>
      <c r="Q35" s="58">
        <v>0</v>
      </c>
      <c r="R35" s="59">
        <v>0</v>
      </c>
      <c r="S35" s="58">
        <v>0</v>
      </c>
      <c r="T35" s="59">
        <v>0</v>
      </c>
      <c r="U35" s="58">
        <v>0</v>
      </c>
      <c r="V35" s="57">
        <v>2</v>
      </c>
    </row>
    <row r="36" spans="1:22" ht="12" customHeight="1">
      <c r="A36" s="37" t="s">
        <v>107</v>
      </c>
      <c r="B36" s="38">
        <f t="shared" si="4"/>
        <v>201</v>
      </c>
      <c r="C36" s="39">
        <v>0</v>
      </c>
      <c r="D36" s="40">
        <v>95</v>
      </c>
      <c r="E36" s="39">
        <v>2</v>
      </c>
      <c r="F36" s="40">
        <v>0</v>
      </c>
      <c r="G36" s="39">
        <v>19</v>
      </c>
      <c r="H36" s="42">
        <v>20</v>
      </c>
      <c r="I36" s="41">
        <v>5</v>
      </c>
      <c r="J36" s="40">
        <v>1</v>
      </c>
      <c r="K36" s="41">
        <v>24</v>
      </c>
      <c r="L36" s="61">
        <v>0</v>
      </c>
      <c r="M36" s="58">
        <v>0</v>
      </c>
      <c r="N36" s="59">
        <v>0</v>
      </c>
      <c r="O36" s="58">
        <v>24</v>
      </c>
      <c r="P36" s="59">
        <v>0</v>
      </c>
      <c r="Q36" s="58">
        <v>4</v>
      </c>
      <c r="R36" s="57">
        <v>0</v>
      </c>
      <c r="S36" s="58">
        <v>0</v>
      </c>
      <c r="T36" s="57">
        <v>2</v>
      </c>
      <c r="U36" s="58">
        <v>0</v>
      </c>
      <c r="V36" s="59">
        <v>5</v>
      </c>
    </row>
    <row r="37" spans="1:22" s="3" customFormat="1" ht="5.25" customHeight="1" thickBot="1">
      <c r="A37" s="67"/>
      <c r="B37" s="68"/>
      <c r="C37" s="69"/>
      <c r="D37" s="68"/>
      <c r="E37" s="69"/>
      <c r="F37" s="68"/>
      <c r="G37" s="69"/>
      <c r="H37" s="68"/>
      <c r="I37" s="69"/>
      <c r="J37" s="68"/>
      <c r="K37" s="70"/>
      <c r="L37" s="71"/>
      <c r="M37" s="72"/>
      <c r="N37" s="73"/>
      <c r="O37" s="72"/>
      <c r="P37" s="73"/>
      <c r="Q37" s="72"/>
      <c r="R37" s="73"/>
      <c r="S37" s="72"/>
      <c r="T37" s="73"/>
      <c r="U37" s="72"/>
      <c r="V37" s="73"/>
    </row>
    <row r="38" ht="12">
      <c r="G38" s="74"/>
    </row>
  </sheetData>
  <sheetProtection/>
  <mergeCells count="29">
    <mergeCell ref="V3:V4"/>
    <mergeCell ref="C5:C6"/>
    <mergeCell ref="D5:D6"/>
    <mergeCell ref="M5:M6"/>
    <mergeCell ref="Q5:Q6"/>
    <mergeCell ref="R5:R6"/>
    <mergeCell ref="V5:V6"/>
    <mergeCell ref="P3:P6"/>
    <mergeCell ref="Q3:Q4"/>
    <mergeCell ref="R3:R4"/>
    <mergeCell ref="S3:S6"/>
    <mergeCell ref="T3:T6"/>
    <mergeCell ref="U3:U6"/>
    <mergeCell ref="J3:J6"/>
    <mergeCell ref="K3:K6"/>
    <mergeCell ref="L3:L6"/>
    <mergeCell ref="M3:M4"/>
    <mergeCell ref="N3:N6"/>
    <mergeCell ref="O3:O6"/>
    <mergeCell ref="A1:V1"/>
    <mergeCell ref="A3:A6"/>
    <mergeCell ref="B3:B6"/>
    <mergeCell ref="C3:C4"/>
    <mergeCell ref="D3:D4"/>
    <mergeCell ref="E3:E6"/>
    <mergeCell ref="F3:F6"/>
    <mergeCell ref="G3:G6"/>
    <mergeCell ref="H3:H6"/>
    <mergeCell ref="I3:I6"/>
  </mergeCells>
  <printOptions/>
  <pageMargins left="0.787" right="0.787" top="0.984" bottom="0.984" header="0.512" footer="0.512"/>
  <pageSetup orientation="portrait" paperSize="9" scale="78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2009-08-28T02:54:08Z</dcterms:created>
  <dcterms:modified xsi:type="dcterms:W3CDTF">2009-08-28T02:54:15Z</dcterms:modified>
  <cp:category/>
  <cp:version/>
  <cp:contentType/>
  <cp:contentStatus/>
</cp:coreProperties>
</file>