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.民有有祖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'7.民有有祖地'!$A$1:$R$57</definedName>
    <definedName name="Print_Area_MI" localSheetId="0">'7.民有有祖地'!$A$1:$I$54</definedName>
  </definedNames>
  <calcPr fullCalcOnLoad="1"/>
</workbook>
</file>

<file path=xl/sharedStrings.xml><?xml version="1.0" encoding="utf-8"?>
<sst xmlns="http://schemas.openxmlformats.org/spreadsheetml/2006/main" count="124" uniqueCount="96">
  <si>
    <t>7.　　民　　有　　有　　祖　　地</t>
  </si>
  <si>
    <t>民　　有　　有　　祖　　地</t>
  </si>
  <si>
    <t>民　有　有　祖　地　（ 続 ）</t>
  </si>
  <si>
    <t xml:space="preserve"> </t>
  </si>
  <si>
    <t>昭和32年4月1日現在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</si>
  <si>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</si>
  <si>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</si>
  <si>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</si>
  <si>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</si>
  <si>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</si>
  <si>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</si>
  <si>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</si>
  <si>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</si>
  <si>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反</t>
  </si>
  <si>
    <t>南海部郡</t>
  </si>
  <si>
    <t>上  浦  町</t>
  </si>
  <si>
    <t>弥  生  村</t>
  </si>
  <si>
    <t>大分市</t>
  </si>
  <si>
    <t>本  匠  村</t>
  </si>
  <si>
    <t>別府市</t>
  </si>
  <si>
    <t>宇  目  村</t>
  </si>
  <si>
    <t>中津市</t>
  </si>
  <si>
    <t>直  川  村</t>
  </si>
  <si>
    <t>日田市</t>
  </si>
  <si>
    <t>鶴  見  村</t>
  </si>
  <si>
    <t>佐伯市</t>
  </si>
  <si>
    <t>米水津村</t>
  </si>
  <si>
    <t>臼杵市</t>
  </si>
  <si>
    <t>蒲  江  町</t>
  </si>
  <si>
    <t>津久見市</t>
  </si>
  <si>
    <t>竹田市</t>
  </si>
  <si>
    <t>大 野 郡</t>
  </si>
  <si>
    <t>鶴崎市</t>
  </si>
  <si>
    <t>野  津  町</t>
  </si>
  <si>
    <t>豊後高田市</t>
  </si>
  <si>
    <t>三  重  町</t>
  </si>
  <si>
    <t>杵築市</t>
  </si>
  <si>
    <t>清  川  村</t>
  </si>
  <si>
    <t xml:space="preserve"> </t>
  </si>
  <si>
    <t>緒  方  町</t>
  </si>
  <si>
    <t>朝  地  町</t>
  </si>
  <si>
    <t>西国東郡</t>
  </si>
  <si>
    <t>大  野  町</t>
  </si>
  <si>
    <t>大田村</t>
  </si>
  <si>
    <t>千  歳  村</t>
  </si>
  <si>
    <t>真玉町</t>
  </si>
  <si>
    <t>犬  飼  町</t>
  </si>
  <si>
    <t>香々地町</t>
  </si>
  <si>
    <t>直 入 郡</t>
  </si>
  <si>
    <t xml:space="preserve"> </t>
  </si>
  <si>
    <t>荻      町</t>
  </si>
  <si>
    <t>東国東郡</t>
  </si>
  <si>
    <t>久  住  町</t>
  </si>
  <si>
    <t>竹田津町</t>
  </si>
  <si>
    <t>直  入  町</t>
  </si>
  <si>
    <t>国見町</t>
  </si>
  <si>
    <t>姫島村</t>
  </si>
  <si>
    <t>玖 珠 郡</t>
  </si>
  <si>
    <t>国東町</t>
  </si>
  <si>
    <t>九  重  町</t>
  </si>
  <si>
    <t>武蔵町</t>
  </si>
  <si>
    <t>玖  珠  町</t>
  </si>
  <si>
    <t>安岐町</t>
  </si>
  <si>
    <t>日 田 郡</t>
  </si>
  <si>
    <t>速見郡</t>
  </si>
  <si>
    <t>前津江村</t>
  </si>
  <si>
    <t>日出町</t>
  </si>
  <si>
    <t>中津江村</t>
  </si>
  <si>
    <t>山香町</t>
  </si>
  <si>
    <t>上津江村</t>
  </si>
  <si>
    <t>大山村</t>
  </si>
  <si>
    <t>栄村</t>
  </si>
  <si>
    <t>大分郡</t>
  </si>
  <si>
    <t>大南町</t>
  </si>
  <si>
    <t>下 毛 郡</t>
  </si>
  <si>
    <t>大分町</t>
  </si>
  <si>
    <t>三光村</t>
  </si>
  <si>
    <t>野津原町</t>
  </si>
  <si>
    <t>本耶馬溪町</t>
  </si>
  <si>
    <t>挾間町</t>
  </si>
  <si>
    <t>耶馬溪町</t>
  </si>
  <si>
    <t>庄内町</t>
  </si>
  <si>
    <t>山国町</t>
  </si>
  <si>
    <t>湯布院町</t>
  </si>
  <si>
    <t>宇 佐 郡</t>
  </si>
  <si>
    <t>院  内  村</t>
  </si>
  <si>
    <t>北海部郡</t>
  </si>
  <si>
    <t>安心院町</t>
  </si>
  <si>
    <t>大在村</t>
  </si>
  <si>
    <t>駅川町</t>
  </si>
  <si>
    <t>坂ノ市町</t>
  </si>
  <si>
    <t>四日市町</t>
  </si>
  <si>
    <t>佐賀関町</t>
  </si>
  <si>
    <t>長洲町</t>
  </si>
  <si>
    <t>宇佐町</t>
  </si>
  <si>
    <t>　　　　　　　　　　　　　　　　　　備考　市町村土地台帳による課税地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</si>
</sst>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60" applyFont="1" applyAlignment="1" applyProtection="1">
      <alignment horizontal="center" vertical="center"/>
      <protection locked="0"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19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0" xfId="60" applyFont="1" applyAlignment="1" applyProtection="1">
      <alignment horizontal="center"/>
      <protection locked="0"/>
    </xf>
    <xf numFmtId="0" fontId="23" fillId="0" borderId="10" xfId="60" applyFont="1" applyBorder="1" applyAlignment="1" applyProtection="1">
      <alignment horizontal="distributed"/>
      <protection locked="0"/>
    </xf>
    <xf numFmtId="41" fontId="23" fillId="0" borderId="10" xfId="60" applyNumberFormat="1" applyFont="1" applyBorder="1" applyProtection="1">
      <alignment/>
      <protection locked="0"/>
    </xf>
    <xf numFmtId="0" fontId="21" fillId="0" borderId="10" xfId="0" applyFont="1" applyBorder="1" applyAlignment="1">
      <alignment horizontal="distributed"/>
    </xf>
    <xf numFmtId="0" fontId="23" fillId="0" borderId="10" xfId="60" applyFont="1" applyBorder="1" applyProtection="1">
      <alignment/>
      <protection locked="0"/>
    </xf>
    <xf numFmtId="0" fontId="23" fillId="0" borderId="10" xfId="60" applyFont="1" applyBorder="1" applyAlignment="1" applyProtection="1">
      <alignment horizontal="center"/>
      <protection locked="0"/>
    </xf>
    <xf numFmtId="0" fontId="23" fillId="0" borderId="0" xfId="60" applyFont="1">
      <alignment/>
      <protection/>
    </xf>
    <xf numFmtId="0" fontId="23" fillId="0" borderId="11" xfId="60" applyFont="1" applyBorder="1" applyAlignment="1">
      <alignment horizontal="distributed" vertical="center"/>
      <protection/>
    </xf>
    <xf numFmtId="0" fontId="23" fillId="0" borderId="12" xfId="0" applyFont="1" applyBorder="1" applyAlignment="1">
      <alignment horizontal="distributed" vertical="center"/>
    </xf>
    <xf numFmtId="49" fontId="23" fillId="0" borderId="12" xfId="60" applyNumberFormat="1" applyFont="1" applyBorder="1" applyAlignment="1">
      <alignment horizontal="distributed" vertical="center"/>
      <protection/>
    </xf>
    <xf numFmtId="49" fontId="23" fillId="0" borderId="13" xfId="60" applyNumberFormat="1" applyFont="1" applyBorder="1" applyAlignment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2" fontId="23" fillId="0" borderId="0" xfId="60" applyNumberFormat="1" applyFont="1" applyProtection="1">
      <alignment/>
      <protection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distributed" vertical="center"/>
    </xf>
    <xf numFmtId="49" fontId="24" fillId="0" borderId="19" xfId="0" applyNumberFormat="1" applyFont="1" applyBorder="1" applyAlignment="1">
      <alignment horizontal="distributed" vertical="center"/>
    </xf>
    <xf numFmtId="41" fontId="24" fillId="0" borderId="20" xfId="60" applyNumberFormat="1" applyFont="1" applyBorder="1" applyAlignment="1" applyProtection="1">
      <alignment horizontal="distributed" vertical="center"/>
      <protection/>
    </xf>
    <xf numFmtId="41" fontId="24" fillId="0" borderId="0" xfId="6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3" fillId="0" borderId="0" xfId="48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3" fillId="0" borderId="0" xfId="60" applyFont="1" applyBorder="1" applyAlignment="1">
      <alignment horizontal="distributed" vertical="center"/>
      <protection/>
    </xf>
    <xf numFmtId="41" fontId="23" fillId="0" borderId="20" xfId="60" applyNumberFormat="1" applyFont="1" applyBorder="1" applyAlignment="1" applyProtection="1">
      <alignment horizontal="right"/>
      <protection locked="0"/>
    </xf>
    <xf numFmtId="41" fontId="23" fillId="0" borderId="0" xfId="6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distributed" vertical="center"/>
    </xf>
    <xf numFmtId="41" fontId="23" fillId="0" borderId="20" xfId="0" applyNumberFormat="1" applyFont="1" applyBorder="1" applyAlignment="1">
      <alignment horizontal="right" vertical="center"/>
    </xf>
    <xf numFmtId="41" fontId="23" fillId="0" borderId="0" xfId="60" applyNumberFormat="1" applyFont="1" applyBorder="1" applyAlignment="1">
      <alignment horizontal="right"/>
      <protection/>
    </xf>
    <xf numFmtId="176" fontId="23" fillId="0" borderId="0" xfId="60" applyNumberFormat="1" applyFont="1" applyBorder="1" applyAlignment="1">
      <alignment horizontal="right"/>
      <protection/>
    </xf>
    <xf numFmtId="0" fontId="23" fillId="0" borderId="19" xfId="60" applyFont="1" applyBorder="1" applyAlignment="1">
      <alignment horizontal="distributed" vertical="center"/>
      <protection/>
    </xf>
    <xf numFmtId="176" fontId="23" fillId="0" borderId="0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 applyProtection="1">
      <alignment/>
      <protection locked="0"/>
    </xf>
    <xf numFmtId="177" fontId="23" fillId="0" borderId="0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 applyProtection="1">
      <alignment/>
      <protection/>
    </xf>
    <xf numFmtId="177" fontId="23" fillId="0" borderId="0" xfId="60" applyNumberFormat="1" applyFont="1" applyAlignment="1">
      <alignment/>
      <protection/>
    </xf>
    <xf numFmtId="177" fontId="23" fillId="0" borderId="0" xfId="60" applyNumberFormat="1" applyFont="1">
      <alignment/>
      <protection/>
    </xf>
    <xf numFmtId="41" fontId="23" fillId="0" borderId="0" xfId="60" applyNumberFormat="1" applyFont="1">
      <alignment/>
      <protection/>
    </xf>
    <xf numFmtId="0" fontId="23" fillId="0" borderId="21" xfId="60" applyFont="1" applyBorder="1" applyAlignment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41" fontId="23" fillId="0" borderId="21" xfId="60" applyNumberFormat="1" applyFont="1" applyBorder="1" applyProtection="1">
      <alignment/>
      <protection locked="0"/>
    </xf>
    <xf numFmtId="0" fontId="23" fillId="0" borderId="21" xfId="60" applyFont="1" applyBorder="1" applyProtection="1">
      <alignment/>
      <protection locked="0"/>
    </xf>
    <xf numFmtId="41" fontId="23" fillId="0" borderId="21" xfId="60" applyNumberFormat="1" applyFont="1" applyBorder="1" applyProtection="1">
      <alignment/>
      <protection/>
    </xf>
    <xf numFmtId="0" fontId="23" fillId="0" borderId="21" xfId="60" applyFont="1" applyBorder="1">
      <alignment/>
      <protection/>
    </xf>
    <xf numFmtId="41" fontId="23" fillId="0" borderId="21" xfId="60" applyNumberFormat="1" applyFont="1" applyBorder="1">
      <alignment/>
      <protection/>
    </xf>
    <xf numFmtId="0" fontId="23" fillId="0" borderId="0" xfId="60" applyFont="1" applyAlignment="1" applyProtection="1">
      <alignment/>
      <protection/>
    </xf>
    <xf numFmtId="0" fontId="23" fillId="0" borderId="0" xfId="60" applyFont="1" applyAlignment="1" applyProtection="1">
      <alignment horizontal="center"/>
      <protection/>
    </xf>
    <xf numFmtId="41" fontId="23" fillId="0" borderId="0" xfId="60" applyNumberFormat="1" applyFont="1" applyProtection="1">
      <alignment/>
      <protection locked="0"/>
    </xf>
    <xf numFmtId="0" fontId="23" fillId="0" borderId="0" xfId="60" applyFont="1" applyProtection="1">
      <alignment/>
      <protection locked="0"/>
    </xf>
    <xf numFmtId="41" fontId="23" fillId="0" borderId="0" xfId="60" applyNumberFormat="1" applyFont="1" applyProtection="1">
      <alignment/>
      <protection/>
    </xf>
    <xf numFmtId="0" fontId="23" fillId="0" borderId="17" xfId="60" applyFont="1" applyBorder="1" applyAlignment="1">
      <alignment horizontal="center"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4</xdr:row>
      <xdr:rowOff>0</xdr:rowOff>
    </xdr:from>
    <xdr:to>
      <xdr:col>2</xdr:col>
      <xdr:colOff>609600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762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4</xdr:row>
      <xdr:rowOff>0</xdr:rowOff>
    </xdr:from>
    <xdr:to>
      <xdr:col>8</xdr:col>
      <xdr:colOff>542925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24575" y="762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19850" y="76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4</xdr:row>
      <xdr:rowOff>0</xdr:rowOff>
    </xdr:from>
    <xdr:to>
      <xdr:col>11</xdr:col>
      <xdr:colOff>609600</xdr:colOff>
      <xdr:row>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953375" y="762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4</xdr:row>
      <xdr:rowOff>0</xdr:rowOff>
    </xdr:from>
    <xdr:to>
      <xdr:col>17</xdr:col>
      <xdr:colOff>542925</xdr:colOff>
      <xdr:row>5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68200" y="762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54</xdr:row>
      <xdr:rowOff>0</xdr:rowOff>
    </xdr:from>
    <xdr:to>
      <xdr:col>11</xdr:col>
      <xdr:colOff>609600</xdr:colOff>
      <xdr:row>54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953375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54</xdr:row>
      <xdr:rowOff>0</xdr:rowOff>
    </xdr:from>
    <xdr:to>
      <xdr:col>17</xdr:col>
      <xdr:colOff>542925</xdr:colOff>
      <xdr:row>54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68200" y="88582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54</xdr:row>
      <xdr:rowOff>0</xdr:rowOff>
    </xdr:from>
    <xdr:to>
      <xdr:col>12</xdr:col>
      <xdr:colOff>609600</xdr:colOff>
      <xdr:row>54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86800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54</xdr:row>
      <xdr:rowOff>0</xdr:rowOff>
    </xdr:from>
    <xdr:to>
      <xdr:col>13</xdr:col>
      <xdr:colOff>609600</xdr:colOff>
      <xdr:row>54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420225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54</xdr:row>
      <xdr:rowOff>0</xdr:rowOff>
    </xdr:from>
    <xdr:to>
      <xdr:col>14</xdr:col>
      <xdr:colOff>609600</xdr:colOff>
      <xdr:row>54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153650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54</xdr:row>
      <xdr:rowOff>0</xdr:rowOff>
    </xdr:from>
    <xdr:to>
      <xdr:col>15</xdr:col>
      <xdr:colOff>609600</xdr:colOff>
      <xdr:row>54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887075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54</xdr:row>
      <xdr:rowOff>0</xdr:rowOff>
    </xdr:from>
    <xdr:to>
      <xdr:col>16</xdr:col>
      <xdr:colOff>609600</xdr:colOff>
      <xdr:row>54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620500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54</xdr:row>
      <xdr:rowOff>0</xdr:rowOff>
    </xdr:from>
    <xdr:to>
      <xdr:col>17</xdr:col>
      <xdr:colOff>609600</xdr:colOff>
      <xdr:row>54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53925" y="88582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4</xdr:row>
      <xdr:rowOff>0</xdr:rowOff>
    </xdr:from>
    <xdr:to>
      <xdr:col>11</xdr:col>
      <xdr:colOff>609600</xdr:colOff>
      <xdr:row>5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953375" y="762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4</xdr:row>
      <xdr:rowOff>0</xdr:rowOff>
    </xdr:from>
    <xdr:to>
      <xdr:col>17</xdr:col>
      <xdr:colOff>542925</xdr:colOff>
      <xdr:row>5</xdr:row>
      <xdr:rowOff>47625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268200" y="7620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1&#22303;&#22320;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4.管轄地の沿革"/>
      <sheetName val="5.市町村の変せん  "/>
      <sheetName val="6.市町村面積"/>
      <sheetName val="7.民有有祖地"/>
      <sheetName val="8.山岳"/>
      <sheetName val="9.河川"/>
      <sheetName val="１０"/>
      <sheetName val="11.湖沼"/>
      <sheetName val="12.ばく布"/>
      <sheetName val="13.島しょ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8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14.125" defaultRowHeight="13.5"/>
  <cols>
    <col min="1" max="1" width="3.00390625" style="3" customWidth="1"/>
    <col min="2" max="2" width="11.625" style="3" customWidth="1"/>
    <col min="3" max="3" width="11.25390625" style="73" bestFit="1" customWidth="1"/>
    <col min="4" max="4" width="9.625" style="3" customWidth="1"/>
    <col min="5" max="5" width="9.625" style="73" customWidth="1"/>
    <col min="6" max="6" width="9.625" style="3" customWidth="1"/>
    <col min="7" max="7" width="11.25390625" style="3" bestFit="1" customWidth="1"/>
    <col min="8" max="8" width="9.625" style="3" customWidth="1"/>
    <col min="9" max="9" width="8.625" style="3" customWidth="1"/>
    <col min="10" max="10" width="2.625" style="3" customWidth="1"/>
    <col min="11" max="11" width="11.625" style="3" customWidth="1"/>
    <col min="12" max="13" width="9.625" style="3" customWidth="1"/>
    <col min="14" max="14" width="9.625" style="73" customWidth="1"/>
    <col min="15" max="18" width="9.625" style="3" customWidth="1"/>
    <col min="19" max="26" width="8.625" style="3" customWidth="1"/>
    <col min="27" max="16384" width="14.125" style="3" customWidth="1"/>
  </cols>
  <sheetData>
    <row r="1" spans="1:18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L1" s="4"/>
      <c r="M1" s="4"/>
      <c r="N1" s="4"/>
      <c r="O1" s="4"/>
      <c r="P1" s="4"/>
      <c r="Q1" s="5"/>
      <c r="R1" s="5"/>
    </row>
    <row r="2" spans="1:18" ht="15.75" customHeight="1">
      <c r="A2" s="2"/>
      <c r="B2" s="2"/>
      <c r="C2" s="6"/>
      <c r="D2" s="7"/>
      <c r="E2" s="7"/>
      <c r="F2" s="7"/>
      <c r="G2" s="2"/>
      <c r="H2" s="2"/>
      <c r="I2" s="2"/>
      <c r="J2" s="2"/>
      <c r="L2" s="6"/>
      <c r="M2" s="6"/>
      <c r="N2" s="6"/>
      <c r="O2" s="6"/>
      <c r="P2" s="6"/>
      <c r="Q2" s="5"/>
      <c r="R2" s="5"/>
    </row>
    <row r="3" spans="1:18" ht="15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9" t="s">
        <v>2</v>
      </c>
      <c r="K3" s="9"/>
      <c r="L3" s="9"/>
      <c r="M3" s="9"/>
      <c r="N3" s="9"/>
      <c r="O3" s="9"/>
      <c r="P3" s="9"/>
      <c r="Q3" s="9"/>
      <c r="R3" s="9"/>
    </row>
    <row r="4" spans="1:18" s="15" customFormat="1" ht="12.75" customHeight="1" thickBot="1">
      <c r="A4" s="10" t="s">
        <v>3</v>
      </c>
      <c r="B4" s="10"/>
      <c r="C4" s="11"/>
      <c r="D4" s="10"/>
      <c r="E4" s="12"/>
      <c r="F4" s="12"/>
      <c r="G4" s="13"/>
      <c r="H4" s="13" t="s">
        <v>4</v>
      </c>
      <c r="I4" s="13"/>
      <c r="J4" s="14"/>
      <c r="K4" s="14"/>
      <c r="L4" s="14"/>
      <c r="M4" s="14"/>
      <c r="N4" s="14"/>
      <c r="O4" s="14"/>
      <c r="P4" s="14"/>
      <c r="Q4" s="14"/>
      <c r="R4" s="14"/>
    </row>
    <row r="5" spans="1:18" s="15" customFormat="1" ht="12.75" customHeight="1" thickTop="1">
      <c r="A5" s="16" t="s">
        <v>5</v>
      </c>
      <c r="B5" s="1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9" t="s">
        <v>12</v>
      </c>
      <c r="J5" s="16" t="s">
        <v>5</v>
      </c>
      <c r="K5" s="17"/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9" t="s">
        <v>12</v>
      </c>
    </row>
    <row r="6" spans="1:30" s="15" customFormat="1" ht="12.75" customHeight="1">
      <c r="A6" s="20"/>
      <c r="B6" s="21"/>
      <c r="C6" s="21"/>
      <c r="D6" s="21"/>
      <c r="E6" s="22"/>
      <c r="F6" s="21"/>
      <c r="G6" s="21"/>
      <c r="H6" s="21"/>
      <c r="I6" s="23"/>
      <c r="J6" s="20"/>
      <c r="K6" s="21"/>
      <c r="L6" s="21"/>
      <c r="M6" s="21"/>
      <c r="N6" s="22"/>
      <c r="O6" s="21"/>
      <c r="P6" s="21"/>
      <c r="Q6" s="21"/>
      <c r="R6" s="23"/>
      <c r="AA6" s="24"/>
      <c r="AB6" s="24"/>
      <c r="AC6" s="24"/>
      <c r="AD6" s="24"/>
    </row>
    <row r="7" spans="1:30" s="15" customFormat="1" ht="12.75" customHeight="1">
      <c r="A7" s="25"/>
      <c r="B7" s="26"/>
      <c r="C7" s="27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/>
      <c r="K7" s="29"/>
      <c r="L7" s="27" t="s">
        <v>13</v>
      </c>
      <c r="M7" s="27" t="s">
        <v>13</v>
      </c>
      <c r="N7" s="27" t="s">
        <v>13</v>
      </c>
      <c r="O7" s="27" t="s">
        <v>13</v>
      </c>
      <c r="P7" s="27" t="s">
        <v>13</v>
      </c>
      <c r="Q7" s="27" t="s">
        <v>13</v>
      </c>
      <c r="R7" s="27" t="s">
        <v>13</v>
      </c>
      <c r="AA7" s="24"/>
      <c r="AB7" s="24"/>
      <c r="AC7" s="24"/>
      <c r="AD7" s="24"/>
    </row>
    <row r="8" spans="1:30" s="15" customFormat="1" ht="12.75" customHeight="1">
      <c r="A8" s="30" t="s">
        <v>6</v>
      </c>
      <c r="B8" s="31"/>
      <c r="C8" s="32">
        <f aca="true" t="shared" si="0" ref="C8:I8">SUM(C11:C21)+C24+C30+C38+C43+C52+L8+L18+L28+L33+L37+L44+L50</f>
        <v>3451355</v>
      </c>
      <c r="D8" s="33">
        <f t="shared" si="0"/>
        <v>787809</v>
      </c>
      <c r="E8" s="33">
        <f t="shared" si="0"/>
        <v>469428</v>
      </c>
      <c r="F8" s="33">
        <f t="shared" si="0"/>
        <v>182737</v>
      </c>
      <c r="G8" s="33">
        <v>557769</v>
      </c>
      <c r="H8" s="33">
        <f t="shared" si="0"/>
        <v>559769</v>
      </c>
      <c r="I8" s="33">
        <f t="shared" si="0"/>
        <v>96194</v>
      </c>
      <c r="J8" s="34" t="s">
        <v>14</v>
      </c>
      <c r="K8" s="35"/>
      <c r="L8" s="36">
        <f>SUM(L9:L16)</f>
        <v>156726</v>
      </c>
      <c r="M8" s="36">
        <f aca="true" t="shared" si="1" ref="M8:R8">SUM(M9:M16)</f>
        <v>13356</v>
      </c>
      <c r="N8" s="36">
        <f t="shared" si="1"/>
        <v>21096</v>
      </c>
      <c r="O8" s="36">
        <f t="shared" si="1"/>
        <v>2577</v>
      </c>
      <c r="P8" s="36">
        <f t="shared" si="1"/>
        <v>107800</v>
      </c>
      <c r="Q8" s="36">
        <f t="shared" si="1"/>
        <v>11300</v>
      </c>
      <c r="R8" s="36">
        <f t="shared" si="1"/>
        <v>597</v>
      </c>
      <c r="AA8" s="24"/>
      <c r="AB8" s="24"/>
      <c r="AC8" s="24"/>
      <c r="AD8" s="24"/>
    </row>
    <row r="9" spans="1:30" s="15" customFormat="1" ht="12.75" customHeight="1">
      <c r="A9" s="37"/>
      <c r="B9" s="38"/>
      <c r="C9" s="39"/>
      <c r="D9" s="40"/>
      <c r="E9" s="40"/>
      <c r="F9" s="40"/>
      <c r="G9" s="40"/>
      <c r="H9" s="40"/>
      <c r="I9" s="40"/>
      <c r="J9" s="41"/>
      <c r="K9" s="29" t="s">
        <v>15</v>
      </c>
      <c r="L9" s="42">
        <v>3996</v>
      </c>
      <c r="M9" s="43">
        <v>458</v>
      </c>
      <c r="N9" s="43">
        <v>2179</v>
      </c>
      <c r="O9" s="43">
        <v>191</v>
      </c>
      <c r="P9" s="43">
        <v>1031</v>
      </c>
      <c r="Q9" s="43">
        <v>96</v>
      </c>
      <c r="R9" s="43">
        <v>41</v>
      </c>
      <c r="AA9" s="24"/>
      <c r="AB9" s="24"/>
      <c r="AC9" s="24"/>
      <c r="AD9" s="24"/>
    </row>
    <row r="10" spans="1:30" s="15" customFormat="1" ht="12.75" customHeight="1">
      <c r="A10" s="44"/>
      <c r="B10" s="29"/>
      <c r="C10" s="45"/>
      <c r="D10" s="27"/>
      <c r="E10" s="27"/>
      <c r="F10" s="27"/>
      <c r="G10" s="27"/>
      <c r="H10" s="27"/>
      <c r="I10" s="27"/>
      <c r="J10" s="41"/>
      <c r="K10" s="29" t="s">
        <v>16</v>
      </c>
      <c r="L10" s="43">
        <v>16180</v>
      </c>
      <c r="M10" s="43">
        <v>3679</v>
      </c>
      <c r="N10" s="43">
        <v>2832</v>
      </c>
      <c r="O10" s="43">
        <v>428</v>
      </c>
      <c r="P10" s="43">
        <v>6963</v>
      </c>
      <c r="Q10" s="43">
        <v>2278</v>
      </c>
      <c r="R10" s="43">
        <v>0</v>
      </c>
      <c r="AA10" s="24"/>
      <c r="AB10" s="24"/>
      <c r="AC10" s="24"/>
      <c r="AD10" s="24"/>
    </row>
    <row r="11" spans="1:18" s="15" customFormat="1" ht="12.75" customHeight="1">
      <c r="A11" s="41"/>
      <c r="B11" s="29" t="s">
        <v>17</v>
      </c>
      <c r="C11" s="46">
        <v>37915</v>
      </c>
      <c r="D11" s="46">
        <v>14587</v>
      </c>
      <c r="E11" s="47">
        <v>8273</v>
      </c>
      <c r="F11" s="46">
        <v>5008</v>
      </c>
      <c r="G11" s="46">
        <v>8154</v>
      </c>
      <c r="H11" s="46">
        <v>1471</v>
      </c>
      <c r="I11" s="46">
        <v>422</v>
      </c>
      <c r="J11" s="41"/>
      <c r="K11" s="29" t="s">
        <v>18</v>
      </c>
      <c r="L11" s="43">
        <v>14212</v>
      </c>
      <c r="M11" s="43">
        <v>1258</v>
      </c>
      <c r="N11" s="43">
        <v>2881</v>
      </c>
      <c r="O11" s="43">
        <v>213</v>
      </c>
      <c r="P11" s="43">
        <v>9328</v>
      </c>
      <c r="Q11" s="43">
        <v>532</v>
      </c>
      <c r="R11" s="43">
        <v>0</v>
      </c>
    </row>
    <row r="12" spans="1:30" s="15" customFormat="1" ht="12.75" customHeight="1">
      <c r="A12" s="41"/>
      <c r="B12" s="48" t="s">
        <v>19</v>
      </c>
      <c r="C12" s="43">
        <v>36137</v>
      </c>
      <c r="D12" s="43">
        <v>11209</v>
      </c>
      <c r="E12" s="43">
        <v>3583</v>
      </c>
      <c r="F12" s="43">
        <v>6251</v>
      </c>
      <c r="G12" s="43">
        <v>9998</v>
      </c>
      <c r="H12" s="43">
        <v>4935</v>
      </c>
      <c r="I12" s="43">
        <v>161</v>
      </c>
      <c r="J12" s="41"/>
      <c r="K12" s="29" t="s">
        <v>20</v>
      </c>
      <c r="L12" s="43">
        <v>29342</v>
      </c>
      <c r="M12" s="43">
        <v>4223</v>
      </c>
      <c r="N12" s="43">
        <v>1855</v>
      </c>
      <c r="O12" s="43">
        <v>570</v>
      </c>
      <c r="P12" s="43">
        <v>15771</v>
      </c>
      <c r="Q12" s="43">
        <v>6873</v>
      </c>
      <c r="R12" s="43">
        <v>50</v>
      </c>
      <c r="AA12" s="24"/>
      <c r="AB12" s="24"/>
      <c r="AC12" s="24"/>
      <c r="AD12" s="24"/>
    </row>
    <row r="13" spans="1:30" s="15" customFormat="1" ht="12.75" customHeight="1">
      <c r="A13" s="41"/>
      <c r="B13" s="48" t="s">
        <v>21</v>
      </c>
      <c r="C13" s="43">
        <v>40552</v>
      </c>
      <c r="D13" s="43">
        <v>22906</v>
      </c>
      <c r="E13" s="43">
        <v>9164</v>
      </c>
      <c r="F13" s="43">
        <v>3970</v>
      </c>
      <c r="G13" s="43">
        <v>2626</v>
      </c>
      <c r="H13" s="43">
        <v>1130</v>
      </c>
      <c r="I13" s="43">
        <v>756</v>
      </c>
      <c r="J13" s="41"/>
      <c r="K13" s="29" t="s">
        <v>22</v>
      </c>
      <c r="L13" s="43">
        <v>72296</v>
      </c>
      <c r="M13" s="43">
        <v>2825</v>
      </c>
      <c r="N13" s="43">
        <v>1016</v>
      </c>
      <c r="O13" s="43">
        <v>257</v>
      </c>
      <c r="P13" s="43">
        <v>67940</v>
      </c>
      <c r="Q13" s="43">
        <v>215</v>
      </c>
      <c r="R13" s="49">
        <v>43</v>
      </c>
      <c r="AA13" s="24"/>
      <c r="AB13" s="24"/>
      <c r="AC13" s="24"/>
      <c r="AD13" s="24"/>
    </row>
    <row r="14" spans="1:30" s="15" customFormat="1" ht="12.75" customHeight="1">
      <c r="A14" s="41"/>
      <c r="B14" s="48" t="s">
        <v>23</v>
      </c>
      <c r="C14" s="43">
        <v>89444</v>
      </c>
      <c r="D14" s="43">
        <v>19893</v>
      </c>
      <c r="E14" s="43">
        <v>10321</v>
      </c>
      <c r="F14" s="43">
        <v>3574</v>
      </c>
      <c r="G14" s="43">
        <v>35722</v>
      </c>
      <c r="H14" s="43">
        <v>19618</v>
      </c>
      <c r="I14" s="43">
        <v>316</v>
      </c>
      <c r="J14" s="41"/>
      <c r="K14" s="29" t="s">
        <v>24</v>
      </c>
      <c r="L14" s="43">
        <v>4906</v>
      </c>
      <c r="M14" s="49">
        <v>182</v>
      </c>
      <c r="N14" s="43">
        <v>2602</v>
      </c>
      <c r="O14" s="43">
        <v>248</v>
      </c>
      <c r="P14" s="43">
        <v>1399</v>
      </c>
      <c r="Q14" s="43">
        <v>203</v>
      </c>
      <c r="R14" s="43">
        <v>272</v>
      </c>
      <c r="AA14" s="24"/>
      <c r="AB14" s="24"/>
      <c r="AC14" s="24"/>
      <c r="AD14" s="24"/>
    </row>
    <row r="15" spans="1:30" s="15" customFormat="1" ht="12.75" customHeight="1">
      <c r="A15" s="41"/>
      <c r="B15" s="48" t="s">
        <v>25</v>
      </c>
      <c r="C15" s="43">
        <v>36949</v>
      </c>
      <c r="D15" s="43">
        <v>11634</v>
      </c>
      <c r="E15" s="43">
        <v>9660</v>
      </c>
      <c r="F15" s="43">
        <v>2693</v>
      </c>
      <c r="G15" s="43">
        <v>7529</v>
      </c>
      <c r="H15" s="43">
        <v>4040</v>
      </c>
      <c r="I15" s="43">
        <v>1393</v>
      </c>
      <c r="J15" s="41"/>
      <c r="K15" s="29" t="s">
        <v>26</v>
      </c>
      <c r="L15" s="43">
        <v>2599</v>
      </c>
      <c r="M15" s="49">
        <v>17</v>
      </c>
      <c r="N15" s="43">
        <v>1705</v>
      </c>
      <c r="O15" s="43">
        <v>155</v>
      </c>
      <c r="P15" s="43">
        <v>682</v>
      </c>
      <c r="Q15" s="43">
        <v>12</v>
      </c>
      <c r="R15" s="43">
        <v>28</v>
      </c>
      <c r="AA15" s="24"/>
      <c r="AB15" s="24"/>
      <c r="AC15" s="24"/>
      <c r="AD15" s="24"/>
    </row>
    <row r="16" spans="1:30" s="15" customFormat="1" ht="12.75" customHeight="1">
      <c r="A16" s="41"/>
      <c r="B16" s="48" t="s">
        <v>27</v>
      </c>
      <c r="C16" s="43">
        <v>56478</v>
      </c>
      <c r="D16" s="43">
        <v>10814</v>
      </c>
      <c r="E16" s="43">
        <v>13424</v>
      </c>
      <c r="F16" s="43">
        <v>2430</v>
      </c>
      <c r="G16" s="43">
        <v>21452</v>
      </c>
      <c r="H16" s="43">
        <v>8203</v>
      </c>
      <c r="I16" s="43">
        <v>155</v>
      </c>
      <c r="J16" s="41"/>
      <c r="K16" s="29" t="s">
        <v>28</v>
      </c>
      <c r="L16" s="43">
        <v>13195</v>
      </c>
      <c r="M16" s="43">
        <v>714</v>
      </c>
      <c r="N16" s="43">
        <v>6026</v>
      </c>
      <c r="O16" s="43">
        <v>515</v>
      </c>
      <c r="P16" s="43">
        <v>4686</v>
      </c>
      <c r="Q16" s="43">
        <v>1091</v>
      </c>
      <c r="R16" s="43">
        <v>163</v>
      </c>
      <c r="AA16" s="24"/>
      <c r="AB16" s="24"/>
      <c r="AC16" s="24"/>
      <c r="AD16" s="24"/>
    </row>
    <row r="17" spans="1:30" s="15" customFormat="1" ht="12.75" customHeight="1">
      <c r="A17" s="41"/>
      <c r="B17" s="48" t="s">
        <v>29</v>
      </c>
      <c r="C17" s="43">
        <v>26944</v>
      </c>
      <c r="D17" s="43">
        <v>1269</v>
      </c>
      <c r="E17" s="43">
        <v>10228</v>
      </c>
      <c r="F17" s="43">
        <v>1419</v>
      </c>
      <c r="G17" s="43">
        <v>5166</v>
      </c>
      <c r="H17" s="43">
        <v>8446</v>
      </c>
      <c r="I17" s="43">
        <v>416</v>
      </c>
      <c r="J17" s="41"/>
      <c r="K17" s="29"/>
      <c r="L17" s="46"/>
      <c r="M17" s="46"/>
      <c r="N17" s="46"/>
      <c r="O17" s="46"/>
      <c r="P17" s="46"/>
      <c r="Q17" s="46"/>
      <c r="R17" s="46"/>
      <c r="AA17" s="24"/>
      <c r="AB17" s="24"/>
      <c r="AC17" s="24"/>
      <c r="AD17" s="24"/>
    </row>
    <row r="18" spans="1:30" s="15" customFormat="1" ht="12.75" customHeight="1">
      <c r="A18" s="41"/>
      <c r="B18" s="48" t="s">
        <v>30</v>
      </c>
      <c r="C18" s="43">
        <v>795717</v>
      </c>
      <c r="D18" s="43">
        <v>276171</v>
      </c>
      <c r="E18" s="43">
        <v>151811</v>
      </c>
      <c r="F18" s="43">
        <v>23736</v>
      </c>
      <c r="G18" s="43">
        <v>174586</v>
      </c>
      <c r="H18" s="43">
        <v>169373</v>
      </c>
      <c r="I18" s="43">
        <v>40</v>
      </c>
      <c r="J18" s="34" t="s">
        <v>31</v>
      </c>
      <c r="K18" s="35"/>
      <c r="L18" s="43">
        <f aca="true" t="shared" si="2" ref="L18:R18">SUM(L19:L26)</f>
        <v>327327</v>
      </c>
      <c r="M18" s="43">
        <f t="shared" si="2"/>
        <v>55014</v>
      </c>
      <c r="N18" s="43">
        <f t="shared" si="2"/>
        <v>60882</v>
      </c>
      <c r="O18" s="43">
        <f t="shared" si="2"/>
        <v>6800</v>
      </c>
      <c r="P18" s="43">
        <f t="shared" si="2"/>
        <v>104594</v>
      </c>
      <c r="Q18" s="43">
        <f t="shared" si="2"/>
        <v>82065</v>
      </c>
      <c r="R18" s="43">
        <f t="shared" si="2"/>
        <v>17972</v>
      </c>
      <c r="AA18" s="24"/>
      <c r="AB18" s="24"/>
      <c r="AC18" s="24"/>
      <c r="AD18" s="24"/>
    </row>
    <row r="19" spans="1:30" s="15" customFormat="1" ht="12.75" customHeight="1">
      <c r="A19" s="41"/>
      <c r="B19" s="48" t="s">
        <v>32</v>
      </c>
      <c r="C19" s="43">
        <v>32401</v>
      </c>
      <c r="D19" s="43">
        <v>8505</v>
      </c>
      <c r="E19" s="43">
        <v>9037</v>
      </c>
      <c r="F19" s="43">
        <v>2068</v>
      </c>
      <c r="G19" s="43">
        <v>8569</v>
      </c>
      <c r="H19" s="43">
        <v>3775</v>
      </c>
      <c r="I19" s="43">
        <v>447</v>
      </c>
      <c r="J19" s="41"/>
      <c r="K19" s="29" t="s">
        <v>33</v>
      </c>
      <c r="L19" s="43">
        <v>43774</v>
      </c>
      <c r="M19" s="43">
        <v>8326</v>
      </c>
      <c r="N19" s="43">
        <v>12970</v>
      </c>
      <c r="O19" s="43">
        <v>1228</v>
      </c>
      <c r="P19" s="43">
        <v>11949</v>
      </c>
      <c r="Q19" s="43">
        <v>9293</v>
      </c>
      <c r="R19" s="43">
        <v>8</v>
      </c>
      <c r="AA19" s="24"/>
      <c r="AB19" s="24"/>
      <c r="AC19" s="24"/>
      <c r="AD19" s="24"/>
    </row>
    <row r="20" spans="1:30" s="15" customFormat="1" ht="12.75" customHeight="1">
      <c r="A20" s="41"/>
      <c r="B20" s="48" t="s">
        <v>34</v>
      </c>
      <c r="C20" s="43">
        <v>56493</v>
      </c>
      <c r="D20" s="43">
        <v>17438</v>
      </c>
      <c r="E20" s="43">
        <v>13806</v>
      </c>
      <c r="F20" s="43">
        <v>2398</v>
      </c>
      <c r="G20" s="43">
        <v>16963</v>
      </c>
      <c r="H20" s="43">
        <v>5061</v>
      </c>
      <c r="I20" s="43">
        <v>827</v>
      </c>
      <c r="J20" s="41"/>
      <c r="K20" s="29" t="s">
        <v>35</v>
      </c>
      <c r="L20" s="43">
        <v>57307</v>
      </c>
      <c r="M20" s="43">
        <v>7958</v>
      </c>
      <c r="N20" s="43">
        <v>13532</v>
      </c>
      <c r="O20" s="43">
        <v>1499</v>
      </c>
      <c r="P20" s="43">
        <v>17857</v>
      </c>
      <c r="Q20" s="43">
        <v>16442</v>
      </c>
      <c r="R20" s="49">
        <v>19</v>
      </c>
      <c r="AA20" s="24"/>
      <c r="AB20" s="24"/>
      <c r="AC20" s="24"/>
      <c r="AD20" s="24"/>
    </row>
    <row r="21" spans="1:30" s="15" customFormat="1" ht="12.75" customHeight="1">
      <c r="A21" s="41"/>
      <c r="B21" s="48" t="s">
        <v>36</v>
      </c>
      <c r="C21" s="43">
        <v>42141</v>
      </c>
      <c r="D21" s="43">
        <v>16332</v>
      </c>
      <c r="E21" s="43">
        <v>6501</v>
      </c>
      <c r="F21" s="43">
        <v>2123</v>
      </c>
      <c r="G21" s="43">
        <v>9201</v>
      </c>
      <c r="H21" s="43">
        <v>9309</v>
      </c>
      <c r="I21" s="43">
        <v>675</v>
      </c>
      <c r="J21" s="41"/>
      <c r="K21" s="29" t="s">
        <v>37</v>
      </c>
      <c r="L21" s="43">
        <v>17445</v>
      </c>
      <c r="M21" s="43">
        <v>3658</v>
      </c>
      <c r="N21" s="43">
        <v>3687</v>
      </c>
      <c r="O21" s="43">
        <v>429</v>
      </c>
      <c r="P21" s="43">
        <v>5496</v>
      </c>
      <c r="Q21" s="43">
        <v>4175</v>
      </c>
      <c r="R21" s="43">
        <v>0</v>
      </c>
      <c r="AA21" s="24"/>
      <c r="AB21" s="24"/>
      <c r="AC21" s="24"/>
      <c r="AD21" s="24"/>
    </row>
    <row r="22" spans="1:18" s="15" customFormat="1" ht="12.75" customHeight="1">
      <c r="A22" s="41" t="s">
        <v>38</v>
      </c>
      <c r="B22" s="48"/>
      <c r="C22" s="46"/>
      <c r="D22" s="46"/>
      <c r="E22" s="46"/>
      <c r="F22" s="46"/>
      <c r="G22" s="46"/>
      <c r="H22" s="46"/>
      <c r="I22" s="46"/>
      <c r="J22" s="41"/>
      <c r="K22" s="29" t="s">
        <v>39</v>
      </c>
      <c r="L22" s="43">
        <v>45278</v>
      </c>
      <c r="M22" s="43">
        <v>13634</v>
      </c>
      <c r="N22" s="43">
        <v>7378</v>
      </c>
      <c r="O22" s="43">
        <v>1198</v>
      </c>
      <c r="P22" s="43">
        <v>12205</v>
      </c>
      <c r="Q22" s="43">
        <v>10863</v>
      </c>
      <c r="R22" s="43">
        <v>0</v>
      </c>
    </row>
    <row r="23" spans="1:30" s="15" customFormat="1" ht="12.75" customHeight="1">
      <c r="A23" s="41" t="s">
        <v>38</v>
      </c>
      <c r="B23" s="48"/>
      <c r="C23" s="43"/>
      <c r="D23" s="43"/>
      <c r="E23" s="43"/>
      <c r="F23" s="43"/>
      <c r="G23" s="43"/>
      <c r="H23" s="43"/>
      <c r="I23" s="43"/>
      <c r="J23" s="41"/>
      <c r="K23" s="29" t="s">
        <v>40</v>
      </c>
      <c r="L23" s="43">
        <v>27677</v>
      </c>
      <c r="M23" s="43">
        <v>8893</v>
      </c>
      <c r="N23" s="43">
        <v>3812</v>
      </c>
      <c r="O23" s="43">
        <v>574</v>
      </c>
      <c r="P23" s="43">
        <v>6845</v>
      </c>
      <c r="Q23" s="43">
        <v>7549</v>
      </c>
      <c r="R23" s="49">
        <v>4</v>
      </c>
      <c r="AA23" s="24"/>
      <c r="AB23" s="24"/>
      <c r="AC23" s="24"/>
      <c r="AD23" s="24"/>
    </row>
    <row r="24" spans="1:30" s="15" customFormat="1" ht="12.75" customHeight="1">
      <c r="A24" s="34" t="s">
        <v>41</v>
      </c>
      <c r="B24" s="35"/>
      <c r="C24" s="43">
        <f aca="true" t="shared" si="3" ref="C24:I24">SUM(C25:C27)</f>
        <v>45988</v>
      </c>
      <c r="D24" s="43">
        <f t="shared" si="3"/>
        <v>12065</v>
      </c>
      <c r="E24" s="43">
        <f t="shared" si="3"/>
        <v>12734</v>
      </c>
      <c r="F24" s="43">
        <f t="shared" si="3"/>
        <v>1761</v>
      </c>
      <c r="G24" s="43">
        <f t="shared" si="3"/>
        <v>15664</v>
      </c>
      <c r="H24" s="43">
        <f t="shared" si="3"/>
        <v>3491</v>
      </c>
      <c r="I24" s="43">
        <f t="shared" si="3"/>
        <v>273</v>
      </c>
      <c r="J24" s="41"/>
      <c r="K24" s="29" t="s">
        <v>42</v>
      </c>
      <c r="L24" s="43">
        <v>111500</v>
      </c>
      <c r="M24" s="43">
        <v>8160</v>
      </c>
      <c r="N24" s="43">
        <v>11160</v>
      </c>
      <c r="O24" s="43">
        <v>1100</v>
      </c>
      <c r="P24" s="43">
        <v>43620</v>
      </c>
      <c r="Q24" s="43">
        <v>29520</v>
      </c>
      <c r="R24" s="43">
        <v>17940</v>
      </c>
      <c r="AA24" s="24"/>
      <c r="AB24" s="24"/>
      <c r="AC24" s="24"/>
      <c r="AD24" s="24"/>
    </row>
    <row r="25" spans="1:30" s="15" customFormat="1" ht="12.75" customHeight="1">
      <c r="A25" s="41"/>
      <c r="B25" s="29" t="s">
        <v>43</v>
      </c>
      <c r="C25" s="43">
        <v>13841</v>
      </c>
      <c r="D25" s="43">
        <v>5326</v>
      </c>
      <c r="E25" s="43">
        <v>1488</v>
      </c>
      <c r="F25" s="43">
        <v>495</v>
      </c>
      <c r="G25" s="43">
        <v>4450</v>
      </c>
      <c r="H25" s="43">
        <v>2082</v>
      </c>
      <c r="I25" s="43">
        <v>0</v>
      </c>
      <c r="J25" s="41"/>
      <c r="K25" s="29" t="s">
        <v>44</v>
      </c>
      <c r="L25" s="43">
        <v>1350</v>
      </c>
      <c r="M25" s="43">
        <v>297</v>
      </c>
      <c r="N25" s="43">
        <v>374</v>
      </c>
      <c r="O25" s="43">
        <v>43</v>
      </c>
      <c r="P25" s="43">
        <v>394</v>
      </c>
      <c r="Q25" s="43">
        <v>241</v>
      </c>
      <c r="R25" s="43">
        <v>1</v>
      </c>
      <c r="AA25" s="24"/>
      <c r="AB25" s="24"/>
      <c r="AC25" s="24"/>
      <c r="AD25" s="24"/>
    </row>
    <row r="26" spans="1:30" s="15" customFormat="1" ht="12.75" customHeight="1">
      <c r="A26" s="41"/>
      <c r="B26" s="29" t="s">
        <v>45</v>
      </c>
      <c r="C26" s="43">
        <v>17945</v>
      </c>
      <c r="D26" s="43">
        <v>3926</v>
      </c>
      <c r="E26" s="43">
        <v>6330</v>
      </c>
      <c r="F26" s="43">
        <v>654</v>
      </c>
      <c r="G26" s="43">
        <v>5516</v>
      </c>
      <c r="H26" s="43">
        <v>1326</v>
      </c>
      <c r="I26" s="43">
        <v>193</v>
      </c>
      <c r="J26" s="41"/>
      <c r="K26" s="29" t="s">
        <v>46</v>
      </c>
      <c r="L26" s="43">
        <v>22996</v>
      </c>
      <c r="M26" s="43">
        <v>4088</v>
      </c>
      <c r="N26" s="43">
        <v>7969</v>
      </c>
      <c r="O26" s="43">
        <v>729</v>
      </c>
      <c r="P26" s="43">
        <v>6228</v>
      </c>
      <c r="Q26" s="43">
        <v>3982</v>
      </c>
      <c r="R26" s="43">
        <v>0</v>
      </c>
      <c r="AA26" s="24"/>
      <c r="AB26" s="24"/>
      <c r="AC26" s="24"/>
      <c r="AD26" s="24"/>
    </row>
    <row r="27" spans="1:18" s="15" customFormat="1" ht="12.75" customHeight="1">
      <c r="A27" s="41"/>
      <c r="B27" s="29" t="s">
        <v>47</v>
      </c>
      <c r="C27" s="46">
        <v>14202</v>
      </c>
      <c r="D27" s="46">
        <v>2813</v>
      </c>
      <c r="E27" s="46">
        <v>4916</v>
      </c>
      <c r="F27" s="46">
        <v>612</v>
      </c>
      <c r="G27" s="46">
        <v>5698</v>
      </c>
      <c r="H27" s="46">
        <v>83</v>
      </c>
      <c r="I27" s="46">
        <v>80</v>
      </c>
      <c r="J27" s="41"/>
      <c r="K27" s="29"/>
      <c r="L27" s="43"/>
      <c r="M27" s="43"/>
      <c r="N27" s="43"/>
      <c r="O27" s="43"/>
      <c r="P27" s="43"/>
      <c r="Q27" s="43"/>
      <c r="R27" s="43"/>
    </row>
    <row r="28" spans="1:30" s="15" customFormat="1" ht="12.75" customHeight="1">
      <c r="A28" s="41"/>
      <c r="B28" s="29"/>
      <c r="C28" s="43"/>
      <c r="D28" s="43"/>
      <c r="E28" s="43"/>
      <c r="F28" s="43"/>
      <c r="G28" s="43"/>
      <c r="H28" s="43"/>
      <c r="I28" s="43"/>
      <c r="J28" s="34" t="s">
        <v>48</v>
      </c>
      <c r="K28" s="35"/>
      <c r="L28" s="43">
        <f aca="true" t="shared" si="4" ref="L28:Q28">SUM(L29:L31)</f>
        <v>87990</v>
      </c>
      <c r="M28" s="43">
        <f t="shared" si="4"/>
        <v>23973</v>
      </c>
      <c r="N28" s="43">
        <f t="shared" si="4"/>
        <v>13423</v>
      </c>
      <c r="O28" s="43">
        <f t="shared" si="4"/>
        <v>1905</v>
      </c>
      <c r="P28" s="43">
        <f t="shared" si="4"/>
        <v>21405</v>
      </c>
      <c r="Q28" s="43">
        <f t="shared" si="4"/>
        <v>27213</v>
      </c>
      <c r="R28" s="43">
        <f>SUM(R29:R31)</f>
        <v>71</v>
      </c>
      <c r="AA28" s="24"/>
      <c r="AB28" s="24"/>
      <c r="AC28" s="24"/>
      <c r="AD28" s="24"/>
    </row>
    <row r="29" spans="1:30" s="15" customFormat="1" ht="12.75" customHeight="1">
      <c r="A29" s="41"/>
      <c r="B29" s="29" t="s">
        <v>49</v>
      </c>
      <c r="C29" s="43"/>
      <c r="D29" s="43"/>
      <c r="E29" s="43"/>
      <c r="F29" s="43"/>
      <c r="G29" s="43"/>
      <c r="H29" s="43"/>
      <c r="I29" s="43"/>
      <c r="J29" s="41"/>
      <c r="K29" s="29" t="s">
        <v>50</v>
      </c>
      <c r="L29" s="43">
        <v>29113</v>
      </c>
      <c r="M29" s="43">
        <v>5994</v>
      </c>
      <c r="N29" s="43">
        <v>6471</v>
      </c>
      <c r="O29" s="43">
        <v>607</v>
      </c>
      <c r="P29" s="43">
        <v>6717</v>
      </c>
      <c r="Q29" s="43">
        <v>9304</v>
      </c>
      <c r="R29" s="43">
        <v>20</v>
      </c>
      <c r="AA29" s="24"/>
      <c r="AB29" s="24"/>
      <c r="AC29" s="24"/>
      <c r="AD29" s="24"/>
    </row>
    <row r="30" spans="1:30" s="15" customFormat="1" ht="12.75" customHeight="1">
      <c r="A30" s="34" t="s">
        <v>51</v>
      </c>
      <c r="B30" s="35"/>
      <c r="C30" s="43">
        <f>SUM(C31:C36)</f>
        <v>130478</v>
      </c>
      <c r="D30" s="43">
        <f aca="true" t="shared" si="5" ref="D30:I30">SUM(D31:D36)</f>
        <v>37841</v>
      </c>
      <c r="E30" s="43">
        <f t="shared" si="5"/>
        <v>18741</v>
      </c>
      <c r="F30" s="43">
        <f t="shared" si="5"/>
        <v>4661</v>
      </c>
      <c r="G30" s="43">
        <f t="shared" si="5"/>
        <v>49121</v>
      </c>
      <c r="H30" s="43">
        <f>SUM(H31:H36)</f>
        <v>10027</v>
      </c>
      <c r="I30" s="43">
        <f t="shared" si="5"/>
        <v>10087</v>
      </c>
      <c r="J30" s="41"/>
      <c r="K30" s="29" t="s">
        <v>52</v>
      </c>
      <c r="L30" s="43">
        <v>31238</v>
      </c>
      <c r="M30" s="43">
        <v>11638</v>
      </c>
      <c r="N30" s="43">
        <v>3932</v>
      </c>
      <c r="O30" s="43">
        <v>762</v>
      </c>
      <c r="P30" s="43">
        <v>6311</v>
      </c>
      <c r="Q30" s="43">
        <v>8595</v>
      </c>
      <c r="R30" s="43">
        <v>0</v>
      </c>
      <c r="AA30" s="24"/>
      <c r="AB30" s="24"/>
      <c r="AC30" s="24"/>
      <c r="AD30" s="24"/>
    </row>
    <row r="31" spans="1:30" s="15" customFormat="1" ht="12.75" customHeight="1">
      <c r="A31" s="41"/>
      <c r="B31" s="29" t="s">
        <v>53</v>
      </c>
      <c r="C31" s="43">
        <v>5540</v>
      </c>
      <c r="D31" s="43">
        <v>1092</v>
      </c>
      <c r="E31" s="43">
        <v>1466</v>
      </c>
      <c r="F31" s="43">
        <v>268</v>
      </c>
      <c r="G31" s="43">
        <v>2467</v>
      </c>
      <c r="H31" s="43">
        <v>155</v>
      </c>
      <c r="I31" s="43">
        <v>92</v>
      </c>
      <c r="J31" s="41"/>
      <c r="K31" s="29" t="s">
        <v>54</v>
      </c>
      <c r="L31" s="43">
        <v>27639</v>
      </c>
      <c r="M31" s="43">
        <v>6341</v>
      </c>
      <c r="N31" s="43">
        <v>3020</v>
      </c>
      <c r="O31" s="43">
        <v>536</v>
      </c>
      <c r="P31" s="43">
        <v>8377</v>
      </c>
      <c r="Q31" s="43">
        <v>9314</v>
      </c>
      <c r="R31" s="43">
        <v>51</v>
      </c>
      <c r="AA31" s="24"/>
      <c r="AB31" s="24"/>
      <c r="AC31" s="24"/>
      <c r="AD31" s="24"/>
    </row>
    <row r="32" spans="1:30" s="15" customFormat="1" ht="12.75" customHeight="1">
      <c r="A32" s="41"/>
      <c r="B32" s="29" t="s">
        <v>55</v>
      </c>
      <c r="C32" s="43">
        <v>17576</v>
      </c>
      <c r="D32" s="43">
        <v>4331</v>
      </c>
      <c r="E32" s="43">
        <v>4722</v>
      </c>
      <c r="F32" s="43">
        <v>676</v>
      </c>
      <c r="G32" s="43">
        <v>6192</v>
      </c>
      <c r="H32" s="43">
        <v>1578</v>
      </c>
      <c r="I32" s="43">
        <v>77</v>
      </c>
      <c r="J32" s="41"/>
      <c r="K32" s="29"/>
      <c r="L32" s="43"/>
      <c r="M32" s="43"/>
      <c r="N32" s="43"/>
      <c r="O32" s="43"/>
      <c r="P32" s="43"/>
      <c r="Q32" s="43"/>
      <c r="R32" s="43"/>
      <c r="AA32" s="24"/>
      <c r="AB32" s="24"/>
      <c r="AC32" s="24"/>
      <c r="AD32" s="24"/>
    </row>
    <row r="33" spans="1:30" s="15" customFormat="1" ht="12.75" customHeight="1">
      <c r="A33" s="41"/>
      <c r="B33" s="29" t="s">
        <v>56</v>
      </c>
      <c r="C33" s="43">
        <v>3214</v>
      </c>
      <c r="D33" s="43">
        <v>198</v>
      </c>
      <c r="E33" s="43">
        <v>1961</v>
      </c>
      <c r="F33" s="43">
        <v>187</v>
      </c>
      <c r="G33" s="43">
        <v>671</v>
      </c>
      <c r="H33" s="43">
        <v>178</v>
      </c>
      <c r="I33" s="43">
        <v>19</v>
      </c>
      <c r="J33" s="34" t="s">
        <v>57</v>
      </c>
      <c r="K33" s="35"/>
      <c r="L33" s="43">
        <f>SUM(L34:L35)</f>
        <v>280953</v>
      </c>
      <c r="M33" s="43">
        <f aca="true" t="shared" si="6" ref="M33:R33">SUM(M34:M35)</f>
        <v>31136</v>
      </c>
      <c r="N33" s="43">
        <f t="shared" si="6"/>
        <v>7441</v>
      </c>
      <c r="O33" s="43">
        <f t="shared" si="6"/>
        <v>3162</v>
      </c>
      <c r="P33" s="43">
        <f>SUM(P34:P35)</f>
        <v>190139</v>
      </c>
      <c r="Q33" s="43">
        <f t="shared" si="6"/>
        <v>48565</v>
      </c>
      <c r="R33" s="43">
        <f t="shared" si="6"/>
        <v>510</v>
      </c>
      <c r="AA33" s="24"/>
      <c r="AB33" s="24"/>
      <c r="AC33" s="24"/>
      <c r="AD33" s="24"/>
    </row>
    <row r="34" spans="1:18" s="15" customFormat="1" ht="12.75" customHeight="1">
      <c r="A34" s="41"/>
      <c r="B34" s="29" t="s">
        <v>58</v>
      </c>
      <c r="C34" s="43">
        <v>35574</v>
      </c>
      <c r="D34" s="43">
        <v>15604</v>
      </c>
      <c r="E34" s="43">
        <v>5627</v>
      </c>
      <c r="F34" s="43">
        <v>1777</v>
      </c>
      <c r="G34" s="43">
        <v>8452</v>
      </c>
      <c r="H34" s="43">
        <v>3705</v>
      </c>
      <c r="I34" s="43">
        <v>409</v>
      </c>
      <c r="J34" s="41"/>
      <c r="K34" s="29" t="s">
        <v>59</v>
      </c>
      <c r="L34" s="43">
        <v>56772</v>
      </c>
      <c r="M34" s="43">
        <v>13313</v>
      </c>
      <c r="N34" s="43">
        <v>3914</v>
      </c>
      <c r="O34" s="43">
        <v>1232</v>
      </c>
      <c r="P34" s="43">
        <v>14039</v>
      </c>
      <c r="Q34" s="43">
        <v>24104</v>
      </c>
      <c r="R34" s="43">
        <v>170</v>
      </c>
    </row>
    <row r="35" spans="1:30" s="15" customFormat="1" ht="12.75" customHeight="1">
      <c r="A35" s="41"/>
      <c r="B35" s="29" t="s">
        <v>60</v>
      </c>
      <c r="C35" s="46">
        <v>41110</v>
      </c>
      <c r="D35" s="46">
        <v>5320</v>
      </c>
      <c r="E35" s="46">
        <v>1720</v>
      </c>
      <c r="F35" s="46">
        <v>500</v>
      </c>
      <c r="G35" s="46">
        <v>23860</v>
      </c>
      <c r="H35" s="46">
        <v>220</v>
      </c>
      <c r="I35" s="46">
        <v>9490</v>
      </c>
      <c r="J35" s="41"/>
      <c r="K35" s="29" t="s">
        <v>61</v>
      </c>
      <c r="L35" s="43">
        <v>224181</v>
      </c>
      <c r="M35" s="43">
        <v>17823</v>
      </c>
      <c r="N35" s="43">
        <v>3527</v>
      </c>
      <c r="O35" s="43">
        <v>1930</v>
      </c>
      <c r="P35" s="43">
        <v>176100</v>
      </c>
      <c r="Q35" s="43">
        <v>24461</v>
      </c>
      <c r="R35" s="49">
        <v>340</v>
      </c>
      <c r="AA35" s="24"/>
      <c r="AB35" s="24"/>
      <c r="AC35" s="24"/>
      <c r="AD35" s="24"/>
    </row>
    <row r="36" spans="1:30" s="15" customFormat="1" ht="12.75" customHeight="1">
      <c r="A36" s="41"/>
      <c r="B36" s="29" t="s">
        <v>62</v>
      </c>
      <c r="C36" s="43">
        <v>27464</v>
      </c>
      <c r="D36" s="43">
        <v>11296</v>
      </c>
      <c r="E36" s="43">
        <v>3245</v>
      </c>
      <c r="F36" s="43">
        <v>1253</v>
      </c>
      <c r="G36" s="43">
        <v>7479</v>
      </c>
      <c r="H36" s="43">
        <v>4191</v>
      </c>
      <c r="I36" s="43">
        <v>0</v>
      </c>
      <c r="J36" s="41"/>
      <c r="K36" s="29"/>
      <c r="L36" s="43"/>
      <c r="M36" s="43"/>
      <c r="N36" s="43"/>
      <c r="O36" s="43"/>
      <c r="P36" s="43"/>
      <c r="Q36" s="43"/>
      <c r="R36" s="43"/>
      <c r="AA36" s="24"/>
      <c r="AB36" s="24"/>
      <c r="AC36" s="24"/>
      <c r="AD36" s="24"/>
    </row>
    <row r="37" spans="1:30" s="15" customFormat="1" ht="12.75" customHeight="1">
      <c r="A37" s="41"/>
      <c r="B37" s="29" t="s">
        <v>49</v>
      </c>
      <c r="C37" s="43"/>
      <c r="D37" s="43"/>
      <c r="E37" s="43"/>
      <c r="F37" s="43"/>
      <c r="G37" s="43"/>
      <c r="H37" s="43"/>
      <c r="I37" s="43"/>
      <c r="J37" s="34" t="s">
        <v>63</v>
      </c>
      <c r="K37" s="35"/>
      <c r="L37" s="36">
        <f>SUM(L38:L42)</f>
        <v>211475</v>
      </c>
      <c r="M37" s="36">
        <f aca="true" t="shared" si="7" ref="M37:R37">SUM(M38:M42)</f>
        <v>11569</v>
      </c>
      <c r="N37" s="36">
        <f t="shared" si="7"/>
        <v>9267</v>
      </c>
      <c r="O37" s="36">
        <f t="shared" si="7"/>
        <v>1765</v>
      </c>
      <c r="P37" s="36">
        <f t="shared" si="7"/>
        <v>153211</v>
      </c>
      <c r="Q37" s="36">
        <f t="shared" si="7"/>
        <v>19582</v>
      </c>
      <c r="R37" s="36">
        <f t="shared" si="7"/>
        <v>16081</v>
      </c>
      <c r="AA37" s="24"/>
      <c r="AB37" s="24"/>
      <c r="AC37" s="24"/>
      <c r="AD37" s="24"/>
    </row>
    <row r="38" spans="1:18" s="15" customFormat="1" ht="12.75" customHeight="1">
      <c r="A38" s="34" t="s">
        <v>64</v>
      </c>
      <c r="B38" s="35"/>
      <c r="C38" s="46">
        <f>SUM(C39:C40)</f>
        <v>176179</v>
      </c>
      <c r="D38" s="46">
        <f aca="true" t="shared" si="8" ref="D38:I38">SUM(D39:D40)</f>
        <v>24749</v>
      </c>
      <c r="E38" s="46">
        <f t="shared" si="8"/>
        <v>15053</v>
      </c>
      <c r="F38" s="46">
        <f t="shared" si="8"/>
        <v>2613</v>
      </c>
      <c r="G38" s="46">
        <f t="shared" si="8"/>
        <v>78830</v>
      </c>
      <c r="H38" s="46">
        <f>SUM(H39:H40)</f>
        <v>23079</v>
      </c>
      <c r="I38" s="46">
        <f t="shared" si="8"/>
        <v>31855</v>
      </c>
      <c r="J38" s="41"/>
      <c r="K38" s="29" t="s">
        <v>65</v>
      </c>
      <c r="L38" s="43">
        <v>14891</v>
      </c>
      <c r="M38" s="43">
        <v>1557</v>
      </c>
      <c r="N38" s="43">
        <v>730</v>
      </c>
      <c r="O38" s="43">
        <v>181</v>
      </c>
      <c r="P38" s="43">
        <v>11465</v>
      </c>
      <c r="Q38" s="43">
        <v>958</v>
      </c>
      <c r="R38" s="43">
        <v>0</v>
      </c>
    </row>
    <row r="39" spans="1:30" s="15" customFormat="1" ht="12.75" customHeight="1">
      <c r="A39" s="41"/>
      <c r="B39" s="29" t="s">
        <v>66</v>
      </c>
      <c r="C39" s="43">
        <v>33549</v>
      </c>
      <c r="D39" s="43">
        <v>9649</v>
      </c>
      <c r="E39" s="43">
        <v>10013</v>
      </c>
      <c r="F39" s="43">
        <v>1463</v>
      </c>
      <c r="G39" s="43">
        <v>7240</v>
      </c>
      <c r="H39" s="43">
        <v>4469</v>
      </c>
      <c r="I39" s="43">
        <v>715</v>
      </c>
      <c r="J39" s="41"/>
      <c r="K39" s="29" t="s">
        <v>67</v>
      </c>
      <c r="L39" s="43">
        <v>75001</v>
      </c>
      <c r="M39" s="43">
        <v>1505</v>
      </c>
      <c r="N39" s="43">
        <v>811</v>
      </c>
      <c r="O39" s="43">
        <v>253</v>
      </c>
      <c r="P39" s="43">
        <v>53504</v>
      </c>
      <c r="Q39" s="43">
        <v>3293</v>
      </c>
      <c r="R39" s="43">
        <v>15635</v>
      </c>
      <c r="AA39" s="24"/>
      <c r="AB39" s="24"/>
      <c r="AC39" s="24"/>
      <c r="AD39" s="24"/>
    </row>
    <row r="40" spans="1:30" s="15" customFormat="1" ht="12.75" customHeight="1">
      <c r="A40" s="41"/>
      <c r="B40" s="29" t="s">
        <v>68</v>
      </c>
      <c r="C40" s="43">
        <v>142630</v>
      </c>
      <c r="D40" s="43">
        <v>15100</v>
      </c>
      <c r="E40" s="43">
        <v>5040</v>
      </c>
      <c r="F40" s="43">
        <v>1150</v>
      </c>
      <c r="G40" s="43">
        <v>71590</v>
      </c>
      <c r="H40" s="43">
        <v>18610</v>
      </c>
      <c r="I40" s="43">
        <v>31140</v>
      </c>
      <c r="J40" s="41"/>
      <c r="K40" s="29" t="s">
        <v>69</v>
      </c>
      <c r="L40" s="43">
        <v>77462</v>
      </c>
      <c r="M40" s="43">
        <v>1426</v>
      </c>
      <c r="N40" s="43">
        <v>507</v>
      </c>
      <c r="O40" s="43">
        <v>150</v>
      </c>
      <c r="P40" s="43">
        <v>72729</v>
      </c>
      <c r="Q40" s="43">
        <v>2500</v>
      </c>
      <c r="R40" s="43">
        <v>150</v>
      </c>
      <c r="AA40" s="24"/>
      <c r="AB40" s="24"/>
      <c r="AC40" s="24"/>
      <c r="AD40" s="24"/>
    </row>
    <row r="41" spans="1:30" s="15" customFormat="1" ht="12.75" customHeight="1">
      <c r="A41" s="41"/>
      <c r="B41" s="29"/>
      <c r="C41" s="43"/>
      <c r="D41" s="43"/>
      <c r="E41" s="43"/>
      <c r="F41" s="43"/>
      <c r="G41" s="43"/>
      <c r="H41" s="43"/>
      <c r="I41" s="43"/>
      <c r="J41" s="41"/>
      <c r="K41" s="29" t="s">
        <v>70</v>
      </c>
      <c r="L41" s="43">
        <v>13252</v>
      </c>
      <c r="M41" s="43">
        <v>1747</v>
      </c>
      <c r="N41" s="43">
        <v>2780</v>
      </c>
      <c r="O41" s="43">
        <v>381</v>
      </c>
      <c r="P41" s="43">
        <v>6264</v>
      </c>
      <c r="Q41" s="43">
        <v>1968</v>
      </c>
      <c r="R41" s="43">
        <v>112</v>
      </c>
      <c r="AA41" s="24"/>
      <c r="AB41" s="24"/>
      <c r="AC41" s="24"/>
      <c r="AD41" s="24"/>
    </row>
    <row r="42" spans="1:30" s="15" customFormat="1" ht="12.75" customHeight="1">
      <c r="A42" s="41"/>
      <c r="B42" s="29" t="s">
        <v>49</v>
      </c>
      <c r="C42" s="43"/>
      <c r="D42" s="43"/>
      <c r="E42" s="43"/>
      <c r="F42" s="43"/>
      <c r="G42" s="43"/>
      <c r="H42" s="43"/>
      <c r="I42" s="43"/>
      <c r="J42" s="41"/>
      <c r="K42" s="29" t="s">
        <v>71</v>
      </c>
      <c r="L42" s="43">
        <v>30869</v>
      </c>
      <c r="M42" s="43">
        <v>5334</v>
      </c>
      <c r="N42" s="43">
        <v>4439</v>
      </c>
      <c r="O42" s="43">
        <v>800</v>
      </c>
      <c r="P42" s="43">
        <v>9249</v>
      </c>
      <c r="Q42" s="43">
        <v>10863</v>
      </c>
      <c r="R42" s="43">
        <v>184</v>
      </c>
      <c r="AA42" s="24"/>
      <c r="AB42" s="24"/>
      <c r="AC42" s="24"/>
      <c r="AD42" s="24"/>
    </row>
    <row r="43" spans="1:30" s="15" customFormat="1" ht="12.75" customHeight="1">
      <c r="A43" s="34" t="s">
        <v>72</v>
      </c>
      <c r="B43" s="35"/>
      <c r="C43" s="36">
        <f>SUM(C44:C49)</f>
        <v>203001</v>
      </c>
      <c r="D43" s="36">
        <f aca="true" t="shared" si="9" ref="D43:I43">SUM(D44:D49)</f>
        <v>52855</v>
      </c>
      <c r="E43" s="36">
        <f t="shared" si="9"/>
        <v>20452</v>
      </c>
      <c r="F43" s="36">
        <f t="shared" si="9"/>
        <v>5254</v>
      </c>
      <c r="G43" s="36">
        <f t="shared" si="9"/>
        <v>79425</v>
      </c>
      <c r="H43" s="36">
        <f>SUM(H44:H49)</f>
        <v>44525</v>
      </c>
      <c r="I43" s="36">
        <f t="shared" si="9"/>
        <v>490</v>
      </c>
      <c r="J43" s="41"/>
      <c r="K43" s="29"/>
      <c r="L43" s="43"/>
      <c r="M43" s="43"/>
      <c r="N43" s="43"/>
      <c r="O43" s="43"/>
      <c r="P43" s="43"/>
      <c r="Q43" s="43"/>
      <c r="R43" s="43"/>
      <c r="AA43" s="24"/>
      <c r="AB43" s="24"/>
      <c r="AC43" s="24"/>
      <c r="AD43" s="24"/>
    </row>
    <row r="44" spans="1:18" s="15" customFormat="1" ht="12.75" customHeight="1">
      <c r="A44" s="41"/>
      <c r="B44" s="29" t="s">
        <v>73</v>
      </c>
      <c r="C44" s="46">
        <v>55750</v>
      </c>
      <c r="D44" s="46">
        <v>8429</v>
      </c>
      <c r="E44" s="46">
        <v>9740</v>
      </c>
      <c r="F44" s="46">
        <v>1313</v>
      </c>
      <c r="G44" s="46">
        <v>27441</v>
      </c>
      <c r="H44" s="46">
        <v>8787</v>
      </c>
      <c r="I44" s="46">
        <v>40</v>
      </c>
      <c r="J44" s="34" t="s">
        <v>74</v>
      </c>
      <c r="K44" s="35"/>
      <c r="L44" s="43">
        <f aca="true" t="shared" si="10" ref="L44:R44">SUM(L45:L48)</f>
        <v>261686</v>
      </c>
      <c r="M44" s="43">
        <f t="shared" si="10"/>
        <v>25516</v>
      </c>
      <c r="N44" s="43">
        <f t="shared" si="10"/>
        <v>9157</v>
      </c>
      <c r="O44" s="43">
        <f t="shared" si="10"/>
        <v>3015</v>
      </c>
      <c r="P44" s="43">
        <f t="shared" si="10"/>
        <v>190582</v>
      </c>
      <c r="Q44" s="43">
        <f t="shared" si="10"/>
        <v>22617</v>
      </c>
      <c r="R44" s="43">
        <f t="shared" si="10"/>
        <v>10799</v>
      </c>
    </row>
    <row r="45" spans="1:30" s="15" customFormat="1" ht="12.75" customHeight="1">
      <c r="A45" s="41"/>
      <c r="B45" s="29" t="s">
        <v>75</v>
      </c>
      <c r="C45" s="43">
        <v>2712</v>
      </c>
      <c r="D45" s="43">
        <v>1153</v>
      </c>
      <c r="E45" s="43">
        <v>415</v>
      </c>
      <c r="F45" s="43">
        <v>104</v>
      </c>
      <c r="G45" s="43">
        <v>681</v>
      </c>
      <c r="H45" s="43">
        <v>353</v>
      </c>
      <c r="I45" s="43">
        <v>6</v>
      </c>
      <c r="J45" s="41"/>
      <c r="K45" s="29" t="s">
        <v>76</v>
      </c>
      <c r="L45" s="43">
        <v>21999</v>
      </c>
      <c r="M45" s="43">
        <v>7834</v>
      </c>
      <c r="N45" s="43">
        <v>2575</v>
      </c>
      <c r="O45" s="43">
        <v>879</v>
      </c>
      <c r="P45" s="43">
        <v>8440</v>
      </c>
      <c r="Q45" s="43">
        <v>2199</v>
      </c>
      <c r="R45" s="43">
        <v>72</v>
      </c>
      <c r="AA45" s="24"/>
      <c r="AB45" s="24"/>
      <c r="AC45" s="24"/>
      <c r="AD45" s="24"/>
    </row>
    <row r="46" spans="1:30" s="15" customFormat="1" ht="12.75" customHeight="1">
      <c r="A46" s="41"/>
      <c r="B46" s="29" t="s">
        <v>77</v>
      </c>
      <c r="C46" s="43">
        <v>42513</v>
      </c>
      <c r="D46" s="43">
        <v>7798</v>
      </c>
      <c r="E46" s="43">
        <v>3980</v>
      </c>
      <c r="F46" s="43">
        <v>592</v>
      </c>
      <c r="G46" s="43">
        <v>18321</v>
      </c>
      <c r="H46" s="43">
        <v>11821</v>
      </c>
      <c r="I46" s="49">
        <v>1</v>
      </c>
      <c r="J46" s="41"/>
      <c r="K46" s="29" t="s">
        <v>78</v>
      </c>
      <c r="L46" s="43">
        <v>26733</v>
      </c>
      <c r="M46" s="43">
        <v>5661</v>
      </c>
      <c r="N46" s="43">
        <v>2231</v>
      </c>
      <c r="O46" s="43">
        <v>672</v>
      </c>
      <c r="P46" s="43">
        <v>12886</v>
      </c>
      <c r="Q46" s="43">
        <v>5096</v>
      </c>
      <c r="R46" s="43">
        <v>187</v>
      </c>
      <c r="AA46" s="24"/>
      <c r="AB46" s="24"/>
      <c r="AC46" s="24"/>
      <c r="AD46" s="24"/>
    </row>
    <row r="47" spans="1:18" s="15" customFormat="1" ht="12.75" customHeight="1">
      <c r="A47" s="41"/>
      <c r="B47" s="29" t="s">
        <v>79</v>
      </c>
      <c r="C47" s="46">
        <v>29269</v>
      </c>
      <c r="D47" s="46">
        <v>10439</v>
      </c>
      <c r="E47" s="46">
        <v>2651</v>
      </c>
      <c r="F47" s="46">
        <v>860</v>
      </c>
      <c r="G47" s="46">
        <v>12699</v>
      </c>
      <c r="H47" s="46">
        <v>2301</v>
      </c>
      <c r="I47" s="46">
        <v>319</v>
      </c>
      <c r="J47" s="41"/>
      <c r="K47" s="29" t="s">
        <v>80</v>
      </c>
      <c r="L47" s="43">
        <v>182900</v>
      </c>
      <c r="M47" s="43">
        <v>6530</v>
      </c>
      <c r="N47" s="43">
        <v>2810</v>
      </c>
      <c r="O47" s="43">
        <v>910</v>
      </c>
      <c r="P47" s="43">
        <v>156690</v>
      </c>
      <c r="Q47" s="43">
        <v>5530</v>
      </c>
      <c r="R47" s="43">
        <v>10430</v>
      </c>
    </row>
    <row r="48" spans="1:30" s="15" customFormat="1" ht="12.75" customHeight="1">
      <c r="A48" s="41"/>
      <c r="B48" s="29" t="s">
        <v>81</v>
      </c>
      <c r="C48" s="36">
        <v>47145</v>
      </c>
      <c r="D48" s="36">
        <v>17342</v>
      </c>
      <c r="E48" s="36">
        <v>2177</v>
      </c>
      <c r="F48" s="36">
        <v>1410</v>
      </c>
      <c r="G48" s="36">
        <v>11295</v>
      </c>
      <c r="H48" s="36">
        <v>14886</v>
      </c>
      <c r="I48" s="36">
        <v>35</v>
      </c>
      <c r="J48" s="41"/>
      <c r="K48" s="29" t="s">
        <v>82</v>
      </c>
      <c r="L48" s="43">
        <v>30054</v>
      </c>
      <c r="M48" s="43">
        <v>5491</v>
      </c>
      <c r="N48" s="43">
        <v>1541</v>
      </c>
      <c r="O48" s="43">
        <v>554</v>
      </c>
      <c r="P48" s="43">
        <v>12566</v>
      </c>
      <c r="Q48" s="43">
        <v>9792</v>
      </c>
      <c r="R48" s="43">
        <v>110</v>
      </c>
      <c r="AA48" s="24"/>
      <c r="AB48" s="24"/>
      <c r="AC48" s="24"/>
      <c r="AD48" s="24"/>
    </row>
    <row r="49" spans="1:30" s="15" customFormat="1" ht="12.75" customHeight="1">
      <c r="A49" s="41"/>
      <c r="B49" s="29" t="s">
        <v>83</v>
      </c>
      <c r="C49" s="43">
        <v>25612</v>
      </c>
      <c r="D49" s="43">
        <v>7694</v>
      </c>
      <c r="E49" s="43">
        <v>1489</v>
      </c>
      <c r="F49" s="43">
        <v>975</v>
      </c>
      <c r="G49" s="43">
        <v>8988</v>
      </c>
      <c r="H49" s="43">
        <v>6377</v>
      </c>
      <c r="I49" s="43">
        <v>89</v>
      </c>
      <c r="J49" s="41"/>
      <c r="K49" s="29"/>
      <c r="L49" s="43"/>
      <c r="M49" s="43"/>
      <c r="N49" s="43"/>
      <c r="O49" s="43"/>
      <c r="P49" s="43" t="s">
        <v>38</v>
      </c>
      <c r="Q49" s="43"/>
      <c r="R49" s="43"/>
      <c r="AA49" s="24"/>
      <c r="AB49" s="24"/>
      <c r="AC49" s="24"/>
      <c r="AD49" s="24"/>
    </row>
    <row r="50" spans="1:30" s="15" customFormat="1" ht="12.75" customHeight="1">
      <c r="A50" s="41"/>
      <c r="B50" s="29" t="s">
        <v>49</v>
      </c>
      <c r="C50" s="43"/>
      <c r="D50" s="43"/>
      <c r="E50" s="43"/>
      <c r="F50" s="43"/>
      <c r="G50" s="43"/>
      <c r="H50" s="43"/>
      <c r="I50" s="43"/>
      <c r="J50" s="34" t="s">
        <v>84</v>
      </c>
      <c r="K50" s="35"/>
      <c r="L50" s="43">
        <f>SUM(L51:L56)</f>
        <v>262536</v>
      </c>
      <c r="M50" s="43">
        <f aca="true" t="shared" si="11" ref="M50:R50">SUM(M51:M56)</f>
        <v>79197</v>
      </c>
      <c r="N50" s="43">
        <f t="shared" si="11"/>
        <v>24798</v>
      </c>
      <c r="O50" s="43">
        <f t="shared" si="11"/>
        <v>90962</v>
      </c>
      <c r="P50" s="43">
        <f t="shared" si="11"/>
        <v>38110</v>
      </c>
      <c r="Q50" s="43">
        <f t="shared" si="11"/>
        <v>28118</v>
      </c>
      <c r="R50" s="43">
        <f t="shared" si="11"/>
        <v>1351</v>
      </c>
      <c r="AA50" s="24"/>
      <c r="AB50" s="24"/>
      <c r="AC50" s="24"/>
      <c r="AD50" s="24"/>
    </row>
    <row r="51" spans="1:30" s="15" customFormat="1" ht="12.75" customHeight="1">
      <c r="A51" s="41"/>
      <c r="B51" s="29" t="s">
        <v>49</v>
      </c>
      <c r="C51" s="43"/>
      <c r="D51" s="43"/>
      <c r="E51" s="43"/>
      <c r="F51" s="43"/>
      <c r="G51" s="43"/>
      <c r="H51" s="43"/>
      <c r="I51" s="43"/>
      <c r="J51" s="41"/>
      <c r="K51" s="29" t="s">
        <v>85</v>
      </c>
      <c r="L51" s="43">
        <v>32631</v>
      </c>
      <c r="M51" s="43">
        <v>10803</v>
      </c>
      <c r="N51" s="43">
        <v>2857</v>
      </c>
      <c r="O51" s="43">
        <v>952</v>
      </c>
      <c r="P51" s="43">
        <v>9698</v>
      </c>
      <c r="Q51" s="43">
        <v>8305</v>
      </c>
      <c r="R51" s="43">
        <v>16</v>
      </c>
      <c r="AA51" s="24"/>
      <c r="AB51" s="24"/>
      <c r="AC51" s="24"/>
      <c r="AD51" s="24"/>
    </row>
    <row r="52" spans="1:30" s="15" customFormat="1" ht="12.75" customHeight="1">
      <c r="A52" s="34" t="s">
        <v>86</v>
      </c>
      <c r="B52" s="35"/>
      <c r="C52" s="43">
        <f>SUM(C53:C55)</f>
        <v>55845</v>
      </c>
      <c r="D52" s="43">
        <f aca="true" t="shared" si="12" ref="D52:I52">SUM(D53:D55)</f>
        <v>9780</v>
      </c>
      <c r="E52" s="43">
        <f t="shared" si="12"/>
        <v>10576</v>
      </c>
      <c r="F52" s="43">
        <f t="shared" si="12"/>
        <v>2592</v>
      </c>
      <c r="G52" s="43">
        <f t="shared" si="12"/>
        <v>28571</v>
      </c>
      <c r="H52" s="43">
        <f>SUM(H53:H55)</f>
        <v>3826</v>
      </c>
      <c r="I52" s="43">
        <f t="shared" si="12"/>
        <v>500</v>
      </c>
      <c r="J52" s="41"/>
      <c r="K52" s="29" t="s">
        <v>87</v>
      </c>
      <c r="L52" s="43">
        <v>49590</v>
      </c>
      <c r="M52" s="43">
        <v>19778</v>
      </c>
      <c r="N52" s="43">
        <v>4543</v>
      </c>
      <c r="O52" s="43">
        <v>1432</v>
      </c>
      <c r="P52" s="43">
        <v>10477</v>
      </c>
      <c r="Q52" s="43">
        <v>13040</v>
      </c>
      <c r="R52" s="43">
        <v>320</v>
      </c>
      <c r="AA52" s="24"/>
      <c r="AB52" s="24"/>
      <c r="AC52" s="24"/>
      <c r="AD52" s="24"/>
    </row>
    <row r="53" spans="1:30" s="15" customFormat="1" ht="12.75" customHeight="1">
      <c r="A53" s="41"/>
      <c r="B53" s="29" t="s">
        <v>88</v>
      </c>
      <c r="C53" s="43">
        <v>6163</v>
      </c>
      <c r="D53" s="43">
        <v>1598</v>
      </c>
      <c r="E53" s="43">
        <v>2279</v>
      </c>
      <c r="F53" s="43">
        <v>483</v>
      </c>
      <c r="G53" s="43">
        <v>1515</v>
      </c>
      <c r="H53" s="43">
        <v>258</v>
      </c>
      <c r="I53" s="43">
        <v>30</v>
      </c>
      <c r="J53" s="41"/>
      <c r="K53" s="29" t="s">
        <v>89</v>
      </c>
      <c r="L53" s="43">
        <v>16946</v>
      </c>
      <c r="M53" s="43">
        <v>6423</v>
      </c>
      <c r="N53" s="43">
        <v>2868</v>
      </c>
      <c r="O53" s="43">
        <v>675</v>
      </c>
      <c r="P53" s="43">
        <v>3870</v>
      </c>
      <c r="Q53" s="43">
        <v>3110</v>
      </c>
      <c r="R53" s="43">
        <v>0</v>
      </c>
      <c r="AA53" s="24"/>
      <c r="AB53" s="24"/>
      <c r="AC53" s="24"/>
      <c r="AD53" s="24"/>
    </row>
    <row r="54" spans="1:30" s="15" customFormat="1" ht="12.75" customHeight="1">
      <c r="A54" s="41"/>
      <c r="B54" s="29" t="s">
        <v>90</v>
      </c>
      <c r="C54" s="43">
        <v>22985</v>
      </c>
      <c r="D54" s="43">
        <v>5810</v>
      </c>
      <c r="E54" s="43">
        <v>3369</v>
      </c>
      <c r="F54" s="43">
        <v>1214</v>
      </c>
      <c r="G54" s="43">
        <v>10925</v>
      </c>
      <c r="H54" s="43">
        <v>1624</v>
      </c>
      <c r="I54" s="43">
        <v>43</v>
      </c>
      <c r="J54" s="41"/>
      <c r="K54" s="29" t="s">
        <v>91</v>
      </c>
      <c r="L54" s="43">
        <v>47796</v>
      </c>
      <c r="M54" s="43">
        <v>25411</v>
      </c>
      <c r="N54" s="43">
        <v>7656</v>
      </c>
      <c r="O54" s="43">
        <v>2434</v>
      </c>
      <c r="P54" s="43">
        <v>9553</v>
      </c>
      <c r="Q54" s="43">
        <v>2543</v>
      </c>
      <c r="R54" s="43">
        <v>199</v>
      </c>
      <c r="AA54" s="24"/>
      <c r="AB54" s="24"/>
      <c r="AC54" s="24"/>
      <c r="AD54" s="24"/>
    </row>
    <row r="55" spans="1:18" s="15" customFormat="1" ht="12.75" customHeight="1">
      <c r="A55" s="41"/>
      <c r="B55" s="29" t="s">
        <v>92</v>
      </c>
      <c r="C55" s="50">
        <v>26697</v>
      </c>
      <c r="D55" s="51">
        <v>2372</v>
      </c>
      <c r="E55" s="52">
        <v>4928</v>
      </c>
      <c r="F55" s="53">
        <v>895</v>
      </c>
      <c r="G55" s="53">
        <v>16131</v>
      </c>
      <c r="H55" s="53">
        <v>1944</v>
      </c>
      <c r="I55" s="54">
        <v>427</v>
      </c>
      <c r="J55" s="41"/>
      <c r="K55" s="29" t="s">
        <v>93</v>
      </c>
      <c r="L55" s="55">
        <v>14766</v>
      </c>
      <c r="M55" s="55">
        <v>8868</v>
      </c>
      <c r="N55" s="55">
        <v>3350</v>
      </c>
      <c r="O55" s="55">
        <v>1231</v>
      </c>
      <c r="P55" s="55">
        <v>282</v>
      </c>
      <c r="Q55" s="55">
        <v>315</v>
      </c>
      <c r="R55" s="55">
        <v>720</v>
      </c>
    </row>
    <row r="56" spans="1:18" s="15" customFormat="1" ht="12.75" customHeight="1">
      <c r="A56" s="56"/>
      <c r="B56" s="57"/>
      <c r="C56" s="58"/>
      <c r="D56" s="59"/>
      <c r="E56" s="60"/>
      <c r="F56" s="61"/>
      <c r="G56" s="61"/>
      <c r="H56" s="61"/>
      <c r="I56" s="61"/>
      <c r="J56" s="56"/>
      <c r="K56" s="57" t="s">
        <v>94</v>
      </c>
      <c r="L56" s="62">
        <v>100807</v>
      </c>
      <c r="M56" s="62">
        <v>7914</v>
      </c>
      <c r="N56" s="62">
        <v>3524</v>
      </c>
      <c r="O56" s="62">
        <v>84238</v>
      </c>
      <c r="P56" s="62">
        <v>4230</v>
      </c>
      <c r="Q56" s="62">
        <v>805</v>
      </c>
      <c r="R56" s="62">
        <v>96</v>
      </c>
    </row>
    <row r="57" spans="1:18" s="15" customFormat="1" ht="12">
      <c r="A57" s="63"/>
      <c r="B57" s="64"/>
      <c r="C57" s="65"/>
      <c r="D57" s="66"/>
      <c r="E57" s="67"/>
      <c r="J57" s="68"/>
      <c r="K57" s="68"/>
      <c r="L57" s="68" t="s">
        <v>95</v>
      </c>
      <c r="M57" s="68"/>
      <c r="N57" s="68"/>
      <c r="O57" s="68"/>
      <c r="P57" s="68"/>
      <c r="Q57" s="68"/>
      <c r="R57" s="68"/>
    </row>
    <row r="58" spans="1:5" ht="17.25">
      <c r="A58" s="69"/>
      <c r="B58" s="69"/>
      <c r="C58" s="70"/>
      <c r="D58" s="71"/>
      <c r="E58" s="72"/>
    </row>
    <row r="59" spans="1:5" ht="17.25">
      <c r="A59" s="69"/>
      <c r="B59" s="69"/>
      <c r="C59" s="70"/>
      <c r="D59" s="71"/>
      <c r="E59" s="72"/>
    </row>
    <row r="60" spans="1:5" ht="17.25">
      <c r="A60" s="69"/>
      <c r="B60" s="69"/>
      <c r="C60" s="70"/>
      <c r="D60" s="71"/>
      <c r="E60" s="72"/>
    </row>
    <row r="61" spans="1:5" ht="17.25">
      <c r="A61" s="69"/>
      <c r="B61" s="69"/>
      <c r="C61" s="70"/>
      <c r="D61" s="71"/>
      <c r="E61" s="72"/>
    </row>
    <row r="62" spans="1:5" ht="17.25">
      <c r="A62" s="69"/>
      <c r="B62" s="69"/>
      <c r="C62" s="70"/>
      <c r="D62" s="71"/>
      <c r="E62" s="72"/>
    </row>
    <row r="63" spans="1:5" ht="17.25">
      <c r="A63" s="69"/>
      <c r="B63" s="69"/>
      <c r="C63" s="70"/>
      <c r="D63" s="71"/>
      <c r="E63" s="72"/>
    </row>
    <row r="64" spans="1:5" ht="17.25">
      <c r="A64" s="69"/>
      <c r="B64" s="69"/>
      <c r="C64" s="70"/>
      <c r="D64" s="71"/>
      <c r="E64" s="72"/>
    </row>
    <row r="65" spans="1:5" ht="17.25">
      <c r="A65" s="69"/>
      <c r="B65" s="69"/>
      <c r="C65" s="70"/>
      <c r="D65" s="71"/>
      <c r="E65" s="72"/>
    </row>
    <row r="66" spans="1:5" ht="17.25">
      <c r="A66" s="69"/>
      <c r="B66" s="69"/>
      <c r="C66" s="70"/>
      <c r="D66" s="71"/>
      <c r="E66" s="72"/>
    </row>
    <row r="67" spans="1:5" ht="17.25">
      <c r="A67" s="69"/>
      <c r="B67" s="69"/>
      <c r="C67" s="70"/>
      <c r="D67" s="71"/>
      <c r="E67" s="72"/>
    </row>
    <row r="68" spans="1:5" ht="17.25">
      <c r="A68" s="69"/>
      <c r="B68" s="69"/>
      <c r="C68" s="70"/>
      <c r="D68" s="71"/>
      <c r="E68" s="72"/>
    </row>
    <row r="69" spans="1:5" ht="17.25">
      <c r="A69" s="69"/>
      <c r="B69" s="69"/>
      <c r="C69" s="70"/>
      <c r="D69" s="71"/>
      <c r="E69" s="72"/>
    </row>
    <row r="70" spans="1:5" ht="17.25">
      <c r="A70" s="69"/>
      <c r="B70" s="69"/>
      <c r="C70" s="70"/>
      <c r="D70" s="71"/>
      <c r="E70" s="72"/>
    </row>
    <row r="71" spans="1:5" ht="17.25">
      <c r="A71" s="69"/>
      <c r="B71" s="69"/>
      <c r="C71" s="70"/>
      <c r="D71" s="71"/>
      <c r="E71" s="72"/>
    </row>
    <row r="72" spans="1:5" ht="17.25">
      <c r="A72" s="69"/>
      <c r="B72" s="69"/>
      <c r="C72" s="70"/>
      <c r="D72" s="71"/>
      <c r="E72" s="72"/>
    </row>
    <row r="73" spans="1:5" ht="17.25">
      <c r="A73" s="69"/>
      <c r="B73" s="69"/>
      <c r="C73" s="70"/>
      <c r="D73" s="71"/>
      <c r="E73" s="72"/>
    </row>
    <row r="74" spans="1:5" ht="17.25">
      <c r="A74" s="69"/>
      <c r="B74" s="69"/>
      <c r="C74" s="70"/>
      <c r="D74" s="71"/>
      <c r="E74" s="72"/>
    </row>
    <row r="75" spans="1:5" ht="17.25">
      <c r="A75" s="69"/>
      <c r="B75" s="69"/>
      <c r="C75" s="70"/>
      <c r="D75" s="71"/>
      <c r="E75" s="72"/>
    </row>
    <row r="76" spans="1:5" ht="17.25">
      <c r="A76" s="69"/>
      <c r="B76" s="69"/>
      <c r="C76" s="70"/>
      <c r="D76" s="71"/>
      <c r="E76" s="72"/>
    </row>
    <row r="77" spans="1:5" ht="17.25">
      <c r="A77" s="69"/>
      <c r="B77" s="69"/>
      <c r="C77" s="70"/>
      <c r="D77" s="71"/>
      <c r="E77" s="72"/>
    </row>
    <row r="78" spans="1:5" ht="17.25">
      <c r="A78" s="69"/>
      <c r="B78" s="69"/>
      <c r="C78" s="70"/>
      <c r="D78" s="71"/>
      <c r="E78" s="72"/>
    </row>
    <row r="79" spans="1:5" ht="17.25">
      <c r="A79" s="69"/>
      <c r="B79" s="69"/>
      <c r="C79" s="70"/>
      <c r="D79" s="71"/>
      <c r="E79" s="72"/>
    </row>
    <row r="80" spans="1:5" ht="17.25">
      <c r="A80" s="69"/>
      <c r="B80" s="69"/>
      <c r="C80" s="70"/>
      <c r="D80" s="71"/>
      <c r="E80" s="72"/>
    </row>
    <row r="81" spans="1:5" ht="17.25">
      <c r="A81" s="69"/>
      <c r="B81" s="69"/>
      <c r="C81" s="70"/>
      <c r="D81" s="71"/>
      <c r="E81" s="72"/>
    </row>
    <row r="82" spans="1:5" ht="17.25">
      <c r="A82" s="69"/>
      <c r="B82" s="69"/>
      <c r="C82" s="70"/>
      <c r="D82" s="71"/>
      <c r="E82" s="72"/>
    </row>
    <row r="83" spans="1:5" ht="17.25">
      <c r="A83" s="69"/>
      <c r="B83" s="69"/>
      <c r="C83" s="70"/>
      <c r="D83" s="71"/>
      <c r="E83" s="72"/>
    </row>
    <row r="84" spans="1:5" ht="17.25">
      <c r="A84" s="69"/>
      <c r="B84" s="69"/>
      <c r="C84" s="70"/>
      <c r="D84" s="71"/>
      <c r="E84" s="72"/>
    </row>
    <row r="85" spans="1:5" ht="17.25">
      <c r="A85" s="69"/>
      <c r="B85" s="69"/>
      <c r="C85" s="70"/>
      <c r="D85" s="71"/>
      <c r="E85" s="72"/>
    </row>
    <row r="86" spans="1:5" ht="17.25">
      <c r="A86" s="69"/>
      <c r="B86" s="69"/>
      <c r="C86" s="70"/>
      <c r="D86" s="71"/>
      <c r="E86" s="72"/>
    </row>
    <row r="87" spans="1:5" ht="17.25">
      <c r="A87" s="69"/>
      <c r="B87" s="69"/>
      <c r="C87" s="70"/>
      <c r="D87" s="71"/>
      <c r="E87" s="72"/>
    </row>
    <row r="88" spans="1:5" ht="17.25">
      <c r="A88" s="69"/>
      <c r="B88" s="69"/>
      <c r="C88" s="70"/>
      <c r="D88" s="71"/>
      <c r="E88" s="72"/>
    </row>
    <row r="89" spans="1:5" ht="17.25">
      <c r="A89" s="69"/>
      <c r="B89" s="69"/>
      <c r="C89" s="70"/>
      <c r="D89" s="71"/>
      <c r="E89" s="72"/>
    </row>
    <row r="90" spans="1:5" ht="17.25">
      <c r="A90" s="69"/>
      <c r="B90" s="69"/>
      <c r="C90" s="70"/>
      <c r="D90" s="71"/>
      <c r="E90" s="72"/>
    </row>
    <row r="91" spans="1:5" ht="17.25">
      <c r="A91" s="69"/>
      <c r="B91" s="69"/>
      <c r="C91" s="70"/>
      <c r="D91" s="71"/>
      <c r="E91" s="72"/>
    </row>
    <row r="92" spans="1:5" ht="17.25">
      <c r="A92" s="69"/>
      <c r="B92" s="69"/>
      <c r="C92" s="70"/>
      <c r="D92" s="71"/>
      <c r="E92" s="72"/>
    </row>
    <row r="93" spans="1:5" ht="17.25">
      <c r="A93" s="69"/>
      <c r="B93" s="69"/>
      <c r="C93" s="70"/>
      <c r="D93" s="71"/>
      <c r="E93" s="72"/>
    </row>
    <row r="94" spans="1:5" ht="17.25">
      <c r="A94" s="69"/>
      <c r="B94" s="69"/>
      <c r="C94" s="70"/>
      <c r="D94" s="71"/>
      <c r="E94" s="72"/>
    </row>
    <row r="95" spans="1:5" ht="17.25">
      <c r="A95" s="69"/>
      <c r="B95" s="69"/>
      <c r="C95" s="70"/>
      <c r="D95" s="71"/>
      <c r="E95" s="72"/>
    </row>
    <row r="96" spans="1:5" ht="17.25">
      <c r="A96" s="69"/>
      <c r="B96" s="69"/>
      <c r="D96" s="74"/>
      <c r="E96" s="72"/>
    </row>
    <row r="97" spans="1:5" ht="17.25">
      <c r="A97" s="69"/>
      <c r="B97" s="69"/>
      <c r="D97" s="74"/>
      <c r="E97" s="72"/>
    </row>
    <row r="98" spans="1:5" ht="17.25">
      <c r="A98" s="69"/>
      <c r="B98" s="69"/>
      <c r="D98" s="74"/>
      <c r="E98" s="72"/>
    </row>
  </sheetData>
  <sheetProtection/>
  <mergeCells count="43">
    <mergeCell ref="J50:K50"/>
    <mergeCell ref="A52:B52"/>
    <mergeCell ref="A30:B30"/>
    <mergeCell ref="J33:K33"/>
    <mergeCell ref="J37:K37"/>
    <mergeCell ref="A38:B38"/>
    <mergeCell ref="A43:B43"/>
    <mergeCell ref="J44:K44"/>
    <mergeCell ref="H8:H9"/>
    <mergeCell ref="I8:I9"/>
    <mergeCell ref="J8:K8"/>
    <mergeCell ref="J18:K18"/>
    <mergeCell ref="A24:B24"/>
    <mergeCell ref="J28:K28"/>
    <mergeCell ref="O5:O6"/>
    <mergeCell ref="P5:P6"/>
    <mergeCell ref="Q5:Q6"/>
    <mergeCell ref="R5:R6"/>
    <mergeCell ref="A8:B8"/>
    <mergeCell ref="C8:C9"/>
    <mergeCell ref="D8:D9"/>
    <mergeCell ref="E8:E9"/>
    <mergeCell ref="F8:F9"/>
    <mergeCell ref="G8:G9"/>
    <mergeCell ref="H5:H6"/>
    <mergeCell ref="I5:I6"/>
    <mergeCell ref="J5:K6"/>
    <mergeCell ref="L5:L6"/>
    <mergeCell ref="M5:M6"/>
    <mergeCell ref="N5:N6"/>
    <mergeCell ref="A5:B6"/>
    <mergeCell ref="C5:C6"/>
    <mergeCell ref="D5:D6"/>
    <mergeCell ref="E5:E6"/>
    <mergeCell ref="F5:F6"/>
    <mergeCell ref="G5:G6"/>
    <mergeCell ref="A1:I1"/>
    <mergeCell ref="L1:P1"/>
    <mergeCell ref="A3:I3"/>
    <mergeCell ref="J3:R3"/>
    <mergeCell ref="A4:B4"/>
    <mergeCell ref="D4:F4"/>
    <mergeCell ref="J4:R4"/>
  </mergeCells>
  <printOptions horizontalCentered="1"/>
  <pageMargins left="0.3937007874015748" right="0.3937007874015748" top="0.3937007874015748" bottom="0.3937007874015748" header="0" footer="0"/>
  <pageSetup fitToWidth="0" horizontalDpi="300" verticalDpi="300" orientation="portrait" paperSize="9" r:id="rId2"/>
  <colBreaks count="1" manualBreakCount="1">
    <brk id="9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2009-08-28T01:19:01Z</dcterms:created>
  <dcterms:modified xsi:type="dcterms:W3CDTF">2009-08-28T01:19:08Z</dcterms:modified>
  <cp:category/>
  <cp:version/>
  <cp:contentType/>
  <cp:contentStatus/>
</cp:coreProperties>
</file>