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4（1）" sheetId="1" r:id="rId1"/>
  </sheets>
  <externalReferences>
    <externalReference r:id="rId4"/>
  </externalReferences>
  <definedNames>
    <definedName name="_xlnm.Print_Area" localSheetId="0">'134（1）'!$A$1:$V$48</definedName>
  </definedNames>
  <calcPr fullCalcOnLoad="1"/>
</workbook>
</file>

<file path=xl/sharedStrings.xml><?xml version="1.0" encoding="utf-8"?>
<sst xmlns="http://schemas.openxmlformats.org/spreadsheetml/2006/main" count="76" uniqueCount="48">
  <si>
    <t>134. 　 議　　　　　　　　　　　　　　　　　　　　　　　　　　　　　　　　　　　　　会</t>
  </si>
  <si>
    <t>選　　　　　　　　　　　　　　　　　　　　　　挙</t>
  </si>
  <si>
    <t>投　　　　　　　　票　　　　　　　　状　　　　　　　　況</t>
  </si>
  <si>
    <t>市郡名</t>
  </si>
  <si>
    <t>知事</t>
  </si>
  <si>
    <t>参議</t>
  </si>
  <si>
    <t>衆議</t>
  </si>
  <si>
    <t>県議</t>
  </si>
  <si>
    <t>市町村長</t>
  </si>
  <si>
    <t>市町村議</t>
  </si>
  <si>
    <t>当日の</t>
  </si>
  <si>
    <t>当日の</t>
  </si>
  <si>
    <t>投票率</t>
  </si>
  <si>
    <t>当日の有権者</t>
  </si>
  <si>
    <t>当日の投票者</t>
  </si>
  <si>
    <t>投票率　％</t>
  </si>
  <si>
    <t>有権者</t>
  </si>
  <si>
    <t>投票者</t>
  </si>
  <si>
    <t>％</t>
  </si>
  <si>
    <t>全国区</t>
  </si>
  <si>
    <t>地方区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</si>
  <si>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</si>
  <si>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</si>
  <si>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</si>
  <si>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</si>
  <si>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</si>
  <si>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</si>
  <si>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</si>
  <si>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</si>
  <si>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</si>
  <si>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</si>
  <si>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</si>
  <si>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</si>
  <si>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</si>
  <si>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</si>
  <si>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</si>
  <si>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</si>
  <si>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</si>
  <si>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</si>
  <si>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</si>
  <si>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</si>
  <si>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</si>
  <si>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</si>
  <si>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</si>
  <si>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</si>
  <si>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　選挙管理委員会</t>
  </si>
  <si>
    <t>備考　参議院……昭和30年、衆議院……30年</t>
  </si>
  <si>
    <t>　　　知事、県議、市町村長、市町村議……昭和30年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</si>
</sst>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);[Red]\(0.00\)"/>
    <numFmt numFmtId="178" formatCode="#,##0_);[Red]\(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176" fontId="1" fillId="0" borderId="0" xfId="62" applyNumberFormat="1" applyFont="1" applyAlignment="1" applyProtection="1">
      <alignment vertical="center"/>
      <protection locked="0"/>
    </xf>
    <xf numFmtId="176" fontId="20" fillId="0" borderId="0" xfId="62" applyNumberFormat="1" applyFont="1" applyAlignment="1" applyProtection="1">
      <alignment vertical="center"/>
      <protection locked="0"/>
    </xf>
    <xf numFmtId="177" fontId="1" fillId="0" borderId="0" xfId="62" applyNumberFormat="1" applyFont="1" applyAlignment="1" applyProtection="1">
      <alignment vertical="center"/>
      <protection locked="0"/>
    </xf>
    <xf numFmtId="0" fontId="1" fillId="0" borderId="0" xfId="62" applyFont="1" applyAlignment="1" applyProtection="1">
      <alignment vertical="center"/>
      <protection locked="0"/>
    </xf>
    <xf numFmtId="0" fontId="1" fillId="0" borderId="0" xfId="62" applyFont="1" applyAlignment="1">
      <alignment vertical="center"/>
      <protection/>
    </xf>
    <xf numFmtId="0" fontId="1" fillId="0" borderId="0" xfId="62" applyFont="1">
      <alignment/>
      <protection/>
    </xf>
    <xf numFmtId="49" fontId="21" fillId="0" borderId="0" xfId="62" applyNumberFormat="1" applyFont="1" applyAlignment="1" applyProtection="1">
      <alignment horizontal="centerContinuous" vertical="center"/>
      <protection locked="0"/>
    </xf>
    <xf numFmtId="49" fontId="1" fillId="0" borderId="0" xfId="62" applyNumberFormat="1" applyFont="1" applyAlignment="1" applyProtection="1">
      <alignment horizontal="centerContinuous" vertical="center"/>
      <protection locked="0"/>
    </xf>
    <xf numFmtId="49" fontId="1" fillId="0" borderId="0" xfId="62" applyNumberFormat="1" applyFont="1" applyAlignment="1">
      <alignment horizontal="centerContinuous" vertical="center"/>
      <protection/>
    </xf>
    <xf numFmtId="49" fontId="23" fillId="0" borderId="0" xfId="62" applyNumberFormat="1" applyFont="1" applyAlignment="1">
      <alignment horizontal="centerContinuous" vertical="center"/>
      <protection/>
    </xf>
    <xf numFmtId="49" fontId="24" fillId="0" borderId="0" xfId="62" applyNumberFormat="1" applyFont="1" applyAlignment="1">
      <alignment horizontal="centerContinuous" vertical="center"/>
      <protection/>
    </xf>
    <xf numFmtId="49" fontId="24" fillId="0" borderId="0" xfId="62" applyNumberFormat="1" applyFont="1" applyAlignment="1" applyProtection="1">
      <alignment horizontal="centerContinuous" vertical="center"/>
      <protection locked="0"/>
    </xf>
    <xf numFmtId="0" fontId="24" fillId="0" borderId="0" xfId="62" applyFont="1" applyAlignment="1">
      <alignment vertical="center"/>
      <protection/>
    </xf>
    <xf numFmtId="0" fontId="24" fillId="0" borderId="0" xfId="62" applyFont="1">
      <alignment/>
      <protection/>
    </xf>
    <xf numFmtId="176" fontId="24" fillId="0" borderId="0" xfId="62" applyNumberFormat="1" applyFont="1" applyAlignment="1" applyProtection="1">
      <alignment vertical="center"/>
      <protection locked="0"/>
    </xf>
    <xf numFmtId="176" fontId="24" fillId="0" borderId="0" xfId="62" applyNumberFormat="1" applyFont="1" applyAlignment="1" applyProtection="1">
      <alignment horizontal="left" vertical="center"/>
      <protection locked="0"/>
    </xf>
    <xf numFmtId="0" fontId="24" fillId="0" borderId="0" xfId="62" applyFont="1" applyAlignment="1">
      <alignment horizontal="centerContinuous" vertical="center"/>
      <protection/>
    </xf>
    <xf numFmtId="176" fontId="24" fillId="0" borderId="0" xfId="62" applyNumberFormat="1" applyFont="1" applyAlignment="1" applyProtection="1">
      <alignment horizontal="centerContinuous" vertical="center"/>
      <protection locked="0"/>
    </xf>
    <xf numFmtId="177" fontId="24" fillId="0" borderId="0" xfId="62" applyNumberFormat="1" applyFont="1" applyAlignment="1" applyProtection="1">
      <alignment horizontal="centerContinuous" vertical="center"/>
      <protection locked="0"/>
    </xf>
    <xf numFmtId="0" fontId="24" fillId="0" borderId="0" xfId="62" applyFont="1" applyAlignment="1" applyProtection="1">
      <alignment vertical="center"/>
      <protection locked="0"/>
    </xf>
    <xf numFmtId="177" fontId="24" fillId="0" borderId="0" xfId="62" applyNumberFormat="1" applyFont="1" applyAlignment="1" applyProtection="1">
      <alignment vertical="center"/>
      <protection locked="0"/>
    </xf>
    <xf numFmtId="176" fontId="25" fillId="0" borderId="0" xfId="62" applyNumberFormat="1" applyFont="1" applyAlignment="1" applyProtection="1">
      <alignment vertical="center"/>
      <protection locked="0"/>
    </xf>
    <xf numFmtId="176" fontId="26" fillId="0" borderId="10" xfId="62" applyNumberFormat="1" applyFont="1" applyBorder="1" applyAlignment="1" applyProtection="1">
      <alignment horizontal="distributed" vertical="center"/>
      <protection locked="0"/>
    </xf>
    <xf numFmtId="0" fontId="26" fillId="0" borderId="11" xfId="62" applyNumberFormat="1" applyFont="1" applyBorder="1" applyAlignment="1" applyProtection="1">
      <alignment horizontal="distributed" vertical="center"/>
      <protection locked="0"/>
    </xf>
    <xf numFmtId="0" fontId="1" fillId="0" borderId="12" xfId="62" applyNumberFormat="1" applyFont="1" applyBorder="1" applyAlignment="1">
      <alignment horizontal="distributed" vertical="center"/>
      <protection/>
    </xf>
    <xf numFmtId="0" fontId="1" fillId="0" borderId="10" xfId="62" applyNumberFormat="1" applyFont="1" applyBorder="1" applyAlignment="1">
      <alignment horizontal="distributed" vertical="center"/>
      <protection/>
    </xf>
    <xf numFmtId="176" fontId="26" fillId="0" borderId="11" xfId="62" applyNumberFormat="1" applyFont="1" applyBorder="1" applyAlignment="1" applyProtection="1">
      <alignment horizontal="distributed" vertical="center"/>
      <protection locked="0"/>
    </xf>
    <xf numFmtId="176" fontId="26" fillId="0" borderId="12" xfId="62" applyNumberFormat="1" applyFont="1" applyBorder="1" applyAlignment="1" applyProtection="1">
      <alignment horizontal="distributed" vertical="center"/>
      <protection locked="0"/>
    </xf>
    <xf numFmtId="176" fontId="26" fillId="0" borderId="10" xfId="62" applyNumberFormat="1" applyFont="1" applyBorder="1" applyAlignment="1" applyProtection="1">
      <alignment horizontal="distributed" vertical="center"/>
      <protection locked="0"/>
    </xf>
    <xf numFmtId="177" fontId="26" fillId="0" borderId="11" xfId="62" applyNumberFormat="1" applyFont="1" applyBorder="1" applyAlignment="1" applyProtection="1">
      <alignment horizontal="distributed" vertical="center"/>
      <protection locked="0"/>
    </xf>
    <xf numFmtId="177" fontId="26" fillId="0" borderId="12" xfId="62" applyNumberFormat="1" applyFont="1" applyBorder="1" applyAlignment="1" applyProtection="1">
      <alignment horizontal="distributed" vertical="center"/>
      <protection locked="0"/>
    </xf>
    <xf numFmtId="177" fontId="26" fillId="0" borderId="10" xfId="62" applyNumberFormat="1" applyFont="1" applyBorder="1" applyAlignment="1" applyProtection="1">
      <alignment horizontal="distributed" vertical="center"/>
      <protection locked="0"/>
    </xf>
    <xf numFmtId="177" fontId="26" fillId="0" borderId="0" xfId="62" applyNumberFormat="1" applyFont="1" applyBorder="1" applyAlignment="1" applyProtection="1">
      <alignment horizontal="distributed" vertical="center"/>
      <protection locked="0"/>
    </xf>
    <xf numFmtId="176" fontId="26" fillId="0" borderId="13" xfId="62" applyNumberFormat="1" applyFont="1" applyBorder="1" applyAlignment="1" applyProtection="1">
      <alignment horizontal="distributed" vertical="center"/>
      <protection locked="0"/>
    </xf>
    <xf numFmtId="0" fontId="1" fillId="0" borderId="14" xfId="62" applyNumberFormat="1" applyFont="1" applyBorder="1" applyAlignment="1">
      <alignment horizontal="distributed" vertical="center"/>
      <protection/>
    </xf>
    <xf numFmtId="0" fontId="1" fillId="0" borderId="15" xfId="62" applyNumberFormat="1" applyFont="1" applyBorder="1" applyAlignment="1">
      <alignment horizontal="distributed" vertical="center"/>
      <protection/>
    </xf>
    <xf numFmtId="0" fontId="1" fillId="0" borderId="16" xfId="62" applyNumberFormat="1" applyFont="1" applyBorder="1" applyAlignment="1">
      <alignment horizontal="distributed" vertical="center"/>
      <protection/>
    </xf>
    <xf numFmtId="176" fontId="26" fillId="0" borderId="14" xfId="62" applyNumberFormat="1" applyFont="1" applyBorder="1" applyAlignment="1" applyProtection="1">
      <alignment horizontal="distributed" vertical="center"/>
      <protection locked="0"/>
    </xf>
    <xf numFmtId="176" fontId="26" fillId="0" borderId="15" xfId="62" applyNumberFormat="1" applyFont="1" applyBorder="1" applyAlignment="1" applyProtection="1">
      <alignment horizontal="distributed" vertical="center"/>
      <protection locked="0"/>
    </xf>
    <xf numFmtId="176" fontId="26" fillId="0" borderId="16" xfId="62" applyNumberFormat="1" applyFont="1" applyBorder="1" applyAlignment="1" applyProtection="1">
      <alignment horizontal="distributed" vertical="center"/>
      <protection locked="0"/>
    </xf>
    <xf numFmtId="177" fontId="26" fillId="0" borderId="14" xfId="62" applyNumberFormat="1" applyFont="1" applyBorder="1" applyAlignment="1" applyProtection="1">
      <alignment horizontal="distributed" vertical="center"/>
      <protection locked="0"/>
    </xf>
    <xf numFmtId="177" fontId="26" fillId="0" borderId="15" xfId="62" applyNumberFormat="1" applyFont="1" applyBorder="1" applyAlignment="1" applyProtection="1">
      <alignment horizontal="distributed" vertical="center"/>
      <protection locked="0"/>
    </xf>
    <xf numFmtId="177" fontId="26" fillId="0" borderId="16" xfId="62" applyNumberFormat="1" applyFont="1" applyBorder="1" applyAlignment="1" applyProtection="1">
      <alignment horizontal="distributed" vertical="center"/>
      <protection locked="0"/>
    </xf>
    <xf numFmtId="176" fontId="26" fillId="0" borderId="17" xfId="62" applyNumberFormat="1" applyFont="1" applyBorder="1" applyAlignment="1" applyProtection="1">
      <alignment horizontal="distributed" vertical="center"/>
      <protection locked="0"/>
    </xf>
    <xf numFmtId="176" fontId="26" fillId="0" borderId="18" xfId="62" applyNumberFormat="1" applyFont="1" applyBorder="1" applyAlignment="1" applyProtection="1">
      <alignment horizontal="distributed" vertical="center"/>
      <protection locked="0"/>
    </xf>
    <xf numFmtId="176" fontId="26" fillId="0" borderId="19" xfId="62" applyNumberFormat="1" applyFont="1" applyBorder="1" applyAlignment="1" applyProtection="1">
      <alignment horizontal="distributed" vertical="center"/>
      <protection locked="0"/>
    </xf>
    <xf numFmtId="176" fontId="26" fillId="0" borderId="18" xfId="62" applyNumberFormat="1" applyFont="1" applyBorder="1" applyAlignment="1" applyProtection="1">
      <alignment horizontal="distributed" vertical="center"/>
      <protection locked="0"/>
    </xf>
    <xf numFmtId="176" fontId="26" fillId="0" borderId="19" xfId="62" applyNumberFormat="1" applyFont="1" applyBorder="1" applyAlignment="1" applyProtection="1">
      <alignment horizontal="distributed" vertical="center"/>
      <protection locked="0"/>
    </xf>
    <xf numFmtId="0" fontId="1" fillId="0" borderId="0" xfId="62" applyFont="1" applyBorder="1" applyAlignment="1">
      <alignment vertical="center"/>
      <protection/>
    </xf>
    <xf numFmtId="0" fontId="1" fillId="0" borderId="0" xfId="62" applyFont="1" applyProtection="1">
      <alignment/>
      <protection locked="0"/>
    </xf>
    <xf numFmtId="176" fontId="26" fillId="0" borderId="16" xfId="62" applyNumberFormat="1" applyFont="1" applyBorder="1" applyAlignment="1" applyProtection="1">
      <alignment horizontal="distributed" vertical="center"/>
      <protection locked="0"/>
    </xf>
    <xf numFmtId="176" fontId="26" fillId="0" borderId="20" xfId="62" applyNumberFormat="1" applyFont="1" applyBorder="1" applyAlignment="1" applyProtection="1">
      <alignment horizontal="distributed" vertical="center"/>
      <protection locked="0"/>
    </xf>
    <xf numFmtId="176" fontId="26" fillId="0" borderId="20" xfId="62" applyNumberFormat="1" applyFont="1" applyBorder="1" applyAlignment="1" applyProtection="1">
      <alignment horizontal="right" vertical="center"/>
      <protection locked="0"/>
    </xf>
    <xf numFmtId="176" fontId="26" fillId="0" borderId="21" xfId="62" applyNumberFormat="1" applyFont="1" applyBorder="1" applyAlignment="1" applyProtection="1">
      <alignment horizontal="distributed" vertical="center"/>
      <protection locked="0"/>
    </xf>
    <xf numFmtId="176" fontId="26" fillId="0" borderId="14" xfId="62" applyNumberFormat="1" applyFont="1" applyBorder="1" applyAlignment="1" applyProtection="1">
      <alignment horizontal="distributed" vertical="center"/>
      <protection locked="0"/>
    </xf>
    <xf numFmtId="176" fontId="26" fillId="0" borderId="16" xfId="62" applyNumberFormat="1" applyFont="1" applyBorder="1" applyAlignment="1" applyProtection="1">
      <alignment horizontal="distributed" vertical="center"/>
      <protection locked="0"/>
    </xf>
    <xf numFmtId="176" fontId="26" fillId="0" borderId="14" xfId="62" applyNumberFormat="1" applyFont="1" applyBorder="1" applyAlignment="1" applyProtection="1">
      <alignment horizontal="right" vertical="center"/>
      <protection locked="0"/>
    </xf>
    <xf numFmtId="176" fontId="26" fillId="0" borderId="0" xfId="62" applyNumberFormat="1" applyFont="1" applyBorder="1" applyAlignment="1" applyProtection="1">
      <alignment horizontal="distributed" vertical="center"/>
      <protection locked="0"/>
    </xf>
    <xf numFmtId="176" fontId="26" fillId="0" borderId="18" xfId="62" applyNumberFormat="1" applyFont="1" applyBorder="1" applyAlignment="1" applyProtection="1">
      <alignment horizontal="distributed" vertical="center"/>
      <protection locked="0"/>
    </xf>
    <xf numFmtId="176" fontId="26" fillId="0" borderId="0" xfId="62" applyNumberFormat="1" applyFont="1" applyBorder="1" applyAlignment="1" applyProtection="1">
      <alignment horizontal="center" vertical="center"/>
      <protection locked="0"/>
    </xf>
    <xf numFmtId="176" fontId="26" fillId="0" borderId="0" xfId="62" applyNumberFormat="1" applyFont="1" applyBorder="1" applyAlignment="1" applyProtection="1">
      <alignment horizontal="right" vertical="center"/>
      <protection locked="0"/>
    </xf>
    <xf numFmtId="0" fontId="27" fillId="0" borderId="0" xfId="62" applyFont="1" applyAlignment="1" applyProtection="1">
      <alignment horizontal="distributed" vertical="center"/>
      <protection locked="0"/>
    </xf>
    <xf numFmtId="41" fontId="46" fillId="0" borderId="22" xfId="0" applyNumberFormat="1" applyFont="1" applyBorder="1" applyAlignment="1">
      <alignment vertical="center"/>
    </xf>
    <xf numFmtId="41" fontId="46" fillId="0" borderId="0" xfId="0" applyNumberFormat="1" applyFont="1" applyAlignment="1">
      <alignment vertical="center"/>
    </xf>
    <xf numFmtId="43" fontId="46" fillId="0" borderId="0" xfId="0" applyNumberFormat="1" applyFont="1" applyAlignment="1">
      <alignment vertical="center"/>
    </xf>
    <xf numFmtId="0" fontId="27" fillId="0" borderId="0" xfId="62" applyFont="1" applyAlignment="1">
      <alignment vertical="center"/>
      <protection/>
    </xf>
    <xf numFmtId="0" fontId="27" fillId="0" borderId="0" xfId="62" applyFont="1">
      <alignment/>
      <protection/>
    </xf>
    <xf numFmtId="0" fontId="26" fillId="0" borderId="13" xfId="62" applyFont="1" applyBorder="1" applyAlignment="1" applyProtection="1">
      <alignment horizontal="left" vertical="center"/>
      <protection locked="0"/>
    </xf>
    <xf numFmtId="0" fontId="26" fillId="0" borderId="13" xfId="62" applyFont="1" applyBorder="1" applyAlignment="1" applyProtection="1">
      <alignment horizontal="distributed" vertical="center"/>
      <protection locked="0"/>
    </xf>
    <xf numFmtId="0" fontId="26" fillId="0" borderId="0" xfId="62" applyFont="1" applyAlignment="1">
      <alignment vertical="center"/>
      <protection/>
    </xf>
    <xf numFmtId="0" fontId="26" fillId="0" borderId="0" xfId="62" applyFont="1">
      <alignment/>
      <protection/>
    </xf>
    <xf numFmtId="0" fontId="27" fillId="0" borderId="0" xfId="62" applyFont="1" applyAlignment="1" applyProtection="1">
      <alignment vertical="center"/>
      <protection/>
    </xf>
    <xf numFmtId="0" fontId="27" fillId="0" borderId="0" xfId="62" applyFont="1" applyProtection="1">
      <alignment/>
      <protection/>
    </xf>
    <xf numFmtId="0" fontId="26" fillId="0" borderId="13" xfId="62" applyFont="1" applyBorder="1" applyAlignment="1">
      <alignment horizontal="distributed" vertical="center"/>
      <protection/>
    </xf>
    <xf numFmtId="0" fontId="26" fillId="0" borderId="16" xfId="62" applyFont="1" applyBorder="1" applyAlignment="1" applyProtection="1">
      <alignment horizontal="distributed" vertical="center"/>
      <protection locked="0"/>
    </xf>
    <xf numFmtId="41" fontId="26" fillId="0" borderId="15" xfId="50" applyNumberFormat="1" applyFont="1" applyBorder="1" applyAlignment="1" applyProtection="1">
      <alignment vertical="center"/>
      <protection locked="0"/>
    </xf>
    <xf numFmtId="43" fontId="26" fillId="0" borderId="0" xfId="50" applyNumberFormat="1" applyFont="1" applyAlignment="1">
      <alignment vertical="center"/>
    </xf>
    <xf numFmtId="178" fontId="26" fillId="0" borderId="15" xfId="50" applyNumberFormat="1" applyFont="1" applyBorder="1" applyAlignment="1" applyProtection="1">
      <alignment horizontal="right" vertical="center"/>
      <protection locked="0"/>
    </xf>
    <xf numFmtId="41" fontId="26" fillId="0" borderId="15" xfId="50" applyNumberFormat="1" applyFont="1" applyBorder="1" applyAlignment="1" applyProtection="1">
      <alignment horizontal="right" vertical="center"/>
      <protection locked="0"/>
    </xf>
    <xf numFmtId="41" fontId="26" fillId="0" borderId="15" xfId="50" applyNumberFormat="1" applyFont="1" applyBorder="1" applyAlignment="1">
      <alignment vertical="center"/>
    </xf>
    <xf numFmtId="43" fontId="26" fillId="0" borderId="15" xfId="50" applyNumberFormat="1" applyFont="1" applyBorder="1" applyAlignment="1">
      <alignment vertical="center"/>
    </xf>
    <xf numFmtId="0" fontId="26" fillId="0" borderId="15" xfId="62" applyFont="1" applyBorder="1" applyAlignment="1" applyProtection="1">
      <alignment vertical="center"/>
      <protection locked="0"/>
    </xf>
    <xf numFmtId="0" fontId="26" fillId="0" borderId="15" xfId="62" applyFont="1" applyBorder="1" applyAlignment="1">
      <alignment vertical="center"/>
      <protection/>
    </xf>
    <xf numFmtId="0" fontId="26" fillId="0" borderId="23" xfId="62" applyFont="1" applyBorder="1" applyAlignment="1" applyProtection="1">
      <alignment vertical="center"/>
      <protection locked="0"/>
    </xf>
    <xf numFmtId="41" fontId="26" fillId="0" borderId="23" xfId="50" applyNumberFormat="1" applyFont="1" applyBorder="1" applyAlignment="1" applyProtection="1">
      <alignment vertical="center"/>
      <protection locked="0"/>
    </xf>
    <xf numFmtId="2" fontId="26" fillId="0" borderId="23" xfId="50" applyNumberFormat="1" applyFont="1" applyBorder="1" applyAlignment="1" applyProtection="1">
      <alignment horizontal="right" vertical="center"/>
      <protection locked="0"/>
    </xf>
    <xf numFmtId="41" fontId="26" fillId="0" borderId="23" xfId="50" applyNumberFormat="1" applyFont="1" applyBorder="1" applyAlignment="1" applyProtection="1">
      <alignment horizontal="right" vertical="center"/>
      <protection locked="0"/>
    </xf>
    <xf numFmtId="41" fontId="26" fillId="0" borderId="23" xfId="50" applyNumberFormat="1" applyFont="1" applyBorder="1" applyAlignment="1">
      <alignment vertical="center"/>
    </xf>
    <xf numFmtId="177" fontId="26" fillId="0" borderId="23" xfId="62" applyNumberFormat="1" applyFont="1" applyBorder="1" applyAlignment="1">
      <alignment vertical="center"/>
      <protection/>
    </xf>
    <xf numFmtId="177" fontId="26" fillId="0" borderId="23" xfId="50" applyNumberFormat="1" applyFont="1" applyBorder="1" applyAlignment="1" applyProtection="1">
      <alignment vertical="center"/>
      <protection locked="0"/>
    </xf>
    <xf numFmtId="177" fontId="26" fillId="0" borderId="0" xfId="50" applyNumberFormat="1" applyFont="1" applyBorder="1" applyAlignment="1" applyProtection="1">
      <alignment vertical="center"/>
      <protection locked="0"/>
    </xf>
    <xf numFmtId="0" fontId="26" fillId="0" borderId="0" xfId="62" applyFont="1" applyAlignment="1" applyProtection="1">
      <alignment vertical="center"/>
      <protection locked="0"/>
    </xf>
    <xf numFmtId="0" fontId="28" fillId="0" borderId="0" xfId="62" applyFont="1" applyAlignment="1" applyProtection="1">
      <alignment vertical="center"/>
      <protection locked="0"/>
    </xf>
    <xf numFmtId="177" fontId="28" fillId="0" borderId="0" xfId="62" applyNumberFormat="1" applyFont="1" applyAlignment="1" applyProtection="1">
      <alignment vertical="center"/>
      <protection locked="0"/>
    </xf>
    <xf numFmtId="0" fontId="28" fillId="0" borderId="0" xfId="62" applyFont="1" applyAlignment="1">
      <alignment vertical="center"/>
      <protection/>
    </xf>
    <xf numFmtId="0" fontId="28" fillId="0" borderId="0" xfId="62" applyFont="1">
      <alignment/>
      <protection/>
    </xf>
    <xf numFmtId="177" fontId="28" fillId="0" borderId="0" xfId="62" applyNumberFormat="1" applyFont="1" applyAlignment="1">
      <alignment vertical="center"/>
      <protection/>
    </xf>
    <xf numFmtId="177" fontId="1" fillId="0" borderId="0" xfId="62" applyNumberFormat="1" applyFont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22&#20844;&#21209;&#21729;&#21450;&#12403;&#35696;&#20250;133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(1)"/>
      <sheetName val="133(2)"/>
      <sheetName val="133(3)"/>
      <sheetName val="133(4)"/>
      <sheetName val="134（1）"/>
      <sheetName val="134(2)"/>
      <sheetName val="134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X54"/>
  <sheetViews>
    <sheetView tabSelected="1" zoomScaleSheetLayoutView="100" zoomScalePageLayoutView="0" workbookViewId="0" topLeftCell="A1">
      <selection activeCell="E57" sqref="E57"/>
    </sheetView>
  </sheetViews>
  <sheetFormatPr defaultColWidth="9.140625" defaultRowHeight="15"/>
  <cols>
    <col min="1" max="1" width="14.8515625" style="5" customWidth="1"/>
    <col min="2" max="4" width="10.57421875" style="5" customWidth="1"/>
    <col min="5" max="10" width="8.7109375" style="5" customWidth="1"/>
    <col min="11" max="12" width="10.57421875" style="5" customWidth="1"/>
    <col min="13" max="13" width="10.57421875" style="98" customWidth="1"/>
    <col min="14" max="15" width="10.57421875" style="5" customWidth="1"/>
    <col min="16" max="16" width="10.57421875" style="98" customWidth="1"/>
    <col min="17" max="18" width="10.57421875" style="5" customWidth="1"/>
    <col min="19" max="19" width="10.57421875" style="98" customWidth="1"/>
    <col min="20" max="22" width="10.57421875" style="5" customWidth="1"/>
    <col min="23" max="24" width="9.00390625" style="5" customWidth="1"/>
    <col min="25" max="16384" width="9.00390625" style="6" customWidth="1"/>
  </cols>
  <sheetData>
    <row r="1" spans="1:20" ht="12" customHeight="1">
      <c r="A1" s="1"/>
      <c r="B1" s="1"/>
      <c r="C1" s="1"/>
      <c r="D1" s="2"/>
      <c r="E1" s="2"/>
      <c r="F1" s="2"/>
      <c r="G1" s="1"/>
      <c r="H1" s="1"/>
      <c r="I1" s="1"/>
      <c r="J1" s="1"/>
      <c r="K1" s="1"/>
      <c r="L1" s="1"/>
      <c r="M1" s="3"/>
      <c r="N1" s="1"/>
      <c r="O1" s="1"/>
      <c r="P1" s="3"/>
      <c r="Q1" s="4"/>
      <c r="R1" s="4"/>
      <c r="S1" s="3"/>
      <c r="T1" s="4"/>
    </row>
    <row r="2" spans="1:22" ht="17.25">
      <c r="A2" s="7" t="s">
        <v>0</v>
      </c>
      <c r="B2" s="8"/>
      <c r="C2" s="8"/>
      <c r="D2" s="9"/>
      <c r="E2" s="7"/>
      <c r="F2" s="7"/>
      <c r="G2" s="9"/>
      <c r="H2" s="9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</row>
    <row r="3" spans="1:22" ht="17.25">
      <c r="A3" s="8"/>
      <c r="B3" s="8"/>
      <c r="C3" s="8"/>
      <c r="D3" s="7"/>
      <c r="E3" s="7"/>
      <c r="F3" s="7"/>
      <c r="G3" s="9"/>
      <c r="H3" s="9"/>
      <c r="I3" s="9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9"/>
    </row>
    <row r="4" spans="1:22" ht="17.25">
      <c r="A4" s="9" t="s">
        <v>1</v>
      </c>
      <c r="B4" s="8"/>
      <c r="C4" s="8"/>
      <c r="D4" s="7"/>
      <c r="E4" s="7"/>
      <c r="F4" s="7"/>
      <c r="G4" s="9"/>
      <c r="H4" s="9"/>
      <c r="I4" s="9"/>
      <c r="J4" s="9"/>
      <c r="K4" s="9"/>
      <c r="L4" s="9"/>
      <c r="M4" s="9"/>
      <c r="N4" s="9"/>
      <c r="O4" s="8"/>
      <c r="P4" s="8"/>
      <c r="Q4" s="8"/>
      <c r="R4" s="8"/>
      <c r="S4" s="8"/>
      <c r="T4" s="8"/>
      <c r="U4" s="9"/>
      <c r="V4" s="9"/>
    </row>
    <row r="5" spans="1:24" s="14" customFormat="1" ht="14.25" customHeight="1">
      <c r="A5" s="10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2"/>
      <c r="Q5" s="12"/>
      <c r="R5" s="12"/>
      <c r="S5" s="12"/>
      <c r="T5" s="12"/>
      <c r="U5" s="11"/>
      <c r="V5" s="11"/>
      <c r="W5" s="13"/>
      <c r="X5" s="13"/>
    </row>
    <row r="6" spans="1:24" s="14" customFormat="1" ht="14.25">
      <c r="A6" s="15"/>
      <c r="B6" s="15"/>
      <c r="C6" s="15"/>
      <c r="D6" s="16"/>
      <c r="E6" s="16"/>
      <c r="F6" s="16"/>
      <c r="G6" s="17"/>
      <c r="H6" s="17"/>
      <c r="I6" s="17"/>
      <c r="J6" s="18"/>
      <c r="K6" s="18"/>
      <c r="L6" s="18"/>
      <c r="M6" s="19"/>
      <c r="N6" s="18"/>
      <c r="O6" s="18"/>
      <c r="P6" s="19"/>
      <c r="Q6" s="20"/>
      <c r="R6" s="20"/>
      <c r="S6" s="21"/>
      <c r="T6" s="20"/>
      <c r="U6" s="13"/>
      <c r="V6" s="13"/>
      <c r="W6" s="13"/>
      <c r="X6" s="13"/>
    </row>
    <row r="7" spans="1:20" ht="14.25" thickBot="1">
      <c r="A7" s="2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1"/>
      <c r="O7" s="1"/>
      <c r="P7" s="3"/>
      <c r="Q7" s="4"/>
      <c r="R7" s="4"/>
      <c r="S7" s="3"/>
      <c r="T7" s="4"/>
    </row>
    <row r="8" spans="1:23" ht="12" customHeight="1" thickTop="1">
      <c r="A8" s="23" t="s">
        <v>3</v>
      </c>
      <c r="B8" s="24" t="s">
        <v>4</v>
      </c>
      <c r="C8" s="25"/>
      <c r="D8" s="26"/>
      <c r="E8" s="27" t="s">
        <v>5</v>
      </c>
      <c r="F8" s="28"/>
      <c r="G8" s="28"/>
      <c r="H8" s="28"/>
      <c r="I8" s="28"/>
      <c r="J8" s="29"/>
      <c r="K8" s="27" t="s">
        <v>6</v>
      </c>
      <c r="L8" s="28"/>
      <c r="M8" s="29"/>
      <c r="N8" s="27" t="s">
        <v>7</v>
      </c>
      <c r="O8" s="28"/>
      <c r="P8" s="29"/>
      <c r="Q8" s="30" t="s">
        <v>8</v>
      </c>
      <c r="R8" s="31"/>
      <c r="S8" s="32"/>
      <c r="T8" s="30" t="s">
        <v>9</v>
      </c>
      <c r="U8" s="31"/>
      <c r="V8" s="31"/>
      <c r="W8" s="33"/>
    </row>
    <row r="9" spans="1:23" ht="12" customHeight="1">
      <c r="A9" s="34"/>
      <c r="B9" s="35"/>
      <c r="C9" s="36"/>
      <c r="D9" s="37"/>
      <c r="E9" s="38"/>
      <c r="F9" s="39"/>
      <c r="G9" s="39"/>
      <c r="H9" s="39"/>
      <c r="I9" s="39"/>
      <c r="J9" s="40"/>
      <c r="K9" s="38"/>
      <c r="L9" s="39"/>
      <c r="M9" s="40"/>
      <c r="N9" s="38"/>
      <c r="O9" s="39"/>
      <c r="P9" s="40"/>
      <c r="Q9" s="41"/>
      <c r="R9" s="42"/>
      <c r="S9" s="43"/>
      <c r="T9" s="41"/>
      <c r="U9" s="42"/>
      <c r="V9" s="42"/>
      <c r="W9" s="33"/>
    </row>
    <row r="10" spans="1:50" ht="19.5" customHeight="1">
      <c r="A10" s="34"/>
      <c r="B10" s="44" t="s">
        <v>10</v>
      </c>
      <c r="C10" s="44" t="s">
        <v>11</v>
      </c>
      <c r="D10" s="44" t="s">
        <v>12</v>
      </c>
      <c r="E10" s="45" t="s">
        <v>13</v>
      </c>
      <c r="F10" s="46"/>
      <c r="G10" s="45" t="s">
        <v>14</v>
      </c>
      <c r="H10" s="46"/>
      <c r="I10" s="45" t="s">
        <v>15</v>
      </c>
      <c r="J10" s="46"/>
      <c r="K10" s="47" t="s">
        <v>10</v>
      </c>
      <c r="L10" s="48" t="s">
        <v>11</v>
      </c>
      <c r="M10" s="44" t="s">
        <v>12</v>
      </c>
      <c r="N10" s="44" t="s">
        <v>10</v>
      </c>
      <c r="O10" s="44" t="s">
        <v>11</v>
      </c>
      <c r="P10" s="44" t="s">
        <v>12</v>
      </c>
      <c r="Q10" s="44" t="s">
        <v>10</v>
      </c>
      <c r="R10" s="44" t="s">
        <v>11</v>
      </c>
      <c r="S10" s="44" t="s">
        <v>12</v>
      </c>
      <c r="T10" s="44" t="s">
        <v>10</v>
      </c>
      <c r="U10" s="44" t="s">
        <v>11</v>
      </c>
      <c r="V10" s="47" t="s">
        <v>12</v>
      </c>
      <c r="W10" s="49"/>
      <c r="AX10" s="50"/>
    </row>
    <row r="11" spans="1:50" ht="19.5" customHeight="1">
      <c r="A11" s="51"/>
      <c r="B11" s="52" t="s">
        <v>16</v>
      </c>
      <c r="C11" s="52" t="s">
        <v>17</v>
      </c>
      <c r="D11" s="53" t="s">
        <v>18</v>
      </c>
      <c r="E11" s="54" t="s">
        <v>19</v>
      </c>
      <c r="F11" s="54" t="s">
        <v>20</v>
      </c>
      <c r="G11" s="54" t="s">
        <v>19</v>
      </c>
      <c r="H11" s="54" t="s">
        <v>20</v>
      </c>
      <c r="I11" s="54" t="s">
        <v>19</v>
      </c>
      <c r="J11" s="54" t="s">
        <v>20</v>
      </c>
      <c r="K11" s="55" t="s">
        <v>16</v>
      </c>
      <c r="L11" s="56" t="s">
        <v>17</v>
      </c>
      <c r="M11" s="53" t="s">
        <v>18</v>
      </c>
      <c r="N11" s="52" t="s">
        <v>16</v>
      </c>
      <c r="O11" s="52" t="s">
        <v>17</v>
      </c>
      <c r="P11" s="53" t="s">
        <v>18</v>
      </c>
      <c r="Q11" s="52" t="s">
        <v>16</v>
      </c>
      <c r="R11" s="52" t="s">
        <v>17</v>
      </c>
      <c r="S11" s="53" t="s">
        <v>18</v>
      </c>
      <c r="T11" s="52" t="s">
        <v>16</v>
      </c>
      <c r="U11" s="52" t="s">
        <v>17</v>
      </c>
      <c r="V11" s="57" t="s">
        <v>18</v>
      </c>
      <c r="W11" s="49"/>
      <c r="AX11" s="50"/>
    </row>
    <row r="12" spans="1:50" ht="12" customHeight="1">
      <c r="A12" s="58"/>
      <c r="B12" s="59"/>
      <c r="C12" s="60"/>
      <c r="D12" s="61"/>
      <c r="E12" s="61"/>
      <c r="F12" s="61"/>
      <c r="G12" s="58"/>
      <c r="H12" s="58"/>
      <c r="I12" s="58"/>
      <c r="J12" s="61"/>
      <c r="K12" s="58"/>
      <c r="L12" s="60"/>
      <c r="M12" s="61"/>
      <c r="N12" s="58"/>
      <c r="O12" s="60"/>
      <c r="P12" s="61"/>
      <c r="Q12" s="58"/>
      <c r="R12" s="60"/>
      <c r="S12" s="61"/>
      <c r="T12" s="4"/>
      <c r="W12" s="49"/>
      <c r="AX12" s="50"/>
    </row>
    <row r="13" spans="1:24" s="67" customFormat="1" ht="17.25" customHeight="1">
      <c r="A13" s="62" t="s">
        <v>21</v>
      </c>
      <c r="B13" s="63">
        <f>SUM(B15:B44)</f>
        <v>698477</v>
      </c>
      <c r="C13" s="64">
        <v>603781</v>
      </c>
      <c r="D13" s="65">
        <v>86.44</v>
      </c>
      <c r="E13" s="64">
        <v>708396</v>
      </c>
      <c r="F13" s="64">
        <f>SUM(F15:F44)</f>
        <v>708396</v>
      </c>
      <c r="G13" s="64">
        <f>SUM(G15:G44)</f>
        <v>504730</v>
      </c>
      <c r="H13" s="64">
        <v>504663</v>
      </c>
      <c r="I13" s="65">
        <f>100*(G13/E13)</f>
        <v>71.24969649743929</v>
      </c>
      <c r="J13" s="65">
        <f>100*(H13/F13)</f>
        <v>71.24023851066352</v>
      </c>
      <c r="K13" s="64">
        <v>697157</v>
      </c>
      <c r="L13" s="64">
        <f>SUM(L15:L44)</f>
        <v>569251</v>
      </c>
      <c r="M13" s="65">
        <f>100*(L13/K13)</f>
        <v>81.6532000682773</v>
      </c>
      <c r="N13" s="64">
        <f>SUM(N15:N44)</f>
        <v>698477</v>
      </c>
      <c r="O13" s="64">
        <f>SUM(O15:O44)</f>
        <v>609730</v>
      </c>
      <c r="P13" s="65">
        <f>100*(O13/N13)</f>
        <v>87.29421298052763</v>
      </c>
      <c r="Q13" s="64">
        <f>SUM(Q15:Q44)</f>
        <v>278152</v>
      </c>
      <c r="R13" s="64">
        <f>SUM(R15:R44)</f>
        <v>250333</v>
      </c>
      <c r="S13" s="65">
        <f>100*(R13/Q13)</f>
        <v>89.9986338404901</v>
      </c>
      <c r="T13" s="64">
        <f>SUM(T15:T44)</f>
        <v>349656</v>
      </c>
      <c r="U13" s="64">
        <f>SUM(U15:U44)</f>
        <v>319628</v>
      </c>
      <c r="V13" s="65">
        <f>100*(U13/T13)</f>
        <v>91.41213077996659</v>
      </c>
      <c r="W13" s="66"/>
      <c r="X13" s="66"/>
    </row>
    <row r="14" spans="1:24" s="67" customFormat="1" ht="12" customHeight="1">
      <c r="A14" s="68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6"/>
      <c r="X14" s="66"/>
    </row>
    <row r="15" spans="1:24" s="71" customFormat="1" ht="19.5" customHeight="1">
      <c r="A15" s="69" t="s">
        <v>22</v>
      </c>
      <c r="B15" s="64">
        <v>56881</v>
      </c>
      <c r="C15" s="64">
        <v>51178</v>
      </c>
      <c r="D15" s="65">
        <f aca="true" t="shared" si="0" ref="D15:D44">100*(C15/B15)</f>
        <v>89.97380496123486</v>
      </c>
      <c r="E15" s="64">
        <v>61560</v>
      </c>
      <c r="F15" s="64">
        <v>61560</v>
      </c>
      <c r="G15" s="64">
        <v>45163</v>
      </c>
      <c r="H15" s="64">
        <v>45158</v>
      </c>
      <c r="I15" s="65">
        <f aca="true" t="shared" si="1" ref="I15:J44">100*(G15/E15)</f>
        <v>73.36419753086419</v>
      </c>
      <c r="J15" s="65">
        <f t="shared" si="1"/>
        <v>73.35607537361923</v>
      </c>
      <c r="K15" s="64">
        <v>56728</v>
      </c>
      <c r="L15" s="64">
        <v>47108</v>
      </c>
      <c r="M15" s="65">
        <f aca="true" t="shared" si="2" ref="M15:M44">100*(L15/K15)</f>
        <v>83.04188407840925</v>
      </c>
      <c r="N15" s="64">
        <v>56813</v>
      </c>
      <c r="O15" s="64">
        <v>51101</v>
      </c>
      <c r="P15" s="65">
        <v>89.94</v>
      </c>
      <c r="Q15" s="64">
        <v>57118</v>
      </c>
      <c r="R15" s="64">
        <v>50416</v>
      </c>
      <c r="S15" s="65">
        <v>88.26</v>
      </c>
      <c r="T15" s="64">
        <v>57118</v>
      </c>
      <c r="U15" s="64">
        <v>50419</v>
      </c>
      <c r="V15" s="65">
        <f>100*(U15/T15)</f>
        <v>88.27164816695262</v>
      </c>
      <c r="W15" s="70"/>
      <c r="X15" s="70"/>
    </row>
    <row r="16" spans="1:24" s="71" customFormat="1" ht="19.5" customHeight="1">
      <c r="A16" s="69" t="s">
        <v>23</v>
      </c>
      <c r="B16" s="64">
        <v>59208</v>
      </c>
      <c r="C16" s="64">
        <v>50273</v>
      </c>
      <c r="D16" s="65">
        <f t="shared" si="0"/>
        <v>84.9091339008242</v>
      </c>
      <c r="E16" s="64">
        <v>62434</v>
      </c>
      <c r="F16" s="64">
        <v>62434</v>
      </c>
      <c r="G16" s="64">
        <v>42025</v>
      </c>
      <c r="H16" s="64">
        <v>42022</v>
      </c>
      <c r="I16" s="65">
        <f t="shared" si="1"/>
        <v>67.31108050100907</v>
      </c>
      <c r="J16" s="65">
        <f t="shared" si="1"/>
        <v>67.30627542685076</v>
      </c>
      <c r="K16" s="64">
        <v>60491</v>
      </c>
      <c r="L16" s="64">
        <v>46990</v>
      </c>
      <c r="M16" s="65">
        <f t="shared" si="2"/>
        <v>77.6809773354714</v>
      </c>
      <c r="N16" s="64">
        <v>59208</v>
      </c>
      <c r="O16" s="64">
        <v>50265</v>
      </c>
      <c r="P16" s="65">
        <f aca="true" t="shared" si="3" ref="P16:P44">100*(O16/N16)</f>
        <v>84.89562221321442</v>
      </c>
      <c r="Q16" s="64">
        <v>59738</v>
      </c>
      <c r="R16" s="64">
        <v>52465</v>
      </c>
      <c r="S16" s="65">
        <f>100*(R16/Q16)</f>
        <v>87.82516990860088</v>
      </c>
      <c r="T16" s="64">
        <v>59738</v>
      </c>
      <c r="U16" s="64">
        <v>52466</v>
      </c>
      <c r="V16" s="65">
        <f>100*(U16/T16)</f>
        <v>87.82684388496435</v>
      </c>
      <c r="W16" s="70"/>
      <c r="X16" s="70"/>
    </row>
    <row r="17" spans="1:24" s="71" customFormat="1" ht="19.5" customHeight="1">
      <c r="A17" s="69" t="s">
        <v>24</v>
      </c>
      <c r="B17" s="64">
        <v>36170</v>
      </c>
      <c r="C17" s="64">
        <v>32496</v>
      </c>
      <c r="D17" s="65">
        <v>89.48</v>
      </c>
      <c r="E17" s="64">
        <v>36549</v>
      </c>
      <c r="F17" s="64">
        <v>36549</v>
      </c>
      <c r="G17" s="64">
        <v>25367</v>
      </c>
      <c r="H17" s="64">
        <v>25364</v>
      </c>
      <c r="I17" s="65">
        <f t="shared" si="1"/>
        <v>69.40545568962216</v>
      </c>
      <c r="J17" s="65">
        <f t="shared" si="1"/>
        <v>69.39724753071219</v>
      </c>
      <c r="K17" s="64">
        <v>36427</v>
      </c>
      <c r="L17" s="64">
        <v>30988</v>
      </c>
      <c r="M17" s="65">
        <f t="shared" si="2"/>
        <v>85.06876767233096</v>
      </c>
      <c r="N17" s="64">
        <v>30601</v>
      </c>
      <c r="O17" s="64">
        <v>27478</v>
      </c>
      <c r="P17" s="65">
        <f t="shared" si="3"/>
        <v>89.79445116172674</v>
      </c>
      <c r="Q17" s="64">
        <v>0</v>
      </c>
      <c r="R17" s="64">
        <v>0</v>
      </c>
      <c r="S17" s="65">
        <v>0</v>
      </c>
      <c r="T17" s="64">
        <v>36427</v>
      </c>
      <c r="U17" s="64">
        <v>33749</v>
      </c>
      <c r="V17" s="65">
        <f>100*(U17/T17)</f>
        <v>92.64831031926867</v>
      </c>
      <c r="W17" s="70"/>
      <c r="X17" s="70"/>
    </row>
    <row r="18" spans="1:24" s="71" customFormat="1" ht="12" customHeight="1">
      <c r="A18" s="69"/>
      <c r="B18" s="64"/>
      <c r="C18" s="64"/>
      <c r="D18" s="65"/>
      <c r="E18" s="64"/>
      <c r="F18" s="64"/>
      <c r="G18" s="64"/>
      <c r="H18" s="64"/>
      <c r="I18" s="65"/>
      <c r="J18" s="65"/>
      <c r="K18" s="64"/>
      <c r="L18" s="64"/>
      <c r="M18" s="65"/>
      <c r="N18" s="64"/>
      <c r="O18" s="64"/>
      <c r="P18" s="65"/>
      <c r="Q18" s="64"/>
      <c r="R18" s="64"/>
      <c r="S18" s="65"/>
      <c r="T18" s="64"/>
      <c r="U18" s="64"/>
      <c r="V18" s="65"/>
      <c r="W18" s="70"/>
      <c r="X18" s="70"/>
    </row>
    <row r="19" spans="1:24" s="71" customFormat="1" ht="19.5" customHeight="1">
      <c r="A19" s="69" t="s">
        <v>25</v>
      </c>
      <c r="B19" s="64">
        <v>36602</v>
      </c>
      <c r="C19" s="64">
        <v>32327</v>
      </c>
      <c r="D19" s="65">
        <f t="shared" si="0"/>
        <v>88.3203103655538</v>
      </c>
      <c r="E19" s="64">
        <v>37535</v>
      </c>
      <c r="F19" s="64">
        <v>37535</v>
      </c>
      <c r="G19" s="64">
        <v>29859</v>
      </c>
      <c r="H19" s="64">
        <v>29859</v>
      </c>
      <c r="I19" s="65">
        <f t="shared" si="1"/>
        <v>79.54975356334089</v>
      </c>
      <c r="J19" s="65">
        <f t="shared" si="1"/>
        <v>79.54975356334089</v>
      </c>
      <c r="K19" s="64">
        <v>27194</v>
      </c>
      <c r="L19" s="64">
        <v>24946</v>
      </c>
      <c r="M19" s="65">
        <f t="shared" si="2"/>
        <v>91.73347061851878</v>
      </c>
      <c r="N19" s="64">
        <v>27011</v>
      </c>
      <c r="O19" s="64">
        <v>23862</v>
      </c>
      <c r="P19" s="65">
        <f t="shared" si="3"/>
        <v>88.34178667950094</v>
      </c>
      <c r="Q19" s="64">
        <v>0</v>
      </c>
      <c r="R19" s="64">
        <v>0</v>
      </c>
      <c r="S19" s="65">
        <v>0</v>
      </c>
      <c r="T19" s="64">
        <v>36790</v>
      </c>
      <c r="U19" s="64">
        <v>35662</v>
      </c>
      <c r="V19" s="65">
        <v>95.3</v>
      </c>
      <c r="W19" s="70"/>
      <c r="X19" s="70"/>
    </row>
    <row r="20" spans="1:24" s="71" customFormat="1" ht="19.5" customHeight="1">
      <c r="A20" s="69" t="s">
        <v>26</v>
      </c>
      <c r="B20" s="64">
        <v>28927</v>
      </c>
      <c r="C20" s="64">
        <v>24107</v>
      </c>
      <c r="D20" s="65">
        <f t="shared" si="0"/>
        <v>83.33736647422822</v>
      </c>
      <c r="E20" s="64">
        <v>29188</v>
      </c>
      <c r="F20" s="64">
        <v>29188</v>
      </c>
      <c r="G20" s="64">
        <v>20783</v>
      </c>
      <c r="H20" s="64">
        <v>20783</v>
      </c>
      <c r="I20" s="65">
        <f t="shared" si="1"/>
        <v>71.2039194189393</v>
      </c>
      <c r="J20" s="65">
        <v>61.05</v>
      </c>
      <c r="K20" s="64">
        <v>24227</v>
      </c>
      <c r="L20" s="64">
        <v>19600</v>
      </c>
      <c r="M20" s="65">
        <f t="shared" si="2"/>
        <v>80.90147356255417</v>
      </c>
      <c r="N20" s="64">
        <v>24459</v>
      </c>
      <c r="O20" s="64">
        <v>20246</v>
      </c>
      <c r="P20" s="65">
        <f t="shared" si="3"/>
        <v>82.77525655178053</v>
      </c>
      <c r="Q20" s="64">
        <v>29184</v>
      </c>
      <c r="R20" s="64">
        <v>26010</v>
      </c>
      <c r="S20" s="65">
        <f>100*(R20/Q20)</f>
        <v>89.12417763157895</v>
      </c>
      <c r="T20" s="64">
        <v>28227</v>
      </c>
      <c r="U20" s="64">
        <v>25252</v>
      </c>
      <c r="V20" s="65">
        <f>100*(U20/T20)</f>
        <v>89.46044567258299</v>
      </c>
      <c r="W20" s="70"/>
      <c r="X20" s="70"/>
    </row>
    <row r="21" spans="1:24" s="71" customFormat="1" ht="19.5" customHeight="1">
      <c r="A21" s="69" t="s">
        <v>27</v>
      </c>
      <c r="B21" s="64">
        <v>26024</v>
      </c>
      <c r="C21" s="64">
        <v>22242</v>
      </c>
      <c r="D21" s="65">
        <f t="shared" si="0"/>
        <v>85.46726098985552</v>
      </c>
      <c r="E21" s="64">
        <v>26506</v>
      </c>
      <c r="F21" s="64">
        <v>26506</v>
      </c>
      <c r="G21" s="64">
        <v>17843</v>
      </c>
      <c r="H21" s="64">
        <v>17843</v>
      </c>
      <c r="I21" s="65">
        <f t="shared" si="1"/>
        <v>67.31683392439449</v>
      </c>
      <c r="J21" s="65">
        <f t="shared" si="1"/>
        <v>67.31683392439449</v>
      </c>
      <c r="K21" s="64">
        <v>26284</v>
      </c>
      <c r="L21" s="64">
        <v>20671</v>
      </c>
      <c r="M21" s="65">
        <f t="shared" si="2"/>
        <v>78.6448029219297</v>
      </c>
      <c r="N21" s="64">
        <v>26024</v>
      </c>
      <c r="O21" s="64">
        <v>22237</v>
      </c>
      <c r="P21" s="65">
        <f t="shared" si="3"/>
        <v>85.44804795573316</v>
      </c>
      <c r="Q21" s="64">
        <v>0</v>
      </c>
      <c r="R21" s="64">
        <v>0</v>
      </c>
      <c r="S21" s="65">
        <v>0</v>
      </c>
      <c r="T21" s="64">
        <v>0</v>
      </c>
      <c r="U21" s="64">
        <v>0</v>
      </c>
      <c r="V21" s="65">
        <v>0</v>
      </c>
      <c r="W21" s="70"/>
      <c r="X21" s="70"/>
    </row>
    <row r="22" spans="1:24" s="71" customFormat="1" ht="12" customHeight="1">
      <c r="A22" s="69"/>
      <c r="B22" s="64"/>
      <c r="C22" s="64"/>
      <c r="D22" s="65"/>
      <c r="E22" s="64"/>
      <c r="F22" s="64"/>
      <c r="G22" s="64"/>
      <c r="H22" s="64"/>
      <c r="I22" s="65"/>
      <c r="J22" s="65"/>
      <c r="K22" s="64"/>
      <c r="L22" s="64"/>
      <c r="M22" s="65"/>
      <c r="N22" s="64"/>
      <c r="O22" s="64"/>
      <c r="P22" s="65"/>
      <c r="Q22" s="64"/>
      <c r="R22" s="64"/>
      <c r="S22" s="65"/>
      <c r="T22" s="64"/>
      <c r="U22" s="64"/>
      <c r="V22" s="65"/>
      <c r="W22" s="70"/>
      <c r="X22" s="70"/>
    </row>
    <row r="23" spans="1:24" s="71" customFormat="1" ht="19.5" customHeight="1">
      <c r="A23" s="69" t="s">
        <v>28</v>
      </c>
      <c r="B23" s="64">
        <v>20138</v>
      </c>
      <c r="C23" s="64">
        <v>17369</v>
      </c>
      <c r="D23" s="65">
        <v>86.48</v>
      </c>
      <c r="E23" s="64">
        <v>20358</v>
      </c>
      <c r="F23" s="64">
        <v>20358</v>
      </c>
      <c r="G23" s="64">
        <v>14130</v>
      </c>
      <c r="H23" s="64">
        <v>14130</v>
      </c>
      <c r="I23" s="65">
        <f t="shared" si="1"/>
        <v>69.40760389036251</v>
      </c>
      <c r="J23" s="65">
        <f t="shared" si="1"/>
        <v>69.40760389036251</v>
      </c>
      <c r="K23" s="64">
        <v>19801</v>
      </c>
      <c r="L23" s="64">
        <v>16183</v>
      </c>
      <c r="M23" s="65">
        <f t="shared" si="2"/>
        <v>81.72819554567951</v>
      </c>
      <c r="N23" s="64">
        <v>20138</v>
      </c>
      <c r="O23" s="64">
        <v>17365</v>
      </c>
      <c r="P23" s="65">
        <f t="shared" si="3"/>
        <v>86.2300129109147</v>
      </c>
      <c r="Q23" s="64">
        <v>20279</v>
      </c>
      <c r="R23" s="64">
        <v>18747</v>
      </c>
      <c r="S23" s="65">
        <f>100*(R23/Q23)</f>
        <v>92.44538685339514</v>
      </c>
      <c r="T23" s="64">
        <v>18837</v>
      </c>
      <c r="U23" s="64">
        <v>17527</v>
      </c>
      <c r="V23" s="65">
        <f>100*(U23/T23)</f>
        <v>93.04560174125392</v>
      </c>
      <c r="W23" s="70"/>
      <c r="X23" s="70"/>
    </row>
    <row r="24" spans="1:24" s="71" customFormat="1" ht="19.5" customHeight="1">
      <c r="A24" s="69" t="s">
        <v>29</v>
      </c>
      <c r="B24" s="64">
        <v>19771</v>
      </c>
      <c r="C24" s="64">
        <v>17097</v>
      </c>
      <c r="D24" s="65">
        <f t="shared" si="0"/>
        <v>86.47514035708866</v>
      </c>
      <c r="E24" s="64">
        <v>19589</v>
      </c>
      <c r="F24" s="64">
        <v>19589</v>
      </c>
      <c r="G24" s="64">
        <v>14315</v>
      </c>
      <c r="H24" s="64">
        <v>14315</v>
      </c>
      <c r="I24" s="65">
        <f t="shared" si="1"/>
        <v>73.07672673439176</v>
      </c>
      <c r="J24" s="65">
        <f t="shared" si="1"/>
        <v>73.07672673439176</v>
      </c>
      <c r="K24" s="64">
        <v>19755</v>
      </c>
      <c r="L24" s="64">
        <v>15052</v>
      </c>
      <c r="M24" s="65">
        <f t="shared" si="2"/>
        <v>76.19336876740066</v>
      </c>
      <c r="N24" s="64">
        <v>19771</v>
      </c>
      <c r="O24" s="64">
        <v>17097</v>
      </c>
      <c r="P24" s="65">
        <f t="shared" si="3"/>
        <v>86.47514035708866</v>
      </c>
      <c r="Q24" s="64">
        <v>0</v>
      </c>
      <c r="R24" s="64">
        <v>0</v>
      </c>
      <c r="S24" s="65">
        <v>0</v>
      </c>
      <c r="T24" s="64">
        <v>0</v>
      </c>
      <c r="U24" s="64">
        <v>0</v>
      </c>
      <c r="V24" s="65">
        <v>0</v>
      </c>
      <c r="W24" s="70"/>
      <c r="X24" s="70"/>
    </row>
    <row r="25" spans="1:24" s="71" customFormat="1" ht="19.5" customHeight="1">
      <c r="A25" s="69" t="s">
        <v>30</v>
      </c>
      <c r="B25" s="64">
        <v>17729</v>
      </c>
      <c r="C25" s="64">
        <v>15899</v>
      </c>
      <c r="D25" s="65">
        <f t="shared" si="0"/>
        <v>89.67792881719218</v>
      </c>
      <c r="E25" s="64">
        <v>15867</v>
      </c>
      <c r="F25" s="64">
        <v>15867</v>
      </c>
      <c r="G25" s="64">
        <v>10534</v>
      </c>
      <c r="H25" s="64">
        <v>10534</v>
      </c>
      <c r="I25" s="65">
        <f t="shared" si="1"/>
        <v>66.38936156803429</v>
      </c>
      <c r="J25" s="65">
        <f t="shared" si="1"/>
        <v>66.38936156803429</v>
      </c>
      <c r="K25" s="64">
        <v>17715</v>
      </c>
      <c r="L25" s="64">
        <v>13484</v>
      </c>
      <c r="M25" s="65">
        <f t="shared" si="2"/>
        <v>76.11628563364381</v>
      </c>
      <c r="N25" s="64">
        <v>17729</v>
      </c>
      <c r="O25" s="64">
        <v>15899</v>
      </c>
      <c r="P25" s="65">
        <f t="shared" si="3"/>
        <v>89.67792881719218</v>
      </c>
      <c r="Q25" s="64">
        <v>0</v>
      </c>
      <c r="R25" s="64">
        <v>0</v>
      </c>
      <c r="S25" s="65">
        <v>0</v>
      </c>
      <c r="T25" s="64">
        <v>0</v>
      </c>
      <c r="U25" s="64">
        <v>0</v>
      </c>
      <c r="V25" s="65">
        <v>0</v>
      </c>
      <c r="W25" s="70"/>
      <c r="X25" s="70"/>
    </row>
    <row r="26" spans="1:24" s="71" customFormat="1" ht="12" customHeight="1">
      <c r="A26" s="69"/>
      <c r="B26" s="64"/>
      <c r="C26" s="64"/>
      <c r="D26" s="65"/>
      <c r="E26" s="64"/>
      <c r="F26" s="64"/>
      <c r="G26" s="64"/>
      <c r="H26" s="64"/>
      <c r="I26" s="65"/>
      <c r="J26" s="65"/>
      <c r="K26" s="64"/>
      <c r="L26" s="64"/>
      <c r="M26" s="65"/>
      <c r="N26" s="64"/>
      <c r="O26" s="64"/>
      <c r="P26" s="65"/>
      <c r="Q26" s="64"/>
      <c r="R26" s="64"/>
      <c r="S26" s="65"/>
      <c r="T26" s="64"/>
      <c r="U26" s="64"/>
      <c r="V26" s="65"/>
      <c r="W26" s="70"/>
      <c r="X26" s="70"/>
    </row>
    <row r="27" spans="1:24" s="71" customFormat="1" ht="19.5" customHeight="1">
      <c r="A27" s="69" t="s">
        <v>31</v>
      </c>
      <c r="B27" s="64">
        <v>16996</v>
      </c>
      <c r="C27" s="64">
        <v>15437</v>
      </c>
      <c r="D27" s="65">
        <f t="shared" si="0"/>
        <v>90.82725347140503</v>
      </c>
      <c r="E27" s="64">
        <v>17063</v>
      </c>
      <c r="F27" s="64">
        <v>17063</v>
      </c>
      <c r="G27" s="64">
        <v>12567</v>
      </c>
      <c r="H27" s="64">
        <v>12567</v>
      </c>
      <c r="I27" s="65">
        <f t="shared" si="1"/>
        <v>73.65058899372913</v>
      </c>
      <c r="J27" s="65">
        <f t="shared" si="1"/>
        <v>73.65058899372913</v>
      </c>
      <c r="K27" s="64">
        <v>66194</v>
      </c>
      <c r="L27" s="64">
        <v>13350</v>
      </c>
      <c r="M27" s="65">
        <v>82.44</v>
      </c>
      <c r="N27" s="64">
        <v>16449</v>
      </c>
      <c r="O27" s="64">
        <v>14923</v>
      </c>
      <c r="P27" s="65">
        <f t="shared" si="3"/>
        <v>90.72284029424281</v>
      </c>
      <c r="Q27" s="64">
        <v>17110</v>
      </c>
      <c r="R27" s="64">
        <v>15721</v>
      </c>
      <c r="S27" s="65">
        <f>100*(R27/Q27)</f>
        <v>91.88194038573934</v>
      </c>
      <c r="T27" s="64">
        <v>12087</v>
      </c>
      <c r="U27" s="64">
        <v>11283</v>
      </c>
      <c r="V27" s="65">
        <f>100*(U27/T27)</f>
        <v>93.3482253660958</v>
      </c>
      <c r="W27" s="70"/>
      <c r="X27" s="70"/>
    </row>
    <row r="28" spans="1:24" s="71" customFormat="1" ht="19.5" customHeight="1">
      <c r="A28" s="69" t="s">
        <v>32</v>
      </c>
      <c r="B28" s="64">
        <v>16500</v>
      </c>
      <c r="C28" s="64">
        <v>14281</v>
      </c>
      <c r="D28" s="65">
        <f t="shared" si="0"/>
        <v>86.55151515151516</v>
      </c>
      <c r="E28" s="64">
        <v>17020</v>
      </c>
      <c r="F28" s="64">
        <v>17020</v>
      </c>
      <c r="G28" s="64">
        <v>10969</v>
      </c>
      <c r="H28" s="64">
        <v>10969</v>
      </c>
      <c r="I28" s="65">
        <f t="shared" si="1"/>
        <v>64.44770857814336</v>
      </c>
      <c r="J28" s="65">
        <f t="shared" si="1"/>
        <v>64.44770857814336</v>
      </c>
      <c r="K28" s="64">
        <v>0</v>
      </c>
      <c r="L28" s="64">
        <v>0</v>
      </c>
      <c r="M28" s="65">
        <v>0</v>
      </c>
      <c r="N28" s="64">
        <v>0</v>
      </c>
      <c r="O28" s="64">
        <v>0</v>
      </c>
      <c r="P28" s="65">
        <v>0</v>
      </c>
      <c r="Q28" s="64">
        <v>16578</v>
      </c>
      <c r="R28" s="64">
        <v>14803</v>
      </c>
      <c r="S28" s="65">
        <f>100*(R28/Q28)</f>
        <v>89.29303896730607</v>
      </c>
      <c r="T28" s="64">
        <v>0</v>
      </c>
      <c r="U28" s="64">
        <v>0</v>
      </c>
      <c r="V28" s="65">
        <v>0</v>
      </c>
      <c r="W28" s="70"/>
      <c r="X28" s="70"/>
    </row>
    <row r="29" spans="1:24" s="71" customFormat="1" ht="12" customHeight="1">
      <c r="A29" s="69"/>
      <c r="B29" s="64"/>
      <c r="C29" s="64"/>
      <c r="D29" s="65"/>
      <c r="E29" s="64"/>
      <c r="F29" s="64"/>
      <c r="G29" s="64"/>
      <c r="H29" s="64"/>
      <c r="I29" s="65"/>
      <c r="J29" s="65"/>
      <c r="K29" s="64"/>
      <c r="L29" s="64"/>
      <c r="M29" s="65"/>
      <c r="N29" s="64"/>
      <c r="O29" s="64"/>
      <c r="P29" s="65"/>
      <c r="Q29" s="64"/>
      <c r="R29" s="64"/>
      <c r="S29" s="65"/>
      <c r="T29" s="64"/>
      <c r="U29" s="64"/>
      <c r="V29" s="65"/>
      <c r="W29" s="70"/>
      <c r="X29" s="70"/>
    </row>
    <row r="30" spans="1:24" s="73" customFormat="1" ht="21" customHeight="1">
      <c r="A30" s="69" t="s">
        <v>33</v>
      </c>
      <c r="B30" s="64">
        <v>11890</v>
      </c>
      <c r="C30" s="64">
        <v>10268</v>
      </c>
      <c r="D30" s="65">
        <v>88.36</v>
      </c>
      <c r="E30" s="64">
        <v>11897</v>
      </c>
      <c r="F30" s="64">
        <v>11897</v>
      </c>
      <c r="G30" s="64">
        <v>8470</v>
      </c>
      <c r="H30" s="64">
        <v>8470</v>
      </c>
      <c r="I30" s="65">
        <f t="shared" si="1"/>
        <v>71.1944187610322</v>
      </c>
      <c r="J30" s="65">
        <f t="shared" si="1"/>
        <v>71.1944187610322</v>
      </c>
      <c r="K30" s="64">
        <v>11908</v>
      </c>
      <c r="L30" s="64">
        <v>9325</v>
      </c>
      <c r="M30" s="65">
        <f t="shared" si="2"/>
        <v>78.30870003359087</v>
      </c>
      <c r="N30" s="64">
        <v>11890</v>
      </c>
      <c r="O30" s="64">
        <v>10269</v>
      </c>
      <c r="P30" s="65">
        <f t="shared" si="3"/>
        <v>86.36669470142976</v>
      </c>
      <c r="Q30" s="64">
        <v>0</v>
      </c>
      <c r="R30" s="64">
        <v>0</v>
      </c>
      <c r="S30" s="65">
        <v>0</v>
      </c>
      <c r="T30" s="64">
        <v>0</v>
      </c>
      <c r="U30" s="64">
        <v>0</v>
      </c>
      <c r="V30" s="65">
        <v>0</v>
      </c>
      <c r="W30" s="72"/>
      <c r="X30" s="72"/>
    </row>
    <row r="31" spans="1:24" s="73" customFormat="1" ht="21" customHeight="1">
      <c r="A31" s="69" t="s">
        <v>34</v>
      </c>
      <c r="B31" s="64">
        <v>38334</v>
      </c>
      <c r="C31" s="64">
        <v>32911</v>
      </c>
      <c r="D31" s="65">
        <f t="shared" si="0"/>
        <v>85.85328950800856</v>
      </c>
      <c r="E31" s="64">
        <v>37132</v>
      </c>
      <c r="F31" s="64">
        <v>37932</v>
      </c>
      <c r="G31" s="64">
        <v>28259</v>
      </c>
      <c r="H31" s="64">
        <v>28259</v>
      </c>
      <c r="I31" s="65">
        <v>74.5</v>
      </c>
      <c r="J31" s="65">
        <f t="shared" si="1"/>
        <v>74.49910365917958</v>
      </c>
      <c r="K31" s="64">
        <v>41152</v>
      </c>
      <c r="L31" s="64">
        <v>34724</v>
      </c>
      <c r="M31" s="65">
        <f t="shared" si="2"/>
        <v>84.3798600311042</v>
      </c>
      <c r="N31" s="64">
        <v>41380</v>
      </c>
      <c r="O31" s="64">
        <v>35461</v>
      </c>
      <c r="P31" s="65">
        <f t="shared" si="3"/>
        <v>85.69598840019333</v>
      </c>
      <c r="Q31" s="64">
        <v>2287</v>
      </c>
      <c r="R31" s="64">
        <v>2237</v>
      </c>
      <c r="S31" s="65">
        <f>100*(R31/Q31)</f>
        <v>97.81372977700043</v>
      </c>
      <c r="T31" s="64">
        <v>4155</v>
      </c>
      <c r="U31" s="64">
        <v>3978</v>
      </c>
      <c r="V31" s="65">
        <f>100*(U31/T31)</f>
        <v>95.74007220216606</v>
      </c>
      <c r="W31" s="72"/>
      <c r="X31" s="72"/>
    </row>
    <row r="32" spans="1:24" s="73" customFormat="1" ht="21" customHeight="1">
      <c r="A32" s="69" t="s">
        <v>35</v>
      </c>
      <c r="B32" s="64">
        <v>22124</v>
      </c>
      <c r="C32" s="64">
        <v>19907</v>
      </c>
      <c r="D32" s="65">
        <f t="shared" si="0"/>
        <v>89.97920809980113</v>
      </c>
      <c r="E32" s="64">
        <v>21695</v>
      </c>
      <c r="F32" s="64">
        <v>21695</v>
      </c>
      <c r="G32" s="64">
        <v>15185</v>
      </c>
      <c r="H32" s="64">
        <v>15186</v>
      </c>
      <c r="I32" s="65">
        <f t="shared" si="1"/>
        <v>69.99308596450796</v>
      </c>
      <c r="J32" s="65">
        <v>67</v>
      </c>
      <c r="K32" s="64">
        <v>40056</v>
      </c>
      <c r="L32" s="64">
        <v>33480</v>
      </c>
      <c r="M32" s="65">
        <f t="shared" si="2"/>
        <v>83.58298382264829</v>
      </c>
      <c r="N32" s="64">
        <v>35769</v>
      </c>
      <c r="O32" s="64">
        <v>31804</v>
      </c>
      <c r="P32" s="65">
        <v>88.92</v>
      </c>
      <c r="Q32" s="64">
        <v>8673</v>
      </c>
      <c r="R32" s="64">
        <v>8167</v>
      </c>
      <c r="S32" s="65">
        <f>100*(R32/Q32)</f>
        <v>94.16580191398593</v>
      </c>
      <c r="T32" s="64">
        <v>8673</v>
      </c>
      <c r="U32" s="64">
        <v>8167</v>
      </c>
      <c r="V32" s="65">
        <f>100*(U32/T32)</f>
        <v>94.16580191398593</v>
      </c>
      <c r="W32" s="72"/>
      <c r="X32" s="72"/>
    </row>
    <row r="33" spans="1:24" s="73" customFormat="1" ht="12" customHeight="1">
      <c r="A33" s="69"/>
      <c r="B33" s="64"/>
      <c r="C33" s="64"/>
      <c r="D33" s="65"/>
      <c r="E33" s="64"/>
      <c r="F33" s="64"/>
      <c r="G33" s="64"/>
      <c r="H33" s="64"/>
      <c r="I33" s="65"/>
      <c r="J33" s="65"/>
      <c r="K33" s="64"/>
      <c r="L33" s="64"/>
      <c r="M33" s="65"/>
      <c r="N33" s="64"/>
      <c r="O33" s="64"/>
      <c r="P33" s="65"/>
      <c r="Q33" s="64"/>
      <c r="R33" s="64"/>
      <c r="S33" s="65"/>
      <c r="T33" s="64"/>
      <c r="U33" s="64"/>
      <c r="V33" s="65"/>
      <c r="W33" s="72"/>
      <c r="X33" s="72"/>
    </row>
    <row r="34" spans="1:24" s="73" customFormat="1" ht="21" customHeight="1">
      <c r="A34" s="69" t="s">
        <v>36</v>
      </c>
      <c r="B34" s="64">
        <v>46910</v>
      </c>
      <c r="C34" s="64">
        <v>40038</v>
      </c>
      <c r="D34" s="65">
        <f t="shared" si="0"/>
        <v>85.35067149861437</v>
      </c>
      <c r="E34" s="64">
        <v>46855</v>
      </c>
      <c r="F34" s="64">
        <v>46855</v>
      </c>
      <c r="G34" s="64">
        <v>33314</v>
      </c>
      <c r="H34" s="64">
        <v>33314</v>
      </c>
      <c r="I34" s="65">
        <f t="shared" si="1"/>
        <v>71.10020275317468</v>
      </c>
      <c r="J34" s="65">
        <f t="shared" si="1"/>
        <v>71.10020275317468</v>
      </c>
      <c r="K34" s="64">
        <v>42240</v>
      </c>
      <c r="L34" s="64">
        <v>34053</v>
      </c>
      <c r="M34" s="65">
        <f t="shared" si="2"/>
        <v>80.61789772727272</v>
      </c>
      <c r="N34" s="64">
        <v>46978</v>
      </c>
      <c r="O34" s="64">
        <v>40102</v>
      </c>
      <c r="P34" s="65">
        <f t="shared" si="3"/>
        <v>85.36336157350249</v>
      </c>
      <c r="Q34" s="64">
        <v>0</v>
      </c>
      <c r="R34" s="64">
        <v>0</v>
      </c>
      <c r="S34" s="65">
        <v>0</v>
      </c>
      <c r="T34" s="64">
        <v>0</v>
      </c>
      <c r="U34" s="64">
        <v>0</v>
      </c>
      <c r="V34" s="65">
        <v>0</v>
      </c>
      <c r="W34" s="72"/>
      <c r="X34" s="72"/>
    </row>
    <row r="35" spans="1:24" s="73" customFormat="1" ht="21" customHeight="1">
      <c r="A35" s="69" t="s">
        <v>37</v>
      </c>
      <c r="B35" s="64">
        <v>27653</v>
      </c>
      <c r="C35" s="64">
        <v>24017</v>
      </c>
      <c r="D35" s="65">
        <f t="shared" si="0"/>
        <v>86.85133620222038</v>
      </c>
      <c r="E35" s="64">
        <v>27692</v>
      </c>
      <c r="F35" s="64">
        <v>27692</v>
      </c>
      <c r="G35" s="64">
        <v>19387</v>
      </c>
      <c r="H35" s="64">
        <v>19386</v>
      </c>
      <c r="I35" s="65">
        <f t="shared" si="1"/>
        <v>70.00938899321103</v>
      </c>
      <c r="J35" s="65">
        <f t="shared" si="1"/>
        <v>70.00577784197603</v>
      </c>
      <c r="K35" s="64">
        <v>27409</v>
      </c>
      <c r="L35" s="64">
        <v>21251</v>
      </c>
      <c r="M35" s="65">
        <v>77.35</v>
      </c>
      <c r="N35" s="64">
        <v>27653</v>
      </c>
      <c r="O35" s="64">
        <v>24016</v>
      </c>
      <c r="P35" s="65">
        <f t="shared" si="3"/>
        <v>86.84771995805157</v>
      </c>
      <c r="Q35" s="64">
        <v>13234</v>
      </c>
      <c r="R35" s="64">
        <v>12167</v>
      </c>
      <c r="S35" s="65">
        <f>100*(R35/Q35)</f>
        <v>91.93743388242406</v>
      </c>
      <c r="T35" s="64">
        <v>13234</v>
      </c>
      <c r="U35" s="64">
        <v>12167</v>
      </c>
      <c r="V35" s="65">
        <f>100*(U35/T35)</f>
        <v>91.93743388242406</v>
      </c>
      <c r="W35" s="72"/>
      <c r="X35" s="72"/>
    </row>
    <row r="36" spans="1:24" s="73" customFormat="1" ht="21" customHeight="1">
      <c r="A36" s="74" t="s">
        <v>38</v>
      </c>
      <c r="B36" s="64">
        <v>36833</v>
      </c>
      <c r="C36" s="64">
        <v>30020</v>
      </c>
      <c r="D36" s="65">
        <v>87.5</v>
      </c>
      <c r="E36" s="64">
        <v>36891</v>
      </c>
      <c r="F36" s="64">
        <v>36891</v>
      </c>
      <c r="G36" s="64">
        <v>25912</v>
      </c>
      <c r="H36" s="64">
        <v>25911</v>
      </c>
      <c r="I36" s="65">
        <f t="shared" si="1"/>
        <v>70.23935377192268</v>
      </c>
      <c r="J36" s="65">
        <f t="shared" si="1"/>
        <v>70.23664308367896</v>
      </c>
      <c r="K36" s="64">
        <v>40793</v>
      </c>
      <c r="L36" s="64">
        <v>31560</v>
      </c>
      <c r="M36" s="65">
        <f t="shared" si="2"/>
        <v>77.36621479175348</v>
      </c>
      <c r="N36" s="64">
        <v>41301</v>
      </c>
      <c r="O36" s="64">
        <v>33875</v>
      </c>
      <c r="P36" s="65">
        <f t="shared" si="3"/>
        <v>82.0198058158398</v>
      </c>
      <c r="Q36" s="64">
        <v>23818</v>
      </c>
      <c r="R36" s="64">
        <v>21158</v>
      </c>
      <c r="S36" s="65">
        <f>100*(R36/Q36)</f>
        <v>88.83197581660929</v>
      </c>
      <c r="T36" s="64">
        <v>29207</v>
      </c>
      <c r="U36" s="64">
        <v>26145</v>
      </c>
      <c r="V36" s="65">
        <v>85.52</v>
      </c>
      <c r="W36" s="72"/>
      <c r="X36" s="72"/>
    </row>
    <row r="37" spans="1:24" s="73" customFormat="1" ht="12" customHeight="1">
      <c r="A37" s="74"/>
      <c r="B37" s="64"/>
      <c r="C37" s="64"/>
      <c r="D37" s="65"/>
      <c r="E37" s="64"/>
      <c r="F37" s="64"/>
      <c r="G37" s="64"/>
      <c r="H37" s="64"/>
      <c r="I37" s="65"/>
      <c r="J37" s="65"/>
      <c r="K37" s="64"/>
      <c r="L37" s="64"/>
      <c r="M37" s="65"/>
      <c r="N37" s="64"/>
      <c r="O37" s="64"/>
      <c r="P37" s="65"/>
      <c r="Q37" s="64"/>
      <c r="R37" s="64"/>
      <c r="S37" s="65"/>
      <c r="T37" s="64"/>
      <c r="U37" s="64"/>
      <c r="V37" s="65"/>
      <c r="W37" s="72"/>
      <c r="X37" s="72"/>
    </row>
    <row r="38" spans="1:24" s="73" customFormat="1" ht="21" customHeight="1">
      <c r="A38" s="74" t="s">
        <v>39</v>
      </c>
      <c r="B38" s="64">
        <v>52610</v>
      </c>
      <c r="C38" s="64">
        <v>46330</v>
      </c>
      <c r="D38" s="65">
        <f t="shared" si="0"/>
        <v>88.0631058734081</v>
      </c>
      <c r="E38" s="64">
        <v>53071</v>
      </c>
      <c r="F38" s="64">
        <v>53071</v>
      </c>
      <c r="G38" s="64">
        <v>34221</v>
      </c>
      <c r="H38" s="64">
        <v>34211</v>
      </c>
      <c r="I38" s="65">
        <f t="shared" si="1"/>
        <v>64.48154359254583</v>
      </c>
      <c r="J38" s="65">
        <f t="shared" si="1"/>
        <v>64.46270091010156</v>
      </c>
      <c r="K38" s="64">
        <v>52421</v>
      </c>
      <c r="L38" s="64">
        <v>39982</v>
      </c>
      <c r="M38" s="65">
        <v>76.26</v>
      </c>
      <c r="N38" s="64">
        <v>52610</v>
      </c>
      <c r="O38" s="64">
        <v>46324</v>
      </c>
      <c r="P38" s="65">
        <f t="shared" si="3"/>
        <v>88.05170119749097</v>
      </c>
      <c r="Q38" s="64">
        <v>11371</v>
      </c>
      <c r="R38" s="64">
        <v>10535</v>
      </c>
      <c r="S38" s="65">
        <f>100*(R38/Q38)</f>
        <v>92.64796411925073</v>
      </c>
      <c r="T38" s="64">
        <v>21332</v>
      </c>
      <c r="U38" s="64">
        <v>20001</v>
      </c>
      <c r="V38" s="65">
        <f>100*(U38/T38)</f>
        <v>93.76054753422089</v>
      </c>
      <c r="W38" s="72"/>
      <c r="X38" s="72"/>
    </row>
    <row r="39" spans="1:24" s="73" customFormat="1" ht="21" customHeight="1">
      <c r="A39" s="74" t="s">
        <v>40</v>
      </c>
      <c r="B39" s="64">
        <v>12357</v>
      </c>
      <c r="C39" s="64">
        <v>10792</v>
      </c>
      <c r="D39" s="65">
        <f t="shared" si="0"/>
        <v>87.33511370073643</v>
      </c>
      <c r="E39" s="64">
        <v>12867</v>
      </c>
      <c r="F39" s="64">
        <v>12867</v>
      </c>
      <c r="G39" s="64">
        <v>8647</v>
      </c>
      <c r="H39" s="64">
        <v>8647</v>
      </c>
      <c r="I39" s="65">
        <v>72.03</v>
      </c>
      <c r="J39" s="65">
        <v>72.03</v>
      </c>
      <c r="K39" s="64">
        <v>12225</v>
      </c>
      <c r="L39" s="64">
        <v>9649</v>
      </c>
      <c r="M39" s="65">
        <f t="shared" si="2"/>
        <v>78.92842535787321</v>
      </c>
      <c r="N39" s="64">
        <v>12357</v>
      </c>
      <c r="O39" s="64">
        <v>10792</v>
      </c>
      <c r="P39" s="65">
        <f t="shared" si="3"/>
        <v>87.33511370073643</v>
      </c>
      <c r="Q39" s="64">
        <v>3747</v>
      </c>
      <c r="R39" s="64">
        <v>3538</v>
      </c>
      <c r="S39" s="65">
        <f>100*(R39/Q39)</f>
        <v>94.42220443021083</v>
      </c>
      <c r="T39" s="64">
        <v>0</v>
      </c>
      <c r="U39" s="64">
        <v>0</v>
      </c>
      <c r="V39" s="65">
        <v>0</v>
      </c>
      <c r="W39" s="72"/>
      <c r="X39" s="72"/>
    </row>
    <row r="40" spans="1:24" s="73" customFormat="1" ht="21" customHeight="1">
      <c r="A40" s="74" t="s">
        <v>41</v>
      </c>
      <c r="B40" s="64">
        <v>26361</v>
      </c>
      <c r="C40" s="64">
        <v>23659</v>
      </c>
      <c r="D40" s="65">
        <f t="shared" si="0"/>
        <v>89.75000948370699</v>
      </c>
      <c r="E40" s="64">
        <v>26680</v>
      </c>
      <c r="F40" s="64">
        <v>26680</v>
      </c>
      <c r="G40" s="64">
        <v>20735</v>
      </c>
      <c r="H40" s="64">
        <v>20736</v>
      </c>
      <c r="I40" s="65">
        <f t="shared" si="1"/>
        <v>77.71739130434783</v>
      </c>
      <c r="J40" s="65">
        <f t="shared" si="1"/>
        <v>77.72113943028486</v>
      </c>
      <c r="K40" s="64">
        <v>25993</v>
      </c>
      <c r="L40" s="64">
        <v>21283</v>
      </c>
      <c r="M40" s="65">
        <f t="shared" si="2"/>
        <v>81.87973685222944</v>
      </c>
      <c r="N40" s="64">
        <v>26361</v>
      </c>
      <c r="O40" s="64">
        <v>23659</v>
      </c>
      <c r="P40" s="65">
        <f t="shared" si="3"/>
        <v>89.75000948370699</v>
      </c>
      <c r="Q40" s="64">
        <v>0</v>
      </c>
      <c r="R40" s="64">
        <v>0</v>
      </c>
      <c r="S40" s="65">
        <v>0</v>
      </c>
      <c r="T40" s="64">
        <v>0</v>
      </c>
      <c r="U40" s="64">
        <v>0</v>
      </c>
      <c r="V40" s="65">
        <v>0</v>
      </c>
      <c r="W40" s="72"/>
      <c r="X40" s="72"/>
    </row>
    <row r="41" spans="1:24" s="73" customFormat="1" ht="12" customHeight="1">
      <c r="A41" s="74"/>
      <c r="B41" s="64"/>
      <c r="C41" s="64"/>
      <c r="D41" s="65"/>
      <c r="E41" s="64"/>
      <c r="F41" s="64"/>
      <c r="G41" s="64"/>
      <c r="H41" s="64"/>
      <c r="I41" s="65"/>
      <c r="J41" s="65"/>
      <c r="K41" s="64"/>
      <c r="L41" s="64"/>
      <c r="M41" s="65"/>
      <c r="N41" s="64"/>
      <c r="O41" s="64"/>
      <c r="P41" s="65"/>
      <c r="Q41" s="64"/>
      <c r="R41" s="64"/>
      <c r="S41" s="65"/>
      <c r="T41" s="64"/>
      <c r="U41" s="64"/>
      <c r="V41" s="65"/>
      <c r="W41" s="72"/>
      <c r="X41" s="72"/>
    </row>
    <row r="42" spans="1:24" s="73" customFormat="1" ht="21" customHeight="1">
      <c r="A42" s="74" t="s">
        <v>42</v>
      </c>
      <c r="B42" s="64">
        <v>16505</v>
      </c>
      <c r="C42" s="64">
        <v>14159</v>
      </c>
      <c r="D42" s="65">
        <f t="shared" si="0"/>
        <v>85.78612541654044</v>
      </c>
      <c r="E42" s="64">
        <v>16529</v>
      </c>
      <c r="F42" s="64">
        <v>16529</v>
      </c>
      <c r="G42" s="64">
        <v>12173</v>
      </c>
      <c r="H42" s="64">
        <v>12173</v>
      </c>
      <c r="I42" s="65">
        <f t="shared" si="1"/>
        <v>73.64631859156634</v>
      </c>
      <c r="J42" s="65">
        <f t="shared" si="1"/>
        <v>73.64631859156634</v>
      </c>
      <c r="K42" s="64">
        <v>26060</v>
      </c>
      <c r="L42" s="64">
        <v>22648</v>
      </c>
      <c r="M42" s="65">
        <f t="shared" si="2"/>
        <v>86.9071373752878</v>
      </c>
      <c r="N42" s="64">
        <v>26096</v>
      </c>
      <c r="O42" s="64">
        <v>22621</v>
      </c>
      <c r="P42" s="65">
        <f t="shared" si="3"/>
        <v>86.68378295524218</v>
      </c>
      <c r="Q42" s="64">
        <v>4376</v>
      </c>
      <c r="R42" s="64">
        <v>4134</v>
      </c>
      <c r="S42" s="65">
        <f>100*(R42/Q42)</f>
        <v>94.46983546617916</v>
      </c>
      <c r="T42" s="64">
        <v>9595</v>
      </c>
      <c r="U42" s="64">
        <v>9054</v>
      </c>
      <c r="V42" s="65">
        <v>94.31</v>
      </c>
      <c r="W42" s="72"/>
      <c r="X42" s="72"/>
    </row>
    <row r="43" spans="1:24" s="73" customFormat="1" ht="21" customHeight="1">
      <c r="A43" s="74" t="s">
        <v>43</v>
      </c>
      <c r="B43" s="64">
        <v>19675</v>
      </c>
      <c r="C43" s="64">
        <v>18025</v>
      </c>
      <c r="D43" s="65">
        <f t="shared" si="0"/>
        <v>91.61372299872936</v>
      </c>
      <c r="E43" s="64">
        <v>19804</v>
      </c>
      <c r="F43" s="64">
        <v>19804</v>
      </c>
      <c r="G43" s="64">
        <v>16611</v>
      </c>
      <c r="H43" s="64">
        <v>16610</v>
      </c>
      <c r="I43" s="65">
        <f t="shared" si="1"/>
        <v>83.87699454655625</v>
      </c>
      <c r="J43" s="65">
        <f t="shared" si="1"/>
        <v>83.87194506160371</v>
      </c>
      <c r="K43" s="64">
        <v>19595</v>
      </c>
      <c r="L43" s="64">
        <v>17868</v>
      </c>
      <c r="M43" s="65">
        <f t="shared" si="2"/>
        <v>91.18652717529983</v>
      </c>
      <c r="N43" s="64">
        <v>25244</v>
      </c>
      <c r="O43" s="64">
        <v>23040</v>
      </c>
      <c r="P43" s="65">
        <f t="shared" si="3"/>
        <v>91.26921248613532</v>
      </c>
      <c r="Q43" s="64">
        <v>10639</v>
      </c>
      <c r="R43" s="64">
        <v>10235</v>
      </c>
      <c r="S43" s="65">
        <f>100*(R43/Q43)</f>
        <v>96.20265062505875</v>
      </c>
      <c r="T43" s="64">
        <v>14236</v>
      </c>
      <c r="U43" s="64">
        <v>13758</v>
      </c>
      <c r="V43" s="65">
        <f>100*(U43/T43)</f>
        <v>96.6423152570947</v>
      </c>
      <c r="W43" s="72"/>
      <c r="X43" s="72"/>
    </row>
    <row r="44" spans="1:24" s="73" customFormat="1" ht="21" customHeight="1">
      <c r="A44" s="74" t="s">
        <v>44</v>
      </c>
      <c r="B44" s="64">
        <v>52279</v>
      </c>
      <c r="C44" s="64">
        <v>46949</v>
      </c>
      <c r="D44" s="65">
        <f t="shared" si="0"/>
        <v>89.80470169666597</v>
      </c>
      <c r="E44" s="64">
        <v>52814</v>
      </c>
      <c r="F44" s="64">
        <v>52814</v>
      </c>
      <c r="G44" s="64">
        <v>38261</v>
      </c>
      <c r="H44" s="64">
        <v>38261</v>
      </c>
      <c r="I44" s="65">
        <f t="shared" si="1"/>
        <v>72.44480630135949</v>
      </c>
      <c r="J44" s="65">
        <f t="shared" si="1"/>
        <v>72.44480630135949</v>
      </c>
      <c r="K44" s="64">
        <v>52489</v>
      </c>
      <c r="L44" s="64">
        <v>45056</v>
      </c>
      <c r="M44" s="65">
        <f t="shared" si="2"/>
        <v>85.83893768218103</v>
      </c>
      <c r="N44" s="64">
        <v>52635</v>
      </c>
      <c r="O44" s="64">
        <v>47294</v>
      </c>
      <c r="P44" s="65">
        <f t="shared" si="3"/>
        <v>89.85275957062791</v>
      </c>
      <c r="Q44" s="64">
        <v>0</v>
      </c>
      <c r="R44" s="64">
        <v>0</v>
      </c>
      <c r="S44" s="65">
        <v>0</v>
      </c>
      <c r="T44" s="64">
        <v>0</v>
      </c>
      <c r="U44" s="64">
        <v>0</v>
      </c>
      <c r="V44" s="65">
        <v>0</v>
      </c>
      <c r="W44" s="72"/>
      <c r="X44" s="72"/>
    </row>
    <row r="45" spans="1:24" s="71" customFormat="1" ht="12" customHeight="1">
      <c r="A45" s="75"/>
      <c r="B45" s="76"/>
      <c r="C45" s="76"/>
      <c r="D45" s="77"/>
      <c r="E45" s="78"/>
      <c r="F45" s="78"/>
      <c r="G45" s="79"/>
      <c r="H45" s="79"/>
      <c r="I45" s="79"/>
      <c r="J45" s="77"/>
      <c r="K45" s="80"/>
      <c r="L45" s="80"/>
      <c r="M45" s="77"/>
      <c r="N45" s="76"/>
      <c r="O45" s="76"/>
      <c r="P45" s="77"/>
      <c r="Q45" s="79"/>
      <c r="R45" s="79"/>
      <c r="S45" s="81"/>
      <c r="T45" s="82"/>
      <c r="U45" s="83"/>
      <c r="V45" s="83"/>
      <c r="W45" s="70"/>
      <c r="X45" s="70"/>
    </row>
    <row r="46" spans="1:24" s="71" customFormat="1" ht="14.25" customHeight="1">
      <c r="A46" s="84" t="s">
        <v>45</v>
      </c>
      <c r="B46" s="85"/>
      <c r="C46" s="85"/>
      <c r="D46" s="86"/>
      <c r="E46" s="86"/>
      <c r="F46" s="86"/>
      <c r="G46" s="87"/>
      <c r="H46" s="87"/>
      <c r="I46" s="87"/>
      <c r="J46" s="87"/>
      <c r="K46" s="88"/>
      <c r="L46" s="88"/>
      <c r="M46" s="89"/>
      <c r="N46" s="85"/>
      <c r="O46" s="85"/>
      <c r="P46" s="90"/>
      <c r="Q46" s="85"/>
      <c r="R46" s="85"/>
      <c r="S46" s="91"/>
      <c r="T46" s="92"/>
      <c r="U46" s="70"/>
      <c r="V46" s="70"/>
      <c r="W46" s="70"/>
      <c r="X46" s="70"/>
    </row>
    <row r="47" spans="1:24" s="96" customFormat="1" ht="11.25">
      <c r="A47" s="92" t="s">
        <v>46</v>
      </c>
      <c r="B47" s="92"/>
      <c r="C47" s="92"/>
      <c r="D47" s="92"/>
      <c r="E47" s="93"/>
      <c r="F47" s="93"/>
      <c r="G47" s="93"/>
      <c r="H47" s="93"/>
      <c r="I47" s="93"/>
      <c r="J47" s="93"/>
      <c r="K47" s="93"/>
      <c r="L47" s="93"/>
      <c r="M47" s="94"/>
      <c r="N47" s="93"/>
      <c r="O47" s="93"/>
      <c r="P47" s="94"/>
      <c r="Q47" s="93"/>
      <c r="R47" s="93"/>
      <c r="S47" s="94"/>
      <c r="T47" s="93"/>
      <c r="U47" s="95"/>
      <c r="V47" s="95"/>
      <c r="W47" s="95"/>
      <c r="X47" s="95"/>
    </row>
    <row r="48" spans="1:24" s="96" customFormat="1" ht="11.25">
      <c r="A48" s="92" t="s">
        <v>47</v>
      </c>
      <c r="B48" s="92"/>
      <c r="C48" s="92"/>
      <c r="D48" s="92"/>
      <c r="E48" s="93"/>
      <c r="F48" s="93"/>
      <c r="G48" s="93"/>
      <c r="H48" s="93"/>
      <c r="I48" s="93"/>
      <c r="J48" s="93"/>
      <c r="K48" s="93"/>
      <c r="L48" s="93"/>
      <c r="M48" s="94"/>
      <c r="N48" s="93"/>
      <c r="O48" s="93"/>
      <c r="P48" s="94"/>
      <c r="Q48" s="93"/>
      <c r="R48" s="93"/>
      <c r="S48" s="94"/>
      <c r="T48" s="93"/>
      <c r="U48" s="95"/>
      <c r="V48" s="95"/>
      <c r="W48" s="95"/>
      <c r="X48" s="95"/>
    </row>
    <row r="49" spans="1:24" s="96" customFormat="1" ht="11.25">
      <c r="A49" s="70"/>
      <c r="B49" s="70"/>
      <c r="C49" s="70"/>
      <c r="D49" s="70"/>
      <c r="E49" s="95"/>
      <c r="F49" s="95"/>
      <c r="G49" s="95"/>
      <c r="H49" s="95"/>
      <c r="I49" s="95"/>
      <c r="J49" s="95"/>
      <c r="K49" s="95"/>
      <c r="L49" s="95"/>
      <c r="M49" s="97"/>
      <c r="N49" s="95"/>
      <c r="O49" s="95"/>
      <c r="P49" s="97"/>
      <c r="Q49" s="95"/>
      <c r="R49" s="95"/>
      <c r="S49" s="97"/>
      <c r="T49" s="95"/>
      <c r="U49" s="95"/>
      <c r="V49" s="95"/>
      <c r="W49" s="95"/>
      <c r="X49" s="95"/>
    </row>
    <row r="50" spans="1:24" s="96" customFormat="1" ht="11.2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7"/>
      <c r="N50" s="95"/>
      <c r="O50" s="95"/>
      <c r="P50" s="97"/>
      <c r="Q50" s="95"/>
      <c r="R50" s="95"/>
      <c r="S50" s="97"/>
      <c r="T50" s="95"/>
      <c r="U50" s="95"/>
      <c r="V50" s="95"/>
      <c r="W50" s="95"/>
      <c r="X50" s="95"/>
    </row>
    <row r="51" spans="1:24" s="96" customFormat="1" ht="11.2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7"/>
      <c r="N51" s="95"/>
      <c r="O51" s="95"/>
      <c r="P51" s="97"/>
      <c r="Q51" s="95"/>
      <c r="R51" s="95"/>
      <c r="S51" s="97"/>
      <c r="T51" s="95"/>
      <c r="U51" s="95"/>
      <c r="V51" s="95"/>
      <c r="W51" s="95"/>
      <c r="X51" s="95"/>
    </row>
    <row r="52" spans="1:24" s="96" customFormat="1" ht="11.2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7"/>
      <c r="N52" s="95"/>
      <c r="O52" s="95"/>
      <c r="P52" s="97"/>
      <c r="Q52" s="95"/>
      <c r="R52" s="95"/>
      <c r="S52" s="97"/>
      <c r="T52" s="95"/>
      <c r="U52" s="95"/>
      <c r="V52" s="95"/>
      <c r="W52" s="95"/>
      <c r="X52" s="95"/>
    </row>
    <row r="53" spans="1:24" s="96" customFormat="1" ht="11.2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7"/>
      <c r="N53" s="95"/>
      <c r="O53" s="95"/>
      <c r="P53" s="97"/>
      <c r="Q53" s="95"/>
      <c r="R53" s="95"/>
      <c r="S53" s="97"/>
      <c r="T53" s="95"/>
      <c r="U53" s="95"/>
      <c r="V53" s="95"/>
      <c r="W53" s="95"/>
      <c r="X53" s="95"/>
    </row>
    <row r="54" spans="1:24" s="96" customFormat="1" ht="11.2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7"/>
      <c r="N54" s="95"/>
      <c r="O54" s="95"/>
      <c r="P54" s="97"/>
      <c r="Q54" s="95"/>
      <c r="R54" s="95"/>
      <c r="S54" s="97"/>
      <c r="T54" s="95"/>
      <c r="U54" s="95"/>
      <c r="V54" s="95"/>
      <c r="W54" s="95"/>
      <c r="X54" s="95"/>
    </row>
  </sheetData>
  <sheetProtection/>
  <mergeCells count="10">
    <mergeCell ref="T8:V9"/>
    <mergeCell ref="E10:F10"/>
    <mergeCell ref="G10:H10"/>
    <mergeCell ref="I10:J10"/>
    <mergeCell ref="A8:A11"/>
    <mergeCell ref="B8:D9"/>
    <mergeCell ref="E8:J9"/>
    <mergeCell ref="K8:M9"/>
    <mergeCell ref="N8:P9"/>
    <mergeCell ref="Q8:S9"/>
  </mergeCells>
  <printOptions horizontalCentered="1" verticalCentered="1"/>
  <pageMargins left="0.3937007874015748" right="0.3937007874015748" top="0" bottom="0" header="0" footer="0.5118110236220472"/>
  <pageSetup fitToWidth="2" horizontalDpi="400" verticalDpi="400" orientation="portrait" pageOrder="overThenDown" paperSize="9" scale="83" r:id="rId1"/>
  <colBreaks count="1" manualBreakCount="1">
    <brk id="11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2009-08-18T02:34:01Z</dcterms:created>
  <dcterms:modified xsi:type="dcterms:W3CDTF">2009-08-18T02:34:09Z</dcterms:modified>
  <cp:category/>
  <cp:version/>
  <cp:contentType/>
  <cp:contentStatus/>
</cp:coreProperties>
</file>