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60(2)-1" sheetId="1" r:id="rId1"/>
    <sheet name="60(2)-2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'60(2)-1'!$A$2:$H$37</definedName>
    <definedName name="_xlnm.Print_Area" localSheetId="1">'60(2)-2'!$A$2:$H$37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<sst xmlns="http://schemas.openxmlformats.org/spreadsheetml/2006/main" count="84" uniqueCount="71">
  <si>
    <t>　　　伐　　　採　　　数　　　量　　　(1)</t>
  </si>
  <si>
    <t>昭和32年　　</t>
  </si>
  <si>
    <t>市郡名</t>
  </si>
  <si>
    <t>総数</t>
  </si>
  <si>
    <t>用　　　　　　　材　　　（素　　　　　材）</t>
  </si>
  <si>
    <t>針葉樹林</t>
  </si>
  <si>
    <t>総数</t>
  </si>
  <si>
    <t>スギ</t>
  </si>
  <si>
    <t>ヒノキ</t>
  </si>
  <si>
    <t>マツ</t>
  </si>
  <si>
    <t>その他</t>
  </si>
  <si>
    <t>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</si>
  <si>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</si>
  <si>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</si>
  <si>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</si>
  <si>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</si>
  <si>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</si>
  <si>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</si>
  <si>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</si>
  <si>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</si>
  <si>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</si>
  <si>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</si>
  <si>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</si>
  <si>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</si>
  <si>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</si>
  <si>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</si>
  <si>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</si>
  <si>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</si>
  <si>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</si>
  <si>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</si>
  <si>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</si>
  <si>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</si>
  <si>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</si>
  <si>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</si>
  <si>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</si>
  <si>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</si>
  <si>
    <t>　　伐　　　採　　　数　　　量　　(2)</t>
  </si>
  <si>
    <t>昭和32年　　</t>
  </si>
  <si>
    <t>市郡名</t>
  </si>
  <si>
    <t>用材（素材）</t>
  </si>
  <si>
    <t>竹材</t>
  </si>
  <si>
    <t>普通薪</t>
  </si>
  <si>
    <t>広葉樹林</t>
  </si>
  <si>
    <t>総数</t>
  </si>
  <si>
    <t>クス</t>
  </si>
  <si>
    <t>キリ</t>
  </si>
  <si>
    <t>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</si>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</sst>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176" fontId="19" fillId="0" borderId="24" xfId="0" applyNumberFormat="1" applyFont="1" applyBorder="1" applyAlignment="1">
      <alignment vertical="center"/>
    </xf>
    <xf numFmtId="176" fontId="19" fillId="0" borderId="16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28" xfId="0" applyNumberFormat="1" applyFont="1" applyBorder="1" applyAlignment="1">
      <alignment horizontal="distributed" vertical="center"/>
    </xf>
    <xf numFmtId="49" fontId="0" fillId="0" borderId="29" xfId="0" applyNumberFormat="1" applyFont="1" applyBorder="1" applyAlignment="1">
      <alignment horizontal="distributed" vertical="center"/>
    </xf>
    <xf numFmtId="49" fontId="0" fillId="0" borderId="30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57150</xdr:rowOff>
    </xdr:from>
    <xdr:to>
      <xdr:col>8</xdr:col>
      <xdr:colOff>0</xdr:colOff>
      <xdr:row>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05600" y="904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  <xdr:twoCellAnchor>
    <xdr:from>
      <xdr:col>8</xdr:col>
      <xdr:colOff>0</xdr:colOff>
      <xdr:row>5</xdr:row>
      <xdr:rowOff>47625</xdr:rowOff>
    </xdr:from>
    <xdr:to>
      <xdr:col>8</xdr:col>
      <xdr:colOff>76200</xdr:colOff>
      <xdr:row>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05600" y="895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57150</xdr:rowOff>
    </xdr:from>
    <xdr:to>
      <xdr:col>8</xdr:col>
      <xdr:colOff>0</xdr:colOff>
      <xdr:row>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05600" y="904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  <xdr:twoCellAnchor>
    <xdr:from>
      <xdr:col>8</xdr:col>
      <xdr:colOff>0</xdr:colOff>
      <xdr:row>5</xdr:row>
      <xdr:rowOff>47625</xdr:rowOff>
    </xdr:from>
    <xdr:to>
      <xdr:col>8</xdr:col>
      <xdr:colOff>76200</xdr:colOff>
      <xdr:row>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05600" y="895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2" width="1.75390625" style="26" customWidth="1"/>
    <col min="3" max="8" width="11.75390625" style="26" customWidth="1"/>
    <col min="9" max="9" width="10.25390625" style="26" bestFit="1" customWidth="1"/>
    <col min="10" max="11" width="8.75390625" style="26" customWidth="1"/>
    <col min="12" max="12" width="10.25390625" style="26" bestFit="1" customWidth="1"/>
    <col min="13" max="13" width="10.75390625" style="26" customWidth="1"/>
    <col min="14" max="14" width="12.25390625" style="26" bestFit="1" customWidth="1"/>
    <col min="15" max="16384" width="9.125" style="26" customWidth="1"/>
  </cols>
  <sheetData>
    <row r="1" s="1" customFormat="1" ht="12"/>
    <row r="2" spans="1:14" s="1" customFormat="1" ht="12">
      <c r="A2" s="2" t="s">
        <v>0</v>
      </c>
      <c r="B2" s="3"/>
      <c r="C2" s="3"/>
      <c r="D2" s="3"/>
      <c r="E2" s="3"/>
      <c r="F2" s="3"/>
      <c r="G2" s="3"/>
      <c r="H2" s="4" t="s">
        <v>1</v>
      </c>
      <c r="I2" s="5"/>
      <c r="J2" s="5"/>
      <c r="K2" s="5"/>
      <c r="L2" s="5"/>
      <c r="M2" s="5"/>
      <c r="N2" s="5"/>
    </row>
    <row r="3" spans="1:2" s="1" customFormat="1" ht="12.75" thickBot="1">
      <c r="A3" s="6"/>
      <c r="B3" s="6"/>
    </row>
    <row r="4" spans="1:9" s="1" customFormat="1" ht="15" customHeight="1">
      <c r="A4" s="7" t="s">
        <v>2</v>
      </c>
      <c r="B4" s="8"/>
      <c r="C4" s="9" t="s">
        <v>3</v>
      </c>
      <c r="D4" s="10" t="s">
        <v>4</v>
      </c>
      <c r="E4" s="11"/>
      <c r="F4" s="11"/>
      <c r="G4" s="11"/>
      <c r="H4" s="11"/>
      <c r="I4" s="12"/>
    </row>
    <row r="5" spans="1:9" s="1" customFormat="1" ht="15" customHeight="1">
      <c r="A5" s="13"/>
      <c r="B5" s="14"/>
      <c r="C5" s="15"/>
      <c r="D5" s="16" t="s">
        <v>5</v>
      </c>
      <c r="E5" s="17"/>
      <c r="F5" s="17"/>
      <c r="G5" s="17"/>
      <c r="H5" s="17"/>
      <c r="I5" s="12"/>
    </row>
    <row r="6" spans="1:9" s="1" customFormat="1" ht="12" customHeight="1">
      <c r="A6" s="18"/>
      <c r="B6" s="19"/>
      <c r="C6" s="20"/>
      <c r="D6" s="21" t="s">
        <v>6</v>
      </c>
      <c r="E6" s="22" t="s">
        <v>7</v>
      </c>
      <c r="F6" s="23" t="s">
        <v>8</v>
      </c>
      <c r="G6" s="22" t="s">
        <v>9</v>
      </c>
      <c r="H6" s="23" t="s">
        <v>10</v>
      </c>
      <c r="I6" s="12"/>
    </row>
    <row r="7" spans="1:8" ht="12">
      <c r="A7" s="12"/>
      <c r="B7" s="24"/>
      <c r="C7" s="25" t="s">
        <v>11</v>
      </c>
      <c r="D7" s="25" t="s">
        <v>11</v>
      </c>
      <c r="E7" s="25" t="s">
        <v>11</v>
      </c>
      <c r="F7" s="25" t="s">
        <v>11</v>
      </c>
      <c r="G7" s="25" t="s">
        <v>11</v>
      </c>
      <c r="H7" s="25" t="s">
        <v>11</v>
      </c>
    </row>
    <row r="8" spans="1:8" s="32" customFormat="1" ht="12">
      <c r="A8" s="27" t="s">
        <v>3</v>
      </c>
      <c r="B8" s="28"/>
      <c r="C8" s="29">
        <f>SUM(C10:C35)</f>
        <v>4338540</v>
      </c>
      <c r="D8" s="30">
        <f>SUM(E8:H8)</f>
        <v>2861116</v>
      </c>
      <c r="E8" s="31">
        <f>SUM(E10:E35)</f>
        <v>1703543</v>
      </c>
      <c r="F8" s="30">
        <f>SUM(F10:F35)</f>
        <v>242392</v>
      </c>
      <c r="G8" s="30">
        <f>SUM(G10:G35)</f>
        <v>885899</v>
      </c>
      <c r="H8" s="29">
        <f>SUM(H10:H35)</f>
        <v>29282</v>
      </c>
    </row>
    <row r="9" spans="1:8" ht="12">
      <c r="A9" s="33"/>
      <c r="B9" s="34"/>
      <c r="C9" s="35"/>
      <c r="D9" s="36"/>
      <c r="E9" s="37"/>
      <c r="F9" s="36"/>
      <c r="G9" s="37"/>
      <c r="H9" s="35"/>
    </row>
    <row r="10" spans="1:8" ht="12">
      <c r="A10" s="33" t="s">
        <v>12</v>
      </c>
      <c r="B10" s="34"/>
      <c r="C10" s="35">
        <f>D10+'60(2)-2'!C10</f>
        <v>8800</v>
      </c>
      <c r="D10" s="36">
        <f>SUM(E10:H10)</f>
        <v>8700</v>
      </c>
      <c r="E10" s="37">
        <v>2200</v>
      </c>
      <c r="F10" s="36">
        <v>200</v>
      </c>
      <c r="G10" s="37">
        <v>6300</v>
      </c>
      <c r="H10" s="35">
        <v>0</v>
      </c>
    </row>
    <row r="11" spans="1:8" ht="12">
      <c r="A11" s="33" t="s">
        <v>13</v>
      </c>
      <c r="B11" s="34"/>
      <c r="C11" s="35">
        <f>D11+'60(2)-2'!C11</f>
        <v>71010</v>
      </c>
      <c r="D11" s="36">
        <f aca="true" t="shared" si="0" ref="D11:D35">SUM(E11:H11)</f>
        <v>53000</v>
      </c>
      <c r="E11" s="37">
        <v>35000</v>
      </c>
      <c r="F11" s="36">
        <v>5000</v>
      </c>
      <c r="G11" s="37">
        <v>13000</v>
      </c>
      <c r="H11" s="35">
        <v>0</v>
      </c>
    </row>
    <row r="12" spans="1:8" ht="12">
      <c r="A12" s="33" t="s">
        <v>14</v>
      </c>
      <c r="B12" s="34"/>
      <c r="C12" s="35">
        <f>D12+'60(2)-2'!C12</f>
        <v>0</v>
      </c>
      <c r="D12" s="36">
        <f t="shared" si="0"/>
        <v>0</v>
      </c>
      <c r="E12" s="37">
        <v>0</v>
      </c>
      <c r="F12" s="36">
        <v>0</v>
      </c>
      <c r="G12" s="37">
        <v>0</v>
      </c>
      <c r="H12" s="35">
        <v>0</v>
      </c>
    </row>
    <row r="13" spans="1:8" ht="12">
      <c r="A13" s="33" t="s">
        <v>15</v>
      </c>
      <c r="B13" s="34"/>
      <c r="C13" s="35">
        <f>D13+'60(2)-2'!C13</f>
        <v>205400</v>
      </c>
      <c r="D13" s="36">
        <f t="shared" si="0"/>
        <v>202000</v>
      </c>
      <c r="E13" s="37">
        <v>100000</v>
      </c>
      <c r="F13" s="36">
        <v>12000</v>
      </c>
      <c r="G13" s="37">
        <v>90000</v>
      </c>
      <c r="H13" s="35">
        <v>0</v>
      </c>
    </row>
    <row r="14" spans="1:8" ht="12">
      <c r="A14" s="33" t="s">
        <v>16</v>
      </c>
      <c r="B14" s="34"/>
      <c r="C14" s="35">
        <f>D14+'60(2)-2'!C14</f>
        <v>84800</v>
      </c>
      <c r="D14" s="36">
        <f t="shared" si="0"/>
        <v>84500</v>
      </c>
      <c r="E14" s="37">
        <v>58200</v>
      </c>
      <c r="F14" s="36">
        <v>20000</v>
      </c>
      <c r="G14" s="37">
        <v>6300</v>
      </c>
      <c r="H14" s="35">
        <v>0</v>
      </c>
    </row>
    <row r="15" spans="1:8" ht="12">
      <c r="A15" s="33"/>
      <c r="B15" s="34"/>
      <c r="C15" s="35"/>
      <c r="D15" s="36"/>
      <c r="E15" s="37"/>
      <c r="F15" s="36"/>
      <c r="G15" s="37"/>
      <c r="H15" s="35"/>
    </row>
    <row r="16" spans="1:8" ht="12">
      <c r="A16" s="33" t="s">
        <v>17</v>
      </c>
      <c r="B16" s="34"/>
      <c r="C16" s="35">
        <f>D16+'60(2)-2'!C16</f>
        <v>31550</v>
      </c>
      <c r="D16" s="36">
        <f t="shared" si="0"/>
        <v>29000</v>
      </c>
      <c r="E16" s="37">
        <v>8000</v>
      </c>
      <c r="F16" s="36">
        <v>1000</v>
      </c>
      <c r="G16" s="37">
        <v>20000</v>
      </c>
      <c r="H16" s="35">
        <v>0</v>
      </c>
    </row>
    <row r="17" spans="1:8" ht="12">
      <c r="A17" s="33" t="s">
        <v>18</v>
      </c>
      <c r="B17" s="34"/>
      <c r="C17" s="35">
        <f>D17+'60(2)-2'!C17</f>
        <v>6700</v>
      </c>
      <c r="D17" s="36">
        <f t="shared" si="0"/>
        <v>3700</v>
      </c>
      <c r="E17" s="37">
        <v>600</v>
      </c>
      <c r="F17" s="36">
        <v>100</v>
      </c>
      <c r="G17" s="37">
        <v>3000</v>
      </c>
      <c r="H17" s="35">
        <v>0</v>
      </c>
    </row>
    <row r="18" spans="1:8" ht="12">
      <c r="A18" s="33" t="s">
        <v>19</v>
      </c>
      <c r="B18" s="34"/>
      <c r="C18" s="35">
        <f>D18+'60(2)-2'!C18</f>
        <v>115200</v>
      </c>
      <c r="D18" s="36">
        <f t="shared" si="0"/>
        <v>84200</v>
      </c>
      <c r="E18" s="37">
        <v>80000</v>
      </c>
      <c r="F18" s="36">
        <v>2500</v>
      </c>
      <c r="G18" s="37">
        <v>1700</v>
      </c>
      <c r="H18" s="35">
        <v>0</v>
      </c>
    </row>
    <row r="19" spans="1:8" ht="12">
      <c r="A19" s="33" t="s">
        <v>20</v>
      </c>
      <c r="B19" s="34"/>
      <c r="C19" s="35">
        <f>D19+'60(2)-2'!C19</f>
        <v>5100</v>
      </c>
      <c r="D19" s="36">
        <f t="shared" si="0"/>
        <v>3600</v>
      </c>
      <c r="E19" s="37">
        <v>600</v>
      </c>
      <c r="F19" s="36">
        <v>0</v>
      </c>
      <c r="G19" s="37">
        <v>3000</v>
      </c>
      <c r="H19" s="35">
        <v>0</v>
      </c>
    </row>
    <row r="20" spans="1:8" ht="12">
      <c r="A20" s="33" t="s">
        <v>21</v>
      </c>
      <c r="B20" s="34"/>
      <c r="C20" s="35">
        <f>D20+'60(2)-2'!C20</f>
        <v>22109</v>
      </c>
      <c r="D20" s="36">
        <f t="shared" si="0"/>
        <v>19949</v>
      </c>
      <c r="E20" s="37">
        <v>8790</v>
      </c>
      <c r="F20" s="36">
        <v>2904</v>
      </c>
      <c r="G20" s="37">
        <v>8255</v>
      </c>
      <c r="H20" s="35">
        <v>0</v>
      </c>
    </row>
    <row r="21" spans="1:8" ht="12">
      <c r="A21" s="33" t="s">
        <v>22</v>
      </c>
      <c r="B21" s="34"/>
      <c r="C21" s="35">
        <f>D21+'60(2)-2'!C21</f>
        <v>14614</v>
      </c>
      <c r="D21" s="36">
        <f t="shared" si="0"/>
        <v>14580</v>
      </c>
      <c r="E21" s="37">
        <v>1230</v>
      </c>
      <c r="F21" s="36">
        <v>550</v>
      </c>
      <c r="G21" s="37">
        <v>12800</v>
      </c>
      <c r="H21" s="35">
        <v>0</v>
      </c>
    </row>
    <row r="22" spans="1:8" ht="12">
      <c r="A22" s="33"/>
      <c r="B22" s="34"/>
      <c r="C22" s="35"/>
      <c r="D22" s="36"/>
      <c r="E22" s="37"/>
      <c r="F22" s="36"/>
      <c r="G22" s="37"/>
      <c r="H22" s="35"/>
    </row>
    <row r="23" spans="1:8" ht="12">
      <c r="A23" s="33" t="s">
        <v>23</v>
      </c>
      <c r="B23" s="34"/>
      <c r="C23" s="35">
        <f>D23+'60(2)-2'!C23</f>
        <v>62481</v>
      </c>
      <c r="D23" s="36">
        <f t="shared" si="0"/>
        <v>52046</v>
      </c>
      <c r="E23" s="37">
        <v>21440</v>
      </c>
      <c r="F23" s="36">
        <v>7076</v>
      </c>
      <c r="G23" s="37">
        <v>22016</v>
      </c>
      <c r="H23" s="35">
        <v>1514</v>
      </c>
    </row>
    <row r="24" spans="1:8" ht="12">
      <c r="A24" s="33" t="s">
        <v>24</v>
      </c>
      <c r="B24" s="34"/>
      <c r="C24" s="35">
        <f>D24+'60(2)-2'!C24</f>
        <v>183980</v>
      </c>
      <c r="D24" s="36">
        <f t="shared" si="0"/>
        <v>154210</v>
      </c>
      <c r="E24" s="37">
        <v>45250</v>
      </c>
      <c r="F24" s="36">
        <v>13310</v>
      </c>
      <c r="G24" s="37">
        <v>94800</v>
      </c>
      <c r="H24" s="35">
        <v>850</v>
      </c>
    </row>
    <row r="25" spans="1:8" ht="12">
      <c r="A25" s="33" t="s">
        <v>25</v>
      </c>
      <c r="B25" s="34"/>
      <c r="C25" s="35">
        <f>D25+'60(2)-2'!C25</f>
        <v>34217</v>
      </c>
      <c r="D25" s="36">
        <f t="shared" si="0"/>
        <v>31068</v>
      </c>
      <c r="E25" s="37">
        <v>13460</v>
      </c>
      <c r="F25" s="36">
        <v>6712</v>
      </c>
      <c r="G25" s="37">
        <v>10896</v>
      </c>
      <c r="H25" s="35">
        <v>0</v>
      </c>
    </row>
    <row r="26" spans="1:8" ht="12">
      <c r="A26" s="33" t="s">
        <v>26</v>
      </c>
      <c r="B26" s="34"/>
      <c r="C26" s="35">
        <f>D26+'60(2)-2'!C26</f>
        <v>189682</v>
      </c>
      <c r="D26" s="36">
        <f t="shared" si="0"/>
        <v>150910</v>
      </c>
      <c r="E26" s="37">
        <v>92614</v>
      </c>
      <c r="F26" s="36">
        <v>9206</v>
      </c>
      <c r="G26" s="37">
        <v>49060</v>
      </c>
      <c r="H26" s="35">
        <v>30</v>
      </c>
    </row>
    <row r="27" spans="1:8" ht="12">
      <c r="A27" s="33" t="s">
        <v>27</v>
      </c>
      <c r="B27" s="34"/>
      <c r="C27" s="35">
        <f>D27+'60(2)-2'!C27</f>
        <v>87035</v>
      </c>
      <c r="D27" s="36">
        <f t="shared" si="0"/>
        <v>83505</v>
      </c>
      <c r="E27" s="37">
        <v>22130</v>
      </c>
      <c r="F27" s="36">
        <v>13085</v>
      </c>
      <c r="G27" s="37">
        <v>46290</v>
      </c>
      <c r="H27" s="35">
        <v>2000</v>
      </c>
    </row>
    <row r="28" spans="1:8" ht="12">
      <c r="A28" s="33" t="s">
        <v>28</v>
      </c>
      <c r="B28" s="34"/>
      <c r="C28" s="35">
        <f>D28+'60(2)-2'!C28</f>
        <v>302208</v>
      </c>
      <c r="D28" s="36">
        <f t="shared" si="0"/>
        <v>228223</v>
      </c>
      <c r="E28" s="37">
        <v>108127</v>
      </c>
      <c r="F28" s="36">
        <v>7660</v>
      </c>
      <c r="G28" s="37">
        <v>110136</v>
      </c>
      <c r="H28" s="35">
        <v>2300</v>
      </c>
    </row>
    <row r="29" spans="1:8" ht="12">
      <c r="A29" s="33"/>
      <c r="B29" s="34"/>
      <c r="C29" s="35"/>
      <c r="D29" s="36"/>
      <c r="E29" s="37"/>
      <c r="F29" s="36"/>
      <c r="G29" s="37"/>
      <c r="H29" s="35"/>
    </row>
    <row r="30" spans="1:8" ht="12">
      <c r="A30" s="33" t="s">
        <v>29</v>
      </c>
      <c r="B30" s="34"/>
      <c r="C30" s="35">
        <f>D30+'60(2)-2'!C30</f>
        <v>1366132</v>
      </c>
      <c r="D30" s="36">
        <f t="shared" si="0"/>
        <v>331895</v>
      </c>
      <c r="E30" s="37">
        <v>119772</v>
      </c>
      <c r="F30" s="36">
        <v>60674</v>
      </c>
      <c r="G30" s="37">
        <v>134446</v>
      </c>
      <c r="H30" s="35">
        <v>17003</v>
      </c>
    </row>
    <row r="31" spans="1:8" ht="12">
      <c r="A31" s="33" t="s">
        <v>30</v>
      </c>
      <c r="B31" s="34"/>
      <c r="C31" s="35">
        <f>D31+'60(2)-2'!C31</f>
        <v>76680</v>
      </c>
      <c r="D31" s="36">
        <f t="shared" si="0"/>
        <v>76130</v>
      </c>
      <c r="E31" s="37">
        <v>54700</v>
      </c>
      <c r="F31" s="36">
        <v>8570</v>
      </c>
      <c r="G31" s="37">
        <v>12860</v>
      </c>
      <c r="H31" s="35">
        <v>0</v>
      </c>
    </row>
    <row r="32" spans="1:8" ht="12">
      <c r="A32" s="33" t="s">
        <v>31</v>
      </c>
      <c r="B32" s="34"/>
      <c r="C32" s="35">
        <f>D32+'60(2)-2'!C32</f>
        <v>398506</v>
      </c>
      <c r="D32" s="36">
        <f t="shared" si="0"/>
        <v>251500</v>
      </c>
      <c r="E32" s="37">
        <v>203045</v>
      </c>
      <c r="F32" s="36">
        <v>10620</v>
      </c>
      <c r="G32" s="37">
        <v>33350</v>
      </c>
      <c r="H32" s="35">
        <v>4485</v>
      </c>
    </row>
    <row r="33" spans="1:8" ht="12">
      <c r="A33" s="33" t="s">
        <v>32</v>
      </c>
      <c r="B33" s="34"/>
      <c r="C33" s="35">
        <f>D33+'60(2)-2'!C33</f>
        <v>517164</v>
      </c>
      <c r="D33" s="36">
        <f t="shared" si="0"/>
        <v>482865</v>
      </c>
      <c r="E33" s="37">
        <v>463585</v>
      </c>
      <c r="F33" s="36">
        <v>5610</v>
      </c>
      <c r="G33" s="37">
        <v>12670</v>
      </c>
      <c r="H33" s="35">
        <v>1000</v>
      </c>
    </row>
    <row r="34" spans="1:8" ht="12">
      <c r="A34" s="33" t="s">
        <v>33</v>
      </c>
      <c r="B34" s="34"/>
      <c r="C34" s="35">
        <f>D34+'60(2)-2'!C34</f>
        <v>333036</v>
      </c>
      <c r="D34" s="36">
        <f>SUM(E34:H34)</f>
        <v>307050</v>
      </c>
      <c r="E34" s="37">
        <v>217900</v>
      </c>
      <c r="F34" s="36">
        <v>44200</v>
      </c>
      <c r="G34" s="37">
        <v>44950</v>
      </c>
      <c r="H34" s="35">
        <v>0</v>
      </c>
    </row>
    <row r="35" spans="1:8" ht="12">
      <c r="A35" s="33" t="s">
        <v>34</v>
      </c>
      <c r="B35" s="34"/>
      <c r="C35" s="35">
        <f>D35+'60(2)-2'!C35</f>
        <v>222136</v>
      </c>
      <c r="D35" s="36">
        <f t="shared" si="0"/>
        <v>208485</v>
      </c>
      <c r="E35" s="37">
        <v>46900</v>
      </c>
      <c r="F35" s="36">
        <v>11415</v>
      </c>
      <c r="G35" s="37">
        <v>150070</v>
      </c>
      <c r="H35" s="35">
        <v>100</v>
      </c>
    </row>
    <row r="36" spans="1:8" ht="12.75" thickBot="1">
      <c r="A36" s="38"/>
      <c r="B36" s="39"/>
      <c r="C36" s="40"/>
      <c r="D36" s="41"/>
      <c r="E36" s="42"/>
      <c r="F36" s="41"/>
      <c r="G36" s="42"/>
      <c r="H36" s="40"/>
    </row>
    <row r="37" spans="1:2" ht="12">
      <c r="A37" s="43" t="s">
        <v>35</v>
      </c>
      <c r="B37" s="44"/>
    </row>
  </sheetData>
  <sheetProtection/>
  <mergeCells count="4">
    <mergeCell ref="A4:B6"/>
    <mergeCell ref="C4:C6"/>
    <mergeCell ref="D4:H4"/>
    <mergeCell ref="D5:H5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5.75390625" style="1" customWidth="1"/>
    <col min="2" max="2" width="1.75390625" style="26" customWidth="1"/>
    <col min="3" max="8" width="11.75390625" style="26" customWidth="1"/>
    <col min="9" max="9" width="10.25390625" style="26" bestFit="1" customWidth="1"/>
    <col min="10" max="11" width="8.75390625" style="26" customWidth="1"/>
    <col min="12" max="12" width="10.25390625" style="26" bestFit="1" customWidth="1"/>
    <col min="13" max="13" width="10.75390625" style="26" customWidth="1"/>
    <col min="14" max="14" width="12.25390625" style="26" bestFit="1" customWidth="1"/>
    <col min="15" max="16384" width="9.125" style="26" customWidth="1"/>
  </cols>
  <sheetData>
    <row r="1" s="1" customFormat="1" ht="12"/>
    <row r="2" spans="1:14" s="1" customFormat="1" ht="12">
      <c r="A2" s="2" t="s">
        <v>36</v>
      </c>
      <c r="B2" s="3"/>
      <c r="C2" s="3"/>
      <c r="D2" s="3"/>
      <c r="E2" s="3"/>
      <c r="F2" s="3"/>
      <c r="G2" s="3"/>
      <c r="H2" s="4" t="s">
        <v>37</v>
      </c>
      <c r="I2" s="5"/>
      <c r="J2" s="5"/>
      <c r="K2" s="5"/>
      <c r="L2" s="5"/>
      <c r="M2" s="5"/>
      <c r="N2" s="5"/>
    </row>
    <row r="3" spans="1:2" s="1" customFormat="1" ht="12.75" thickBot="1">
      <c r="A3" s="6"/>
      <c r="B3" s="6"/>
    </row>
    <row r="4" spans="1:8" s="1" customFormat="1" ht="15" customHeight="1">
      <c r="A4" s="7" t="s">
        <v>38</v>
      </c>
      <c r="B4" s="8"/>
      <c r="C4" s="45" t="s">
        <v>39</v>
      </c>
      <c r="D4" s="46"/>
      <c r="E4" s="46"/>
      <c r="F4" s="47"/>
      <c r="G4" s="48" t="s">
        <v>40</v>
      </c>
      <c r="H4" s="48" t="s">
        <v>41</v>
      </c>
    </row>
    <row r="5" spans="1:8" s="1" customFormat="1" ht="15" customHeight="1">
      <c r="A5" s="13"/>
      <c r="B5" s="14"/>
      <c r="C5" s="16" t="s">
        <v>42</v>
      </c>
      <c r="D5" s="17"/>
      <c r="E5" s="17"/>
      <c r="F5" s="49"/>
      <c r="G5" s="50"/>
      <c r="H5" s="50"/>
    </row>
    <row r="6" spans="1:8" s="1" customFormat="1" ht="12" customHeight="1">
      <c r="A6" s="18"/>
      <c r="B6" s="19"/>
      <c r="C6" s="21" t="s">
        <v>43</v>
      </c>
      <c r="D6" s="22" t="s">
        <v>44</v>
      </c>
      <c r="E6" s="23" t="s">
        <v>45</v>
      </c>
      <c r="F6" s="22" t="s">
        <v>10</v>
      </c>
      <c r="G6" s="51"/>
      <c r="H6" s="51"/>
    </row>
    <row r="7" spans="1:8" ht="12">
      <c r="A7" s="12"/>
      <c r="B7" s="24"/>
      <c r="C7" s="25" t="s">
        <v>46</v>
      </c>
      <c r="D7" s="25" t="s">
        <v>46</v>
      </c>
      <c r="E7" s="25" t="s">
        <v>46</v>
      </c>
      <c r="F7" s="25" t="s">
        <v>46</v>
      </c>
      <c r="G7" s="25" t="s">
        <v>46</v>
      </c>
      <c r="H7" s="25" t="s">
        <v>46</v>
      </c>
    </row>
    <row r="8" spans="1:8" s="32" customFormat="1" ht="12">
      <c r="A8" s="27" t="s">
        <v>43</v>
      </c>
      <c r="B8" s="28"/>
      <c r="C8" s="29">
        <f aca="true" t="shared" si="0" ref="C8:H8">SUM(C10:C35)</f>
        <v>1477424</v>
      </c>
      <c r="D8" s="30">
        <f t="shared" si="0"/>
        <v>2988</v>
      </c>
      <c r="E8" s="31">
        <f t="shared" si="0"/>
        <v>6032</v>
      </c>
      <c r="F8" s="30">
        <f t="shared" si="0"/>
        <v>1468404</v>
      </c>
      <c r="G8" s="30">
        <f t="shared" si="0"/>
        <v>791894</v>
      </c>
      <c r="H8" s="29">
        <f t="shared" si="0"/>
        <v>7684434</v>
      </c>
    </row>
    <row r="9" spans="1:8" ht="12">
      <c r="A9" s="33"/>
      <c r="B9" s="34"/>
      <c r="C9" s="35"/>
      <c r="D9" s="36"/>
      <c r="E9" s="37"/>
      <c r="F9" s="36"/>
      <c r="G9" s="37"/>
      <c r="H9" s="35"/>
    </row>
    <row r="10" spans="1:8" ht="12">
      <c r="A10" s="33" t="s">
        <v>47</v>
      </c>
      <c r="B10" s="34"/>
      <c r="C10" s="35">
        <f>SUM(D10:F10)</f>
        <v>100</v>
      </c>
      <c r="D10" s="36">
        <v>0</v>
      </c>
      <c r="E10" s="37">
        <v>100</v>
      </c>
      <c r="F10" s="36">
        <v>0</v>
      </c>
      <c r="G10" s="37">
        <v>4000</v>
      </c>
      <c r="H10" s="35">
        <v>26000</v>
      </c>
    </row>
    <row r="11" spans="1:8" ht="12">
      <c r="A11" s="33" t="s">
        <v>48</v>
      </c>
      <c r="B11" s="34"/>
      <c r="C11" s="35">
        <f aca="true" t="shared" si="1" ref="C11:C35">SUM(D11:F11)</f>
        <v>18010</v>
      </c>
      <c r="D11" s="36">
        <v>0</v>
      </c>
      <c r="E11" s="37">
        <v>10</v>
      </c>
      <c r="F11" s="36">
        <v>18000</v>
      </c>
      <c r="G11" s="37">
        <v>5000</v>
      </c>
      <c r="H11" s="35">
        <v>120000</v>
      </c>
    </row>
    <row r="12" spans="1:8" ht="12">
      <c r="A12" s="33" t="s">
        <v>49</v>
      </c>
      <c r="B12" s="34"/>
      <c r="C12" s="35">
        <f t="shared" si="1"/>
        <v>0</v>
      </c>
      <c r="D12" s="36">
        <f>SUM(E12:H12)</f>
        <v>0</v>
      </c>
      <c r="E12" s="37">
        <v>0</v>
      </c>
      <c r="F12" s="36">
        <v>0</v>
      </c>
      <c r="G12" s="37">
        <v>0</v>
      </c>
      <c r="H12" s="35">
        <v>0</v>
      </c>
    </row>
    <row r="13" spans="1:8" ht="12">
      <c r="A13" s="33" t="s">
        <v>50</v>
      </c>
      <c r="B13" s="34"/>
      <c r="C13" s="35">
        <f t="shared" si="1"/>
        <v>3400</v>
      </c>
      <c r="D13" s="36">
        <v>0</v>
      </c>
      <c r="E13" s="37">
        <v>1300</v>
      </c>
      <c r="F13" s="36">
        <v>2100</v>
      </c>
      <c r="G13" s="37">
        <v>30000</v>
      </c>
      <c r="H13" s="35">
        <v>20000</v>
      </c>
    </row>
    <row r="14" spans="1:8" ht="12">
      <c r="A14" s="33" t="s">
        <v>51</v>
      </c>
      <c r="B14" s="34"/>
      <c r="C14" s="35">
        <f t="shared" si="1"/>
        <v>300</v>
      </c>
      <c r="D14" s="36">
        <v>0</v>
      </c>
      <c r="E14" s="37">
        <v>0</v>
      </c>
      <c r="F14" s="36">
        <v>300</v>
      </c>
      <c r="G14" s="37">
        <v>12000</v>
      </c>
      <c r="H14" s="35">
        <v>84000</v>
      </c>
    </row>
    <row r="15" spans="1:8" ht="12">
      <c r="A15" s="33"/>
      <c r="B15" s="34"/>
      <c r="C15" s="35"/>
      <c r="D15" s="36"/>
      <c r="E15" s="37"/>
      <c r="F15" s="36"/>
      <c r="G15" s="37"/>
      <c r="H15" s="35"/>
    </row>
    <row r="16" spans="1:8" ht="12">
      <c r="A16" s="33" t="s">
        <v>52</v>
      </c>
      <c r="B16" s="34"/>
      <c r="C16" s="35">
        <f t="shared" si="1"/>
        <v>2550</v>
      </c>
      <c r="D16" s="36">
        <v>0</v>
      </c>
      <c r="E16" s="37">
        <v>50</v>
      </c>
      <c r="F16" s="36">
        <v>2500</v>
      </c>
      <c r="G16" s="37">
        <v>53000</v>
      </c>
      <c r="H16" s="35">
        <v>70000</v>
      </c>
    </row>
    <row r="17" spans="1:8" ht="12">
      <c r="A17" s="33" t="s">
        <v>53</v>
      </c>
      <c r="B17" s="34"/>
      <c r="C17" s="35">
        <f t="shared" si="1"/>
        <v>3000</v>
      </c>
      <c r="D17" s="36">
        <v>0</v>
      </c>
      <c r="E17" s="37">
        <v>0</v>
      </c>
      <c r="F17" s="36">
        <v>3000</v>
      </c>
      <c r="G17" s="37">
        <v>0</v>
      </c>
      <c r="H17" s="35">
        <v>1200000</v>
      </c>
    </row>
    <row r="18" spans="1:8" ht="12">
      <c r="A18" s="33" t="s">
        <v>54</v>
      </c>
      <c r="B18" s="34"/>
      <c r="C18" s="35">
        <f t="shared" si="1"/>
        <v>31000</v>
      </c>
      <c r="D18" s="36">
        <v>0</v>
      </c>
      <c r="E18" s="37">
        <v>0</v>
      </c>
      <c r="F18" s="36">
        <v>31000</v>
      </c>
      <c r="G18" s="37">
        <v>14800</v>
      </c>
      <c r="H18" s="35">
        <v>39600</v>
      </c>
    </row>
    <row r="19" spans="1:8" ht="12">
      <c r="A19" s="33" t="s">
        <v>55</v>
      </c>
      <c r="B19" s="34"/>
      <c r="C19" s="35">
        <f t="shared" si="1"/>
        <v>1500</v>
      </c>
      <c r="D19" s="36">
        <v>0</v>
      </c>
      <c r="E19" s="37">
        <v>0</v>
      </c>
      <c r="F19" s="36">
        <v>1500</v>
      </c>
      <c r="G19" s="37">
        <v>3500</v>
      </c>
      <c r="H19" s="35">
        <v>26000</v>
      </c>
    </row>
    <row r="20" spans="1:8" ht="12">
      <c r="A20" s="33" t="s">
        <v>56</v>
      </c>
      <c r="B20" s="34"/>
      <c r="C20" s="35">
        <f t="shared" si="1"/>
        <v>2160</v>
      </c>
      <c r="D20" s="36">
        <v>110</v>
      </c>
      <c r="E20" s="37">
        <v>50</v>
      </c>
      <c r="F20" s="36">
        <v>2000</v>
      </c>
      <c r="G20" s="37">
        <v>32800</v>
      </c>
      <c r="H20" s="35">
        <v>276000</v>
      </c>
    </row>
    <row r="21" spans="1:8" ht="12">
      <c r="A21" s="33" t="s">
        <v>57</v>
      </c>
      <c r="B21" s="34"/>
      <c r="C21" s="35">
        <f t="shared" si="1"/>
        <v>34</v>
      </c>
      <c r="D21" s="36">
        <v>0</v>
      </c>
      <c r="E21" s="37">
        <v>14</v>
      </c>
      <c r="F21" s="36">
        <v>20</v>
      </c>
      <c r="G21" s="37">
        <v>4900</v>
      </c>
      <c r="H21" s="35">
        <v>39700</v>
      </c>
    </row>
    <row r="22" spans="1:8" ht="12">
      <c r="A22" s="33"/>
      <c r="B22" s="34"/>
      <c r="C22" s="35"/>
      <c r="D22" s="36"/>
      <c r="E22" s="37"/>
      <c r="F22" s="36"/>
      <c r="G22" s="37"/>
      <c r="H22" s="35"/>
    </row>
    <row r="23" spans="1:8" ht="12">
      <c r="A23" s="33" t="s">
        <v>58</v>
      </c>
      <c r="B23" s="34"/>
      <c r="C23" s="35">
        <f t="shared" si="1"/>
        <v>10435</v>
      </c>
      <c r="D23" s="36">
        <v>2</v>
      </c>
      <c r="E23" s="37">
        <v>13</v>
      </c>
      <c r="F23" s="36">
        <v>10420</v>
      </c>
      <c r="G23" s="37">
        <v>23500</v>
      </c>
      <c r="H23" s="35">
        <v>29900</v>
      </c>
    </row>
    <row r="24" spans="1:8" ht="12">
      <c r="A24" s="33" t="s">
        <v>59</v>
      </c>
      <c r="B24" s="34"/>
      <c r="C24" s="35">
        <f t="shared" si="1"/>
        <v>29770</v>
      </c>
      <c r="D24" s="36">
        <v>0</v>
      </c>
      <c r="E24" s="37">
        <v>10</v>
      </c>
      <c r="F24" s="36">
        <v>29760</v>
      </c>
      <c r="G24" s="37">
        <v>106000</v>
      </c>
      <c r="H24" s="35">
        <v>848000</v>
      </c>
    </row>
    <row r="25" spans="1:8" ht="12">
      <c r="A25" s="33" t="s">
        <v>60</v>
      </c>
      <c r="B25" s="34"/>
      <c r="C25" s="35">
        <f t="shared" si="1"/>
        <v>3149</v>
      </c>
      <c r="D25" s="36">
        <v>0</v>
      </c>
      <c r="E25" s="37">
        <v>100</v>
      </c>
      <c r="F25" s="36">
        <v>3049</v>
      </c>
      <c r="G25" s="37">
        <v>39005</v>
      </c>
      <c r="H25" s="35">
        <v>34800</v>
      </c>
    </row>
    <row r="26" spans="1:8" ht="12">
      <c r="A26" s="33" t="s">
        <v>61</v>
      </c>
      <c r="B26" s="34"/>
      <c r="C26" s="35">
        <f t="shared" si="1"/>
        <v>38772</v>
      </c>
      <c r="D26" s="36">
        <v>200</v>
      </c>
      <c r="E26" s="37">
        <v>32</v>
      </c>
      <c r="F26" s="36">
        <v>38540</v>
      </c>
      <c r="G26" s="37">
        <v>208250</v>
      </c>
      <c r="H26" s="35">
        <v>741500</v>
      </c>
    </row>
    <row r="27" spans="1:8" ht="12">
      <c r="A27" s="33" t="s">
        <v>62</v>
      </c>
      <c r="B27" s="34"/>
      <c r="C27" s="35">
        <f t="shared" si="1"/>
        <v>3530</v>
      </c>
      <c r="D27" s="36">
        <v>300</v>
      </c>
      <c r="E27" s="37">
        <v>50</v>
      </c>
      <c r="F27" s="36">
        <v>3180</v>
      </c>
      <c r="G27" s="37">
        <v>14107</v>
      </c>
      <c r="H27" s="35">
        <v>125800</v>
      </c>
    </row>
    <row r="28" spans="1:8" ht="12">
      <c r="A28" s="33" t="s">
        <v>63</v>
      </c>
      <c r="B28" s="34"/>
      <c r="C28" s="35">
        <f t="shared" si="1"/>
        <v>73985</v>
      </c>
      <c r="D28" s="36">
        <v>2180</v>
      </c>
      <c r="E28" s="37">
        <v>5</v>
      </c>
      <c r="F28" s="36">
        <v>71800</v>
      </c>
      <c r="G28" s="37">
        <v>15750</v>
      </c>
      <c r="H28" s="35">
        <v>547450</v>
      </c>
    </row>
    <row r="29" spans="1:8" ht="12">
      <c r="A29" s="33"/>
      <c r="B29" s="34"/>
      <c r="C29" s="35"/>
      <c r="D29" s="36"/>
      <c r="E29" s="37"/>
      <c r="F29" s="36"/>
      <c r="G29" s="37"/>
      <c r="H29" s="35"/>
    </row>
    <row r="30" spans="1:8" ht="12">
      <c r="A30" s="33" t="s">
        <v>64</v>
      </c>
      <c r="B30" s="34"/>
      <c r="C30" s="35">
        <f t="shared" si="1"/>
        <v>1034237</v>
      </c>
      <c r="D30" s="36">
        <v>150</v>
      </c>
      <c r="E30" s="37">
        <v>2120</v>
      </c>
      <c r="F30" s="36">
        <v>1031967</v>
      </c>
      <c r="G30" s="37">
        <v>82850</v>
      </c>
      <c r="H30" s="35">
        <v>875001</v>
      </c>
    </row>
    <row r="31" spans="1:8" ht="12">
      <c r="A31" s="33" t="s">
        <v>65</v>
      </c>
      <c r="B31" s="34"/>
      <c r="C31" s="35">
        <f t="shared" si="1"/>
        <v>550</v>
      </c>
      <c r="D31" s="36">
        <v>0</v>
      </c>
      <c r="E31" s="37">
        <v>50</v>
      </c>
      <c r="F31" s="36">
        <v>500</v>
      </c>
      <c r="G31" s="37">
        <v>15800</v>
      </c>
      <c r="H31" s="35">
        <v>248000</v>
      </c>
    </row>
    <row r="32" spans="1:8" ht="12">
      <c r="A32" s="33" t="s">
        <v>66</v>
      </c>
      <c r="B32" s="34"/>
      <c r="C32" s="35">
        <f t="shared" si="1"/>
        <v>147006</v>
      </c>
      <c r="D32" s="36">
        <v>0</v>
      </c>
      <c r="E32" s="37">
        <v>2006</v>
      </c>
      <c r="F32" s="36">
        <v>145000</v>
      </c>
      <c r="G32" s="37">
        <v>11112</v>
      </c>
      <c r="H32" s="35">
        <v>219108</v>
      </c>
    </row>
    <row r="33" spans="1:8" ht="12">
      <c r="A33" s="33" t="s">
        <v>67</v>
      </c>
      <c r="B33" s="34"/>
      <c r="C33" s="35">
        <f t="shared" si="1"/>
        <v>34299</v>
      </c>
      <c r="D33" s="36">
        <v>0</v>
      </c>
      <c r="E33" s="37">
        <v>50</v>
      </c>
      <c r="F33" s="36">
        <v>34249</v>
      </c>
      <c r="G33" s="37">
        <v>17150</v>
      </c>
      <c r="H33" s="35">
        <v>1648775</v>
      </c>
    </row>
    <row r="34" spans="1:8" ht="12">
      <c r="A34" s="33" t="s">
        <v>68</v>
      </c>
      <c r="B34" s="34"/>
      <c r="C34" s="35">
        <f t="shared" si="1"/>
        <v>25986</v>
      </c>
      <c r="D34" s="36">
        <v>25</v>
      </c>
      <c r="E34" s="37">
        <v>10</v>
      </c>
      <c r="F34" s="36">
        <v>25951</v>
      </c>
      <c r="G34" s="37">
        <v>25600</v>
      </c>
      <c r="H34" s="35">
        <v>118200</v>
      </c>
    </row>
    <row r="35" spans="1:8" ht="12">
      <c r="A35" s="33" t="s">
        <v>69</v>
      </c>
      <c r="B35" s="34"/>
      <c r="C35" s="35">
        <f t="shared" si="1"/>
        <v>13651</v>
      </c>
      <c r="D35" s="36">
        <v>21</v>
      </c>
      <c r="E35" s="37">
        <v>62</v>
      </c>
      <c r="F35" s="36">
        <v>13568</v>
      </c>
      <c r="G35" s="37">
        <v>72770</v>
      </c>
      <c r="H35" s="35">
        <v>346600</v>
      </c>
    </row>
    <row r="36" spans="1:8" ht="12.75" thickBot="1">
      <c r="A36" s="38"/>
      <c r="B36" s="39"/>
      <c r="C36" s="40"/>
      <c r="D36" s="41"/>
      <c r="E36" s="42"/>
      <c r="F36" s="41"/>
      <c r="G36" s="42"/>
      <c r="H36" s="40"/>
    </row>
    <row r="37" spans="1:2" ht="12">
      <c r="A37" s="43" t="s">
        <v>70</v>
      </c>
      <c r="B37" s="44"/>
    </row>
  </sheetData>
  <sheetProtection/>
  <mergeCells count="5">
    <mergeCell ref="A4:B6"/>
    <mergeCell ref="C4:F4"/>
    <mergeCell ref="G4:G6"/>
    <mergeCell ref="H4:H6"/>
    <mergeCell ref="C5:F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2009-08-18T00:30:23Z</dcterms:created>
  <dcterms:modified xsi:type="dcterms:W3CDTF">2009-08-18T00:30:57Z</dcterms:modified>
  <cp:category/>
  <cp:version/>
  <cp:contentType/>
  <cp:contentStatus/>
</cp:coreProperties>
</file>